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filterPrivacy="1" codeName="ThisWorkbook" defaultThemeVersion="166925"/>
  <xr:revisionPtr revIDLastSave="4600" documentId="13_ncr:1_{180FAC4A-AD7F-4085-B664-105329E6766E}" xr6:coauthVersionLast="47" xr6:coauthVersionMax="47" xr10:uidLastSave="{52D10B75-36DA-44FC-AB54-76FEEC3946CB}"/>
  <bookViews>
    <workbookView xWindow="-120" yWindow="-120" windowWidth="51840" windowHeight="21120" tabRatio="791" firstSheet="17" activeTab="2" xr2:uid="{74BDDF40-8D82-41D6-B8D5-D431F9D65FDB}"/>
  </bookViews>
  <sheets>
    <sheet name="PMT_FLUPS" sheetId="42" state="hidden" r:id="rId1"/>
    <sheet name="RegDraft3" sheetId="45" state="hidden" r:id="rId2"/>
    <sheet name="Cover Sheet Tables 1-15" sheetId="2" r:id="rId3"/>
    <sheet name="Table 2 Pivot" sheetId="48" state="hidden" r:id="rId4"/>
    <sheet name="Table 2 Pivot (2)" sheetId="49" state="hidden" r:id="rId5"/>
    <sheet name="Q32023_ChangeLog" sheetId="56" state="hidden" r:id="rId6"/>
    <sheet name="Table Dependency QC" sheetId="57" state="hidden" r:id="rId7"/>
    <sheet name="Table 1" sheetId="62" r:id="rId8"/>
    <sheet name="Table 2" sheetId="32" r:id="rId9"/>
    <sheet name="Table 3" sheetId="5" r:id="rId10"/>
    <sheet name="Table 4" sheetId="11" r:id="rId11"/>
    <sheet name="Table 5" sheetId="28" r:id="rId12"/>
    <sheet name="Table 6" sheetId="24" r:id="rId13"/>
    <sheet name="Table 7" sheetId="55" r:id="rId14"/>
    <sheet name="Table 8" sheetId="17" r:id="rId15"/>
    <sheet name="Table 9" sheetId="31" r:id="rId16"/>
    <sheet name="Table 10" sheetId="20" r:id="rId17"/>
    <sheet name="Table 11" sheetId="58" r:id="rId18"/>
    <sheet name="Table 11_2023" sheetId="54" state="hidden" r:id="rId19"/>
    <sheet name="Table 12" sheetId="63" r:id="rId20"/>
    <sheet name="Table 13" sheetId="39" r:id="rId21"/>
    <sheet name="Table 14" sheetId="40" r:id="rId22"/>
    <sheet name="Table 15" sheetId="4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s>
  <definedNames>
    <definedName name="\0" localSheetId="7">#REF!</definedName>
    <definedName name="\0" localSheetId="18">#REF!</definedName>
    <definedName name="\0" localSheetId="19">#REF!</definedName>
    <definedName name="\0" localSheetId="13">#REF!</definedName>
    <definedName name="\0">#REF!</definedName>
    <definedName name="\A" localSheetId="7">#REF!</definedName>
    <definedName name="\A" localSheetId="19">#REF!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localSheetId="18" hidden="1">{#N/A,#N/A,FALSE,"Edison";#N/A,#N/A,FALSE," EIX"}</definedName>
    <definedName name="______________a2" localSheetId="19" hidden="1">{#N/A,#N/A,FALSE,"Edison";#N/A,#N/A,FALSE," EIX"}</definedName>
    <definedName name="______________a2" localSheetId="13" hidden="1">{#N/A,#N/A,FALSE,"Edison";#N/A,#N/A,FALSE," EIX"}</definedName>
    <definedName name="______________a2" localSheetId="6" hidden="1">{#N/A,#N/A,FALSE,"Edison";#N/A,#N/A,FALSE," EIX"}</definedName>
    <definedName name="______________a2" hidden="1">{#N/A,#N/A,FALSE,"Edison";#N/A,#N/A,FALSE," EIX"}</definedName>
    <definedName name="______________bb2" localSheetId="7" hidden="1">{#N/A,#N/A,FALSE,"Edison";#N/A,#N/A,FALSE," EIX"}</definedName>
    <definedName name="______________bb2" localSheetId="18" hidden="1">{#N/A,#N/A,FALSE,"Edison";#N/A,#N/A,FALSE," EIX"}</definedName>
    <definedName name="______________bb2" localSheetId="19" hidden="1">{#N/A,#N/A,FALSE,"Edison";#N/A,#N/A,FALSE," EIX"}</definedName>
    <definedName name="______________bb2" localSheetId="13" hidden="1">{#N/A,#N/A,FALSE,"Edison";#N/A,#N/A,FALSE," EIX"}</definedName>
    <definedName name="______________bb2" localSheetId="6" hidden="1">{#N/A,#N/A,FALSE,"Edison";#N/A,#N/A,FALSE," EIX"}</definedName>
    <definedName name="______________bb2" hidden="1">{#N/A,#N/A,FALSE,"Edison";#N/A,#N/A,FALSE," EIX"}</definedName>
    <definedName name="______________ccc2" localSheetId="7" hidden="1">{#N/A,#N/A,FALSE,"Edison";#N/A,#N/A,FALSE," EIX"}</definedName>
    <definedName name="______________ccc2" localSheetId="18" hidden="1">{#N/A,#N/A,FALSE,"Edison";#N/A,#N/A,FALSE," EIX"}</definedName>
    <definedName name="______________ccc2" localSheetId="19" hidden="1">{#N/A,#N/A,FALSE,"Edison";#N/A,#N/A,FALSE," EIX"}</definedName>
    <definedName name="______________ccc2" localSheetId="13" hidden="1">{#N/A,#N/A,FALSE,"Edison";#N/A,#N/A,FALSE," EIX"}</definedName>
    <definedName name="______________ccc2" localSheetId="6" hidden="1">{#N/A,#N/A,FALSE,"Edison";#N/A,#N/A,FALSE," EIX"}</definedName>
    <definedName name="______________ccc2" hidden="1">{#N/A,#N/A,FALSE,"Edison";#N/A,#N/A,FALSE," EIX"}</definedName>
    <definedName name="____________a2" localSheetId="7" hidden="1">{#N/A,#N/A,FALSE,"Edison";#N/A,#N/A,FALSE," EIX"}</definedName>
    <definedName name="____________a2" localSheetId="18" hidden="1">{#N/A,#N/A,FALSE,"Edison";#N/A,#N/A,FALSE," EIX"}</definedName>
    <definedName name="____________a2" localSheetId="19" hidden="1">{#N/A,#N/A,FALSE,"Edison";#N/A,#N/A,FALSE," EIX"}</definedName>
    <definedName name="____________a2" localSheetId="13" hidden="1">{#N/A,#N/A,FALSE,"Edison";#N/A,#N/A,FALSE," EIX"}</definedName>
    <definedName name="____________a2" localSheetId="6" hidden="1">{#N/A,#N/A,FALSE,"Edison";#N/A,#N/A,FALSE," EIX"}</definedName>
    <definedName name="____________a2" hidden="1">{#N/A,#N/A,FALSE,"Edison";#N/A,#N/A,FALSE," EIX"}</definedName>
    <definedName name="____________bb2" localSheetId="7" hidden="1">{#N/A,#N/A,FALSE,"Edison";#N/A,#N/A,FALSE," EIX"}</definedName>
    <definedName name="____________bb2" localSheetId="18" hidden="1">{#N/A,#N/A,FALSE,"Edison";#N/A,#N/A,FALSE," EIX"}</definedName>
    <definedName name="____________bb2" localSheetId="19" hidden="1">{#N/A,#N/A,FALSE,"Edison";#N/A,#N/A,FALSE," EIX"}</definedName>
    <definedName name="____________bb2" localSheetId="13" hidden="1">{#N/A,#N/A,FALSE,"Edison";#N/A,#N/A,FALSE," EIX"}</definedName>
    <definedName name="____________bb2" localSheetId="6" hidden="1">{#N/A,#N/A,FALSE,"Edison";#N/A,#N/A,FALSE," EIX"}</definedName>
    <definedName name="____________bb2" hidden="1">{#N/A,#N/A,FALSE,"Edison";#N/A,#N/A,FALSE," EIX"}</definedName>
    <definedName name="____________ccc2" localSheetId="7" hidden="1">{#N/A,#N/A,FALSE,"Edison";#N/A,#N/A,FALSE," EIX"}</definedName>
    <definedName name="____________ccc2" localSheetId="18" hidden="1">{#N/A,#N/A,FALSE,"Edison";#N/A,#N/A,FALSE," EIX"}</definedName>
    <definedName name="____________ccc2" localSheetId="19" hidden="1">{#N/A,#N/A,FALSE,"Edison";#N/A,#N/A,FALSE," EIX"}</definedName>
    <definedName name="____________ccc2" localSheetId="13" hidden="1">{#N/A,#N/A,FALSE,"Edison";#N/A,#N/A,FALSE," EIX"}</definedName>
    <definedName name="____________ccc2" localSheetId="6" hidden="1">{#N/A,#N/A,FALSE,"Edison";#N/A,#N/A,FALSE," EIX"}</definedName>
    <definedName name="____________ccc2" hidden="1">{#N/A,#N/A,FALSE,"Edison";#N/A,#N/A,FALSE," EIX"}</definedName>
    <definedName name="__________a2" localSheetId="7" hidden="1">{#N/A,#N/A,FALSE,"Edison";#N/A,#N/A,FALSE," EIX"}</definedName>
    <definedName name="__________a2" localSheetId="18" hidden="1">{#N/A,#N/A,FALSE,"Edison";#N/A,#N/A,FALSE," EIX"}</definedName>
    <definedName name="__________a2" localSheetId="19" hidden="1">{#N/A,#N/A,FALSE,"Edison";#N/A,#N/A,FALSE," EIX"}</definedName>
    <definedName name="__________a2" localSheetId="13" hidden="1">{#N/A,#N/A,FALSE,"Edison";#N/A,#N/A,FALSE," EIX"}</definedName>
    <definedName name="__________a2" localSheetId="6" hidden="1">{#N/A,#N/A,FALSE,"Edison";#N/A,#N/A,FALSE," EIX"}</definedName>
    <definedName name="__________a2" hidden="1">{#N/A,#N/A,FALSE,"Edison";#N/A,#N/A,FALSE," EIX"}</definedName>
    <definedName name="__________bb2" localSheetId="7" hidden="1">{#N/A,#N/A,FALSE,"Edison";#N/A,#N/A,FALSE," EIX"}</definedName>
    <definedName name="__________bb2" localSheetId="18" hidden="1">{#N/A,#N/A,FALSE,"Edison";#N/A,#N/A,FALSE," EIX"}</definedName>
    <definedName name="__________bb2" localSheetId="19" hidden="1">{#N/A,#N/A,FALSE,"Edison";#N/A,#N/A,FALSE," EIX"}</definedName>
    <definedName name="__________bb2" localSheetId="13" hidden="1">{#N/A,#N/A,FALSE,"Edison";#N/A,#N/A,FALSE," EIX"}</definedName>
    <definedName name="__________bb2" localSheetId="6" hidden="1">{#N/A,#N/A,FALSE,"Edison";#N/A,#N/A,FALSE," EIX"}</definedName>
    <definedName name="__________bb2" hidden="1">{#N/A,#N/A,FALSE,"Edison";#N/A,#N/A,FALSE," EIX"}</definedName>
    <definedName name="__________ccc2" localSheetId="7" hidden="1">{#N/A,#N/A,FALSE,"Edison";#N/A,#N/A,FALSE," EIX"}</definedName>
    <definedName name="__________ccc2" localSheetId="18" hidden="1">{#N/A,#N/A,FALSE,"Edison";#N/A,#N/A,FALSE," EIX"}</definedName>
    <definedName name="__________ccc2" localSheetId="19" hidden="1">{#N/A,#N/A,FALSE,"Edison";#N/A,#N/A,FALSE," EIX"}</definedName>
    <definedName name="__________ccc2" localSheetId="13" hidden="1">{#N/A,#N/A,FALSE,"Edison";#N/A,#N/A,FALSE," EIX"}</definedName>
    <definedName name="__________ccc2" localSheetId="6" hidden="1">{#N/A,#N/A,FALSE,"Edison";#N/A,#N/A,FALSE," EIX"}</definedName>
    <definedName name="__________ccc2" hidden="1">{#N/A,#N/A,FALSE,"Edison";#N/A,#N/A,FALSE," EIX"}</definedName>
    <definedName name="_________a2" localSheetId="7" hidden="1">{#N/A,#N/A,FALSE,"Edison";#N/A,#N/A,FALSE," EIX"}</definedName>
    <definedName name="_________a2" localSheetId="18" hidden="1">{#N/A,#N/A,FALSE,"Edison";#N/A,#N/A,FALSE," EIX"}</definedName>
    <definedName name="_________a2" localSheetId="19" hidden="1">{#N/A,#N/A,FALSE,"Edison";#N/A,#N/A,FALSE," EIX"}</definedName>
    <definedName name="_________a2" localSheetId="13" hidden="1">{#N/A,#N/A,FALSE,"Edison";#N/A,#N/A,FALSE," EIX"}</definedName>
    <definedName name="_________a2" localSheetId="6" hidden="1">{#N/A,#N/A,FALSE,"Edison";#N/A,#N/A,FALSE," EIX"}</definedName>
    <definedName name="_________a2" hidden="1">{#N/A,#N/A,FALSE,"Edison";#N/A,#N/A,FALSE," EIX"}</definedName>
    <definedName name="_________bb2" localSheetId="7" hidden="1">{#N/A,#N/A,FALSE,"Edison";#N/A,#N/A,FALSE," EIX"}</definedName>
    <definedName name="_________bb2" localSheetId="18" hidden="1">{#N/A,#N/A,FALSE,"Edison";#N/A,#N/A,FALSE," EIX"}</definedName>
    <definedName name="_________bb2" localSheetId="19" hidden="1">{#N/A,#N/A,FALSE,"Edison";#N/A,#N/A,FALSE," EIX"}</definedName>
    <definedName name="_________bb2" localSheetId="13" hidden="1">{#N/A,#N/A,FALSE,"Edison";#N/A,#N/A,FALSE," EIX"}</definedName>
    <definedName name="_________bb2" localSheetId="6" hidden="1">{#N/A,#N/A,FALSE,"Edison";#N/A,#N/A,FALSE," EIX"}</definedName>
    <definedName name="_________bb2" hidden="1">{#N/A,#N/A,FALSE,"Edison";#N/A,#N/A,FALSE," EIX"}</definedName>
    <definedName name="_________ccc2" localSheetId="7" hidden="1">{#N/A,#N/A,FALSE,"Edison";#N/A,#N/A,FALSE," EIX"}</definedName>
    <definedName name="_________ccc2" localSheetId="18" hidden="1">{#N/A,#N/A,FALSE,"Edison";#N/A,#N/A,FALSE," EIX"}</definedName>
    <definedName name="_________ccc2" localSheetId="19" hidden="1">{#N/A,#N/A,FALSE,"Edison";#N/A,#N/A,FALSE," EIX"}</definedName>
    <definedName name="_________ccc2" localSheetId="13" hidden="1">{#N/A,#N/A,FALSE,"Edison";#N/A,#N/A,FALSE," EIX"}</definedName>
    <definedName name="_________ccc2" localSheetId="6" hidden="1">{#N/A,#N/A,FALSE,"Edison";#N/A,#N/A,FALSE," EIX"}</definedName>
    <definedName name="_________ccc2" hidden="1">{#N/A,#N/A,FALSE,"Edison";#N/A,#N/A,FALSE," EIX"}</definedName>
    <definedName name="________a2" localSheetId="7" hidden="1">{#N/A,#N/A,FALSE,"Edison";#N/A,#N/A,FALSE," EIX"}</definedName>
    <definedName name="________a2" localSheetId="18" hidden="1">{#N/A,#N/A,FALSE,"Edison";#N/A,#N/A,FALSE," EIX"}</definedName>
    <definedName name="________a2" localSheetId="19" hidden="1">{#N/A,#N/A,FALSE,"Edison";#N/A,#N/A,FALSE," EIX"}</definedName>
    <definedName name="________a2" localSheetId="13" hidden="1">{#N/A,#N/A,FALSE,"Edison";#N/A,#N/A,FALSE," EIX"}</definedName>
    <definedName name="________a2" localSheetId="6" hidden="1">{#N/A,#N/A,FALSE,"Edison";#N/A,#N/A,FALSE," EIX"}</definedName>
    <definedName name="________a2" hidden="1">{#N/A,#N/A,FALSE,"Edison";#N/A,#N/A,FALSE," EIX"}</definedName>
    <definedName name="________bb2" localSheetId="7" hidden="1">{#N/A,#N/A,FALSE,"Edison";#N/A,#N/A,FALSE," EIX"}</definedName>
    <definedName name="________bb2" localSheetId="18" hidden="1">{#N/A,#N/A,FALSE,"Edison";#N/A,#N/A,FALSE," EIX"}</definedName>
    <definedName name="________bb2" localSheetId="19" hidden="1">{#N/A,#N/A,FALSE,"Edison";#N/A,#N/A,FALSE," EIX"}</definedName>
    <definedName name="________bb2" localSheetId="13" hidden="1">{#N/A,#N/A,FALSE,"Edison";#N/A,#N/A,FALSE," EIX"}</definedName>
    <definedName name="________bb2" localSheetId="6" hidden="1">{#N/A,#N/A,FALSE,"Edison";#N/A,#N/A,FALSE," EIX"}</definedName>
    <definedName name="________bb2" hidden="1">{#N/A,#N/A,FALSE,"Edison";#N/A,#N/A,FALSE," EIX"}</definedName>
    <definedName name="________ccc2" localSheetId="7" hidden="1">{#N/A,#N/A,FALSE,"Edison";#N/A,#N/A,FALSE," EIX"}</definedName>
    <definedName name="________ccc2" localSheetId="18" hidden="1">{#N/A,#N/A,FALSE,"Edison";#N/A,#N/A,FALSE," EIX"}</definedName>
    <definedName name="________ccc2" localSheetId="19" hidden="1">{#N/A,#N/A,FALSE,"Edison";#N/A,#N/A,FALSE," EIX"}</definedName>
    <definedName name="________ccc2" localSheetId="13" hidden="1">{#N/A,#N/A,FALSE,"Edison";#N/A,#N/A,FALSE," EIX"}</definedName>
    <definedName name="________ccc2" localSheetId="6" hidden="1">{#N/A,#N/A,FALSE,"Edison";#N/A,#N/A,FALSE," EIX"}</definedName>
    <definedName name="________ccc2" hidden="1">{#N/A,#N/A,FALSE,"Edison";#N/A,#N/A,FALSE," EIX"}</definedName>
    <definedName name="_______a2" localSheetId="7" hidden="1">{#N/A,#N/A,FALSE,"Edison";#N/A,#N/A,FALSE," EIX"}</definedName>
    <definedName name="_______a2" localSheetId="18" hidden="1">{#N/A,#N/A,FALSE,"Edison";#N/A,#N/A,FALSE," EIX"}</definedName>
    <definedName name="_______a2" localSheetId="19" hidden="1">{#N/A,#N/A,FALSE,"Edison";#N/A,#N/A,FALSE," EIX"}</definedName>
    <definedName name="_______a2" localSheetId="13" hidden="1">{#N/A,#N/A,FALSE,"Edison";#N/A,#N/A,FALSE," EIX"}</definedName>
    <definedName name="_______a2" localSheetId="6" hidden="1">{#N/A,#N/A,FALSE,"Edison";#N/A,#N/A,FALSE," EIX"}</definedName>
    <definedName name="_______a2" hidden="1">{#N/A,#N/A,FALSE,"Edison";#N/A,#N/A,FALSE," EIX"}</definedName>
    <definedName name="_______bb2" localSheetId="7" hidden="1">{#N/A,#N/A,FALSE,"Edison";#N/A,#N/A,FALSE," EIX"}</definedName>
    <definedName name="_______bb2" localSheetId="18" hidden="1">{#N/A,#N/A,FALSE,"Edison";#N/A,#N/A,FALSE," EIX"}</definedName>
    <definedName name="_______bb2" localSheetId="19" hidden="1">{#N/A,#N/A,FALSE,"Edison";#N/A,#N/A,FALSE," EIX"}</definedName>
    <definedName name="_______bb2" localSheetId="13" hidden="1">{#N/A,#N/A,FALSE,"Edison";#N/A,#N/A,FALSE," EIX"}</definedName>
    <definedName name="_______bb2" localSheetId="6" hidden="1">{#N/A,#N/A,FALSE,"Edison";#N/A,#N/A,FALSE," EIX"}</definedName>
    <definedName name="_______bb2" hidden="1">{#N/A,#N/A,FALSE,"Edison";#N/A,#N/A,FALSE," EIX"}</definedName>
    <definedName name="_______ccc2" localSheetId="7" hidden="1">{#N/A,#N/A,FALSE,"Edison";#N/A,#N/A,FALSE," EIX"}</definedName>
    <definedName name="_______ccc2" localSheetId="18" hidden="1">{#N/A,#N/A,FALSE,"Edison";#N/A,#N/A,FALSE," EIX"}</definedName>
    <definedName name="_______ccc2" localSheetId="19" hidden="1">{#N/A,#N/A,FALSE,"Edison";#N/A,#N/A,FALSE," EIX"}</definedName>
    <definedName name="_______ccc2" localSheetId="13" hidden="1">{#N/A,#N/A,FALSE,"Edison";#N/A,#N/A,FALSE," EIX"}</definedName>
    <definedName name="_______ccc2" localSheetId="6"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localSheetId="18" hidden="1">{#N/A,#N/A,FALSE,"Edison";#N/A,#N/A,FALSE," EIX"}</definedName>
    <definedName name="______a2" localSheetId="19" hidden="1">{#N/A,#N/A,FALSE,"Edison";#N/A,#N/A,FALSE," EIX"}</definedName>
    <definedName name="______a2" localSheetId="13" hidden="1">{#N/A,#N/A,FALSE,"Edison";#N/A,#N/A,FALSE," EIX"}</definedName>
    <definedName name="______a2" localSheetId="6" hidden="1">{#N/A,#N/A,FALSE,"Edison";#N/A,#N/A,FALSE," EIX"}</definedName>
    <definedName name="______a2" hidden="1">{#N/A,#N/A,FALSE,"Edison";#N/A,#N/A,FALSE," EIX"}</definedName>
    <definedName name="______bb2" localSheetId="7" hidden="1">{#N/A,#N/A,FALSE,"Edison";#N/A,#N/A,FALSE," EIX"}</definedName>
    <definedName name="______bb2" localSheetId="18" hidden="1">{#N/A,#N/A,FALSE,"Edison";#N/A,#N/A,FALSE," EIX"}</definedName>
    <definedName name="______bb2" localSheetId="19" hidden="1">{#N/A,#N/A,FALSE,"Edison";#N/A,#N/A,FALSE," EIX"}</definedName>
    <definedName name="______bb2" localSheetId="13" hidden="1">{#N/A,#N/A,FALSE,"Edison";#N/A,#N/A,FALSE," EIX"}</definedName>
    <definedName name="______bb2" localSheetId="6" hidden="1">{#N/A,#N/A,FALSE,"Edison";#N/A,#N/A,FALSE," EIX"}</definedName>
    <definedName name="______bb2" hidden="1">{#N/A,#N/A,FALSE,"Edison";#N/A,#N/A,FALSE," EIX"}</definedName>
    <definedName name="______ccc2" localSheetId="7" hidden="1">{#N/A,#N/A,FALSE,"Edison";#N/A,#N/A,FALSE," EIX"}</definedName>
    <definedName name="______ccc2" localSheetId="18" hidden="1">{#N/A,#N/A,FALSE,"Edison";#N/A,#N/A,FALSE," EIX"}</definedName>
    <definedName name="______ccc2" localSheetId="19" hidden="1">{#N/A,#N/A,FALSE,"Edison";#N/A,#N/A,FALSE," EIX"}</definedName>
    <definedName name="______ccc2" localSheetId="13" hidden="1">{#N/A,#N/A,FALSE,"Edison";#N/A,#N/A,FALSE," EIX"}</definedName>
    <definedName name="______ccc2" localSheetId="6" hidden="1">{#N/A,#N/A,FALSE,"Edison";#N/A,#N/A,FALSE," EIX"}</definedName>
    <definedName name="______ccc2" hidden="1">{#N/A,#N/A,FALSE,"Edison";#N/A,#N/A,FALSE," EIX"}</definedName>
    <definedName name="______YR257">[1]Setup!$N$80</definedName>
    <definedName name="_____a2" localSheetId="7" hidden="1">{#N/A,#N/A,FALSE,"Edison";#N/A,#N/A,FALSE," EIX"}</definedName>
    <definedName name="_____a2" localSheetId="18" hidden="1">{#N/A,#N/A,FALSE,"Edison";#N/A,#N/A,FALSE," EIX"}</definedName>
    <definedName name="_____a2" localSheetId="19" hidden="1">{#N/A,#N/A,FALSE,"Edison";#N/A,#N/A,FALSE," EIX"}</definedName>
    <definedName name="_____a2" localSheetId="13" hidden="1">{#N/A,#N/A,FALSE,"Edison";#N/A,#N/A,FALSE," EIX"}</definedName>
    <definedName name="_____a2" localSheetId="6" hidden="1">{#N/A,#N/A,FALSE,"Edison";#N/A,#N/A,FALSE," EIX"}</definedName>
    <definedName name="_____a2" hidden="1">{#N/A,#N/A,FALSE,"Edison";#N/A,#N/A,FALSE," EIX"}</definedName>
    <definedName name="_____bb2" localSheetId="7" hidden="1">{#N/A,#N/A,FALSE,"Edison";#N/A,#N/A,FALSE," EIX"}</definedName>
    <definedName name="_____bb2" localSheetId="18" hidden="1">{#N/A,#N/A,FALSE,"Edison";#N/A,#N/A,FALSE," EIX"}</definedName>
    <definedName name="_____bb2" localSheetId="19" hidden="1">{#N/A,#N/A,FALSE,"Edison";#N/A,#N/A,FALSE," EIX"}</definedName>
    <definedName name="_____bb2" localSheetId="13" hidden="1">{#N/A,#N/A,FALSE,"Edison";#N/A,#N/A,FALSE," EIX"}</definedName>
    <definedName name="_____bb2" localSheetId="6" hidden="1">{#N/A,#N/A,FALSE,"Edison";#N/A,#N/A,FALSE," EIX"}</definedName>
    <definedName name="_____bb2" hidden="1">{#N/A,#N/A,FALSE,"Edison";#N/A,#N/A,FALSE," EIX"}</definedName>
    <definedName name="_____ccc2" localSheetId="7" hidden="1">{#N/A,#N/A,FALSE,"Edison";#N/A,#N/A,FALSE," EIX"}</definedName>
    <definedName name="_____ccc2" localSheetId="18" hidden="1">{#N/A,#N/A,FALSE,"Edison";#N/A,#N/A,FALSE," EIX"}</definedName>
    <definedName name="_____ccc2" localSheetId="19" hidden="1">{#N/A,#N/A,FALSE,"Edison";#N/A,#N/A,FALSE," EIX"}</definedName>
    <definedName name="_____ccc2" localSheetId="13" hidden="1">{#N/A,#N/A,FALSE,"Edison";#N/A,#N/A,FALSE," EIX"}</definedName>
    <definedName name="_____ccc2" localSheetId="6"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localSheetId="18" hidden="1">{#N/A,#N/A,FALSE,"Edison";#N/A,#N/A,FALSE," EIX"}</definedName>
    <definedName name="____a2" localSheetId="19" hidden="1">{#N/A,#N/A,FALSE,"Edison";#N/A,#N/A,FALSE," EIX"}</definedName>
    <definedName name="____a2" localSheetId="13" hidden="1">{#N/A,#N/A,FALSE,"Edison";#N/A,#N/A,FALSE," EIX"}</definedName>
    <definedName name="____a2" localSheetId="6" hidden="1">{#N/A,#N/A,FALSE,"Edison";#N/A,#N/A,FALSE," EIX"}</definedName>
    <definedName name="____a2" hidden="1">{#N/A,#N/A,FALSE,"Edison";#N/A,#N/A,FALSE," EIX"}</definedName>
    <definedName name="____a2_1" localSheetId="7" hidden="1">{#N/A,#N/A,FALSE,"Edison";#N/A,#N/A,FALSE," EIX"}</definedName>
    <definedName name="____a2_1" localSheetId="18" hidden="1">{#N/A,#N/A,FALSE,"Edison";#N/A,#N/A,FALSE," EIX"}</definedName>
    <definedName name="____a2_1" localSheetId="19" hidden="1">{#N/A,#N/A,FALSE,"Edison";#N/A,#N/A,FALSE," EIX"}</definedName>
    <definedName name="____a2_1" localSheetId="13" hidden="1">{#N/A,#N/A,FALSE,"Edison";#N/A,#N/A,FALSE," EIX"}</definedName>
    <definedName name="____a2_1" localSheetId="6" hidden="1">{#N/A,#N/A,FALSE,"Edison";#N/A,#N/A,FALSE," EIX"}</definedName>
    <definedName name="____a2_1" hidden="1">{#N/A,#N/A,FALSE,"Edison";#N/A,#N/A,FALSE," EIX"}</definedName>
    <definedName name="____a2_1_1" localSheetId="7" hidden="1">{#N/A,#N/A,FALSE,"Edison";#N/A,#N/A,FALSE," EIX"}</definedName>
    <definedName name="____a2_1_1" localSheetId="18" hidden="1">{#N/A,#N/A,FALSE,"Edison";#N/A,#N/A,FALSE," EIX"}</definedName>
    <definedName name="____a2_1_1" localSheetId="19" hidden="1">{#N/A,#N/A,FALSE,"Edison";#N/A,#N/A,FALSE," EIX"}</definedName>
    <definedName name="____a2_1_1" localSheetId="13" hidden="1">{#N/A,#N/A,FALSE,"Edison";#N/A,#N/A,FALSE," EIX"}</definedName>
    <definedName name="____a2_1_1" localSheetId="6" hidden="1">{#N/A,#N/A,FALSE,"Edison";#N/A,#N/A,FALSE," EIX"}</definedName>
    <definedName name="____a2_1_1" hidden="1">{#N/A,#N/A,FALSE,"Edison";#N/A,#N/A,FALSE," EIX"}</definedName>
    <definedName name="____a2_1_1_1" localSheetId="7" hidden="1">{#N/A,#N/A,FALSE,"Edison";#N/A,#N/A,FALSE," EIX"}</definedName>
    <definedName name="____a2_1_1_1" localSheetId="18" hidden="1">{#N/A,#N/A,FALSE,"Edison";#N/A,#N/A,FALSE," EIX"}</definedName>
    <definedName name="____a2_1_1_1" localSheetId="19" hidden="1">{#N/A,#N/A,FALSE,"Edison";#N/A,#N/A,FALSE," EIX"}</definedName>
    <definedName name="____a2_1_1_1" localSheetId="13" hidden="1">{#N/A,#N/A,FALSE,"Edison";#N/A,#N/A,FALSE," EIX"}</definedName>
    <definedName name="____a2_1_1_1" localSheetId="6" hidden="1">{#N/A,#N/A,FALSE,"Edison";#N/A,#N/A,FALSE," EIX"}</definedName>
    <definedName name="____a2_1_1_1" hidden="1">{#N/A,#N/A,FALSE,"Edison";#N/A,#N/A,FALSE," EIX"}</definedName>
    <definedName name="____a2_1_2" localSheetId="7" hidden="1">{#N/A,#N/A,FALSE,"Edison";#N/A,#N/A,FALSE," EIX"}</definedName>
    <definedName name="____a2_1_2" localSheetId="18" hidden="1">{#N/A,#N/A,FALSE,"Edison";#N/A,#N/A,FALSE," EIX"}</definedName>
    <definedName name="____a2_1_2" localSheetId="19" hidden="1">{#N/A,#N/A,FALSE,"Edison";#N/A,#N/A,FALSE," EIX"}</definedName>
    <definedName name="____a2_1_2" localSheetId="13" hidden="1">{#N/A,#N/A,FALSE,"Edison";#N/A,#N/A,FALSE," EIX"}</definedName>
    <definedName name="____a2_1_2" localSheetId="6" hidden="1">{#N/A,#N/A,FALSE,"Edison";#N/A,#N/A,FALSE," EIX"}</definedName>
    <definedName name="____a2_1_2" hidden="1">{#N/A,#N/A,FALSE,"Edison";#N/A,#N/A,FALSE," EIX"}</definedName>
    <definedName name="____a2_1_2_1" localSheetId="7" hidden="1">{#N/A,#N/A,FALSE,"Edison";#N/A,#N/A,FALSE," EIX"}</definedName>
    <definedName name="____a2_1_2_1" localSheetId="18" hidden="1">{#N/A,#N/A,FALSE,"Edison";#N/A,#N/A,FALSE," EIX"}</definedName>
    <definedName name="____a2_1_2_1" localSheetId="19" hidden="1">{#N/A,#N/A,FALSE,"Edison";#N/A,#N/A,FALSE," EIX"}</definedName>
    <definedName name="____a2_1_2_1" localSheetId="13" hidden="1">{#N/A,#N/A,FALSE,"Edison";#N/A,#N/A,FALSE," EIX"}</definedName>
    <definedName name="____a2_1_2_1" localSheetId="6" hidden="1">{#N/A,#N/A,FALSE,"Edison";#N/A,#N/A,FALSE," EIX"}</definedName>
    <definedName name="____a2_1_2_1" hidden="1">{#N/A,#N/A,FALSE,"Edison";#N/A,#N/A,FALSE," EIX"}</definedName>
    <definedName name="____a2_1_3" localSheetId="7" hidden="1">{#N/A,#N/A,FALSE,"Edison";#N/A,#N/A,FALSE," EIX"}</definedName>
    <definedName name="____a2_1_3" localSheetId="18" hidden="1">{#N/A,#N/A,FALSE,"Edison";#N/A,#N/A,FALSE," EIX"}</definedName>
    <definedName name="____a2_1_3" localSheetId="19" hidden="1">{#N/A,#N/A,FALSE,"Edison";#N/A,#N/A,FALSE," EIX"}</definedName>
    <definedName name="____a2_1_3" localSheetId="13" hidden="1">{#N/A,#N/A,FALSE,"Edison";#N/A,#N/A,FALSE," EIX"}</definedName>
    <definedName name="____a2_1_3" localSheetId="6" hidden="1">{#N/A,#N/A,FALSE,"Edison";#N/A,#N/A,FALSE," EIX"}</definedName>
    <definedName name="____a2_1_3" hidden="1">{#N/A,#N/A,FALSE,"Edison";#N/A,#N/A,FALSE," EIX"}</definedName>
    <definedName name="____a2_1_3_1" localSheetId="7" hidden="1">{#N/A,#N/A,FALSE,"Edison";#N/A,#N/A,FALSE," EIX"}</definedName>
    <definedName name="____a2_1_3_1" localSheetId="18" hidden="1">{#N/A,#N/A,FALSE,"Edison";#N/A,#N/A,FALSE," EIX"}</definedName>
    <definedName name="____a2_1_3_1" localSheetId="19" hidden="1">{#N/A,#N/A,FALSE,"Edison";#N/A,#N/A,FALSE," EIX"}</definedName>
    <definedName name="____a2_1_3_1" localSheetId="13" hidden="1">{#N/A,#N/A,FALSE,"Edison";#N/A,#N/A,FALSE," EIX"}</definedName>
    <definedName name="____a2_1_3_1" localSheetId="6" hidden="1">{#N/A,#N/A,FALSE,"Edison";#N/A,#N/A,FALSE," EIX"}</definedName>
    <definedName name="____a2_1_3_1" hidden="1">{#N/A,#N/A,FALSE,"Edison";#N/A,#N/A,FALSE," EIX"}</definedName>
    <definedName name="____a2_1_4" localSheetId="7" hidden="1">{#N/A,#N/A,FALSE,"Edison";#N/A,#N/A,FALSE," EIX"}</definedName>
    <definedName name="____a2_1_4" localSheetId="18" hidden="1">{#N/A,#N/A,FALSE,"Edison";#N/A,#N/A,FALSE," EIX"}</definedName>
    <definedName name="____a2_1_4" localSheetId="19" hidden="1">{#N/A,#N/A,FALSE,"Edison";#N/A,#N/A,FALSE," EIX"}</definedName>
    <definedName name="____a2_1_4" localSheetId="13" hidden="1">{#N/A,#N/A,FALSE,"Edison";#N/A,#N/A,FALSE," EIX"}</definedName>
    <definedName name="____a2_1_4" localSheetId="6" hidden="1">{#N/A,#N/A,FALSE,"Edison";#N/A,#N/A,FALSE," EIX"}</definedName>
    <definedName name="____a2_1_4" hidden="1">{#N/A,#N/A,FALSE,"Edison";#N/A,#N/A,FALSE," EIX"}</definedName>
    <definedName name="____a2_1_4_1" localSheetId="7" hidden="1">{#N/A,#N/A,FALSE,"Edison";#N/A,#N/A,FALSE," EIX"}</definedName>
    <definedName name="____a2_1_4_1" localSheetId="18" hidden="1">{#N/A,#N/A,FALSE,"Edison";#N/A,#N/A,FALSE," EIX"}</definedName>
    <definedName name="____a2_1_4_1" localSheetId="19" hidden="1">{#N/A,#N/A,FALSE,"Edison";#N/A,#N/A,FALSE," EIX"}</definedName>
    <definedName name="____a2_1_4_1" localSheetId="13" hidden="1">{#N/A,#N/A,FALSE,"Edison";#N/A,#N/A,FALSE," EIX"}</definedName>
    <definedName name="____a2_1_4_1" localSheetId="6" hidden="1">{#N/A,#N/A,FALSE,"Edison";#N/A,#N/A,FALSE," EIX"}</definedName>
    <definedName name="____a2_1_4_1" hidden="1">{#N/A,#N/A,FALSE,"Edison";#N/A,#N/A,FALSE," EIX"}</definedName>
    <definedName name="____a2_1_5" localSheetId="7" hidden="1">{#N/A,#N/A,FALSE,"Edison";#N/A,#N/A,FALSE," EIX"}</definedName>
    <definedName name="____a2_1_5" localSheetId="18" hidden="1">{#N/A,#N/A,FALSE,"Edison";#N/A,#N/A,FALSE," EIX"}</definedName>
    <definedName name="____a2_1_5" localSheetId="19" hidden="1">{#N/A,#N/A,FALSE,"Edison";#N/A,#N/A,FALSE," EIX"}</definedName>
    <definedName name="____a2_1_5" localSheetId="13" hidden="1">{#N/A,#N/A,FALSE,"Edison";#N/A,#N/A,FALSE," EIX"}</definedName>
    <definedName name="____a2_1_5" localSheetId="6" hidden="1">{#N/A,#N/A,FALSE,"Edison";#N/A,#N/A,FALSE," EIX"}</definedName>
    <definedName name="____a2_1_5" hidden="1">{#N/A,#N/A,FALSE,"Edison";#N/A,#N/A,FALSE," EIX"}</definedName>
    <definedName name="____a2_1_5_1" localSheetId="7" hidden="1">{#N/A,#N/A,FALSE,"Edison";#N/A,#N/A,FALSE," EIX"}</definedName>
    <definedName name="____a2_1_5_1" localSheetId="18" hidden="1">{#N/A,#N/A,FALSE,"Edison";#N/A,#N/A,FALSE," EIX"}</definedName>
    <definedName name="____a2_1_5_1" localSheetId="19" hidden="1">{#N/A,#N/A,FALSE,"Edison";#N/A,#N/A,FALSE," EIX"}</definedName>
    <definedName name="____a2_1_5_1" localSheetId="13" hidden="1">{#N/A,#N/A,FALSE,"Edison";#N/A,#N/A,FALSE," EIX"}</definedName>
    <definedName name="____a2_1_5_1" localSheetId="6" hidden="1">{#N/A,#N/A,FALSE,"Edison";#N/A,#N/A,FALSE," EIX"}</definedName>
    <definedName name="____a2_1_5_1" hidden="1">{#N/A,#N/A,FALSE,"Edison";#N/A,#N/A,FALSE," EIX"}</definedName>
    <definedName name="____a2_2" localSheetId="7" hidden="1">{#N/A,#N/A,FALSE,"Edison";#N/A,#N/A,FALSE," EIX"}</definedName>
    <definedName name="____a2_2" localSheetId="18" hidden="1">{#N/A,#N/A,FALSE,"Edison";#N/A,#N/A,FALSE," EIX"}</definedName>
    <definedName name="____a2_2" localSheetId="19" hidden="1">{#N/A,#N/A,FALSE,"Edison";#N/A,#N/A,FALSE," EIX"}</definedName>
    <definedName name="____a2_2" localSheetId="13" hidden="1">{#N/A,#N/A,FALSE,"Edison";#N/A,#N/A,FALSE," EIX"}</definedName>
    <definedName name="____a2_2" localSheetId="6" hidden="1">{#N/A,#N/A,FALSE,"Edison";#N/A,#N/A,FALSE," EIX"}</definedName>
    <definedName name="____a2_2" hidden="1">{#N/A,#N/A,FALSE,"Edison";#N/A,#N/A,FALSE," EIX"}</definedName>
    <definedName name="____a2_2_1" localSheetId="7" hidden="1">{#N/A,#N/A,FALSE,"Edison";#N/A,#N/A,FALSE," EIX"}</definedName>
    <definedName name="____a2_2_1" localSheetId="18" hidden="1">{#N/A,#N/A,FALSE,"Edison";#N/A,#N/A,FALSE," EIX"}</definedName>
    <definedName name="____a2_2_1" localSheetId="19" hidden="1">{#N/A,#N/A,FALSE,"Edison";#N/A,#N/A,FALSE," EIX"}</definedName>
    <definedName name="____a2_2_1" localSheetId="13" hidden="1">{#N/A,#N/A,FALSE,"Edison";#N/A,#N/A,FALSE," EIX"}</definedName>
    <definedName name="____a2_2_1" localSheetId="6" hidden="1">{#N/A,#N/A,FALSE,"Edison";#N/A,#N/A,FALSE," EIX"}</definedName>
    <definedName name="____a2_2_1" hidden="1">{#N/A,#N/A,FALSE,"Edison";#N/A,#N/A,FALSE," EIX"}</definedName>
    <definedName name="____a2_2_1_1" localSheetId="7" hidden="1">{#N/A,#N/A,FALSE,"Edison";#N/A,#N/A,FALSE," EIX"}</definedName>
    <definedName name="____a2_2_1_1" localSheetId="18" hidden="1">{#N/A,#N/A,FALSE,"Edison";#N/A,#N/A,FALSE," EIX"}</definedName>
    <definedName name="____a2_2_1_1" localSheetId="19" hidden="1">{#N/A,#N/A,FALSE,"Edison";#N/A,#N/A,FALSE," EIX"}</definedName>
    <definedName name="____a2_2_1_1" localSheetId="13" hidden="1">{#N/A,#N/A,FALSE,"Edison";#N/A,#N/A,FALSE," EIX"}</definedName>
    <definedName name="____a2_2_1_1" localSheetId="6" hidden="1">{#N/A,#N/A,FALSE,"Edison";#N/A,#N/A,FALSE," EIX"}</definedName>
    <definedName name="____a2_2_1_1" hidden="1">{#N/A,#N/A,FALSE,"Edison";#N/A,#N/A,FALSE," EIX"}</definedName>
    <definedName name="____a2_2_2" localSheetId="7" hidden="1">{#N/A,#N/A,FALSE,"Edison";#N/A,#N/A,FALSE," EIX"}</definedName>
    <definedName name="____a2_2_2" localSheetId="18" hidden="1">{#N/A,#N/A,FALSE,"Edison";#N/A,#N/A,FALSE," EIX"}</definedName>
    <definedName name="____a2_2_2" localSheetId="19" hidden="1">{#N/A,#N/A,FALSE,"Edison";#N/A,#N/A,FALSE," EIX"}</definedName>
    <definedName name="____a2_2_2" localSheetId="13" hidden="1">{#N/A,#N/A,FALSE,"Edison";#N/A,#N/A,FALSE," EIX"}</definedName>
    <definedName name="____a2_2_2" localSheetId="6" hidden="1">{#N/A,#N/A,FALSE,"Edison";#N/A,#N/A,FALSE," EIX"}</definedName>
    <definedName name="____a2_2_2" hidden="1">{#N/A,#N/A,FALSE,"Edison";#N/A,#N/A,FALSE," EIX"}</definedName>
    <definedName name="____a2_2_2_1" localSheetId="7" hidden="1">{#N/A,#N/A,FALSE,"Edison";#N/A,#N/A,FALSE," EIX"}</definedName>
    <definedName name="____a2_2_2_1" localSheetId="18" hidden="1">{#N/A,#N/A,FALSE,"Edison";#N/A,#N/A,FALSE," EIX"}</definedName>
    <definedName name="____a2_2_2_1" localSheetId="19" hidden="1">{#N/A,#N/A,FALSE,"Edison";#N/A,#N/A,FALSE," EIX"}</definedName>
    <definedName name="____a2_2_2_1" localSheetId="13" hidden="1">{#N/A,#N/A,FALSE,"Edison";#N/A,#N/A,FALSE," EIX"}</definedName>
    <definedName name="____a2_2_2_1" localSheetId="6" hidden="1">{#N/A,#N/A,FALSE,"Edison";#N/A,#N/A,FALSE," EIX"}</definedName>
    <definedName name="____a2_2_2_1" hidden="1">{#N/A,#N/A,FALSE,"Edison";#N/A,#N/A,FALSE," EIX"}</definedName>
    <definedName name="____a2_2_3" localSheetId="7" hidden="1">{#N/A,#N/A,FALSE,"Edison";#N/A,#N/A,FALSE," EIX"}</definedName>
    <definedName name="____a2_2_3" localSheetId="18" hidden="1">{#N/A,#N/A,FALSE,"Edison";#N/A,#N/A,FALSE," EIX"}</definedName>
    <definedName name="____a2_2_3" localSheetId="19" hidden="1">{#N/A,#N/A,FALSE,"Edison";#N/A,#N/A,FALSE," EIX"}</definedName>
    <definedName name="____a2_2_3" localSheetId="13" hidden="1">{#N/A,#N/A,FALSE,"Edison";#N/A,#N/A,FALSE," EIX"}</definedName>
    <definedName name="____a2_2_3" localSheetId="6" hidden="1">{#N/A,#N/A,FALSE,"Edison";#N/A,#N/A,FALSE," EIX"}</definedName>
    <definedName name="____a2_2_3" hidden="1">{#N/A,#N/A,FALSE,"Edison";#N/A,#N/A,FALSE," EIX"}</definedName>
    <definedName name="____a2_2_3_1" localSheetId="7" hidden="1">{#N/A,#N/A,FALSE,"Edison";#N/A,#N/A,FALSE," EIX"}</definedName>
    <definedName name="____a2_2_3_1" localSheetId="18" hidden="1">{#N/A,#N/A,FALSE,"Edison";#N/A,#N/A,FALSE," EIX"}</definedName>
    <definedName name="____a2_2_3_1" localSheetId="19" hidden="1">{#N/A,#N/A,FALSE,"Edison";#N/A,#N/A,FALSE," EIX"}</definedName>
    <definedName name="____a2_2_3_1" localSheetId="13" hidden="1">{#N/A,#N/A,FALSE,"Edison";#N/A,#N/A,FALSE," EIX"}</definedName>
    <definedName name="____a2_2_3_1" localSheetId="6" hidden="1">{#N/A,#N/A,FALSE,"Edison";#N/A,#N/A,FALSE," EIX"}</definedName>
    <definedName name="____a2_2_3_1" hidden="1">{#N/A,#N/A,FALSE,"Edison";#N/A,#N/A,FALSE," EIX"}</definedName>
    <definedName name="____a2_2_4" localSheetId="7" hidden="1">{#N/A,#N/A,FALSE,"Edison";#N/A,#N/A,FALSE," EIX"}</definedName>
    <definedName name="____a2_2_4" localSheetId="18" hidden="1">{#N/A,#N/A,FALSE,"Edison";#N/A,#N/A,FALSE," EIX"}</definedName>
    <definedName name="____a2_2_4" localSheetId="19" hidden="1">{#N/A,#N/A,FALSE,"Edison";#N/A,#N/A,FALSE," EIX"}</definedName>
    <definedName name="____a2_2_4" localSheetId="13" hidden="1">{#N/A,#N/A,FALSE,"Edison";#N/A,#N/A,FALSE," EIX"}</definedName>
    <definedName name="____a2_2_4" localSheetId="6" hidden="1">{#N/A,#N/A,FALSE,"Edison";#N/A,#N/A,FALSE," EIX"}</definedName>
    <definedName name="____a2_2_4" hidden="1">{#N/A,#N/A,FALSE,"Edison";#N/A,#N/A,FALSE," EIX"}</definedName>
    <definedName name="____a2_2_4_1" localSheetId="7" hidden="1">{#N/A,#N/A,FALSE,"Edison";#N/A,#N/A,FALSE," EIX"}</definedName>
    <definedName name="____a2_2_4_1" localSheetId="18" hidden="1">{#N/A,#N/A,FALSE,"Edison";#N/A,#N/A,FALSE," EIX"}</definedName>
    <definedName name="____a2_2_4_1" localSheetId="19" hidden="1">{#N/A,#N/A,FALSE,"Edison";#N/A,#N/A,FALSE," EIX"}</definedName>
    <definedName name="____a2_2_4_1" localSheetId="13" hidden="1">{#N/A,#N/A,FALSE,"Edison";#N/A,#N/A,FALSE," EIX"}</definedName>
    <definedName name="____a2_2_4_1" localSheetId="6" hidden="1">{#N/A,#N/A,FALSE,"Edison";#N/A,#N/A,FALSE," EIX"}</definedName>
    <definedName name="____a2_2_4_1" hidden="1">{#N/A,#N/A,FALSE,"Edison";#N/A,#N/A,FALSE," EIX"}</definedName>
    <definedName name="____a2_2_5" localSheetId="7" hidden="1">{#N/A,#N/A,FALSE,"Edison";#N/A,#N/A,FALSE," EIX"}</definedName>
    <definedName name="____a2_2_5" localSheetId="18" hidden="1">{#N/A,#N/A,FALSE,"Edison";#N/A,#N/A,FALSE," EIX"}</definedName>
    <definedName name="____a2_2_5" localSheetId="19" hidden="1">{#N/A,#N/A,FALSE,"Edison";#N/A,#N/A,FALSE," EIX"}</definedName>
    <definedName name="____a2_2_5" localSheetId="13" hidden="1">{#N/A,#N/A,FALSE,"Edison";#N/A,#N/A,FALSE," EIX"}</definedName>
    <definedName name="____a2_2_5" localSheetId="6" hidden="1">{#N/A,#N/A,FALSE,"Edison";#N/A,#N/A,FALSE," EIX"}</definedName>
    <definedName name="____a2_2_5" hidden="1">{#N/A,#N/A,FALSE,"Edison";#N/A,#N/A,FALSE," EIX"}</definedName>
    <definedName name="____a2_2_5_1" localSheetId="7" hidden="1">{#N/A,#N/A,FALSE,"Edison";#N/A,#N/A,FALSE," EIX"}</definedName>
    <definedName name="____a2_2_5_1" localSheetId="18" hidden="1">{#N/A,#N/A,FALSE,"Edison";#N/A,#N/A,FALSE," EIX"}</definedName>
    <definedName name="____a2_2_5_1" localSheetId="19" hidden="1">{#N/A,#N/A,FALSE,"Edison";#N/A,#N/A,FALSE," EIX"}</definedName>
    <definedName name="____a2_2_5_1" localSheetId="13" hidden="1">{#N/A,#N/A,FALSE,"Edison";#N/A,#N/A,FALSE," EIX"}</definedName>
    <definedName name="____a2_2_5_1" localSheetId="6" hidden="1">{#N/A,#N/A,FALSE,"Edison";#N/A,#N/A,FALSE," EIX"}</definedName>
    <definedName name="____a2_2_5_1" hidden="1">{#N/A,#N/A,FALSE,"Edison";#N/A,#N/A,FALSE," EIX"}</definedName>
    <definedName name="____a2_3" localSheetId="7" hidden="1">{#N/A,#N/A,FALSE,"Edison";#N/A,#N/A,FALSE," EIX"}</definedName>
    <definedName name="____a2_3" localSheetId="18" hidden="1">{#N/A,#N/A,FALSE,"Edison";#N/A,#N/A,FALSE," EIX"}</definedName>
    <definedName name="____a2_3" localSheetId="19" hidden="1">{#N/A,#N/A,FALSE,"Edison";#N/A,#N/A,FALSE," EIX"}</definedName>
    <definedName name="____a2_3" localSheetId="13" hidden="1">{#N/A,#N/A,FALSE,"Edison";#N/A,#N/A,FALSE," EIX"}</definedName>
    <definedName name="____a2_3" localSheetId="6" hidden="1">{#N/A,#N/A,FALSE,"Edison";#N/A,#N/A,FALSE," EIX"}</definedName>
    <definedName name="____a2_3" hidden="1">{#N/A,#N/A,FALSE,"Edison";#N/A,#N/A,FALSE," EIX"}</definedName>
    <definedName name="____a2_3_1" localSheetId="7" hidden="1">{#N/A,#N/A,FALSE,"Edison";#N/A,#N/A,FALSE," EIX"}</definedName>
    <definedName name="____a2_3_1" localSheetId="18" hidden="1">{#N/A,#N/A,FALSE,"Edison";#N/A,#N/A,FALSE," EIX"}</definedName>
    <definedName name="____a2_3_1" localSheetId="19" hidden="1">{#N/A,#N/A,FALSE,"Edison";#N/A,#N/A,FALSE," EIX"}</definedName>
    <definedName name="____a2_3_1" localSheetId="13" hidden="1">{#N/A,#N/A,FALSE,"Edison";#N/A,#N/A,FALSE," EIX"}</definedName>
    <definedName name="____a2_3_1" localSheetId="6" hidden="1">{#N/A,#N/A,FALSE,"Edison";#N/A,#N/A,FALSE," EIX"}</definedName>
    <definedName name="____a2_3_1" hidden="1">{#N/A,#N/A,FALSE,"Edison";#N/A,#N/A,FALSE," EIX"}</definedName>
    <definedName name="____a2_3_1_1" localSheetId="7" hidden="1">{#N/A,#N/A,FALSE,"Edison";#N/A,#N/A,FALSE," EIX"}</definedName>
    <definedName name="____a2_3_1_1" localSheetId="18" hidden="1">{#N/A,#N/A,FALSE,"Edison";#N/A,#N/A,FALSE," EIX"}</definedName>
    <definedName name="____a2_3_1_1" localSheetId="19" hidden="1">{#N/A,#N/A,FALSE,"Edison";#N/A,#N/A,FALSE," EIX"}</definedName>
    <definedName name="____a2_3_1_1" localSheetId="13" hidden="1">{#N/A,#N/A,FALSE,"Edison";#N/A,#N/A,FALSE," EIX"}</definedName>
    <definedName name="____a2_3_1_1" localSheetId="6" hidden="1">{#N/A,#N/A,FALSE,"Edison";#N/A,#N/A,FALSE," EIX"}</definedName>
    <definedName name="____a2_3_1_1" hidden="1">{#N/A,#N/A,FALSE,"Edison";#N/A,#N/A,FALSE," EIX"}</definedName>
    <definedName name="____a2_3_2" localSheetId="7" hidden="1">{#N/A,#N/A,FALSE,"Edison";#N/A,#N/A,FALSE," EIX"}</definedName>
    <definedName name="____a2_3_2" localSheetId="18" hidden="1">{#N/A,#N/A,FALSE,"Edison";#N/A,#N/A,FALSE," EIX"}</definedName>
    <definedName name="____a2_3_2" localSheetId="19" hidden="1">{#N/A,#N/A,FALSE,"Edison";#N/A,#N/A,FALSE," EIX"}</definedName>
    <definedName name="____a2_3_2" localSheetId="13" hidden="1">{#N/A,#N/A,FALSE,"Edison";#N/A,#N/A,FALSE," EIX"}</definedName>
    <definedName name="____a2_3_2" localSheetId="6" hidden="1">{#N/A,#N/A,FALSE,"Edison";#N/A,#N/A,FALSE," EIX"}</definedName>
    <definedName name="____a2_3_2" hidden="1">{#N/A,#N/A,FALSE,"Edison";#N/A,#N/A,FALSE," EIX"}</definedName>
    <definedName name="____a2_3_2_1" localSheetId="7" hidden="1">{#N/A,#N/A,FALSE,"Edison";#N/A,#N/A,FALSE," EIX"}</definedName>
    <definedName name="____a2_3_2_1" localSheetId="18" hidden="1">{#N/A,#N/A,FALSE,"Edison";#N/A,#N/A,FALSE," EIX"}</definedName>
    <definedName name="____a2_3_2_1" localSheetId="19" hidden="1">{#N/A,#N/A,FALSE,"Edison";#N/A,#N/A,FALSE," EIX"}</definedName>
    <definedName name="____a2_3_2_1" localSheetId="13" hidden="1">{#N/A,#N/A,FALSE,"Edison";#N/A,#N/A,FALSE," EIX"}</definedName>
    <definedName name="____a2_3_2_1" localSheetId="6" hidden="1">{#N/A,#N/A,FALSE,"Edison";#N/A,#N/A,FALSE," EIX"}</definedName>
    <definedName name="____a2_3_2_1" hidden="1">{#N/A,#N/A,FALSE,"Edison";#N/A,#N/A,FALSE," EIX"}</definedName>
    <definedName name="____a2_3_3" localSheetId="7" hidden="1">{#N/A,#N/A,FALSE,"Edison";#N/A,#N/A,FALSE," EIX"}</definedName>
    <definedName name="____a2_3_3" localSheetId="18" hidden="1">{#N/A,#N/A,FALSE,"Edison";#N/A,#N/A,FALSE," EIX"}</definedName>
    <definedName name="____a2_3_3" localSheetId="19" hidden="1">{#N/A,#N/A,FALSE,"Edison";#N/A,#N/A,FALSE," EIX"}</definedName>
    <definedName name="____a2_3_3" localSheetId="13" hidden="1">{#N/A,#N/A,FALSE,"Edison";#N/A,#N/A,FALSE," EIX"}</definedName>
    <definedName name="____a2_3_3" localSheetId="6" hidden="1">{#N/A,#N/A,FALSE,"Edison";#N/A,#N/A,FALSE," EIX"}</definedName>
    <definedName name="____a2_3_3" hidden="1">{#N/A,#N/A,FALSE,"Edison";#N/A,#N/A,FALSE," EIX"}</definedName>
    <definedName name="____a2_3_3_1" localSheetId="7" hidden="1">{#N/A,#N/A,FALSE,"Edison";#N/A,#N/A,FALSE," EIX"}</definedName>
    <definedName name="____a2_3_3_1" localSheetId="18" hidden="1">{#N/A,#N/A,FALSE,"Edison";#N/A,#N/A,FALSE," EIX"}</definedName>
    <definedName name="____a2_3_3_1" localSheetId="19" hidden="1">{#N/A,#N/A,FALSE,"Edison";#N/A,#N/A,FALSE," EIX"}</definedName>
    <definedName name="____a2_3_3_1" localSheetId="13" hidden="1">{#N/A,#N/A,FALSE,"Edison";#N/A,#N/A,FALSE," EIX"}</definedName>
    <definedName name="____a2_3_3_1" localSheetId="6" hidden="1">{#N/A,#N/A,FALSE,"Edison";#N/A,#N/A,FALSE," EIX"}</definedName>
    <definedName name="____a2_3_3_1" hidden="1">{#N/A,#N/A,FALSE,"Edison";#N/A,#N/A,FALSE," EIX"}</definedName>
    <definedName name="____a2_3_4" localSheetId="7" hidden="1">{#N/A,#N/A,FALSE,"Edison";#N/A,#N/A,FALSE," EIX"}</definedName>
    <definedName name="____a2_3_4" localSheetId="18" hidden="1">{#N/A,#N/A,FALSE,"Edison";#N/A,#N/A,FALSE," EIX"}</definedName>
    <definedName name="____a2_3_4" localSheetId="19" hidden="1">{#N/A,#N/A,FALSE,"Edison";#N/A,#N/A,FALSE," EIX"}</definedName>
    <definedName name="____a2_3_4" localSheetId="13" hidden="1">{#N/A,#N/A,FALSE,"Edison";#N/A,#N/A,FALSE," EIX"}</definedName>
    <definedName name="____a2_3_4" localSheetId="6" hidden="1">{#N/A,#N/A,FALSE,"Edison";#N/A,#N/A,FALSE," EIX"}</definedName>
    <definedName name="____a2_3_4" hidden="1">{#N/A,#N/A,FALSE,"Edison";#N/A,#N/A,FALSE," EIX"}</definedName>
    <definedName name="____a2_3_4_1" localSheetId="7" hidden="1">{#N/A,#N/A,FALSE,"Edison";#N/A,#N/A,FALSE," EIX"}</definedName>
    <definedName name="____a2_3_4_1" localSheetId="18" hidden="1">{#N/A,#N/A,FALSE,"Edison";#N/A,#N/A,FALSE," EIX"}</definedName>
    <definedName name="____a2_3_4_1" localSheetId="19" hidden="1">{#N/A,#N/A,FALSE,"Edison";#N/A,#N/A,FALSE," EIX"}</definedName>
    <definedName name="____a2_3_4_1" localSheetId="13" hidden="1">{#N/A,#N/A,FALSE,"Edison";#N/A,#N/A,FALSE," EIX"}</definedName>
    <definedName name="____a2_3_4_1" localSheetId="6" hidden="1">{#N/A,#N/A,FALSE,"Edison";#N/A,#N/A,FALSE," EIX"}</definedName>
    <definedName name="____a2_3_4_1" hidden="1">{#N/A,#N/A,FALSE,"Edison";#N/A,#N/A,FALSE," EIX"}</definedName>
    <definedName name="____a2_3_5" localSheetId="7" hidden="1">{#N/A,#N/A,FALSE,"Edison";#N/A,#N/A,FALSE," EIX"}</definedName>
    <definedName name="____a2_3_5" localSheetId="18" hidden="1">{#N/A,#N/A,FALSE,"Edison";#N/A,#N/A,FALSE," EIX"}</definedName>
    <definedName name="____a2_3_5" localSheetId="19" hidden="1">{#N/A,#N/A,FALSE,"Edison";#N/A,#N/A,FALSE," EIX"}</definedName>
    <definedName name="____a2_3_5" localSheetId="13" hidden="1">{#N/A,#N/A,FALSE,"Edison";#N/A,#N/A,FALSE," EIX"}</definedName>
    <definedName name="____a2_3_5" localSheetId="6" hidden="1">{#N/A,#N/A,FALSE,"Edison";#N/A,#N/A,FALSE," EIX"}</definedName>
    <definedName name="____a2_3_5" hidden="1">{#N/A,#N/A,FALSE,"Edison";#N/A,#N/A,FALSE," EIX"}</definedName>
    <definedName name="____a2_3_5_1" localSheetId="7" hidden="1">{#N/A,#N/A,FALSE,"Edison";#N/A,#N/A,FALSE," EIX"}</definedName>
    <definedName name="____a2_3_5_1" localSheetId="18" hidden="1">{#N/A,#N/A,FALSE,"Edison";#N/A,#N/A,FALSE," EIX"}</definedName>
    <definedName name="____a2_3_5_1" localSheetId="19" hidden="1">{#N/A,#N/A,FALSE,"Edison";#N/A,#N/A,FALSE," EIX"}</definedName>
    <definedName name="____a2_3_5_1" localSheetId="13" hidden="1">{#N/A,#N/A,FALSE,"Edison";#N/A,#N/A,FALSE," EIX"}</definedName>
    <definedName name="____a2_3_5_1" localSheetId="6" hidden="1">{#N/A,#N/A,FALSE,"Edison";#N/A,#N/A,FALSE," EIX"}</definedName>
    <definedName name="____a2_3_5_1" hidden="1">{#N/A,#N/A,FALSE,"Edison";#N/A,#N/A,FALSE," EIX"}</definedName>
    <definedName name="____a2_4" localSheetId="7" hidden="1">{#N/A,#N/A,FALSE,"Edison";#N/A,#N/A,FALSE," EIX"}</definedName>
    <definedName name="____a2_4" localSheetId="18" hidden="1">{#N/A,#N/A,FALSE,"Edison";#N/A,#N/A,FALSE," EIX"}</definedName>
    <definedName name="____a2_4" localSheetId="19" hidden="1">{#N/A,#N/A,FALSE,"Edison";#N/A,#N/A,FALSE," EIX"}</definedName>
    <definedName name="____a2_4" localSheetId="13" hidden="1">{#N/A,#N/A,FALSE,"Edison";#N/A,#N/A,FALSE," EIX"}</definedName>
    <definedName name="____a2_4" localSheetId="6" hidden="1">{#N/A,#N/A,FALSE,"Edison";#N/A,#N/A,FALSE," EIX"}</definedName>
    <definedName name="____a2_4" hidden="1">{#N/A,#N/A,FALSE,"Edison";#N/A,#N/A,FALSE," EIX"}</definedName>
    <definedName name="____a2_4_1" localSheetId="7" hidden="1">{#N/A,#N/A,FALSE,"Edison";#N/A,#N/A,FALSE," EIX"}</definedName>
    <definedName name="____a2_4_1" localSheetId="18" hidden="1">{#N/A,#N/A,FALSE,"Edison";#N/A,#N/A,FALSE," EIX"}</definedName>
    <definedName name="____a2_4_1" localSheetId="19" hidden="1">{#N/A,#N/A,FALSE,"Edison";#N/A,#N/A,FALSE," EIX"}</definedName>
    <definedName name="____a2_4_1" localSheetId="13" hidden="1">{#N/A,#N/A,FALSE,"Edison";#N/A,#N/A,FALSE," EIX"}</definedName>
    <definedName name="____a2_4_1" localSheetId="6" hidden="1">{#N/A,#N/A,FALSE,"Edison";#N/A,#N/A,FALSE," EIX"}</definedName>
    <definedName name="____a2_4_1" hidden="1">{#N/A,#N/A,FALSE,"Edison";#N/A,#N/A,FALSE," EIX"}</definedName>
    <definedName name="____a2_4_1_1" localSheetId="7" hidden="1">{#N/A,#N/A,FALSE,"Edison";#N/A,#N/A,FALSE," EIX"}</definedName>
    <definedName name="____a2_4_1_1" localSheetId="18" hidden="1">{#N/A,#N/A,FALSE,"Edison";#N/A,#N/A,FALSE," EIX"}</definedName>
    <definedName name="____a2_4_1_1" localSheetId="19" hidden="1">{#N/A,#N/A,FALSE,"Edison";#N/A,#N/A,FALSE," EIX"}</definedName>
    <definedName name="____a2_4_1_1" localSheetId="13" hidden="1">{#N/A,#N/A,FALSE,"Edison";#N/A,#N/A,FALSE," EIX"}</definedName>
    <definedName name="____a2_4_1_1" localSheetId="6" hidden="1">{#N/A,#N/A,FALSE,"Edison";#N/A,#N/A,FALSE," EIX"}</definedName>
    <definedName name="____a2_4_1_1" hidden="1">{#N/A,#N/A,FALSE,"Edison";#N/A,#N/A,FALSE," EIX"}</definedName>
    <definedName name="____a2_4_2" localSheetId="7" hidden="1">{#N/A,#N/A,FALSE,"Edison";#N/A,#N/A,FALSE," EIX"}</definedName>
    <definedName name="____a2_4_2" localSheetId="18" hidden="1">{#N/A,#N/A,FALSE,"Edison";#N/A,#N/A,FALSE," EIX"}</definedName>
    <definedName name="____a2_4_2" localSheetId="19" hidden="1">{#N/A,#N/A,FALSE,"Edison";#N/A,#N/A,FALSE," EIX"}</definedName>
    <definedName name="____a2_4_2" localSheetId="13" hidden="1">{#N/A,#N/A,FALSE,"Edison";#N/A,#N/A,FALSE," EIX"}</definedName>
    <definedName name="____a2_4_2" localSheetId="6" hidden="1">{#N/A,#N/A,FALSE,"Edison";#N/A,#N/A,FALSE," EIX"}</definedName>
    <definedName name="____a2_4_2" hidden="1">{#N/A,#N/A,FALSE,"Edison";#N/A,#N/A,FALSE," EIX"}</definedName>
    <definedName name="____a2_4_2_1" localSheetId="7" hidden="1">{#N/A,#N/A,FALSE,"Edison";#N/A,#N/A,FALSE," EIX"}</definedName>
    <definedName name="____a2_4_2_1" localSheetId="18" hidden="1">{#N/A,#N/A,FALSE,"Edison";#N/A,#N/A,FALSE," EIX"}</definedName>
    <definedName name="____a2_4_2_1" localSheetId="19" hidden="1">{#N/A,#N/A,FALSE,"Edison";#N/A,#N/A,FALSE," EIX"}</definedName>
    <definedName name="____a2_4_2_1" localSheetId="13" hidden="1">{#N/A,#N/A,FALSE,"Edison";#N/A,#N/A,FALSE," EIX"}</definedName>
    <definedName name="____a2_4_2_1" localSheetId="6" hidden="1">{#N/A,#N/A,FALSE,"Edison";#N/A,#N/A,FALSE," EIX"}</definedName>
    <definedName name="____a2_4_2_1" hidden="1">{#N/A,#N/A,FALSE,"Edison";#N/A,#N/A,FALSE," EIX"}</definedName>
    <definedName name="____a2_4_3" localSheetId="7" hidden="1">{#N/A,#N/A,FALSE,"Edison";#N/A,#N/A,FALSE," EIX"}</definedName>
    <definedName name="____a2_4_3" localSheetId="18" hidden="1">{#N/A,#N/A,FALSE,"Edison";#N/A,#N/A,FALSE," EIX"}</definedName>
    <definedName name="____a2_4_3" localSheetId="19" hidden="1">{#N/A,#N/A,FALSE,"Edison";#N/A,#N/A,FALSE," EIX"}</definedName>
    <definedName name="____a2_4_3" localSheetId="13" hidden="1">{#N/A,#N/A,FALSE,"Edison";#N/A,#N/A,FALSE," EIX"}</definedName>
    <definedName name="____a2_4_3" localSheetId="6" hidden="1">{#N/A,#N/A,FALSE,"Edison";#N/A,#N/A,FALSE," EIX"}</definedName>
    <definedName name="____a2_4_3" hidden="1">{#N/A,#N/A,FALSE,"Edison";#N/A,#N/A,FALSE," EIX"}</definedName>
    <definedName name="____a2_4_3_1" localSheetId="7" hidden="1">{#N/A,#N/A,FALSE,"Edison";#N/A,#N/A,FALSE," EIX"}</definedName>
    <definedName name="____a2_4_3_1" localSheetId="18" hidden="1">{#N/A,#N/A,FALSE,"Edison";#N/A,#N/A,FALSE," EIX"}</definedName>
    <definedName name="____a2_4_3_1" localSheetId="19" hidden="1">{#N/A,#N/A,FALSE,"Edison";#N/A,#N/A,FALSE," EIX"}</definedName>
    <definedName name="____a2_4_3_1" localSheetId="13" hidden="1">{#N/A,#N/A,FALSE,"Edison";#N/A,#N/A,FALSE," EIX"}</definedName>
    <definedName name="____a2_4_3_1" localSheetId="6" hidden="1">{#N/A,#N/A,FALSE,"Edison";#N/A,#N/A,FALSE," EIX"}</definedName>
    <definedName name="____a2_4_3_1" hidden="1">{#N/A,#N/A,FALSE,"Edison";#N/A,#N/A,FALSE," EIX"}</definedName>
    <definedName name="____a2_4_4" localSheetId="7" hidden="1">{#N/A,#N/A,FALSE,"Edison";#N/A,#N/A,FALSE," EIX"}</definedName>
    <definedName name="____a2_4_4" localSheetId="18" hidden="1">{#N/A,#N/A,FALSE,"Edison";#N/A,#N/A,FALSE," EIX"}</definedName>
    <definedName name="____a2_4_4" localSheetId="19" hidden="1">{#N/A,#N/A,FALSE,"Edison";#N/A,#N/A,FALSE," EIX"}</definedName>
    <definedName name="____a2_4_4" localSheetId="13" hidden="1">{#N/A,#N/A,FALSE,"Edison";#N/A,#N/A,FALSE," EIX"}</definedName>
    <definedName name="____a2_4_4" localSheetId="6" hidden="1">{#N/A,#N/A,FALSE,"Edison";#N/A,#N/A,FALSE," EIX"}</definedName>
    <definedName name="____a2_4_4" hidden="1">{#N/A,#N/A,FALSE,"Edison";#N/A,#N/A,FALSE," EIX"}</definedName>
    <definedName name="____a2_4_4_1" localSheetId="7" hidden="1">{#N/A,#N/A,FALSE,"Edison";#N/A,#N/A,FALSE," EIX"}</definedName>
    <definedName name="____a2_4_4_1" localSheetId="18" hidden="1">{#N/A,#N/A,FALSE,"Edison";#N/A,#N/A,FALSE," EIX"}</definedName>
    <definedName name="____a2_4_4_1" localSheetId="19" hidden="1">{#N/A,#N/A,FALSE,"Edison";#N/A,#N/A,FALSE," EIX"}</definedName>
    <definedName name="____a2_4_4_1" localSheetId="13" hidden="1">{#N/A,#N/A,FALSE,"Edison";#N/A,#N/A,FALSE," EIX"}</definedName>
    <definedName name="____a2_4_4_1" localSheetId="6" hidden="1">{#N/A,#N/A,FALSE,"Edison";#N/A,#N/A,FALSE," EIX"}</definedName>
    <definedName name="____a2_4_4_1" hidden="1">{#N/A,#N/A,FALSE,"Edison";#N/A,#N/A,FALSE," EIX"}</definedName>
    <definedName name="____a2_4_5" localSheetId="7" hidden="1">{#N/A,#N/A,FALSE,"Edison";#N/A,#N/A,FALSE," EIX"}</definedName>
    <definedName name="____a2_4_5" localSheetId="18" hidden="1">{#N/A,#N/A,FALSE,"Edison";#N/A,#N/A,FALSE," EIX"}</definedName>
    <definedName name="____a2_4_5" localSheetId="19" hidden="1">{#N/A,#N/A,FALSE,"Edison";#N/A,#N/A,FALSE," EIX"}</definedName>
    <definedName name="____a2_4_5" localSheetId="13" hidden="1">{#N/A,#N/A,FALSE,"Edison";#N/A,#N/A,FALSE," EIX"}</definedName>
    <definedName name="____a2_4_5" localSheetId="6" hidden="1">{#N/A,#N/A,FALSE,"Edison";#N/A,#N/A,FALSE," EIX"}</definedName>
    <definedName name="____a2_4_5" hidden="1">{#N/A,#N/A,FALSE,"Edison";#N/A,#N/A,FALSE," EIX"}</definedName>
    <definedName name="____a2_4_5_1" localSheetId="7" hidden="1">{#N/A,#N/A,FALSE,"Edison";#N/A,#N/A,FALSE," EIX"}</definedName>
    <definedName name="____a2_4_5_1" localSheetId="18" hidden="1">{#N/A,#N/A,FALSE,"Edison";#N/A,#N/A,FALSE," EIX"}</definedName>
    <definedName name="____a2_4_5_1" localSheetId="19" hidden="1">{#N/A,#N/A,FALSE,"Edison";#N/A,#N/A,FALSE," EIX"}</definedName>
    <definedName name="____a2_4_5_1" localSheetId="13" hidden="1">{#N/A,#N/A,FALSE,"Edison";#N/A,#N/A,FALSE," EIX"}</definedName>
    <definedName name="____a2_4_5_1" localSheetId="6" hidden="1">{#N/A,#N/A,FALSE,"Edison";#N/A,#N/A,FALSE," EIX"}</definedName>
    <definedName name="____a2_4_5_1" hidden="1">{#N/A,#N/A,FALSE,"Edison";#N/A,#N/A,FALSE," EIX"}</definedName>
    <definedName name="____a2_5" localSheetId="7" hidden="1">{#N/A,#N/A,FALSE,"Edison";#N/A,#N/A,FALSE," EIX"}</definedName>
    <definedName name="____a2_5" localSheetId="18" hidden="1">{#N/A,#N/A,FALSE,"Edison";#N/A,#N/A,FALSE," EIX"}</definedName>
    <definedName name="____a2_5" localSheetId="19" hidden="1">{#N/A,#N/A,FALSE,"Edison";#N/A,#N/A,FALSE," EIX"}</definedName>
    <definedName name="____a2_5" localSheetId="13" hidden="1">{#N/A,#N/A,FALSE,"Edison";#N/A,#N/A,FALSE," EIX"}</definedName>
    <definedName name="____a2_5" localSheetId="6" hidden="1">{#N/A,#N/A,FALSE,"Edison";#N/A,#N/A,FALSE," EIX"}</definedName>
    <definedName name="____a2_5" hidden="1">{#N/A,#N/A,FALSE,"Edison";#N/A,#N/A,FALSE," EIX"}</definedName>
    <definedName name="____a2_5_1" localSheetId="7" hidden="1">{#N/A,#N/A,FALSE,"Edison";#N/A,#N/A,FALSE," EIX"}</definedName>
    <definedName name="____a2_5_1" localSheetId="18" hidden="1">{#N/A,#N/A,FALSE,"Edison";#N/A,#N/A,FALSE," EIX"}</definedName>
    <definedName name="____a2_5_1" localSheetId="19" hidden="1">{#N/A,#N/A,FALSE,"Edison";#N/A,#N/A,FALSE," EIX"}</definedName>
    <definedName name="____a2_5_1" localSheetId="13" hidden="1">{#N/A,#N/A,FALSE,"Edison";#N/A,#N/A,FALSE," EIX"}</definedName>
    <definedName name="____a2_5_1" localSheetId="6" hidden="1">{#N/A,#N/A,FALSE,"Edison";#N/A,#N/A,FALSE," EIX"}</definedName>
    <definedName name="____a2_5_1" hidden="1">{#N/A,#N/A,FALSE,"Edison";#N/A,#N/A,FALSE," EIX"}</definedName>
    <definedName name="____a2_5_1_1" localSheetId="7" hidden="1">{#N/A,#N/A,FALSE,"Edison";#N/A,#N/A,FALSE," EIX"}</definedName>
    <definedName name="____a2_5_1_1" localSheetId="18" hidden="1">{#N/A,#N/A,FALSE,"Edison";#N/A,#N/A,FALSE," EIX"}</definedName>
    <definedName name="____a2_5_1_1" localSheetId="19" hidden="1">{#N/A,#N/A,FALSE,"Edison";#N/A,#N/A,FALSE," EIX"}</definedName>
    <definedName name="____a2_5_1_1" localSheetId="13" hidden="1">{#N/A,#N/A,FALSE,"Edison";#N/A,#N/A,FALSE," EIX"}</definedName>
    <definedName name="____a2_5_1_1" localSheetId="6" hidden="1">{#N/A,#N/A,FALSE,"Edison";#N/A,#N/A,FALSE," EIX"}</definedName>
    <definedName name="____a2_5_1_1" hidden="1">{#N/A,#N/A,FALSE,"Edison";#N/A,#N/A,FALSE," EIX"}</definedName>
    <definedName name="____a2_5_2" localSheetId="7" hidden="1">{#N/A,#N/A,FALSE,"Edison";#N/A,#N/A,FALSE," EIX"}</definedName>
    <definedName name="____a2_5_2" localSheetId="18" hidden="1">{#N/A,#N/A,FALSE,"Edison";#N/A,#N/A,FALSE," EIX"}</definedName>
    <definedName name="____a2_5_2" localSheetId="19" hidden="1">{#N/A,#N/A,FALSE,"Edison";#N/A,#N/A,FALSE," EIX"}</definedName>
    <definedName name="____a2_5_2" localSheetId="13" hidden="1">{#N/A,#N/A,FALSE,"Edison";#N/A,#N/A,FALSE," EIX"}</definedName>
    <definedName name="____a2_5_2" localSheetId="6" hidden="1">{#N/A,#N/A,FALSE,"Edison";#N/A,#N/A,FALSE," EIX"}</definedName>
    <definedName name="____a2_5_2" hidden="1">{#N/A,#N/A,FALSE,"Edison";#N/A,#N/A,FALSE," EIX"}</definedName>
    <definedName name="____a2_5_2_1" localSheetId="7" hidden="1">{#N/A,#N/A,FALSE,"Edison";#N/A,#N/A,FALSE," EIX"}</definedName>
    <definedName name="____a2_5_2_1" localSheetId="18" hidden="1">{#N/A,#N/A,FALSE,"Edison";#N/A,#N/A,FALSE," EIX"}</definedName>
    <definedName name="____a2_5_2_1" localSheetId="19" hidden="1">{#N/A,#N/A,FALSE,"Edison";#N/A,#N/A,FALSE," EIX"}</definedName>
    <definedName name="____a2_5_2_1" localSheetId="13" hidden="1">{#N/A,#N/A,FALSE,"Edison";#N/A,#N/A,FALSE," EIX"}</definedName>
    <definedName name="____a2_5_2_1" localSheetId="6" hidden="1">{#N/A,#N/A,FALSE,"Edison";#N/A,#N/A,FALSE," EIX"}</definedName>
    <definedName name="____a2_5_2_1" hidden="1">{#N/A,#N/A,FALSE,"Edison";#N/A,#N/A,FALSE," EIX"}</definedName>
    <definedName name="____a2_5_3" localSheetId="7" hidden="1">{#N/A,#N/A,FALSE,"Edison";#N/A,#N/A,FALSE," EIX"}</definedName>
    <definedName name="____a2_5_3" localSheetId="18" hidden="1">{#N/A,#N/A,FALSE,"Edison";#N/A,#N/A,FALSE," EIX"}</definedName>
    <definedName name="____a2_5_3" localSheetId="19" hidden="1">{#N/A,#N/A,FALSE,"Edison";#N/A,#N/A,FALSE," EIX"}</definedName>
    <definedName name="____a2_5_3" localSheetId="13" hidden="1">{#N/A,#N/A,FALSE,"Edison";#N/A,#N/A,FALSE," EIX"}</definedName>
    <definedName name="____a2_5_3" localSheetId="6" hidden="1">{#N/A,#N/A,FALSE,"Edison";#N/A,#N/A,FALSE," EIX"}</definedName>
    <definedName name="____a2_5_3" hidden="1">{#N/A,#N/A,FALSE,"Edison";#N/A,#N/A,FALSE," EIX"}</definedName>
    <definedName name="____a2_5_3_1" localSheetId="7" hidden="1">{#N/A,#N/A,FALSE,"Edison";#N/A,#N/A,FALSE," EIX"}</definedName>
    <definedName name="____a2_5_3_1" localSheetId="18" hidden="1">{#N/A,#N/A,FALSE,"Edison";#N/A,#N/A,FALSE," EIX"}</definedName>
    <definedName name="____a2_5_3_1" localSheetId="19" hidden="1">{#N/A,#N/A,FALSE,"Edison";#N/A,#N/A,FALSE," EIX"}</definedName>
    <definedName name="____a2_5_3_1" localSheetId="13" hidden="1">{#N/A,#N/A,FALSE,"Edison";#N/A,#N/A,FALSE," EIX"}</definedName>
    <definedName name="____a2_5_3_1" localSheetId="6" hidden="1">{#N/A,#N/A,FALSE,"Edison";#N/A,#N/A,FALSE," EIX"}</definedName>
    <definedName name="____a2_5_3_1" hidden="1">{#N/A,#N/A,FALSE,"Edison";#N/A,#N/A,FALSE," EIX"}</definedName>
    <definedName name="____a2_5_4" localSheetId="7" hidden="1">{#N/A,#N/A,FALSE,"Edison";#N/A,#N/A,FALSE," EIX"}</definedName>
    <definedName name="____a2_5_4" localSheetId="18" hidden="1">{#N/A,#N/A,FALSE,"Edison";#N/A,#N/A,FALSE," EIX"}</definedName>
    <definedName name="____a2_5_4" localSheetId="19" hidden="1">{#N/A,#N/A,FALSE,"Edison";#N/A,#N/A,FALSE," EIX"}</definedName>
    <definedName name="____a2_5_4" localSheetId="13" hidden="1">{#N/A,#N/A,FALSE,"Edison";#N/A,#N/A,FALSE," EIX"}</definedName>
    <definedName name="____a2_5_4" localSheetId="6" hidden="1">{#N/A,#N/A,FALSE,"Edison";#N/A,#N/A,FALSE," EIX"}</definedName>
    <definedName name="____a2_5_4" hidden="1">{#N/A,#N/A,FALSE,"Edison";#N/A,#N/A,FALSE," EIX"}</definedName>
    <definedName name="____a2_5_4_1" localSheetId="7" hidden="1">{#N/A,#N/A,FALSE,"Edison";#N/A,#N/A,FALSE," EIX"}</definedName>
    <definedName name="____a2_5_4_1" localSheetId="18" hidden="1">{#N/A,#N/A,FALSE,"Edison";#N/A,#N/A,FALSE," EIX"}</definedName>
    <definedName name="____a2_5_4_1" localSheetId="19" hidden="1">{#N/A,#N/A,FALSE,"Edison";#N/A,#N/A,FALSE," EIX"}</definedName>
    <definedName name="____a2_5_4_1" localSheetId="13" hidden="1">{#N/A,#N/A,FALSE,"Edison";#N/A,#N/A,FALSE," EIX"}</definedName>
    <definedName name="____a2_5_4_1" localSheetId="6" hidden="1">{#N/A,#N/A,FALSE,"Edison";#N/A,#N/A,FALSE," EIX"}</definedName>
    <definedName name="____a2_5_4_1" hidden="1">{#N/A,#N/A,FALSE,"Edison";#N/A,#N/A,FALSE," EIX"}</definedName>
    <definedName name="____a2_5_5" localSheetId="7" hidden="1">{#N/A,#N/A,FALSE,"Edison";#N/A,#N/A,FALSE," EIX"}</definedName>
    <definedName name="____a2_5_5" localSheetId="18" hidden="1">{#N/A,#N/A,FALSE,"Edison";#N/A,#N/A,FALSE," EIX"}</definedName>
    <definedName name="____a2_5_5" localSheetId="19" hidden="1">{#N/A,#N/A,FALSE,"Edison";#N/A,#N/A,FALSE," EIX"}</definedName>
    <definedName name="____a2_5_5" localSheetId="13" hidden="1">{#N/A,#N/A,FALSE,"Edison";#N/A,#N/A,FALSE," EIX"}</definedName>
    <definedName name="____a2_5_5" localSheetId="6" hidden="1">{#N/A,#N/A,FALSE,"Edison";#N/A,#N/A,FALSE," EIX"}</definedName>
    <definedName name="____a2_5_5" hidden="1">{#N/A,#N/A,FALSE,"Edison";#N/A,#N/A,FALSE," EIX"}</definedName>
    <definedName name="____a2_5_5_1" localSheetId="7" hidden="1">{#N/A,#N/A,FALSE,"Edison";#N/A,#N/A,FALSE," EIX"}</definedName>
    <definedName name="____a2_5_5_1" localSheetId="18" hidden="1">{#N/A,#N/A,FALSE,"Edison";#N/A,#N/A,FALSE," EIX"}</definedName>
    <definedName name="____a2_5_5_1" localSheetId="19" hidden="1">{#N/A,#N/A,FALSE,"Edison";#N/A,#N/A,FALSE," EIX"}</definedName>
    <definedName name="____a2_5_5_1" localSheetId="13" hidden="1">{#N/A,#N/A,FALSE,"Edison";#N/A,#N/A,FALSE," EIX"}</definedName>
    <definedName name="____a2_5_5_1" localSheetId="6" hidden="1">{#N/A,#N/A,FALSE,"Edison";#N/A,#N/A,FALSE," EIX"}</definedName>
    <definedName name="____a2_5_5_1" hidden="1">{#N/A,#N/A,FALSE,"Edison";#N/A,#N/A,FALSE," EIX"}</definedName>
    <definedName name="____bb2" localSheetId="7" hidden="1">{#N/A,#N/A,FALSE,"Edison";#N/A,#N/A,FALSE," EIX"}</definedName>
    <definedName name="____bb2" localSheetId="18" hidden="1">{#N/A,#N/A,FALSE,"Edison";#N/A,#N/A,FALSE," EIX"}</definedName>
    <definedName name="____bb2" localSheetId="19" hidden="1">{#N/A,#N/A,FALSE,"Edison";#N/A,#N/A,FALSE," EIX"}</definedName>
    <definedName name="____bb2" localSheetId="13" hidden="1">{#N/A,#N/A,FALSE,"Edison";#N/A,#N/A,FALSE," EIX"}</definedName>
    <definedName name="____bb2" localSheetId="6" hidden="1">{#N/A,#N/A,FALSE,"Edison";#N/A,#N/A,FALSE," EIX"}</definedName>
    <definedName name="____bb2" hidden="1">{#N/A,#N/A,FALSE,"Edison";#N/A,#N/A,FALSE," EIX"}</definedName>
    <definedName name="____bb2_1" localSheetId="7" hidden="1">{#N/A,#N/A,FALSE,"Edison";#N/A,#N/A,FALSE," EIX"}</definedName>
    <definedName name="____bb2_1" localSheetId="18" hidden="1">{#N/A,#N/A,FALSE,"Edison";#N/A,#N/A,FALSE," EIX"}</definedName>
    <definedName name="____bb2_1" localSheetId="19" hidden="1">{#N/A,#N/A,FALSE,"Edison";#N/A,#N/A,FALSE," EIX"}</definedName>
    <definedName name="____bb2_1" localSheetId="13" hidden="1">{#N/A,#N/A,FALSE,"Edison";#N/A,#N/A,FALSE," EIX"}</definedName>
    <definedName name="____bb2_1" localSheetId="6" hidden="1">{#N/A,#N/A,FALSE,"Edison";#N/A,#N/A,FALSE," EIX"}</definedName>
    <definedName name="____bb2_1" hidden="1">{#N/A,#N/A,FALSE,"Edison";#N/A,#N/A,FALSE," EIX"}</definedName>
    <definedName name="____bb2_1_1" localSheetId="7" hidden="1">{#N/A,#N/A,FALSE,"Edison";#N/A,#N/A,FALSE," EIX"}</definedName>
    <definedName name="____bb2_1_1" localSheetId="18" hidden="1">{#N/A,#N/A,FALSE,"Edison";#N/A,#N/A,FALSE," EIX"}</definedName>
    <definedName name="____bb2_1_1" localSheetId="19" hidden="1">{#N/A,#N/A,FALSE,"Edison";#N/A,#N/A,FALSE," EIX"}</definedName>
    <definedName name="____bb2_1_1" localSheetId="13" hidden="1">{#N/A,#N/A,FALSE,"Edison";#N/A,#N/A,FALSE," EIX"}</definedName>
    <definedName name="____bb2_1_1" localSheetId="6" hidden="1">{#N/A,#N/A,FALSE,"Edison";#N/A,#N/A,FALSE," EIX"}</definedName>
    <definedName name="____bb2_1_1" hidden="1">{#N/A,#N/A,FALSE,"Edison";#N/A,#N/A,FALSE," EIX"}</definedName>
    <definedName name="____bb2_1_1_1" localSheetId="7" hidden="1">{#N/A,#N/A,FALSE,"Edison";#N/A,#N/A,FALSE," EIX"}</definedName>
    <definedName name="____bb2_1_1_1" localSheetId="18" hidden="1">{#N/A,#N/A,FALSE,"Edison";#N/A,#N/A,FALSE," EIX"}</definedName>
    <definedName name="____bb2_1_1_1" localSheetId="19" hidden="1">{#N/A,#N/A,FALSE,"Edison";#N/A,#N/A,FALSE," EIX"}</definedName>
    <definedName name="____bb2_1_1_1" localSheetId="13" hidden="1">{#N/A,#N/A,FALSE,"Edison";#N/A,#N/A,FALSE," EIX"}</definedName>
    <definedName name="____bb2_1_1_1" localSheetId="6" hidden="1">{#N/A,#N/A,FALSE,"Edison";#N/A,#N/A,FALSE," EIX"}</definedName>
    <definedName name="____bb2_1_1_1" hidden="1">{#N/A,#N/A,FALSE,"Edison";#N/A,#N/A,FALSE," EIX"}</definedName>
    <definedName name="____bb2_1_2" localSheetId="7" hidden="1">{#N/A,#N/A,FALSE,"Edison";#N/A,#N/A,FALSE," EIX"}</definedName>
    <definedName name="____bb2_1_2" localSheetId="18" hidden="1">{#N/A,#N/A,FALSE,"Edison";#N/A,#N/A,FALSE," EIX"}</definedName>
    <definedName name="____bb2_1_2" localSheetId="19" hidden="1">{#N/A,#N/A,FALSE,"Edison";#N/A,#N/A,FALSE," EIX"}</definedName>
    <definedName name="____bb2_1_2" localSheetId="13" hidden="1">{#N/A,#N/A,FALSE,"Edison";#N/A,#N/A,FALSE," EIX"}</definedName>
    <definedName name="____bb2_1_2" localSheetId="6" hidden="1">{#N/A,#N/A,FALSE,"Edison";#N/A,#N/A,FALSE," EIX"}</definedName>
    <definedName name="____bb2_1_2" hidden="1">{#N/A,#N/A,FALSE,"Edison";#N/A,#N/A,FALSE," EIX"}</definedName>
    <definedName name="____bb2_1_2_1" localSheetId="7" hidden="1">{#N/A,#N/A,FALSE,"Edison";#N/A,#N/A,FALSE," EIX"}</definedName>
    <definedName name="____bb2_1_2_1" localSheetId="18" hidden="1">{#N/A,#N/A,FALSE,"Edison";#N/A,#N/A,FALSE," EIX"}</definedName>
    <definedName name="____bb2_1_2_1" localSheetId="19" hidden="1">{#N/A,#N/A,FALSE,"Edison";#N/A,#N/A,FALSE," EIX"}</definedName>
    <definedName name="____bb2_1_2_1" localSheetId="13" hidden="1">{#N/A,#N/A,FALSE,"Edison";#N/A,#N/A,FALSE," EIX"}</definedName>
    <definedName name="____bb2_1_2_1" localSheetId="6" hidden="1">{#N/A,#N/A,FALSE,"Edison";#N/A,#N/A,FALSE," EIX"}</definedName>
    <definedName name="____bb2_1_2_1" hidden="1">{#N/A,#N/A,FALSE,"Edison";#N/A,#N/A,FALSE," EIX"}</definedName>
    <definedName name="____bb2_1_3" localSheetId="7" hidden="1">{#N/A,#N/A,FALSE,"Edison";#N/A,#N/A,FALSE," EIX"}</definedName>
    <definedName name="____bb2_1_3" localSheetId="18" hidden="1">{#N/A,#N/A,FALSE,"Edison";#N/A,#N/A,FALSE," EIX"}</definedName>
    <definedName name="____bb2_1_3" localSheetId="19" hidden="1">{#N/A,#N/A,FALSE,"Edison";#N/A,#N/A,FALSE," EIX"}</definedName>
    <definedName name="____bb2_1_3" localSheetId="13" hidden="1">{#N/A,#N/A,FALSE,"Edison";#N/A,#N/A,FALSE," EIX"}</definedName>
    <definedName name="____bb2_1_3" localSheetId="6" hidden="1">{#N/A,#N/A,FALSE,"Edison";#N/A,#N/A,FALSE," EIX"}</definedName>
    <definedName name="____bb2_1_3" hidden="1">{#N/A,#N/A,FALSE,"Edison";#N/A,#N/A,FALSE," EIX"}</definedName>
    <definedName name="____bb2_1_3_1" localSheetId="7" hidden="1">{#N/A,#N/A,FALSE,"Edison";#N/A,#N/A,FALSE," EIX"}</definedName>
    <definedName name="____bb2_1_3_1" localSheetId="18" hidden="1">{#N/A,#N/A,FALSE,"Edison";#N/A,#N/A,FALSE," EIX"}</definedName>
    <definedName name="____bb2_1_3_1" localSheetId="19" hidden="1">{#N/A,#N/A,FALSE,"Edison";#N/A,#N/A,FALSE," EIX"}</definedName>
    <definedName name="____bb2_1_3_1" localSheetId="13" hidden="1">{#N/A,#N/A,FALSE,"Edison";#N/A,#N/A,FALSE," EIX"}</definedName>
    <definedName name="____bb2_1_3_1" localSheetId="6" hidden="1">{#N/A,#N/A,FALSE,"Edison";#N/A,#N/A,FALSE," EIX"}</definedName>
    <definedName name="____bb2_1_3_1" hidden="1">{#N/A,#N/A,FALSE,"Edison";#N/A,#N/A,FALSE," EIX"}</definedName>
    <definedName name="____bb2_1_4" localSheetId="7" hidden="1">{#N/A,#N/A,FALSE,"Edison";#N/A,#N/A,FALSE," EIX"}</definedName>
    <definedName name="____bb2_1_4" localSheetId="18" hidden="1">{#N/A,#N/A,FALSE,"Edison";#N/A,#N/A,FALSE," EIX"}</definedName>
    <definedName name="____bb2_1_4" localSheetId="19" hidden="1">{#N/A,#N/A,FALSE,"Edison";#N/A,#N/A,FALSE," EIX"}</definedName>
    <definedName name="____bb2_1_4" localSheetId="13" hidden="1">{#N/A,#N/A,FALSE,"Edison";#N/A,#N/A,FALSE," EIX"}</definedName>
    <definedName name="____bb2_1_4" localSheetId="6" hidden="1">{#N/A,#N/A,FALSE,"Edison";#N/A,#N/A,FALSE," EIX"}</definedName>
    <definedName name="____bb2_1_4" hidden="1">{#N/A,#N/A,FALSE,"Edison";#N/A,#N/A,FALSE," EIX"}</definedName>
    <definedName name="____bb2_1_4_1" localSheetId="7" hidden="1">{#N/A,#N/A,FALSE,"Edison";#N/A,#N/A,FALSE," EIX"}</definedName>
    <definedName name="____bb2_1_4_1" localSheetId="18" hidden="1">{#N/A,#N/A,FALSE,"Edison";#N/A,#N/A,FALSE," EIX"}</definedName>
    <definedName name="____bb2_1_4_1" localSheetId="19" hidden="1">{#N/A,#N/A,FALSE,"Edison";#N/A,#N/A,FALSE," EIX"}</definedName>
    <definedName name="____bb2_1_4_1" localSheetId="13" hidden="1">{#N/A,#N/A,FALSE,"Edison";#N/A,#N/A,FALSE," EIX"}</definedName>
    <definedName name="____bb2_1_4_1" localSheetId="6" hidden="1">{#N/A,#N/A,FALSE,"Edison";#N/A,#N/A,FALSE," EIX"}</definedName>
    <definedName name="____bb2_1_4_1" hidden="1">{#N/A,#N/A,FALSE,"Edison";#N/A,#N/A,FALSE," EIX"}</definedName>
    <definedName name="____bb2_1_5" localSheetId="7" hidden="1">{#N/A,#N/A,FALSE,"Edison";#N/A,#N/A,FALSE," EIX"}</definedName>
    <definedName name="____bb2_1_5" localSheetId="18" hidden="1">{#N/A,#N/A,FALSE,"Edison";#N/A,#N/A,FALSE," EIX"}</definedName>
    <definedName name="____bb2_1_5" localSheetId="19" hidden="1">{#N/A,#N/A,FALSE,"Edison";#N/A,#N/A,FALSE," EIX"}</definedName>
    <definedName name="____bb2_1_5" localSheetId="13" hidden="1">{#N/A,#N/A,FALSE,"Edison";#N/A,#N/A,FALSE," EIX"}</definedName>
    <definedName name="____bb2_1_5" localSheetId="6" hidden="1">{#N/A,#N/A,FALSE,"Edison";#N/A,#N/A,FALSE," EIX"}</definedName>
    <definedName name="____bb2_1_5" hidden="1">{#N/A,#N/A,FALSE,"Edison";#N/A,#N/A,FALSE," EIX"}</definedName>
    <definedName name="____bb2_1_5_1" localSheetId="7" hidden="1">{#N/A,#N/A,FALSE,"Edison";#N/A,#N/A,FALSE," EIX"}</definedName>
    <definedName name="____bb2_1_5_1" localSheetId="18" hidden="1">{#N/A,#N/A,FALSE,"Edison";#N/A,#N/A,FALSE," EIX"}</definedName>
    <definedName name="____bb2_1_5_1" localSheetId="19" hidden="1">{#N/A,#N/A,FALSE,"Edison";#N/A,#N/A,FALSE," EIX"}</definedName>
    <definedName name="____bb2_1_5_1" localSheetId="13" hidden="1">{#N/A,#N/A,FALSE,"Edison";#N/A,#N/A,FALSE," EIX"}</definedName>
    <definedName name="____bb2_1_5_1" localSheetId="6" hidden="1">{#N/A,#N/A,FALSE,"Edison";#N/A,#N/A,FALSE," EIX"}</definedName>
    <definedName name="____bb2_1_5_1" hidden="1">{#N/A,#N/A,FALSE,"Edison";#N/A,#N/A,FALSE," EIX"}</definedName>
    <definedName name="____bb2_2" localSheetId="7" hidden="1">{#N/A,#N/A,FALSE,"Edison";#N/A,#N/A,FALSE," EIX"}</definedName>
    <definedName name="____bb2_2" localSheetId="18" hidden="1">{#N/A,#N/A,FALSE,"Edison";#N/A,#N/A,FALSE," EIX"}</definedName>
    <definedName name="____bb2_2" localSheetId="19" hidden="1">{#N/A,#N/A,FALSE,"Edison";#N/A,#N/A,FALSE," EIX"}</definedName>
    <definedName name="____bb2_2" localSheetId="13" hidden="1">{#N/A,#N/A,FALSE,"Edison";#N/A,#N/A,FALSE," EIX"}</definedName>
    <definedName name="____bb2_2" localSheetId="6" hidden="1">{#N/A,#N/A,FALSE,"Edison";#N/A,#N/A,FALSE," EIX"}</definedName>
    <definedName name="____bb2_2" hidden="1">{#N/A,#N/A,FALSE,"Edison";#N/A,#N/A,FALSE," EIX"}</definedName>
    <definedName name="____bb2_2_1" localSheetId="7" hidden="1">{#N/A,#N/A,FALSE,"Edison";#N/A,#N/A,FALSE," EIX"}</definedName>
    <definedName name="____bb2_2_1" localSheetId="18" hidden="1">{#N/A,#N/A,FALSE,"Edison";#N/A,#N/A,FALSE," EIX"}</definedName>
    <definedName name="____bb2_2_1" localSheetId="19" hidden="1">{#N/A,#N/A,FALSE,"Edison";#N/A,#N/A,FALSE," EIX"}</definedName>
    <definedName name="____bb2_2_1" localSheetId="13" hidden="1">{#N/A,#N/A,FALSE,"Edison";#N/A,#N/A,FALSE," EIX"}</definedName>
    <definedName name="____bb2_2_1" localSheetId="6" hidden="1">{#N/A,#N/A,FALSE,"Edison";#N/A,#N/A,FALSE," EIX"}</definedName>
    <definedName name="____bb2_2_1" hidden="1">{#N/A,#N/A,FALSE,"Edison";#N/A,#N/A,FALSE," EIX"}</definedName>
    <definedName name="____bb2_2_1_1" localSheetId="7" hidden="1">{#N/A,#N/A,FALSE,"Edison";#N/A,#N/A,FALSE," EIX"}</definedName>
    <definedName name="____bb2_2_1_1" localSheetId="18" hidden="1">{#N/A,#N/A,FALSE,"Edison";#N/A,#N/A,FALSE," EIX"}</definedName>
    <definedName name="____bb2_2_1_1" localSheetId="19" hidden="1">{#N/A,#N/A,FALSE,"Edison";#N/A,#N/A,FALSE," EIX"}</definedName>
    <definedName name="____bb2_2_1_1" localSheetId="13" hidden="1">{#N/A,#N/A,FALSE,"Edison";#N/A,#N/A,FALSE," EIX"}</definedName>
    <definedName name="____bb2_2_1_1" localSheetId="6" hidden="1">{#N/A,#N/A,FALSE,"Edison";#N/A,#N/A,FALSE," EIX"}</definedName>
    <definedName name="____bb2_2_1_1" hidden="1">{#N/A,#N/A,FALSE,"Edison";#N/A,#N/A,FALSE," EIX"}</definedName>
    <definedName name="____bb2_2_2" localSheetId="7" hidden="1">{#N/A,#N/A,FALSE,"Edison";#N/A,#N/A,FALSE," EIX"}</definedName>
    <definedName name="____bb2_2_2" localSheetId="18" hidden="1">{#N/A,#N/A,FALSE,"Edison";#N/A,#N/A,FALSE," EIX"}</definedName>
    <definedName name="____bb2_2_2" localSheetId="19" hidden="1">{#N/A,#N/A,FALSE,"Edison";#N/A,#N/A,FALSE," EIX"}</definedName>
    <definedName name="____bb2_2_2" localSheetId="13" hidden="1">{#N/A,#N/A,FALSE,"Edison";#N/A,#N/A,FALSE," EIX"}</definedName>
    <definedName name="____bb2_2_2" localSheetId="6" hidden="1">{#N/A,#N/A,FALSE,"Edison";#N/A,#N/A,FALSE," EIX"}</definedName>
    <definedName name="____bb2_2_2" hidden="1">{#N/A,#N/A,FALSE,"Edison";#N/A,#N/A,FALSE," EIX"}</definedName>
    <definedName name="____bb2_2_2_1" localSheetId="7" hidden="1">{#N/A,#N/A,FALSE,"Edison";#N/A,#N/A,FALSE," EIX"}</definedName>
    <definedName name="____bb2_2_2_1" localSheetId="18" hidden="1">{#N/A,#N/A,FALSE,"Edison";#N/A,#N/A,FALSE," EIX"}</definedName>
    <definedName name="____bb2_2_2_1" localSheetId="19" hidden="1">{#N/A,#N/A,FALSE,"Edison";#N/A,#N/A,FALSE," EIX"}</definedName>
    <definedName name="____bb2_2_2_1" localSheetId="13" hidden="1">{#N/A,#N/A,FALSE,"Edison";#N/A,#N/A,FALSE," EIX"}</definedName>
    <definedName name="____bb2_2_2_1" localSheetId="6" hidden="1">{#N/A,#N/A,FALSE,"Edison";#N/A,#N/A,FALSE," EIX"}</definedName>
    <definedName name="____bb2_2_2_1" hidden="1">{#N/A,#N/A,FALSE,"Edison";#N/A,#N/A,FALSE," EIX"}</definedName>
    <definedName name="____bb2_2_3" localSheetId="7" hidden="1">{#N/A,#N/A,FALSE,"Edison";#N/A,#N/A,FALSE," EIX"}</definedName>
    <definedName name="____bb2_2_3" localSheetId="18" hidden="1">{#N/A,#N/A,FALSE,"Edison";#N/A,#N/A,FALSE," EIX"}</definedName>
    <definedName name="____bb2_2_3" localSheetId="19" hidden="1">{#N/A,#N/A,FALSE,"Edison";#N/A,#N/A,FALSE," EIX"}</definedName>
    <definedName name="____bb2_2_3" localSheetId="13" hidden="1">{#N/A,#N/A,FALSE,"Edison";#N/A,#N/A,FALSE," EIX"}</definedName>
    <definedName name="____bb2_2_3" localSheetId="6" hidden="1">{#N/A,#N/A,FALSE,"Edison";#N/A,#N/A,FALSE," EIX"}</definedName>
    <definedName name="____bb2_2_3" hidden="1">{#N/A,#N/A,FALSE,"Edison";#N/A,#N/A,FALSE," EIX"}</definedName>
    <definedName name="____bb2_2_3_1" localSheetId="7" hidden="1">{#N/A,#N/A,FALSE,"Edison";#N/A,#N/A,FALSE," EIX"}</definedName>
    <definedName name="____bb2_2_3_1" localSheetId="18" hidden="1">{#N/A,#N/A,FALSE,"Edison";#N/A,#N/A,FALSE," EIX"}</definedName>
    <definedName name="____bb2_2_3_1" localSheetId="19" hidden="1">{#N/A,#N/A,FALSE,"Edison";#N/A,#N/A,FALSE," EIX"}</definedName>
    <definedName name="____bb2_2_3_1" localSheetId="13" hidden="1">{#N/A,#N/A,FALSE,"Edison";#N/A,#N/A,FALSE," EIX"}</definedName>
    <definedName name="____bb2_2_3_1" localSheetId="6" hidden="1">{#N/A,#N/A,FALSE,"Edison";#N/A,#N/A,FALSE," EIX"}</definedName>
    <definedName name="____bb2_2_3_1" hidden="1">{#N/A,#N/A,FALSE,"Edison";#N/A,#N/A,FALSE," EIX"}</definedName>
    <definedName name="____bb2_2_4" localSheetId="7" hidden="1">{#N/A,#N/A,FALSE,"Edison";#N/A,#N/A,FALSE," EIX"}</definedName>
    <definedName name="____bb2_2_4" localSheetId="18" hidden="1">{#N/A,#N/A,FALSE,"Edison";#N/A,#N/A,FALSE," EIX"}</definedName>
    <definedName name="____bb2_2_4" localSheetId="19" hidden="1">{#N/A,#N/A,FALSE,"Edison";#N/A,#N/A,FALSE," EIX"}</definedName>
    <definedName name="____bb2_2_4" localSheetId="13" hidden="1">{#N/A,#N/A,FALSE,"Edison";#N/A,#N/A,FALSE," EIX"}</definedName>
    <definedName name="____bb2_2_4" localSheetId="6" hidden="1">{#N/A,#N/A,FALSE,"Edison";#N/A,#N/A,FALSE," EIX"}</definedName>
    <definedName name="____bb2_2_4" hidden="1">{#N/A,#N/A,FALSE,"Edison";#N/A,#N/A,FALSE," EIX"}</definedName>
    <definedName name="____bb2_2_4_1" localSheetId="7" hidden="1">{#N/A,#N/A,FALSE,"Edison";#N/A,#N/A,FALSE," EIX"}</definedName>
    <definedName name="____bb2_2_4_1" localSheetId="18" hidden="1">{#N/A,#N/A,FALSE,"Edison";#N/A,#N/A,FALSE," EIX"}</definedName>
    <definedName name="____bb2_2_4_1" localSheetId="19" hidden="1">{#N/A,#N/A,FALSE,"Edison";#N/A,#N/A,FALSE," EIX"}</definedName>
    <definedName name="____bb2_2_4_1" localSheetId="13" hidden="1">{#N/A,#N/A,FALSE,"Edison";#N/A,#N/A,FALSE," EIX"}</definedName>
    <definedName name="____bb2_2_4_1" localSheetId="6" hidden="1">{#N/A,#N/A,FALSE,"Edison";#N/A,#N/A,FALSE," EIX"}</definedName>
    <definedName name="____bb2_2_4_1" hidden="1">{#N/A,#N/A,FALSE,"Edison";#N/A,#N/A,FALSE," EIX"}</definedName>
    <definedName name="____bb2_2_5" localSheetId="7" hidden="1">{#N/A,#N/A,FALSE,"Edison";#N/A,#N/A,FALSE," EIX"}</definedName>
    <definedName name="____bb2_2_5" localSheetId="18" hidden="1">{#N/A,#N/A,FALSE,"Edison";#N/A,#N/A,FALSE," EIX"}</definedName>
    <definedName name="____bb2_2_5" localSheetId="19" hidden="1">{#N/A,#N/A,FALSE,"Edison";#N/A,#N/A,FALSE," EIX"}</definedName>
    <definedName name="____bb2_2_5" localSheetId="13" hidden="1">{#N/A,#N/A,FALSE,"Edison";#N/A,#N/A,FALSE," EIX"}</definedName>
    <definedName name="____bb2_2_5" localSheetId="6" hidden="1">{#N/A,#N/A,FALSE,"Edison";#N/A,#N/A,FALSE," EIX"}</definedName>
    <definedName name="____bb2_2_5" hidden="1">{#N/A,#N/A,FALSE,"Edison";#N/A,#N/A,FALSE," EIX"}</definedName>
    <definedName name="____bb2_2_5_1" localSheetId="7" hidden="1">{#N/A,#N/A,FALSE,"Edison";#N/A,#N/A,FALSE," EIX"}</definedName>
    <definedName name="____bb2_2_5_1" localSheetId="18" hidden="1">{#N/A,#N/A,FALSE,"Edison";#N/A,#N/A,FALSE," EIX"}</definedName>
    <definedName name="____bb2_2_5_1" localSheetId="19" hidden="1">{#N/A,#N/A,FALSE,"Edison";#N/A,#N/A,FALSE," EIX"}</definedName>
    <definedName name="____bb2_2_5_1" localSheetId="13" hidden="1">{#N/A,#N/A,FALSE,"Edison";#N/A,#N/A,FALSE," EIX"}</definedName>
    <definedName name="____bb2_2_5_1" localSheetId="6" hidden="1">{#N/A,#N/A,FALSE,"Edison";#N/A,#N/A,FALSE," EIX"}</definedName>
    <definedName name="____bb2_2_5_1" hidden="1">{#N/A,#N/A,FALSE,"Edison";#N/A,#N/A,FALSE," EIX"}</definedName>
    <definedName name="____bb2_3" localSheetId="7" hidden="1">{#N/A,#N/A,FALSE,"Edison";#N/A,#N/A,FALSE," EIX"}</definedName>
    <definedName name="____bb2_3" localSheetId="18" hidden="1">{#N/A,#N/A,FALSE,"Edison";#N/A,#N/A,FALSE," EIX"}</definedName>
    <definedName name="____bb2_3" localSheetId="19" hidden="1">{#N/A,#N/A,FALSE,"Edison";#N/A,#N/A,FALSE," EIX"}</definedName>
    <definedName name="____bb2_3" localSheetId="13" hidden="1">{#N/A,#N/A,FALSE,"Edison";#N/A,#N/A,FALSE," EIX"}</definedName>
    <definedName name="____bb2_3" localSheetId="6" hidden="1">{#N/A,#N/A,FALSE,"Edison";#N/A,#N/A,FALSE," EIX"}</definedName>
    <definedName name="____bb2_3" hidden="1">{#N/A,#N/A,FALSE,"Edison";#N/A,#N/A,FALSE," EIX"}</definedName>
    <definedName name="____bb2_3_1" localSheetId="7" hidden="1">{#N/A,#N/A,FALSE,"Edison";#N/A,#N/A,FALSE," EIX"}</definedName>
    <definedName name="____bb2_3_1" localSheetId="18" hidden="1">{#N/A,#N/A,FALSE,"Edison";#N/A,#N/A,FALSE," EIX"}</definedName>
    <definedName name="____bb2_3_1" localSheetId="19" hidden="1">{#N/A,#N/A,FALSE,"Edison";#N/A,#N/A,FALSE," EIX"}</definedName>
    <definedName name="____bb2_3_1" localSheetId="13" hidden="1">{#N/A,#N/A,FALSE,"Edison";#N/A,#N/A,FALSE," EIX"}</definedName>
    <definedName name="____bb2_3_1" localSheetId="6" hidden="1">{#N/A,#N/A,FALSE,"Edison";#N/A,#N/A,FALSE," EIX"}</definedName>
    <definedName name="____bb2_3_1" hidden="1">{#N/A,#N/A,FALSE,"Edison";#N/A,#N/A,FALSE," EIX"}</definedName>
    <definedName name="____bb2_3_1_1" localSheetId="7" hidden="1">{#N/A,#N/A,FALSE,"Edison";#N/A,#N/A,FALSE," EIX"}</definedName>
    <definedName name="____bb2_3_1_1" localSheetId="18" hidden="1">{#N/A,#N/A,FALSE,"Edison";#N/A,#N/A,FALSE," EIX"}</definedName>
    <definedName name="____bb2_3_1_1" localSheetId="19" hidden="1">{#N/A,#N/A,FALSE,"Edison";#N/A,#N/A,FALSE," EIX"}</definedName>
    <definedName name="____bb2_3_1_1" localSheetId="13" hidden="1">{#N/A,#N/A,FALSE,"Edison";#N/A,#N/A,FALSE," EIX"}</definedName>
    <definedName name="____bb2_3_1_1" localSheetId="6" hidden="1">{#N/A,#N/A,FALSE,"Edison";#N/A,#N/A,FALSE," EIX"}</definedName>
    <definedName name="____bb2_3_1_1" hidden="1">{#N/A,#N/A,FALSE,"Edison";#N/A,#N/A,FALSE," EIX"}</definedName>
    <definedName name="____bb2_3_2" localSheetId="7" hidden="1">{#N/A,#N/A,FALSE,"Edison";#N/A,#N/A,FALSE," EIX"}</definedName>
    <definedName name="____bb2_3_2" localSheetId="18" hidden="1">{#N/A,#N/A,FALSE,"Edison";#N/A,#N/A,FALSE," EIX"}</definedName>
    <definedName name="____bb2_3_2" localSheetId="19" hidden="1">{#N/A,#N/A,FALSE,"Edison";#N/A,#N/A,FALSE," EIX"}</definedName>
    <definedName name="____bb2_3_2" localSheetId="13" hidden="1">{#N/A,#N/A,FALSE,"Edison";#N/A,#N/A,FALSE," EIX"}</definedName>
    <definedName name="____bb2_3_2" localSheetId="6" hidden="1">{#N/A,#N/A,FALSE,"Edison";#N/A,#N/A,FALSE," EIX"}</definedName>
    <definedName name="____bb2_3_2" hidden="1">{#N/A,#N/A,FALSE,"Edison";#N/A,#N/A,FALSE," EIX"}</definedName>
    <definedName name="____bb2_3_2_1" localSheetId="7" hidden="1">{#N/A,#N/A,FALSE,"Edison";#N/A,#N/A,FALSE," EIX"}</definedName>
    <definedName name="____bb2_3_2_1" localSheetId="18" hidden="1">{#N/A,#N/A,FALSE,"Edison";#N/A,#N/A,FALSE," EIX"}</definedName>
    <definedName name="____bb2_3_2_1" localSheetId="19" hidden="1">{#N/A,#N/A,FALSE,"Edison";#N/A,#N/A,FALSE," EIX"}</definedName>
    <definedName name="____bb2_3_2_1" localSheetId="13" hidden="1">{#N/A,#N/A,FALSE,"Edison";#N/A,#N/A,FALSE," EIX"}</definedName>
    <definedName name="____bb2_3_2_1" localSheetId="6" hidden="1">{#N/A,#N/A,FALSE,"Edison";#N/A,#N/A,FALSE," EIX"}</definedName>
    <definedName name="____bb2_3_2_1" hidden="1">{#N/A,#N/A,FALSE,"Edison";#N/A,#N/A,FALSE," EIX"}</definedName>
    <definedName name="____bb2_3_3" localSheetId="7" hidden="1">{#N/A,#N/A,FALSE,"Edison";#N/A,#N/A,FALSE," EIX"}</definedName>
    <definedName name="____bb2_3_3" localSheetId="18" hidden="1">{#N/A,#N/A,FALSE,"Edison";#N/A,#N/A,FALSE," EIX"}</definedName>
    <definedName name="____bb2_3_3" localSheetId="19" hidden="1">{#N/A,#N/A,FALSE,"Edison";#N/A,#N/A,FALSE," EIX"}</definedName>
    <definedName name="____bb2_3_3" localSheetId="13" hidden="1">{#N/A,#N/A,FALSE,"Edison";#N/A,#N/A,FALSE," EIX"}</definedName>
    <definedName name="____bb2_3_3" localSheetId="6" hidden="1">{#N/A,#N/A,FALSE,"Edison";#N/A,#N/A,FALSE," EIX"}</definedName>
    <definedName name="____bb2_3_3" hidden="1">{#N/A,#N/A,FALSE,"Edison";#N/A,#N/A,FALSE," EIX"}</definedName>
    <definedName name="____bb2_3_3_1" localSheetId="7" hidden="1">{#N/A,#N/A,FALSE,"Edison";#N/A,#N/A,FALSE," EIX"}</definedName>
    <definedName name="____bb2_3_3_1" localSheetId="18" hidden="1">{#N/A,#N/A,FALSE,"Edison";#N/A,#N/A,FALSE," EIX"}</definedName>
    <definedName name="____bb2_3_3_1" localSheetId="19" hidden="1">{#N/A,#N/A,FALSE,"Edison";#N/A,#N/A,FALSE," EIX"}</definedName>
    <definedName name="____bb2_3_3_1" localSheetId="13" hidden="1">{#N/A,#N/A,FALSE,"Edison";#N/A,#N/A,FALSE," EIX"}</definedName>
    <definedName name="____bb2_3_3_1" localSheetId="6" hidden="1">{#N/A,#N/A,FALSE,"Edison";#N/A,#N/A,FALSE," EIX"}</definedName>
    <definedName name="____bb2_3_3_1" hidden="1">{#N/A,#N/A,FALSE,"Edison";#N/A,#N/A,FALSE," EIX"}</definedName>
    <definedName name="____bb2_3_4" localSheetId="7" hidden="1">{#N/A,#N/A,FALSE,"Edison";#N/A,#N/A,FALSE," EIX"}</definedName>
    <definedName name="____bb2_3_4" localSheetId="18" hidden="1">{#N/A,#N/A,FALSE,"Edison";#N/A,#N/A,FALSE," EIX"}</definedName>
    <definedName name="____bb2_3_4" localSheetId="19" hidden="1">{#N/A,#N/A,FALSE,"Edison";#N/A,#N/A,FALSE," EIX"}</definedName>
    <definedName name="____bb2_3_4" localSheetId="13" hidden="1">{#N/A,#N/A,FALSE,"Edison";#N/A,#N/A,FALSE," EIX"}</definedName>
    <definedName name="____bb2_3_4" localSheetId="6" hidden="1">{#N/A,#N/A,FALSE,"Edison";#N/A,#N/A,FALSE," EIX"}</definedName>
    <definedName name="____bb2_3_4" hidden="1">{#N/A,#N/A,FALSE,"Edison";#N/A,#N/A,FALSE," EIX"}</definedName>
    <definedName name="____bb2_3_4_1" localSheetId="7" hidden="1">{#N/A,#N/A,FALSE,"Edison";#N/A,#N/A,FALSE," EIX"}</definedName>
    <definedName name="____bb2_3_4_1" localSheetId="18" hidden="1">{#N/A,#N/A,FALSE,"Edison";#N/A,#N/A,FALSE," EIX"}</definedName>
    <definedName name="____bb2_3_4_1" localSheetId="19" hidden="1">{#N/A,#N/A,FALSE,"Edison";#N/A,#N/A,FALSE," EIX"}</definedName>
    <definedName name="____bb2_3_4_1" localSheetId="13" hidden="1">{#N/A,#N/A,FALSE,"Edison";#N/A,#N/A,FALSE," EIX"}</definedName>
    <definedName name="____bb2_3_4_1" localSheetId="6" hidden="1">{#N/A,#N/A,FALSE,"Edison";#N/A,#N/A,FALSE," EIX"}</definedName>
    <definedName name="____bb2_3_4_1" hidden="1">{#N/A,#N/A,FALSE,"Edison";#N/A,#N/A,FALSE," EIX"}</definedName>
    <definedName name="____bb2_3_5" localSheetId="7" hidden="1">{#N/A,#N/A,FALSE,"Edison";#N/A,#N/A,FALSE," EIX"}</definedName>
    <definedName name="____bb2_3_5" localSheetId="18" hidden="1">{#N/A,#N/A,FALSE,"Edison";#N/A,#N/A,FALSE," EIX"}</definedName>
    <definedName name="____bb2_3_5" localSheetId="19" hidden="1">{#N/A,#N/A,FALSE,"Edison";#N/A,#N/A,FALSE," EIX"}</definedName>
    <definedName name="____bb2_3_5" localSheetId="13" hidden="1">{#N/A,#N/A,FALSE,"Edison";#N/A,#N/A,FALSE," EIX"}</definedName>
    <definedName name="____bb2_3_5" localSheetId="6" hidden="1">{#N/A,#N/A,FALSE,"Edison";#N/A,#N/A,FALSE," EIX"}</definedName>
    <definedName name="____bb2_3_5" hidden="1">{#N/A,#N/A,FALSE,"Edison";#N/A,#N/A,FALSE," EIX"}</definedName>
    <definedName name="____bb2_3_5_1" localSheetId="7" hidden="1">{#N/A,#N/A,FALSE,"Edison";#N/A,#N/A,FALSE," EIX"}</definedName>
    <definedName name="____bb2_3_5_1" localSheetId="18" hidden="1">{#N/A,#N/A,FALSE,"Edison";#N/A,#N/A,FALSE," EIX"}</definedName>
    <definedName name="____bb2_3_5_1" localSheetId="19" hidden="1">{#N/A,#N/A,FALSE,"Edison";#N/A,#N/A,FALSE," EIX"}</definedName>
    <definedName name="____bb2_3_5_1" localSheetId="13" hidden="1">{#N/A,#N/A,FALSE,"Edison";#N/A,#N/A,FALSE," EIX"}</definedName>
    <definedName name="____bb2_3_5_1" localSheetId="6" hidden="1">{#N/A,#N/A,FALSE,"Edison";#N/A,#N/A,FALSE," EIX"}</definedName>
    <definedName name="____bb2_3_5_1" hidden="1">{#N/A,#N/A,FALSE,"Edison";#N/A,#N/A,FALSE," EIX"}</definedName>
    <definedName name="____bb2_4" localSheetId="7" hidden="1">{#N/A,#N/A,FALSE,"Edison";#N/A,#N/A,FALSE," EIX"}</definedName>
    <definedName name="____bb2_4" localSheetId="18" hidden="1">{#N/A,#N/A,FALSE,"Edison";#N/A,#N/A,FALSE," EIX"}</definedName>
    <definedName name="____bb2_4" localSheetId="19" hidden="1">{#N/A,#N/A,FALSE,"Edison";#N/A,#N/A,FALSE," EIX"}</definedName>
    <definedName name="____bb2_4" localSheetId="13" hidden="1">{#N/A,#N/A,FALSE,"Edison";#N/A,#N/A,FALSE," EIX"}</definedName>
    <definedName name="____bb2_4" localSheetId="6" hidden="1">{#N/A,#N/A,FALSE,"Edison";#N/A,#N/A,FALSE," EIX"}</definedName>
    <definedName name="____bb2_4" hidden="1">{#N/A,#N/A,FALSE,"Edison";#N/A,#N/A,FALSE," EIX"}</definedName>
    <definedName name="____bb2_4_1" localSheetId="7" hidden="1">{#N/A,#N/A,FALSE,"Edison";#N/A,#N/A,FALSE," EIX"}</definedName>
    <definedName name="____bb2_4_1" localSheetId="18" hidden="1">{#N/A,#N/A,FALSE,"Edison";#N/A,#N/A,FALSE," EIX"}</definedName>
    <definedName name="____bb2_4_1" localSheetId="19" hidden="1">{#N/A,#N/A,FALSE,"Edison";#N/A,#N/A,FALSE," EIX"}</definedName>
    <definedName name="____bb2_4_1" localSheetId="13" hidden="1">{#N/A,#N/A,FALSE,"Edison";#N/A,#N/A,FALSE," EIX"}</definedName>
    <definedName name="____bb2_4_1" localSheetId="6" hidden="1">{#N/A,#N/A,FALSE,"Edison";#N/A,#N/A,FALSE," EIX"}</definedName>
    <definedName name="____bb2_4_1" hidden="1">{#N/A,#N/A,FALSE,"Edison";#N/A,#N/A,FALSE," EIX"}</definedName>
    <definedName name="____bb2_4_1_1" localSheetId="7" hidden="1">{#N/A,#N/A,FALSE,"Edison";#N/A,#N/A,FALSE," EIX"}</definedName>
    <definedName name="____bb2_4_1_1" localSheetId="18" hidden="1">{#N/A,#N/A,FALSE,"Edison";#N/A,#N/A,FALSE," EIX"}</definedName>
    <definedName name="____bb2_4_1_1" localSheetId="19" hidden="1">{#N/A,#N/A,FALSE,"Edison";#N/A,#N/A,FALSE," EIX"}</definedName>
    <definedName name="____bb2_4_1_1" localSheetId="13" hidden="1">{#N/A,#N/A,FALSE,"Edison";#N/A,#N/A,FALSE," EIX"}</definedName>
    <definedName name="____bb2_4_1_1" localSheetId="6" hidden="1">{#N/A,#N/A,FALSE,"Edison";#N/A,#N/A,FALSE," EIX"}</definedName>
    <definedName name="____bb2_4_1_1" hidden="1">{#N/A,#N/A,FALSE,"Edison";#N/A,#N/A,FALSE," EIX"}</definedName>
    <definedName name="____bb2_4_2" localSheetId="7" hidden="1">{#N/A,#N/A,FALSE,"Edison";#N/A,#N/A,FALSE," EIX"}</definedName>
    <definedName name="____bb2_4_2" localSheetId="18" hidden="1">{#N/A,#N/A,FALSE,"Edison";#N/A,#N/A,FALSE," EIX"}</definedName>
    <definedName name="____bb2_4_2" localSheetId="19" hidden="1">{#N/A,#N/A,FALSE,"Edison";#N/A,#N/A,FALSE," EIX"}</definedName>
    <definedName name="____bb2_4_2" localSheetId="13" hidden="1">{#N/A,#N/A,FALSE,"Edison";#N/A,#N/A,FALSE," EIX"}</definedName>
    <definedName name="____bb2_4_2" localSheetId="6" hidden="1">{#N/A,#N/A,FALSE,"Edison";#N/A,#N/A,FALSE," EIX"}</definedName>
    <definedName name="____bb2_4_2" hidden="1">{#N/A,#N/A,FALSE,"Edison";#N/A,#N/A,FALSE," EIX"}</definedName>
    <definedName name="____bb2_4_2_1" localSheetId="7" hidden="1">{#N/A,#N/A,FALSE,"Edison";#N/A,#N/A,FALSE," EIX"}</definedName>
    <definedName name="____bb2_4_2_1" localSheetId="18" hidden="1">{#N/A,#N/A,FALSE,"Edison";#N/A,#N/A,FALSE," EIX"}</definedName>
    <definedName name="____bb2_4_2_1" localSheetId="19" hidden="1">{#N/A,#N/A,FALSE,"Edison";#N/A,#N/A,FALSE," EIX"}</definedName>
    <definedName name="____bb2_4_2_1" localSheetId="13" hidden="1">{#N/A,#N/A,FALSE,"Edison";#N/A,#N/A,FALSE," EIX"}</definedName>
    <definedName name="____bb2_4_2_1" localSheetId="6" hidden="1">{#N/A,#N/A,FALSE,"Edison";#N/A,#N/A,FALSE," EIX"}</definedName>
    <definedName name="____bb2_4_2_1" hidden="1">{#N/A,#N/A,FALSE,"Edison";#N/A,#N/A,FALSE," EIX"}</definedName>
    <definedName name="____bb2_4_3" localSheetId="7" hidden="1">{#N/A,#N/A,FALSE,"Edison";#N/A,#N/A,FALSE," EIX"}</definedName>
    <definedName name="____bb2_4_3" localSheetId="18" hidden="1">{#N/A,#N/A,FALSE,"Edison";#N/A,#N/A,FALSE," EIX"}</definedName>
    <definedName name="____bb2_4_3" localSheetId="19" hidden="1">{#N/A,#N/A,FALSE,"Edison";#N/A,#N/A,FALSE," EIX"}</definedName>
    <definedName name="____bb2_4_3" localSheetId="13" hidden="1">{#N/A,#N/A,FALSE,"Edison";#N/A,#N/A,FALSE," EIX"}</definedName>
    <definedName name="____bb2_4_3" localSheetId="6" hidden="1">{#N/A,#N/A,FALSE,"Edison";#N/A,#N/A,FALSE," EIX"}</definedName>
    <definedName name="____bb2_4_3" hidden="1">{#N/A,#N/A,FALSE,"Edison";#N/A,#N/A,FALSE," EIX"}</definedName>
    <definedName name="____bb2_4_3_1" localSheetId="7" hidden="1">{#N/A,#N/A,FALSE,"Edison";#N/A,#N/A,FALSE," EIX"}</definedName>
    <definedName name="____bb2_4_3_1" localSheetId="18" hidden="1">{#N/A,#N/A,FALSE,"Edison";#N/A,#N/A,FALSE," EIX"}</definedName>
    <definedName name="____bb2_4_3_1" localSheetId="19" hidden="1">{#N/A,#N/A,FALSE,"Edison";#N/A,#N/A,FALSE," EIX"}</definedName>
    <definedName name="____bb2_4_3_1" localSheetId="13" hidden="1">{#N/A,#N/A,FALSE,"Edison";#N/A,#N/A,FALSE," EIX"}</definedName>
    <definedName name="____bb2_4_3_1" localSheetId="6" hidden="1">{#N/A,#N/A,FALSE,"Edison";#N/A,#N/A,FALSE," EIX"}</definedName>
    <definedName name="____bb2_4_3_1" hidden="1">{#N/A,#N/A,FALSE,"Edison";#N/A,#N/A,FALSE," EIX"}</definedName>
    <definedName name="____bb2_4_4" localSheetId="7" hidden="1">{#N/A,#N/A,FALSE,"Edison";#N/A,#N/A,FALSE," EIX"}</definedName>
    <definedName name="____bb2_4_4" localSheetId="18" hidden="1">{#N/A,#N/A,FALSE,"Edison";#N/A,#N/A,FALSE," EIX"}</definedName>
    <definedName name="____bb2_4_4" localSheetId="19" hidden="1">{#N/A,#N/A,FALSE,"Edison";#N/A,#N/A,FALSE," EIX"}</definedName>
    <definedName name="____bb2_4_4" localSheetId="13" hidden="1">{#N/A,#N/A,FALSE,"Edison";#N/A,#N/A,FALSE," EIX"}</definedName>
    <definedName name="____bb2_4_4" localSheetId="6" hidden="1">{#N/A,#N/A,FALSE,"Edison";#N/A,#N/A,FALSE," EIX"}</definedName>
    <definedName name="____bb2_4_4" hidden="1">{#N/A,#N/A,FALSE,"Edison";#N/A,#N/A,FALSE," EIX"}</definedName>
    <definedName name="____bb2_4_4_1" localSheetId="7" hidden="1">{#N/A,#N/A,FALSE,"Edison";#N/A,#N/A,FALSE," EIX"}</definedName>
    <definedName name="____bb2_4_4_1" localSheetId="18" hidden="1">{#N/A,#N/A,FALSE,"Edison";#N/A,#N/A,FALSE," EIX"}</definedName>
    <definedName name="____bb2_4_4_1" localSheetId="19" hidden="1">{#N/A,#N/A,FALSE,"Edison";#N/A,#N/A,FALSE," EIX"}</definedName>
    <definedName name="____bb2_4_4_1" localSheetId="13" hidden="1">{#N/A,#N/A,FALSE,"Edison";#N/A,#N/A,FALSE," EIX"}</definedName>
    <definedName name="____bb2_4_4_1" localSheetId="6" hidden="1">{#N/A,#N/A,FALSE,"Edison";#N/A,#N/A,FALSE," EIX"}</definedName>
    <definedName name="____bb2_4_4_1" hidden="1">{#N/A,#N/A,FALSE,"Edison";#N/A,#N/A,FALSE," EIX"}</definedName>
    <definedName name="____bb2_4_5" localSheetId="7" hidden="1">{#N/A,#N/A,FALSE,"Edison";#N/A,#N/A,FALSE," EIX"}</definedName>
    <definedName name="____bb2_4_5" localSheetId="18" hidden="1">{#N/A,#N/A,FALSE,"Edison";#N/A,#N/A,FALSE," EIX"}</definedName>
    <definedName name="____bb2_4_5" localSheetId="19" hidden="1">{#N/A,#N/A,FALSE,"Edison";#N/A,#N/A,FALSE," EIX"}</definedName>
    <definedName name="____bb2_4_5" localSheetId="13" hidden="1">{#N/A,#N/A,FALSE,"Edison";#N/A,#N/A,FALSE," EIX"}</definedName>
    <definedName name="____bb2_4_5" localSheetId="6" hidden="1">{#N/A,#N/A,FALSE,"Edison";#N/A,#N/A,FALSE," EIX"}</definedName>
    <definedName name="____bb2_4_5" hidden="1">{#N/A,#N/A,FALSE,"Edison";#N/A,#N/A,FALSE," EIX"}</definedName>
    <definedName name="____bb2_4_5_1" localSheetId="7" hidden="1">{#N/A,#N/A,FALSE,"Edison";#N/A,#N/A,FALSE," EIX"}</definedName>
    <definedName name="____bb2_4_5_1" localSheetId="18" hidden="1">{#N/A,#N/A,FALSE,"Edison";#N/A,#N/A,FALSE," EIX"}</definedName>
    <definedName name="____bb2_4_5_1" localSheetId="19" hidden="1">{#N/A,#N/A,FALSE,"Edison";#N/A,#N/A,FALSE," EIX"}</definedName>
    <definedName name="____bb2_4_5_1" localSheetId="13" hidden="1">{#N/A,#N/A,FALSE,"Edison";#N/A,#N/A,FALSE," EIX"}</definedName>
    <definedName name="____bb2_4_5_1" localSheetId="6" hidden="1">{#N/A,#N/A,FALSE,"Edison";#N/A,#N/A,FALSE," EIX"}</definedName>
    <definedName name="____bb2_4_5_1" hidden="1">{#N/A,#N/A,FALSE,"Edison";#N/A,#N/A,FALSE," EIX"}</definedName>
    <definedName name="____bb2_5" localSheetId="7" hidden="1">{#N/A,#N/A,FALSE,"Edison";#N/A,#N/A,FALSE," EIX"}</definedName>
    <definedName name="____bb2_5" localSheetId="18" hidden="1">{#N/A,#N/A,FALSE,"Edison";#N/A,#N/A,FALSE," EIX"}</definedName>
    <definedName name="____bb2_5" localSheetId="19" hidden="1">{#N/A,#N/A,FALSE,"Edison";#N/A,#N/A,FALSE," EIX"}</definedName>
    <definedName name="____bb2_5" localSheetId="13" hidden="1">{#N/A,#N/A,FALSE,"Edison";#N/A,#N/A,FALSE," EIX"}</definedName>
    <definedName name="____bb2_5" localSheetId="6" hidden="1">{#N/A,#N/A,FALSE,"Edison";#N/A,#N/A,FALSE," EIX"}</definedName>
    <definedName name="____bb2_5" hidden="1">{#N/A,#N/A,FALSE,"Edison";#N/A,#N/A,FALSE," EIX"}</definedName>
    <definedName name="____bb2_5_1" localSheetId="7" hidden="1">{#N/A,#N/A,FALSE,"Edison";#N/A,#N/A,FALSE," EIX"}</definedName>
    <definedName name="____bb2_5_1" localSheetId="18" hidden="1">{#N/A,#N/A,FALSE,"Edison";#N/A,#N/A,FALSE," EIX"}</definedName>
    <definedName name="____bb2_5_1" localSheetId="19" hidden="1">{#N/A,#N/A,FALSE,"Edison";#N/A,#N/A,FALSE," EIX"}</definedName>
    <definedName name="____bb2_5_1" localSheetId="13" hidden="1">{#N/A,#N/A,FALSE,"Edison";#N/A,#N/A,FALSE," EIX"}</definedName>
    <definedName name="____bb2_5_1" localSheetId="6" hidden="1">{#N/A,#N/A,FALSE,"Edison";#N/A,#N/A,FALSE," EIX"}</definedName>
    <definedName name="____bb2_5_1" hidden="1">{#N/A,#N/A,FALSE,"Edison";#N/A,#N/A,FALSE," EIX"}</definedName>
    <definedName name="____bb2_5_1_1" localSheetId="7" hidden="1">{#N/A,#N/A,FALSE,"Edison";#N/A,#N/A,FALSE," EIX"}</definedName>
    <definedName name="____bb2_5_1_1" localSheetId="18" hidden="1">{#N/A,#N/A,FALSE,"Edison";#N/A,#N/A,FALSE," EIX"}</definedName>
    <definedName name="____bb2_5_1_1" localSheetId="19" hidden="1">{#N/A,#N/A,FALSE,"Edison";#N/A,#N/A,FALSE," EIX"}</definedName>
    <definedName name="____bb2_5_1_1" localSheetId="13" hidden="1">{#N/A,#N/A,FALSE,"Edison";#N/A,#N/A,FALSE," EIX"}</definedName>
    <definedName name="____bb2_5_1_1" localSheetId="6" hidden="1">{#N/A,#N/A,FALSE,"Edison";#N/A,#N/A,FALSE," EIX"}</definedName>
    <definedName name="____bb2_5_1_1" hidden="1">{#N/A,#N/A,FALSE,"Edison";#N/A,#N/A,FALSE," EIX"}</definedName>
    <definedName name="____bb2_5_2" localSheetId="7" hidden="1">{#N/A,#N/A,FALSE,"Edison";#N/A,#N/A,FALSE," EIX"}</definedName>
    <definedName name="____bb2_5_2" localSheetId="18" hidden="1">{#N/A,#N/A,FALSE,"Edison";#N/A,#N/A,FALSE," EIX"}</definedName>
    <definedName name="____bb2_5_2" localSheetId="19" hidden="1">{#N/A,#N/A,FALSE,"Edison";#N/A,#N/A,FALSE," EIX"}</definedName>
    <definedName name="____bb2_5_2" localSheetId="13" hidden="1">{#N/A,#N/A,FALSE,"Edison";#N/A,#N/A,FALSE," EIX"}</definedName>
    <definedName name="____bb2_5_2" localSheetId="6" hidden="1">{#N/A,#N/A,FALSE,"Edison";#N/A,#N/A,FALSE," EIX"}</definedName>
    <definedName name="____bb2_5_2" hidden="1">{#N/A,#N/A,FALSE,"Edison";#N/A,#N/A,FALSE," EIX"}</definedName>
    <definedName name="____bb2_5_2_1" localSheetId="7" hidden="1">{#N/A,#N/A,FALSE,"Edison";#N/A,#N/A,FALSE," EIX"}</definedName>
    <definedName name="____bb2_5_2_1" localSheetId="18" hidden="1">{#N/A,#N/A,FALSE,"Edison";#N/A,#N/A,FALSE," EIX"}</definedName>
    <definedName name="____bb2_5_2_1" localSheetId="19" hidden="1">{#N/A,#N/A,FALSE,"Edison";#N/A,#N/A,FALSE," EIX"}</definedName>
    <definedName name="____bb2_5_2_1" localSheetId="13" hidden="1">{#N/A,#N/A,FALSE,"Edison";#N/A,#N/A,FALSE," EIX"}</definedName>
    <definedName name="____bb2_5_2_1" localSheetId="6" hidden="1">{#N/A,#N/A,FALSE,"Edison";#N/A,#N/A,FALSE," EIX"}</definedName>
    <definedName name="____bb2_5_2_1" hidden="1">{#N/A,#N/A,FALSE,"Edison";#N/A,#N/A,FALSE," EIX"}</definedName>
    <definedName name="____bb2_5_3" localSheetId="7" hidden="1">{#N/A,#N/A,FALSE,"Edison";#N/A,#N/A,FALSE," EIX"}</definedName>
    <definedName name="____bb2_5_3" localSheetId="18" hidden="1">{#N/A,#N/A,FALSE,"Edison";#N/A,#N/A,FALSE," EIX"}</definedName>
    <definedName name="____bb2_5_3" localSheetId="19" hidden="1">{#N/A,#N/A,FALSE,"Edison";#N/A,#N/A,FALSE," EIX"}</definedName>
    <definedName name="____bb2_5_3" localSheetId="13" hidden="1">{#N/A,#N/A,FALSE,"Edison";#N/A,#N/A,FALSE," EIX"}</definedName>
    <definedName name="____bb2_5_3" localSheetId="6" hidden="1">{#N/A,#N/A,FALSE,"Edison";#N/A,#N/A,FALSE," EIX"}</definedName>
    <definedName name="____bb2_5_3" hidden="1">{#N/A,#N/A,FALSE,"Edison";#N/A,#N/A,FALSE," EIX"}</definedName>
    <definedName name="____bb2_5_3_1" localSheetId="7" hidden="1">{#N/A,#N/A,FALSE,"Edison";#N/A,#N/A,FALSE," EIX"}</definedName>
    <definedName name="____bb2_5_3_1" localSheetId="18" hidden="1">{#N/A,#N/A,FALSE,"Edison";#N/A,#N/A,FALSE," EIX"}</definedName>
    <definedName name="____bb2_5_3_1" localSheetId="19" hidden="1">{#N/A,#N/A,FALSE,"Edison";#N/A,#N/A,FALSE," EIX"}</definedName>
    <definedName name="____bb2_5_3_1" localSheetId="13" hidden="1">{#N/A,#N/A,FALSE,"Edison";#N/A,#N/A,FALSE," EIX"}</definedName>
    <definedName name="____bb2_5_3_1" localSheetId="6" hidden="1">{#N/A,#N/A,FALSE,"Edison";#N/A,#N/A,FALSE," EIX"}</definedName>
    <definedName name="____bb2_5_3_1" hidden="1">{#N/A,#N/A,FALSE,"Edison";#N/A,#N/A,FALSE," EIX"}</definedName>
    <definedName name="____bb2_5_4" localSheetId="7" hidden="1">{#N/A,#N/A,FALSE,"Edison";#N/A,#N/A,FALSE," EIX"}</definedName>
    <definedName name="____bb2_5_4" localSheetId="18" hidden="1">{#N/A,#N/A,FALSE,"Edison";#N/A,#N/A,FALSE," EIX"}</definedName>
    <definedName name="____bb2_5_4" localSheetId="19" hidden="1">{#N/A,#N/A,FALSE,"Edison";#N/A,#N/A,FALSE," EIX"}</definedName>
    <definedName name="____bb2_5_4" localSheetId="13" hidden="1">{#N/A,#N/A,FALSE,"Edison";#N/A,#N/A,FALSE," EIX"}</definedName>
    <definedName name="____bb2_5_4" localSheetId="6" hidden="1">{#N/A,#N/A,FALSE,"Edison";#N/A,#N/A,FALSE," EIX"}</definedName>
    <definedName name="____bb2_5_4" hidden="1">{#N/A,#N/A,FALSE,"Edison";#N/A,#N/A,FALSE," EIX"}</definedName>
    <definedName name="____bb2_5_4_1" localSheetId="7" hidden="1">{#N/A,#N/A,FALSE,"Edison";#N/A,#N/A,FALSE," EIX"}</definedName>
    <definedName name="____bb2_5_4_1" localSheetId="18" hidden="1">{#N/A,#N/A,FALSE,"Edison";#N/A,#N/A,FALSE," EIX"}</definedName>
    <definedName name="____bb2_5_4_1" localSheetId="19" hidden="1">{#N/A,#N/A,FALSE,"Edison";#N/A,#N/A,FALSE," EIX"}</definedName>
    <definedName name="____bb2_5_4_1" localSheetId="13" hidden="1">{#N/A,#N/A,FALSE,"Edison";#N/A,#N/A,FALSE," EIX"}</definedName>
    <definedName name="____bb2_5_4_1" localSheetId="6" hidden="1">{#N/A,#N/A,FALSE,"Edison";#N/A,#N/A,FALSE," EIX"}</definedName>
    <definedName name="____bb2_5_4_1" hidden="1">{#N/A,#N/A,FALSE,"Edison";#N/A,#N/A,FALSE," EIX"}</definedName>
    <definedName name="____bb2_5_5" localSheetId="7" hidden="1">{#N/A,#N/A,FALSE,"Edison";#N/A,#N/A,FALSE," EIX"}</definedName>
    <definedName name="____bb2_5_5" localSheetId="18" hidden="1">{#N/A,#N/A,FALSE,"Edison";#N/A,#N/A,FALSE," EIX"}</definedName>
    <definedName name="____bb2_5_5" localSheetId="19" hidden="1">{#N/A,#N/A,FALSE,"Edison";#N/A,#N/A,FALSE," EIX"}</definedName>
    <definedName name="____bb2_5_5" localSheetId="13" hidden="1">{#N/A,#N/A,FALSE,"Edison";#N/A,#N/A,FALSE," EIX"}</definedName>
    <definedName name="____bb2_5_5" localSheetId="6" hidden="1">{#N/A,#N/A,FALSE,"Edison";#N/A,#N/A,FALSE," EIX"}</definedName>
    <definedName name="____bb2_5_5" hidden="1">{#N/A,#N/A,FALSE,"Edison";#N/A,#N/A,FALSE," EIX"}</definedName>
    <definedName name="____bb2_5_5_1" localSheetId="7" hidden="1">{#N/A,#N/A,FALSE,"Edison";#N/A,#N/A,FALSE," EIX"}</definedName>
    <definedName name="____bb2_5_5_1" localSheetId="18" hidden="1">{#N/A,#N/A,FALSE,"Edison";#N/A,#N/A,FALSE," EIX"}</definedName>
    <definedName name="____bb2_5_5_1" localSheetId="19" hidden="1">{#N/A,#N/A,FALSE,"Edison";#N/A,#N/A,FALSE," EIX"}</definedName>
    <definedName name="____bb2_5_5_1" localSheetId="13" hidden="1">{#N/A,#N/A,FALSE,"Edison";#N/A,#N/A,FALSE," EIX"}</definedName>
    <definedName name="____bb2_5_5_1" localSheetId="6" hidden="1">{#N/A,#N/A,FALSE,"Edison";#N/A,#N/A,FALSE," EIX"}</definedName>
    <definedName name="____bb2_5_5_1" hidden="1">{#N/A,#N/A,FALSE,"Edison";#N/A,#N/A,FALSE," EIX"}</definedName>
    <definedName name="____ccc2" localSheetId="7" hidden="1">{#N/A,#N/A,FALSE,"Edison";#N/A,#N/A,FALSE," EIX"}</definedName>
    <definedName name="____ccc2" localSheetId="18" hidden="1">{#N/A,#N/A,FALSE,"Edison";#N/A,#N/A,FALSE," EIX"}</definedName>
    <definedName name="____ccc2" localSheetId="19" hidden="1">{#N/A,#N/A,FALSE,"Edison";#N/A,#N/A,FALSE," EIX"}</definedName>
    <definedName name="____ccc2" localSheetId="13" hidden="1">{#N/A,#N/A,FALSE,"Edison";#N/A,#N/A,FALSE," EIX"}</definedName>
    <definedName name="____ccc2" localSheetId="6" hidden="1">{#N/A,#N/A,FALSE,"Edison";#N/A,#N/A,FALSE," EIX"}</definedName>
    <definedName name="____ccc2" hidden="1">{#N/A,#N/A,FALSE,"Edison";#N/A,#N/A,FALSE," EIX"}</definedName>
    <definedName name="____ccc2_1" localSheetId="7" hidden="1">{#N/A,#N/A,FALSE,"Edison";#N/A,#N/A,FALSE," EIX"}</definedName>
    <definedName name="____ccc2_1" localSheetId="18" hidden="1">{#N/A,#N/A,FALSE,"Edison";#N/A,#N/A,FALSE," EIX"}</definedName>
    <definedName name="____ccc2_1" localSheetId="19" hidden="1">{#N/A,#N/A,FALSE,"Edison";#N/A,#N/A,FALSE," EIX"}</definedName>
    <definedName name="____ccc2_1" localSheetId="13" hidden="1">{#N/A,#N/A,FALSE,"Edison";#N/A,#N/A,FALSE," EIX"}</definedName>
    <definedName name="____ccc2_1" localSheetId="6" hidden="1">{#N/A,#N/A,FALSE,"Edison";#N/A,#N/A,FALSE," EIX"}</definedName>
    <definedName name="____ccc2_1" hidden="1">{#N/A,#N/A,FALSE,"Edison";#N/A,#N/A,FALSE," EIX"}</definedName>
    <definedName name="____ccc2_1_1" localSheetId="7" hidden="1">{#N/A,#N/A,FALSE,"Edison";#N/A,#N/A,FALSE," EIX"}</definedName>
    <definedName name="____ccc2_1_1" localSheetId="18" hidden="1">{#N/A,#N/A,FALSE,"Edison";#N/A,#N/A,FALSE," EIX"}</definedName>
    <definedName name="____ccc2_1_1" localSheetId="19" hidden="1">{#N/A,#N/A,FALSE,"Edison";#N/A,#N/A,FALSE," EIX"}</definedName>
    <definedName name="____ccc2_1_1" localSheetId="13" hidden="1">{#N/A,#N/A,FALSE,"Edison";#N/A,#N/A,FALSE," EIX"}</definedName>
    <definedName name="____ccc2_1_1" localSheetId="6" hidden="1">{#N/A,#N/A,FALSE,"Edison";#N/A,#N/A,FALSE," EIX"}</definedName>
    <definedName name="____ccc2_1_1" hidden="1">{#N/A,#N/A,FALSE,"Edison";#N/A,#N/A,FALSE," EIX"}</definedName>
    <definedName name="____ccc2_1_1_1" localSheetId="7" hidden="1">{#N/A,#N/A,FALSE,"Edison";#N/A,#N/A,FALSE," EIX"}</definedName>
    <definedName name="____ccc2_1_1_1" localSheetId="18" hidden="1">{#N/A,#N/A,FALSE,"Edison";#N/A,#N/A,FALSE," EIX"}</definedName>
    <definedName name="____ccc2_1_1_1" localSheetId="19" hidden="1">{#N/A,#N/A,FALSE,"Edison";#N/A,#N/A,FALSE," EIX"}</definedName>
    <definedName name="____ccc2_1_1_1" localSheetId="13" hidden="1">{#N/A,#N/A,FALSE,"Edison";#N/A,#N/A,FALSE," EIX"}</definedName>
    <definedName name="____ccc2_1_1_1" localSheetId="6" hidden="1">{#N/A,#N/A,FALSE,"Edison";#N/A,#N/A,FALSE," EIX"}</definedName>
    <definedName name="____ccc2_1_1_1" hidden="1">{#N/A,#N/A,FALSE,"Edison";#N/A,#N/A,FALSE," EIX"}</definedName>
    <definedName name="____ccc2_1_2" localSheetId="7" hidden="1">{#N/A,#N/A,FALSE,"Edison";#N/A,#N/A,FALSE," EIX"}</definedName>
    <definedName name="____ccc2_1_2" localSheetId="18" hidden="1">{#N/A,#N/A,FALSE,"Edison";#N/A,#N/A,FALSE," EIX"}</definedName>
    <definedName name="____ccc2_1_2" localSheetId="19" hidden="1">{#N/A,#N/A,FALSE,"Edison";#N/A,#N/A,FALSE," EIX"}</definedName>
    <definedName name="____ccc2_1_2" localSheetId="13" hidden="1">{#N/A,#N/A,FALSE,"Edison";#N/A,#N/A,FALSE," EIX"}</definedName>
    <definedName name="____ccc2_1_2" localSheetId="6" hidden="1">{#N/A,#N/A,FALSE,"Edison";#N/A,#N/A,FALSE," EIX"}</definedName>
    <definedName name="____ccc2_1_2" hidden="1">{#N/A,#N/A,FALSE,"Edison";#N/A,#N/A,FALSE," EIX"}</definedName>
    <definedName name="____ccc2_1_2_1" localSheetId="7" hidden="1">{#N/A,#N/A,FALSE,"Edison";#N/A,#N/A,FALSE," EIX"}</definedName>
    <definedName name="____ccc2_1_2_1" localSheetId="18" hidden="1">{#N/A,#N/A,FALSE,"Edison";#N/A,#N/A,FALSE," EIX"}</definedName>
    <definedName name="____ccc2_1_2_1" localSheetId="19" hidden="1">{#N/A,#N/A,FALSE,"Edison";#N/A,#N/A,FALSE," EIX"}</definedName>
    <definedName name="____ccc2_1_2_1" localSheetId="13" hidden="1">{#N/A,#N/A,FALSE,"Edison";#N/A,#N/A,FALSE," EIX"}</definedName>
    <definedName name="____ccc2_1_2_1" localSheetId="6" hidden="1">{#N/A,#N/A,FALSE,"Edison";#N/A,#N/A,FALSE," EIX"}</definedName>
    <definedName name="____ccc2_1_2_1" hidden="1">{#N/A,#N/A,FALSE,"Edison";#N/A,#N/A,FALSE," EIX"}</definedName>
    <definedName name="____ccc2_1_3" localSheetId="7" hidden="1">{#N/A,#N/A,FALSE,"Edison";#N/A,#N/A,FALSE," EIX"}</definedName>
    <definedName name="____ccc2_1_3" localSheetId="18" hidden="1">{#N/A,#N/A,FALSE,"Edison";#N/A,#N/A,FALSE," EIX"}</definedName>
    <definedName name="____ccc2_1_3" localSheetId="19" hidden="1">{#N/A,#N/A,FALSE,"Edison";#N/A,#N/A,FALSE," EIX"}</definedName>
    <definedName name="____ccc2_1_3" localSheetId="13" hidden="1">{#N/A,#N/A,FALSE,"Edison";#N/A,#N/A,FALSE," EIX"}</definedName>
    <definedName name="____ccc2_1_3" localSheetId="6" hidden="1">{#N/A,#N/A,FALSE,"Edison";#N/A,#N/A,FALSE," EIX"}</definedName>
    <definedName name="____ccc2_1_3" hidden="1">{#N/A,#N/A,FALSE,"Edison";#N/A,#N/A,FALSE," EIX"}</definedName>
    <definedName name="____ccc2_1_3_1" localSheetId="7" hidden="1">{#N/A,#N/A,FALSE,"Edison";#N/A,#N/A,FALSE," EIX"}</definedName>
    <definedName name="____ccc2_1_3_1" localSheetId="18" hidden="1">{#N/A,#N/A,FALSE,"Edison";#N/A,#N/A,FALSE," EIX"}</definedName>
    <definedName name="____ccc2_1_3_1" localSheetId="19" hidden="1">{#N/A,#N/A,FALSE,"Edison";#N/A,#N/A,FALSE," EIX"}</definedName>
    <definedName name="____ccc2_1_3_1" localSheetId="13" hidden="1">{#N/A,#N/A,FALSE,"Edison";#N/A,#N/A,FALSE," EIX"}</definedName>
    <definedName name="____ccc2_1_3_1" localSheetId="6" hidden="1">{#N/A,#N/A,FALSE,"Edison";#N/A,#N/A,FALSE," EIX"}</definedName>
    <definedName name="____ccc2_1_3_1" hidden="1">{#N/A,#N/A,FALSE,"Edison";#N/A,#N/A,FALSE," EIX"}</definedName>
    <definedName name="____ccc2_1_4" localSheetId="7" hidden="1">{#N/A,#N/A,FALSE,"Edison";#N/A,#N/A,FALSE," EIX"}</definedName>
    <definedName name="____ccc2_1_4" localSheetId="18" hidden="1">{#N/A,#N/A,FALSE,"Edison";#N/A,#N/A,FALSE," EIX"}</definedName>
    <definedName name="____ccc2_1_4" localSheetId="19" hidden="1">{#N/A,#N/A,FALSE,"Edison";#N/A,#N/A,FALSE," EIX"}</definedName>
    <definedName name="____ccc2_1_4" localSheetId="13" hidden="1">{#N/A,#N/A,FALSE,"Edison";#N/A,#N/A,FALSE," EIX"}</definedName>
    <definedName name="____ccc2_1_4" localSheetId="6" hidden="1">{#N/A,#N/A,FALSE,"Edison";#N/A,#N/A,FALSE," EIX"}</definedName>
    <definedName name="____ccc2_1_4" hidden="1">{#N/A,#N/A,FALSE,"Edison";#N/A,#N/A,FALSE," EIX"}</definedName>
    <definedName name="____ccc2_1_4_1" localSheetId="7" hidden="1">{#N/A,#N/A,FALSE,"Edison";#N/A,#N/A,FALSE," EIX"}</definedName>
    <definedName name="____ccc2_1_4_1" localSheetId="18" hidden="1">{#N/A,#N/A,FALSE,"Edison";#N/A,#N/A,FALSE," EIX"}</definedName>
    <definedName name="____ccc2_1_4_1" localSheetId="19" hidden="1">{#N/A,#N/A,FALSE,"Edison";#N/A,#N/A,FALSE," EIX"}</definedName>
    <definedName name="____ccc2_1_4_1" localSheetId="13" hidden="1">{#N/A,#N/A,FALSE,"Edison";#N/A,#N/A,FALSE," EIX"}</definedName>
    <definedName name="____ccc2_1_4_1" localSheetId="6" hidden="1">{#N/A,#N/A,FALSE,"Edison";#N/A,#N/A,FALSE," EIX"}</definedName>
    <definedName name="____ccc2_1_4_1" hidden="1">{#N/A,#N/A,FALSE,"Edison";#N/A,#N/A,FALSE," EIX"}</definedName>
    <definedName name="____ccc2_1_5" localSheetId="7" hidden="1">{#N/A,#N/A,FALSE,"Edison";#N/A,#N/A,FALSE," EIX"}</definedName>
    <definedName name="____ccc2_1_5" localSheetId="18" hidden="1">{#N/A,#N/A,FALSE,"Edison";#N/A,#N/A,FALSE," EIX"}</definedName>
    <definedName name="____ccc2_1_5" localSheetId="19" hidden="1">{#N/A,#N/A,FALSE,"Edison";#N/A,#N/A,FALSE," EIX"}</definedName>
    <definedName name="____ccc2_1_5" localSheetId="13" hidden="1">{#N/A,#N/A,FALSE,"Edison";#N/A,#N/A,FALSE," EIX"}</definedName>
    <definedName name="____ccc2_1_5" localSheetId="6" hidden="1">{#N/A,#N/A,FALSE,"Edison";#N/A,#N/A,FALSE," EIX"}</definedName>
    <definedName name="____ccc2_1_5" hidden="1">{#N/A,#N/A,FALSE,"Edison";#N/A,#N/A,FALSE," EIX"}</definedName>
    <definedName name="____ccc2_1_5_1" localSheetId="7" hidden="1">{#N/A,#N/A,FALSE,"Edison";#N/A,#N/A,FALSE," EIX"}</definedName>
    <definedName name="____ccc2_1_5_1" localSheetId="18" hidden="1">{#N/A,#N/A,FALSE,"Edison";#N/A,#N/A,FALSE," EIX"}</definedName>
    <definedName name="____ccc2_1_5_1" localSheetId="19" hidden="1">{#N/A,#N/A,FALSE,"Edison";#N/A,#N/A,FALSE," EIX"}</definedName>
    <definedName name="____ccc2_1_5_1" localSheetId="13" hidden="1">{#N/A,#N/A,FALSE,"Edison";#N/A,#N/A,FALSE," EIX"}</definedName>
    <definedName name="____ccc2_1_5_1" localSheetId="6" hidden="1">{#N/A,#N/A,FALSE,"Edison";#N/A,#N/A,FALSE," EIX"}</definedName>
    <definedName name="____ccc2_1_5_1" hidden="1">{#N/A,#N/A,FALSE,"Edison";#N/A,#N/A,FALSE," EIX"}</definedName>
    <definedName name="____ccc2_2" localSheetId="7" hidden="1">{#N/A,#N/A,FALSE,"Edison";#N/A,#N/A,FALSE," EIX"}</definedName>
    <definedName name="____ccc2_2" localSheetId="18" hidden="1">{#N/A,#N/A,FALSE,"Edison";#N/A,#N/A,FALSE," EIX"}</definedName>
    <definedName name="____ccc2_2" localSheetId="19" hidden="1">{#N/A,#N/A,FALSE,"Edison";#N/A,#N/A,FALSE," EIX"}</definedName>
    <definedName name="____ccc2_2" localSheetId="13" hidden="1">{#N/A,#N/A,FALSE,"Edison";#N/A,#N/A,FALSE," EIX"}</definedName>
    <definedName name="____ccc2_2" localSheetId="6" hidden="1">{#N/A,#N/A,FALSE,"Edison";#N/A,#N/A,FALSE," EIX"}</definedName>
    <definedName name="____ccc2_2" hidden="1">{#N/A,#N/A,FALSE,"Edison";#N/A,#N/A,FALSE," EIX"}</definedName>
    <definedName name="____ccc2_2_1" localSheetId="7" hidden="1">{#N/A,#N/A,FALSE,"Edison";#N/A,#N/A,FALSE," EIX"}</definedName>
    <definedName name="____ccc2_2_1" localSheetId="18" hidden="1">{#N/A,#N/A,FALSE,"Edison";#N/A,#N/A,FALSE," EIX"}</definedName>
    <definedName name="____ccc2_2_1" localSheetId="19" hidden="1">{#N/A,#N/A,FALSE,"Edison";#N/A,#N/A,FALSE," EIX"}</definedName>
    <definedName name="____ccc2_2_1" localSheetId="13" hidden="1">{#N/A,#N/A,FALSE,"Edison";#N/A,#N/A,FALSE," EIX"}</definedName>
    <definedName name="____ccc2_2_1" localSheetId="6" hidden="1">{#N/A,#N/A,FALSE,"Edison";#N/A,#N/A,FALSE," EIX"}</definedName>
    <definedName name="____ccc2_2_1" hidden="1">{#N/A,#N/A,FALSE,"Edison";#N/A,#N/A,FALSE," EIX"}</definedName>
    <definedName name="____ccc2_2_1_1" localSheetId="7" hidden="1">{#N/A,#N/A,FALSE,"Edison";#N/A,#N/A,FALSE," EIX"}</definedName>
    <definedName name="____ccc2_2_1_1" localSheetId="18" hidden="1">{#N/A,#N/A,FALSE,"Edison";#N/A,#N/A,FALSE," EIX"}</definedName>
    <definedName name="____ccc2_2_1_1" localSheetId="19" hidden="1">{#N/A,#N/A,FALSE,"Edison";#N/A,#N/A,FALSE," EIX"}</definedName>
    <definedName name="____ccc2_2_1_1" localSheetId="13" hidden="1">{#N/A,#N/A,FALSE,"Edison";#N/A,#N/A,FALSE," EIX"}</definedName>
    <definedName name="____ccc2_2_1_1" localSheetId="6" hidden="1">{#N/A,#N/A,FALSE,"Edison";#N/A,#N/A,FALSE," EIX"}</definedName>
    <definedName name="____ccc2_2_1_1" hidden="1">{#N/A,#N/A,FALSE,"Edison";#N/A,#N/A,FALSE," EIX"}</definedName>
    <definedName name="____ccc2_2_2" localSheetId="7" hidden="1">{#N/A,#N/A,FALSE,"Edison";#N/A,#N/A,FALSE," EIX"}</definedName>
    <definedName name="____ccc2_2_2" localSheetId="18" hidden="1">{#N/A,#N/A,FALSE,"Edison";#N/A,#N/A,FALSE," EIX"}</definedName>
    <definedName name="____ccc2_2_2" localSheetId="19" hidden="1">{#N/A,#N/A,FALSE,"Edison";#N/A,#N/A,FALSE," EIX"}</definedName>
    <definedName name="____ccc2_2_2" localSheetId="13" hidden="1">{#N/A,#N/A,FALSE,"Edison";#N/A,#N/A,FALSE," EIX"}</definedName>
    <definedName name="____ccc2_2_2" localSheetId="6" hidden="1">{#N/A,#N/A,FALSE,"Edison";#N/A,#N/A,FALSE," EIX"}</definedName>
    <definedName name="____ccc2_2_2" hidden="1">{#N/A,#N/A,FALSE,"Edison";#N/A,#N/A,FALSE," EIX"}</definedName>
    <definedName name="____ccc2_2_2_1" localSheetId="7" hidden="1">{#N/A,#N/A,FALSE,"Edison";#N/A,#N/A,FALSE," EIX"}</definedName>
    <definedName name="____ccc2_2_2_1" localSheetId="18" hidden="1">{#N/A,#N/A,FALSE,"Edison";#N/A,#N/A,FALSE," EIX"}</definedName>
    <definedName name="____ccc2_2_2_1" localSheetId="19" hidden="1">{#N/A,#N/A,FALSE,"Edison";#N/A,#N/A,FALSE," EIX"}</definedName>
    <definedName name="____ccc2_2_2_1" localSheetId="13" hidden="1">{#N/A,#N/A,FALSE,"Edison";#N/A,#N/A,FALSE," EIX"}</definedName>
    <definedName name="____ccc2_2_2_1" localSheetId="6" hidden="1">{#N/A,#N/A,FALSE,"Edison";#N/A,#N/A,FALSE," EIX"}</definedName>
    <definedName name="____ccc2_2_2_1" hidden="1">{#N/A,#N/A,FALSE,"Edison";#N/A,#N/A,FALSE," EIX"}</definedName>
    <definedName name="____ccc2_2_3" localSheetId="7" hidden="1">{#N/A,#N/A,FALSE,"Edison";#N/A,#N/A,FALSE," EIX"}</definedName>
    <definedName name="____ccc2_2_3" localSheetId="18" hidden="1">{#N/A,#N/A,FALSE,"Edison";#N/A,#N/A,FALSE," EIX"}</definedName>
    <definedName name="____ccc2_2_3" localSheetId="19" hidden="1">{#N/A,#N/A,FALSE,"Edison";#N/A,#N/A,FALSE," EIX"}</definedName>
    <definedName name="____ccc2_2_3" localSheetId="13" hidden="1">{#N/A,#N/A,FALSE,"Edison";#N/A,#N/A,FALSE," EIX"}</definedName>
    <definedName name="____ccc2_2_3" localSheetId="6" hidden="1">{#N/A,#N/A,FALSE,"Edison";#N/A,#N/A,FALSE," EIX"}</definedName>
    <definedName name="____ccc2_2_3" hidden="1">{#N/A,#N/A,FALSE,"Edison";#N/A,#N/A,FALSE," EIX"}</definedName>
    <definedName name="____ccc2_2_3_1" localSheetId="7" hidden="1">{#N/A,#N/A,FALSE,"Edison";#N/A,#N/A,FALSE," EIX"}</definedName>
    <definedName name="____ccc2_2_3_1" localSheetId="18" hidden="1">{#N/A,#N/A,FALSE,"Edison";#N/A,#N/A,FALSE," EIX"}</definedName>
    <definedName name="____ccc2_2_3_1" localSheetId="19" hidden="1">{#N/A,#N/A,FALSE,"Edison";#N/A,#N/A,FALSE," EIX"}</definedName>
    <definedName name="____ccc2_2_3_1" localSheetId="13" hidden="1">{#N/A,#N/A,FALSE,"Edison";#N/A,#N/A,FALSE," EIX"}</definedName>
    <definedName name="____ccc2_2_3_1" localSheetId="6" hidden="1">{#N/A,#N/A,FALSE,"Edison";#N/A,#N/A,FALSE," EIX"}</definedName>
    <definedName name="____ccc2_2_3_1" hidden="1">{#N/A,#N/A,FALSE,"Edison";#N/A,#N/A,FALSE," EIX"}</definedName>
    <definedName name="____ccc2_2_4" localSheetId="7" hidden="1">{#N/A,#N/A,FALSE,"Edison";#N/A,#N/A,FALSE," EIX"}</definedName>
    <definedName name="____ccc2_2_4" localSheetId="18" hidden="1">{#N/A,#N/A,FALSE,"Edison";#N/A,#N/A,FALSE," EIX"}</definedName>
    <definedName name="____ccc2_2_4" localSheetId="19" hidden="1">{#N/A,#N/A,FALSE,"Edison";#N/A,#N/A,FALSE," EIX"}</definedName>
    <definedName name="____ccc2_2_4" localSheetId="13" hidden="1">{#N/A,#N/A,FALSE,"Edison";#N/A,#N/A,FALSE," EIX"}</definedName>
    <definedName name="____ccc2_2_4" localSheetId="6" hidden="1">{#N/A,#N/A,FALSE,"Edison";#N/A,#N/A,FALSE," EIX"}</definedName>
    <definedName name="____ccc2_2_4" hidden="1">{#N/A,#N/A,FALSE,"Edison";#N/A,#N/A,FALSE," EIX"}</definedName>
    <definedName name="____ccc2_2_4_1" localSheetId="7" hidden="1">{#N/A,#N/A,FALSE,"Edison";#N/A,#N/A,FALSE," EIX"}</definedName>
    <definedName name="____ccc2_2_4_1" localSheetId="18" hidden="1">{#N/A,#N/A,FALSE,"Edison";#N/A,#N/A,FALSE," EIX"}</definedName>
    <definedName name="____ccc2_2_4_1" localSheetId="19" hidden="1">{#N/A,#N/A,FALSE,"Edison";#N/A,#N/A,FALSE," EIX"}</definedName>
    <definedName name="____ccc2_2_4_1" localSheetId="13" hidden="1">{#N/A,#N/A,FALSE,"Edison";#N/A,#N/A,FALSE," EIX"}</definedName>
    <definedName name="____ccc2_2_4_1" localSheetId="6" hidden="1">{#N/A,#N/A,FALSE,"Edison";#N/A,#N/A,FALSE," EIX"}</definedName>
    <definedName name="____ccc2_2_4_1" hidden="1">{#N/A,#N/A,FALSE,"Edison";#N/A,#N/A,FALSE," EIX"}</definedName>
    <definedName name="____ccc2_2_5" localSheetId="7" hidden="1">{#N/A,#N/A,FALSE,"Edison";#N/A,#N/A,FALSE," EIX"}</definedName>
    <definedName name="____ccc2_2_5" localSheetId="18" hidden="1">{#N/A,#N/A,FALSE,"Edison";#N/A,#N/A,FALSE," EIX"}</definedName>
    <definedName name="____ccc2_2_5" localSheetId="19" hidden="1">{#N/A,#N/A,FALSE,"Edison";#N/A,#N/A,FALSE," EIX"}</definedName>
    <definedName name="____ccc2_2_5" localSheetId="13" hidden="1">{#N/A,#N/A,FALSE,"Edison";#N/A,#N/A,FALSE," EIX"}</definedName>
    <definedName name="____ccc2_2_5" localSheetId="6" hidden="1">{#N/A,#N/A,FALSE,"Edison";#N/A,#N/A,FALSE," EIX"}</definedName>
    <definedName name="____ccc2_2_5" hidden="1">{#N/A,#N/A,FALSE,"Edison";#N/A,#N/A,FALSE," EIX"}</definedName>
    <definedName name="____ccc2_2_5_1" localSheetId="7" hidden="1">{#N/A,#N/A,FALSE,"Edison";#N/A,#N/A,FALSE," EIX"}</definedName>
    <definedName name="____ccc2_2_5_1" localSheetId="18" hidden="1">{#N/A,#N/A,FALSE,"Edison";#N/A,#N/A,FALSE," EIX"}</definedName>
    <definedName name="____ccc2_2_5_1" localSheetId="19" hidden="1">{#N/A,#N/A,FALSE,"Edison";#N/A,#N/A,FALSE," EIX"}</definedName>
    <definedName name="____ccc2_2_5_1" localSheetId="13" hidden="1">{#N/A,#N/A,FALSE,"Edison";#N/A,#N/A,FALSE," EIX"}</definedName>
    <definedName name="____ccc2_2_5_1" localSheetId="6" hidden="1">{#N/A,#N/A,FALSE,"Edison";#N/A,#N/A,FALSE," EIX"}</definedName>
    <definedName name="____ccc2_2_5_1" hidden="1">{#N/A,#N/A,FALSE,"Edison";#N/A,#N/A,FALSE," EIX"}</definedName>
    <definedName name="____ccc2_3" localSheetId="7" hidden="1">{#N/A,#N/A,FALSE,"Edison";#N/A,#N/A,FALSE," EIX"}</definedName>
    <definedName name="____ccc2_3" localSheetId="18" hidden="1">{#N/A,#N/A,FALSE,"Edison";#N/A,#N/A,FALSE," EIX"}</definedName>
    <definedName name="____ccc2_3" localSheetId="19" hidden="1">{#N/A,#N/A,FALSE,"Edison";#N/A,#N/A,FALSE," EIX"}</definedName>
    <definedName name="____ccc2_3" localSheetId="13" hidden="1">{#N/A,#N/A,FALSE,"Edison";#N/A,#N/A,FALSE," EIX"}</definedName>
    <definedName name="____ccc2_3" localSheetId="6" hidden="1">{#N/A,#N/A,FALSE,"Edison";#N/A,#N/A,FALSE," EIX"}</definedName>
    <definedName name="____ccc2_3" hidden="1">{#N/A,#N/A,FALSE,"Edison";#N/A,#N/A,FALSE," EIX"}</definedName>
    <definedName name="____ccc2_3_1" localSheetId="7" hidden="1">{#N/A,#N/A,FALSE,"Edison";#N/A,#N/A,FALSE," EIX"}</definedName>
    <definedName name="____ccc2_3_1" localSheetId="18" hidden="1">{#N/A,#N/A,FALSE,"Edison";#N/A,#N/A,FALSE," EIX"}</definedName>
    <definedName name="____ccc2_3_1" localSheetId="19" hidden="1">{#N/A,#N/A,FALSE,"Edison";#N/A,#N/A,FALSE," EIX"}</definedName>
    <definedName name="____ccc2_3_1" localSheetId="13" hidden="1">{#N/A,#N/A,FALSE,"Edison";#N/A,#N/A,FALSE," EIX"}</definedName>
    <definedName name="____ccc2_3_1" localSheetId="6" hidden="1">{#N/A,#N/A,FALSE,"Edison";#N/A,#N/A,FALSE," EIX"}</definedName>
    <definedName name="____ccc2_3_1" hidden="1">{#N/A,#N/A,FALSE,"Edison";#N/A,#N/A,FALSE," EIX"}</definedName>
    <definedName name="____ccc2_3_1_1" localSheetId="7" hidden="1">{#N/A,#N/A,FALSE,"Edison";#N/A,#N/A,FALSE," EIX"}</definedName>
    <definedName name="____ccc2_3_1_1" localSheetId="18" hidden="1">{#N/A,#N/A,FALSE,"Edison";#N/A,#N/A,FALSE," EIX"}</definedName>
    <definedName name="____ccc2_3_1_1" localSheetId="19" hidden="1">{#N/A,#N/A,FALSE,"Edison";#N/A,#N/A,FALSE," EIX"}</definedName>
    <definedName name="____ccc2_3_1_1" localSheetId="13" hidden="1">{#N/A,#N/A,FALSE,"Edison";#N/A,#N/A,FALSE," EIX"}</definedName>
    <definedName name="____ccc2_3_1_1" localSheetId="6" hidden="1">{#N/A,#N/A,FALSE,"Edison";#N/A,#N/A,FALSE," EIX"}</definedName>
    <definedName name="____ccc2_3_1_1" hidden="1">{#N/A,#N/A,FALSE,"Edison";#N/A,#N/A,FALSE," EIX"}</definedName>
    <definedName name="____ccc2_3_2" localSheetId="7" hidden="1">{#N/A,#N/A,FALSE,"Edison";#N/A,#N/A,FALSE," EIX"}</definedName>
    <definedName name="____ccc2_3_2" localSheetId="18" hidden="1">{#N/A,#N/A,FALSE,"Edison";#N/A,#N/A,FALSE," EIX"}</definedName>
    <definedName name="____ccc2_3_2" localSheetId="19" hidden="1">{#N/A,#N/A,FALSE,"Edison";#N/A,#N/A,FALSE," EIX"}</definedName>
    <definedName name="____ccc2_3_2" localSheetId="13" hidden="1">{#N/A,#N/A,FALSE,"Edison";#N/A,#N/A,FALSE," EIX"}</definedName>
    <definedName name="____ccc2_3_2" localSheetId="6" hidden="1">{#N/A,#N/A,FALSE,"Edison";#N/A,#N/A,FALSE," EIX"}</definedName>
    <definedName name="____ccc2_3_2" hidden="1">{#N/A,#N/A,FALSE,"Edison";#N/A,#N/A,FALSE," EIX"}</definedName>
    <definedName name="____ccc2_3_2_1" localSheetId="7" hidden="1">{#N/A,#N/A,FALSE,"Edison";#N/A,#N/A,FALSE," EIX"}</definedName>
    <definedName name="____ccc2_3_2_1" localSheetId="18" hidden="1">{#N/A,#N/A,FALSE,"Edison";#N/A,#N/A,FALSE," EIX"}</definedName>
    <definedName name="____ccc2_3_2_1" localSheetId="19" hidden="1">{#N/A,#N/A,FALSE,"Edison";#N/A,#N/A,FALSE," EIX"}</definedName>
    <definedName name="____ccc2_3_2_1" localSheetId="13" hidden="1">{#N/A,#N/A,FALSE,"Edison";#N/A,#N/A,FALSE," EIX"}</definedName>
    <definedName name="____ccc2_3_2_1" localSheetId="6" hidden="1">{#N/A,#N/A,FALSE,"Edison";#N/A,#N/A,FALSE," EIX"}</definedName>
    <definedName name="____ccc2_3_2_1" hidden="1">{#N/A,#N/A,FALSE,"Edison";#N/A,#N/A,FALSE," EIX"}</definedName>
    <definedName name="____ccc2_3_3" localSheetId="7" hidden="1">{#N/A,#N/A,FALSE,"Edison";#N/A,#N/A,FALSE," EIX"}</definedName>
    <definedName name="____ccc2_3_3" localSheetId="18" hidden="1">{#N/A,#N/A,FALSE,"Edison";#N/A,#N/A,FALSE," EIX"}</definedName>
    <definedName name="____ccc2_3_3" localSheetId="19" hidden="1">{#N/A,#N/A,FALSE,"Edison";#N/A,#N/A,FALSE," EIX"}</definedName>
    <definedName name="____ccc2_3_3" localSheetId="13" hidden="1">{#N/A,#N/A,FALSE,"Edison";#N/A,#N/A,FALSE," EIX"}</definedName>
    <definedName name="____ccc2_3_3" localSheetId="6" hidden="1">{#N/A,#N/A,FALSE,"Edison";#N/A,#N/A,FALSE," EIX"}</definedName>
    <definedName name="____ccc2_3_3" hidden="1">{#N/A,#N/A,FALSE,"Edison";#N/A,#N/A,FALSE," EIX"}</definedName>
    <definedName name="____ccc2_3_3_1" localSheetId="7" hidden="1">{#N/A,#N/A,FALSE,"Edison";#N/A,#N/A,FALSE," EIX"}</definedName>
    <definedName name="____ccc2_3_3_1" localSheetId="18" hidden="1">{#N/A,#N/A,FALSE,"Edison";#N/A,#N/A,FALSE," EIX"}</definedName>
    <definedName name="____ccc2_3_3_1" localSheetId="19" hidden="1">{#N/A,#N/A,FALSE,"Edison";#N/A,#N/A,FALSE," EIX"}</definedName>
    <definedName name="____ccc2_3_3_1" localSheetId="13" hidden="1">{#N/A,#N/A,FALSE,"Edison";#N/A,#N/A,FALSE," EIX"}</definedName>
    <definedName name="____ccc2_3_3_1" localSheetId="6" hidden="1">{#N/A,#N/A,FALSE,"Edison";#N/A,#N/A,FALSE," EIX"}</definedName>
    <definedName name="____ccc2_3_3_1" hidden="1">{#N/A,#N/A,FALSE,"Edison";#N/A,#N/A,FALSE," EIX"}</definedName>
    <definedName name="____ccc2_3_4" localSheetId="7" hidden="1">{#N/A,#N/A,FALSE,"Edison";#N/A,#N/A,FALSE," EIX"}</definedName>
    <definedName name="____ccc2_3_4" localSheetId="18" hidden="1">{#N/A,#N/A,FALSE,"Edison";#N/A,#N/A,FALSE," EIX"}</definedName>
    <definedName name="____ccc2_3_4" localSheetId="19" hidden="1">{#N/A,#N/A,FALSE,"Edison";#N/A,#N/A,FALSE," EIX"}</definedName>
    <definedName name="____ccc2_3_4" localSheetId="13" hidden="1">{#N/A,#N/A,FALSE,"Edison";#N/A,#N/A,FALSE," EIX"}</definedName>
    <definedName name="____ccc2_3_4" localSheetId="6" hidden="1">{#N/A,#N/A,FALSE,"Edison";#N/A,#N/A,FALSE," EIX"}</definedName>
    <definedName name="____ccc2_3_4" hidden="1">{#N/A,#N/A,FALSE,"Edison";#N/A,#N/A,FALSE," EIX"}</definedName>
    <definedName name="____ccc2_3_4_1" localSheetId="7" hidden="1">{#N/A,#N/A,FALSE,"Edison";#N/A,#N/A,FALSE," EIX"}</definedName>
    <definedName name="____ccc2_3_4_1" localSheetId="18" hidden="1">{#N/A,#N/A,FALSE,"Edison";#N/A,#N/A,FALSE," EIX"}</definedName>
    <definedName name="____ccc2_3_4_1" localSheetId="19" hidden="1">{#N/A,#N/A,FALSE,"Edison";#N/A,#N/A,FALSE," EIX"}</definedName>
    <definedName name="____ccc2_3_4_1" localSheetId="13" hidden="1">{#N/A,#N/A,FALSE,"Edison";#N/A,#N/A,FALSE," EIX"}</definedName>
    <definedName name="____ccc2_3_4_1" localSheetId="6" hidden="1">{#N/A,#N/A,FALSE,"Edison";#N/A,#N/A,FALSE," EIX"}</definedName>
    <definedName name="____ccc2_3_4_1" hidden="1">{#N/A,#N/A,FALSE,"Edison";#N/A,#N/A,FALSE," EIX"}</definedName>
    <definedName name="____ccc2_3_5" localSheetId="7" hidden="1">{#N/A,#N/A,FALSE,"Edison";#N/A,#N/A,FALSE," EIX"}</definedName>
    <definedName name="____ccc2_3_5" localSheetId="18" hidden="1">{#N/A,#N/A,FALSE,"Edison";#N/A,#N/A,FALSE," EIX"}</definedName>
    <definedName name="____ccc2_3_5" localSheetId="19" hidden="1">{#N/A,#N/A,FALSE,"Edison";#N/A,#N/A,FALSE," EIX"}</definedName>
    <definedName name="____ccc2_3_5" localSheetId="13" hidden="1">{#N/A,#N/A,FALSE,"Edison";#N/A,#N/A,FALSE," EIX"}</definedName>
    <definedName name="____ccc2_3_5" localSheetId="6" hidden="1">{#N/A,#N/A,FALSE,"Edison";#N/A,#N/A,FALSE," EIX"}</definedName>
    <definedName name="____ccc2_3_5" hidden="1">{#N/A,#N/A,FALSE,"Edison";#N/A,#N/A,FALSE," EIX"}</definedName>
    <definedName name="____ccc2_3_5_1" localSheetId="7" hidden="1">{#N/A,#N/A,FALSE,"Edison";#N/A,#N/A,FALSE," EIX"}</definedName>
    <definedName name="____ccc2_3_5_1" localSheetId="18" hidden="1">{#N/A,#N/A,FALSE,"Edison";#N/A,#N/A,FALSE," EIX"}</definedName>
    <definedName name="____ccc2_3_5_1" localSheetId="19" hidden="1">{#N/A,#N/A,FALSE,"Edison";#N/A,#N/A,FALSE," EIX"}</definedName>
    <definedName name="____ccc2_3_5_1" localSheetId="13" hidden="1">{#N/A,#N/A,FALSE,"Edison";#N/A,#N/A,FALSE," EIX"}</definedName>
    <definedName name="____ccc2_3_5_1" localSheetId="6" hidden="1">{#N/A,#N/A,FALSE,"Edison";#N/A,#N/A,FALSE," EIX"}</definedName>
    <definedName name="____ccc2_3_5_1" hidden="1">{#N/A,#N/A,FALSE,"Edison";#N/A,#N/A,FALSE," EIX"}</definedName>
    <definedName name="____ccc2_4" localSheetId="7" hidden="1">{#N/A,#N/A,FALSE,"Edison";#N/A,#N/A,FALSE," EIX"}</definedName>
    <definedName name="____ccc2_4" localSheetId="18" hidden="1">{#N/A,#N/A,FALSE,"Edison";#N/A,#N/A,FALSE," EIX"}</definedName>
    <definedName name="____ccc2_4" localSheetId="19" hidden="1">{#N/A,#N/A,FALSE,"Edison";#N/A,#N/A,FALSE," EIX"}</definedName>
    <definedName name="____ccc2_4" localSheetId="13" hidden="1">{#N/A,#N/A,FALSE,"Edison";#N/A,#N/A,FALSE," EIX"}</definedName>
    <definedName name="____ccc2_4" localSheetId="6" hidden="1">{#N/A,#N/A,FALSE,"Edison";#N/A,#N/A,FALSE," EIX"}</definedName>
    <definedName name="____ccc2_4" hidden="1">{#N/A,#N/A,FALSE,"Edison";#N/A,#N/A,FALSE," EIX"}</definedName>
    <definedName name="____ccc2_4_1" localSheetId="7" hidden="1">{#N/A,#N/A,FALSE,"Edison";#N/A,#N/A,FALSE," EIX"}</definedName>
    <definedName name="____ccc2_4_1" localSheetId="18" hidden="1">{#N/A,#N/A,FALSE,"Edison";#N/A,#N/A,FALSE," EIX"}</definedName>
    <definedName name="____ccc2_4_1" localSheetId="19" hidden="1">{#N/A,#N/A,FALSE,"Edison";#N/A,#N/A,FALSE," EIX"}</definedName>
    <definedName name="____ccc2_4_1" localSheetId="13" hidden="1">{#N/A,#N/A,FALSE,"Edison";#N/A,#N/A,FALSE," EIX"}</definedName>
    <definedName name="____ccc2_4_1" localSheetId="6" hidden="1">{#N/A,#N/A,FALSE,"Edison";#N/A,#N/A,FALSE," EIX"}</definedName>
    <definedName name="____ccc2_4_1" hidden="1">{#N/A,#N/A,FALSE,"Edison";#N/A,#N/A,FALSE," EIX"}</definedName>
    <definedName name="____ccc2_4_1_1" localSheetId="7" hidden="1">{#N/A,#N/A,FALSE,"Edison";#N/A,#N/A,FALSE," EIX"}</definedName>
    <definedName name="____ccc2_4_1_1" localSheetId="18" hidden="1">{#N/A,#N/A,FALSE,"Edison";#N/A,#N/A,FALSE," EIX"}</definedName>
    <definedName name="____ccc2_4_1_1" localSheetId="19" hidden="1">{#N/A,#N/A,FALSE,"Edison";#N/A,#N/A,FALSE," EIX"}</definedName>
    <definedName name="____ccc2_4_1_1" localSheetId="13" hidden="1">{#N/A,#N/A,FALSE,"Edison";#N/A,#N/A,FALSE," EIX"}</definedName>
    <definedName name="____ccc2_4_1_1" localSheetId="6" hidden="1">{#N/A,#N/A,FALSE,"Edison";#N/A,#N/A,FALSE," EIX"}</definedName>
    <definedName name="____ccc2_4_1_1" hidden="1">{#N/A,#N/A,FALSE,"Edison";#N/A,#N/A,FALSE," EIX"}</definedName>
    <definedName name="____ccc2_4_2" localSheetId="7" hidden="1">{#N/A,#N/A,FALSE,"Edison";#N/A,#N/A,FALSE," EIX"}</definedName>
    <definedName name="____ccc2_4_2" localSheetId="18" hidden="1">{#N/A,#N/A,FALSE,"Edison";#N/A,#N/A,FALSE," EIX"}</definedName>
    <definedName name="____ccc2_4_2" localSheetId="19" hidden="1">{#N/A,#N/A,FALSE,"Edison";#N/A,#N/A,FALSE," EIX"}</definedName>
    <definedName name="____ccc2_4_2" localSheetId="13" hidden="1">{#N/A,#N/A,FALSE,"Edison";#N/A,#N/A,FALSE," EIX"}</definedName>
    <definedName name="____ccc2_4_2" localSheetId="6" hidden="1">{#N/A,#N/A,FALSE,"Edison";#N/A,#N/A,FALSE," EIX"}</definedName>
    <definedName name="____ccc2_4_2" hidden="1">{#N/A,#N/A,FALSE,"Edison";#N/A,#N/A,FALSE," EIX"}</definedName>
    <definedName name="____ccc2_4_2_1" localSheetId="7" hidden="1">{#N/A,#N/A,FALSE,"Edison";#N/A,#N/A,FALSE," EIX"}</definedName>
    <definedName name="____ccc2_4_2_1" localSheetId="18" hidden="1">{#N/A,#N/A,FALSE,"Edison";#N/A,#N/A,FALSE," EIX"}</definedName>
    <definedName name="____ccc2_4_2_1" localSheetId="19" hidden="1">{#N/A,#N/A,FALSE,"Edison";#N/A,#N/A,FALSE," EIX"}</definedName>
    <definedName name="____ccc2_4_2_1" localSheetId="13" hidden="1">{#N/A,#N/A,FALSE,"Edison";#N/A,#N/A,FALSE," EIX"}</definedName>
    <definedName name="____ccc2_4_2_1" localSheetId="6" hidden="1">{#N/A,#N/A,FALSE,"Edison";#N/A,#N/A,FALSE," EIX"}</definedName>
    <definedName name="____ccc2_4_2_1" hidden="1">{#N/A,#N/A,FALSE,"Edison";#N/A,#N/A,FALSE," EIX"}</definedName>
    <definedName name="____ccc2_4_3" localSheetId="7" hidden="1">{#N/A,#N/A,FALSE,"Edison";#N/A,#N/A,FALSE," EIX"}</definedName>
    <definedName name="____ccc2_4_3" localSheetId="18" hidden="1">{#N/A,#N/A,FALSE,"Edison";#N/A,#N/A,FALSE," EIX"}</definedName>
    <definedName name="____ccc2_4_3" localSheetId="19" hidden="1">{#N/A,#N/A,FALSE,"Edison";#N/A,#N/A,FALSE," EIX"}</definedName>
    <definedName name="____ccc2_4_3" localSheetId="13" hidden="1">{#N/A,#N/A,FALSE,"Edison";#N/A,#N/A,FALSE," EIX"}</definedName>
    <definedName name="____ccc2_4_3" localSheetId="6" hidden="1">{#N/A,#N/A,FALSE,"Edison";#N/A,#N/A,FALSE," EIX"}</definedName>
    <definedName name="____ccc2_4_3" hidden="1">{#N/A,#N/A,FALSE,"Edison";#N/A,#N/A,FALSE," EIX"}</definedName>
    <definedName name="____ccc2_4_3_1" localSheetId="7" hidden="1">{#N/A,#N/A,FALSE,"Edison";#N/A,#N/A,FALSE," EIX"}</definedName>
    <definedName name="____ccc2_4_3_1" localSheetId="18" hidden="1">{#N/A,#N/A,FALSE,"Edison";#N/A,#N/A,FALSE," EIX"}</definedName>
    <definedName name="____ccc2_4_3_1" localSheetId="19" hidden="1">{#N/A,#N/A,FALSE,"Edison";#N/A,#N/A,FALSE," EIX"}</definedName>
    <definedName name="____ccc2_4_3_1" localSheetId="13" hidden="1">{#N/A,#N/A,FALSE,"Edison";#N/A,#N/A,FALSE," EIX"}</definedName>
    <definedName name="____ccc2_4_3_1" localSheetId="6" hidden="1">{#N/A,#N/A,FALSE,"Edison";#N/A,#N/A,FALSE," EIX"}</definedName>
    <definedName name="____ccc2_4_3_1" hidden="1">{#N/A,#N/A,FALSE,"Edison";#N/A,#N/A,FALSE," EIX"}</definedName>
    <definedName name="____ccc2_4_4" localSheetId="7" hidden="1">{#N/A,#N/A,FALSE,"Edison";#N/A,#N/A,FALSE," EIX"}</definedName>
    <definedName name="____ccc2_4_4" localSheetId="18" hidden="1">{#N/A,#N/A,FALSE,"Edison";#N/A,#N/A,FALSE," EIX"}</definedName>
    <definedName name="____ccc2_4_4" localSheetId="19" hidden="1">{#N/A,#N/A,FALSE,"Edison";#N/A,#N/A,FALSE," EIX"}</definedName>
    <definedName name="____ccc2_4_4" localSheetId="13" hidden="1">{#N/A,#N/A,FALSE,"Edison";#N/A,#N/A,FALSE," EIX"}</definedName>
    <definedName name="____ccc2_4_4" localSheetId="6" hidden="1">{#N/A,#N/A,FALSE,"Edison";#N/A,#N/A,FALSE," EIX"}</definedName>
    <definedName name="____ccc2_4_4" hidden="1">{#N/A,#N/A,FALSE,"Edison";#N/A,#N/A,FALSE," EIX"}</definedName>
    <definedName name="____ccc2_4_4_1" localSheetId="7" hidden="1">{#N/A,#N/A,FALSE,"Edison";#N/A,#N/A,FALSE," EIX"}</definedName>
    <definedName name="____ccc2_4_4_1" localSheetId="18" hidden="1">{#N/A,#N/A,FALSE,"Edison";#N/A,#N/A,FALSE," EIX"}</definedName>
    <definedName name="____ccc2_4_4_1" localSheetId="19" hidden="1">{#N/A,#N/A,FALSE,"Edison";#N/A,#N/A,FALSE," EIX"}</definedName>
    <definedName name="____ccc2_4_4_1" localSheetId="13" hidden="1">{#N/A,#N/A,FALSE,"Edison";#N/A,#N/A,FALSE," EIX"}</definedName>
    <definedName name="____ccc2_4_4_1" localSheetId="6" hidden="1">{#N/A,#N/A,FALSE,"Edison";#N/A,#N/A,FALSE," EIX"}</definedName>
    <definedName name="____ccc2_4_4_1" hidden="1">{#N/A,#N/A,FALSE,"Edison";#N/A,#N/A,FALSE," EIX"}</definedName>
    <definedName name="____ccc2_4_5" localSheetId="7" hidden="1">{#N/A,#N/A,FALSE,"Edison";#N/A,#N/A,FALSE," EIX"}</definedName>
    <definedName name="____ccc2_4_5" localSheetId="18" hidden="1">{#N/A,#N/A,FALSE,"Edison";#N/A,#N/A,FALSE," EIX"}</definedName>
    <definedName name="____ccc2_4_5" localSheetId="19" hidden="1">{#N/A,#N/A,FALSE,"Edison";#N/A,#N/A,FALSE," EIX"}</definedName>
    <definedName name="____ccc2_4_5" localSheetId="13" hidden="1">{#N/A,#N/A,FALSE,"Edison";#N/A,#N/A,FALSE," EIX"}</definedName>
    <definedName name="____ccc2_4_5" localSheetId="6" hidden="1">{#N/A,#N/A,FALSE,"Edison";#N/A,#N/A,FALSE," EIX"}</definedName>
    <definedName name="____ccc2_4_5" hidden="1">{#N/A,#N/A,FALSE,"Edison";#N/A,#N/A,FALSE," EIX"}</definedName>
    <definedName name="____ccc2_4_5_1" localSheetId="7" hidden="1">{#N/A,#N/A,FALSE,"Edison";#N/A,#N/A,FALSE," EIX"}</definedName>
    <definedName name="____ccc2_4_5_1" localSheetId="18" hidden="1">{#N/A,#N/A,FALSE,"Edison";#N/A,#N/A,FALSE," EIX"}</definedName>
    <definedName name="____ccc2_4_5_1" localSheetId="19" hidden="1">{#N/A,#N/A,FALSE,"Edison";#N/A,#N/A,FALSE," EIX"}</definedName>
    <definedName name="____ccc2_4_5_1" localSheetId="13" hidden="1">{#N/A,#N/A,FALSE,"Edison";#N/A,#N/A,FALSE," EIX"}</definedName>
    <definedName name="____ccc2_4_5_1" localSheetId="6" hidden="1">{#N/A,#N/A,FALSE,"Edison";#N/A,#N/A,FALSE," EIX"}</definedName>
    <definedName name="____ccc2_4_5_1" hidden="1">{#N/A,#N/A,FALSE,"Edison";#N/A,#N/A,FALSE," EIX"}</definedName>
    <definedName name="____ccc2_5" localSheetId="7" hidden="1">{#N/A,#N/A,FALSE,"Edison";#N/A,#N/A,FALSE," EIX"}</definedName>
    <definedName name="____ccc2_5" localSheetId="18" hidden="1">{#N/A,#N/A,FALSE,"Edison";#N/A,#N/A,FALSE," EIX"}</definedName>
    <definedName name="____ccc2_5" localSheetId="19" hidden="1">{#N/A,#N/A,FALSE,"Edison";#N/A,#N/A,FALSE," EIX"}</definedName>
    <definedName name="____ccc2_5" localSheetId="13" hidden="1">{#N/A,#N/A,FALSE,"Edison";#N/A,#N/A,FALSE," EIX"}</definedName>
    <definedName name="____ccc2_5" localSheetId="6" hidden="1">{#N/A,#N/A,FALSE,"Edison";#N/A,#N/A,FALSE," EIX"}</definedName>
    <definedName name="____ccc2_5" hidden="1">{#N/A,#N/A,FALSE,"Edison";#N/A,#N/A,FALSE," EIX"}</definedName>
    <definedName name="____ccc2_5_1" localSheetId="7" hidden="1">{#N/A,#N/A,FALSE,"Edison";#N/A,#N/A,FALSE," EIX"}</definedName>
    <definedName name="____ccc2_5_1" localSheetId="18" hidden="1">{#N/A,#N/A,FALSE,"Edison";#N/A,#N/A,FALSE," EIX"}</definedName>
    <definedName name="____ccc2_5_1" localSheetId="19" hidden="1">{#N/A,#N/A,FALSE,"Edison";#N/A,#N/A,FALSE," EIX"}</definedName>
    <definedName name="____ccc2_5_1" localSheetId="13" hidden="1">{#N/A,#N/A,FALSE,"Edison";#N/A,#N/A,FALSE," EIX"}</definedName>
    <definedName name="____ccc2_5_1" localSheetId="6" hidden="1">{#N/A,#N/A,FALSE,"Edison";#N/A,#N/A,FALSE," EIX"}</definedName>
    <definedName name="____ccc2_5_1" hidden="1">{#N/A,#N/A,FALSE,"Edison";#N/A,#N/A,FALSE," EIX"}</definedName>
    <definedName name="____ccc2_5_1_1" localSheetId="7" hidden="1">{#N/A,#N/A,FALSE,"Edison";#N/A,#N/A,FALSE," EIX"}</definedName>
    <definedName name="____ccc2_5_1_1" localSheetId="18" hidden="1">{#N/A,#N/A,FALSE,"Edison";#N/A,#N/A,FALSE," EIX"}</definedName>
    <definedName name="____ccc2_5_1_1" localSheetId="19" hidden="1">{#N/A,#N/A,FALSE,"Edison";#N/A,#N/A,FALSE," EIX"}</definedName>
    <definedName name="____ccc2_5_1_1" localSheetId="13" hidden="1">{#N/A,#N/A,FALSE,"Edison";#N/A,#N/A,FALSE," EIX"}</definedName>
    <definedName name="____ccc2_5_1_1" localSheetId="6" hidden="1">{#N/A,#N/A,FALSE,"Edison";#N/A,#N/A,FALSE," EIX"}</definedName>
    <definedName name="____ccc2_5_1_1" hidden="1">{#N/A,#N/A,FALSE,"Edison";#N/A,#N/A,FALSE," EIX"}</definedName>
    <definedName name="____ccc2_5_2" localSheetId="7" hidden="1">{#N/A,#N/A,FALSE,"Edison";#N/A,#N/A,FALSE," EIX"}</definedName>
    <definedName name="____ccc2_5_2" localSheetId="18" hidden="1">{#N/A,#N/A,FALSE,"Edison";#N/A,#N/A,FALSE," EIX"}</definedName>
    <definedName name="____ccc2_5_2" localSheetId="19" hidden="1">{#N/A,#N/A,FALSE,"Edison";#N/A,#N/A,FALSE," EIX"}</definedName>
    <definedName name="____ccc2_5_2" localSheetId="13" hidden="1">{#N/A,#N/A,FALSE,"Edison";#N/A,#N/A,FALSE," EIX"}</definedName>
    <definedName name="____ccc2_5_2" localSheetId="6" hidden="1">{#N/A,#N/A,FALSE,"Edison";#N/A,#N/A,FALSE," EIX"}</definedName>
    <definedName name="____ccc2_5_2" hidden="1">{#N/A,#N/A,FALSE,"Edison";#N/A,#N/A,FALSE," EIX"}</definedName>
    <definedName name="____ccc2_5_2_1" localSheetId="7" hidden="1">{#N/A,#N/A,FALSE,"Edison";#N/A,#N/A,FALSE," EIX"}</definedName>
    <definedName name="____ccc2_5_2_1" localSheetId="18" hidden="1">{#N/A,#N/A,FALSE,"Edison";#N/A,#N/A,FALSE," EIX"}</definedName>
    <definedName name="____ccc2_5_2_1" localSheetId="19" hidden="1">{#N/A,#N/A,FALSE,"Edison";#N/A,#N/A,FALSE," EIX"}</definedName>
    <definedName name="____ccc2_5_2_1" localSheetId="13" hidden="1">{#N/A,#N/A,FALSE,"Edison";#N/A,#N/A,FALSE," EIX"}</definedName>
    <definedName name="____ccc2_5_2_1" localSheetId="6" hidden="1">{#N/A,#N/A,FALSE,"Edison";#N/A,#N/A,FALSE," EIX"}</definedName>
    <definedName name="____ccc2_5_2_1" hidden="1">{#N/A,#N/A,FALSE,"Edison";#N/A,#N/A,FALSE," EIX"}</definedName>
    <definedName name="____ccc2_5_3" localSheetId="7" hidden="1">{#N/A,#N/A,FALSE,"Edison";#N/A,#N/A,FALSE," EIX"}</definedName>
    <definedName name="____ccc2_5_3" localSheetId="18" hidden="1">{#N/A,#N/A,FALSE,"Edison";#N/A,#N/A,FALSE," EIX"}</definedName>
    <definedName name="____ccc2_5_3" localSheetId="19" hidden="1">{#N/A,#N/A,FALSE,"Edison";#N/A,#N/A,FALSE," EIX"}</definedName>
    <definedName name="____ccc2_5_3" localSheetId="13" hidden="1">{#N/A,#N/A,FALSE,"Edison";#N/A,#N/A,FALSE," EIX"}</definedName>
    <definedName name="____ccc2_5_3" localSheetId="6" hidden="1">{#N/A,#N/A,FALSE,"Edison";#N/A,#N/A,FALSE," EIX"}</definedName>
    <definedName name="____ccc2_5_3" hidden="1">{#N/A,#N/A,FALSE,"Edison";#N/A,#N/A,FALSE," EIX"}</definedName>
    <definedName name="____ccc2_5_3_1" localSheetId="7" hidden="1">{#N/A,#N/A,FALSE,"Edison";#N/A,#N/A,FALSE," EIX"}</definedName>
    <definedName name="____ccc2_5_3_1" localSheetId="18" hidden="1">{#N/A,#N/A,FALSE,"Edison";#N/A,#N/A,FALSE," EIX"}</definedName>
    <definedName name="____ccc2_5_3_1" localSheetId="19" hidden="1">{#N/A,#N/A,FALSE,"Edison";#N/A,#N/A,FALSE," EIX"}</definedName>
    <definedName name="____ccc2_5_3_1" localSheetId="13" hidden="1">{#N/A,#N/A,FALSE,"Edison";#N/A,#N/A,FALSE," EIX"}</definedName>
    <definedName name="____ccc2_5_3_1" localSheetId="6" hidden="1">{#N/A,#N/A,FALSE,"Edison";#N/A,#N/A,FALSE," EIX"}</definedName>
    <definedName name="____ccc2_5_3_1" hidden="1">{#N/A,#N/A,FALSE,"Edison";#N/A,#N/A,FALSE," EIX"}</definedName>
    <definedName name="____ccc2_5_4" localSheetId="7" hidden="1">{#N/A,#N/A,FALSE,"Edison";#N/A,#N/A,FALSE," EIX"}</definedName>
    <definedName name="____ccc2_5_4" localSheetId="18" hidden="1">{#N/A,#N/A,FALSE,"Edison";#N/A,#N/A,FALSE," EIX"}</definedName>
    <definedName name="____ccc2_5_4" localSheetId="19" hidden="1">{#N/A,#N/A,FALSE,"Edison";#N/A,#N/A,FALSE," EIX"}</definedName>
    <definedName name="____ccc2_5_4" localSheetId="13" hidden="1">{#N/A,#N/A,FALSE,"Edison";#N/A,#N/A,FALSE," EIX"}</definedName>
    <definedName name="____ccc2_5_4" localSheetId="6" hidden="1">{#N/A,#N/A,FALSE,"Edison";#N/A,#N/A,FALSE," EIX"}</definedName>
    <definedName name="____ccc2_5_4" hidden="1">{#N/A,#N/A,FALSE,"Edison";#N/A,#N/A,FALSE," EIX"}</definedName>
    <definedName name="____ccc2_5_4_1" localSheetId="7" hidden="1">{#N/A,#N/A,FALSE,"Edison";#N/A,#N/A,FALSE," EIX"}</definedName>
    <definedName name="____ccc2_5_4_1" localSheetId="18" hidden="1">{#N/A,#N/A,FALSE,"Edison";#N/A,#N/A,FALSE," EIX"}</definedName>
    <definedName name="____ccc2_5_4_1" localSheetId="19" hidden="1">{#N/A,#N/A,FALSE,"Edison";#N/A,#N/A,FALSE," EIX"}</definedName>
    <definedName name="____ccc2_5_4_1" localSheetId="13" hidden="1">{#N/A,#N/A,FALSE,"Edison";#N/A,#N/A,FALSE," EIX"}</definedName>
    <definedName name="____ccc2_5_4_1" localSheetId="6" hidden="1">{#N/A,#N/A,FALSE,"Edison";#N/A,#N/A,FALSE," EIX"}</definedName>
    <definedName name="____ccc2_5_4_1" hidden="1">{#N/A,#N/A,FALSE,"Edison";#N/A,#N/A,FALSE," EIX"}</definedName>
    <definedName name="____ccc2_5_5" localSheetId="7" hidden="1">{#N/A,#N/A,FALSE,"Edison";#N/A,#N/A,FALSE," EIX"}</definedName>
    <definedName name="____ccc2_5_5" localSheetId="18" hidden="1">{#N/A,#N/A,FALSE,"Edison";#N/A,#N/A,FALSE," EIX"}</definedName>
    <definedName name="____ccc2_5_5" localSheetId="19" hidden="1">{#N/A,#N/A,FALSE,"Edison";#N/A,#N/A,FALSE," EIX"}</definedName>
    <definedName name="____ccc2_5_5" localSheetId="13" hidden="1">{#N/A,#N/A,FALSE,"Edison";#N/A,#N/A,FALSE," EIX"}</definedName>
    <definedName name="____ccc2_5_5" localSheetId="6" hidden="1">{#N/A,#N/A,FALSE,"Edison";#N/A,#N/A,FALSE," EIX"}</definedName>
    <definedName name="____ccc2_5_5" hidden="1">{#N/A,#N/A,FALSE,"Edison";#N/A,#N/A,FALSE," EIX"}</definedName>
    <definedName name="____ccc2_5_5_1" localSheetId="7" hidden="1">{#N/A,#N/A,FALSE,"Edison";#N/A,#N/A,FALSE," EIX"}</definedName>
    <definedName name="____ccc2_5_5_1" localSheetId="18" hidden="1">{#N/A,#N/A,FALSE,"Edison";#N/A,#N/A,FALSE," EIX"}</definedName>
    <definedName name="____ccc2_5_5_1" localSheetId="19" hidden="1">{#N/A,#N/A,FALSE,"Edison";#N/A,#N/A,FALSE," EIX"}</definedName>
    <definedName name="____ccc2_5_5_1" localSheetId="13" hidden="1">{#N/A,#N/A,FALSE,"Edison";#N/A,#N/A,FALSE," EIX"}</definedName>
    <definedName name="____ccc2_5_5_1" localSheetId="6"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7">[3]Current!#REF!</definedName>
    <definedName name="____Kap1" localSheetId="19">[3]Current!#REF!</definedName>
    <definedName name="____Kap1">[4]Current!#REF!</definedName>
    <definedName name="____Kap2" localSheetId="7">[3]Current!#REF!</definedName>
    <definedName name="____Kap2" localSheetId="19">[3]Current!#REF!</definedName>
    <definedName name="____Kap2">[4]Current!#REF!</definedName>
    <definedName name="____pg1" localSheetId="7">#REF!</definedName>
    <definedName name="____pg1" localSheetId="19">#REF!</definedName>
    <definedName name="____pg1">#REF!</definedName>
    <definedName name="____pg2" localSheetId="7">#REF!</definedName>
    <definedName name="____pg2" localSheetId="19">#REF!</definedName>
    <definedName name="____pg2">#REF!</definedName>
    <definedName name="____pg3" localSheetId="7">#REF!</definedName>
    <definedName name="____pg3" localSheetId="19">#REF!</definedName>
    <definedName name="____pg3">#REF!</definedName>
    <definedName name="____TCW1">#REF!</definedName>
    <definedName name="____TCW2">#REF!</definedName>
    <definedName name="____TCW3">#REF!</definedName>
    <definedName name="____YR257">[5]Setup!$N$80</definedName>
    <definedName name="___2005_Cap_Labor_Cost_by_Union_Code" localSheetId="7">#REF!</definedName>
    <definedName name="___2005_Cap_Labor_Cost_by_Union_Code" localSheetId="19">#REF!</definedName>
    <definedName name="___2005_Cap_Labor_Cost_by_Union_Code">#REF!</definedName>
    <definedName name="___2005_YTD_from_BPRS" localSheetId="7">#REF!</definedName>
    <definedName name="___2005_YTD_from_BPRS" localSheetId="19">#REF!</definedName>
    <definedName name="___2005_YTD_from_BPRS">#REF!</definedName>
    <definedName name="___a2" localSheetId="7" hidden="1">{#N/A,#N/A,FALSE,"Edison";#N/A,#N/A,FALSE," EIX"}</definedName>
    <definedName name="___a2" localSheetId="18" hidden="1">{#N/A,#N/A,FALSE,"Edison";#N/A,#N/A,FALSE," EIX"}</definedName>
    <definedName name="___a2" localSheetId="19" hidden="1">{#N/A,#N/A,FALSE,"Edison";#N/A,#N/A,FALSE," EIX"}</definedName>
    <definedName name="___a2" localSheetId="13" hidden="1">{#N/A,#N/A,FALSE,"Edison";#N/A,#N/A,FALSE," EIX"}</definedName>
    <definedName name="___a2" localSheetId="6" hidden="1">{#N/A,#N/A,FALSE,"Edison";#N/A,#N/A,FALSE," EIX"}</definedName>
    <definedName name="___a2" hidden="1">{#N/A,#N/A,FALSE,"Edison";#N/A,#N/A,FALSE," EIX"}</definedName>
    <definedName name="___a2_1" localSheetId="7" hidden="1">{#N/A,#N/A,FALSE,"Edison";#N/A,#N/A,FALSE," EIX"}</definedName>
    <definedName name="___a2_1" localSheetId="18" hidden="1">{#N/A,#N/A,FALSE,"Edison";#N/A,#N/A,FALSE," EIX"}</definedName>
    <definedName name="___a2_1" localSheetId="19" hidden="1">{#N/A,#N/A,FALSE,"Edison";#N/A,#N/A,FALSE," EIX"}</definedName>
    <definedName name="___a2_1" localSheetId="13" hidden="1">{#N/A,#N/A,FALSE,"Edison";#N/A,#N/A,FALSE," EIX"}</definedName>
    <definedName name="___a2_1" localSheetId="6" hidden="1">{#N/A,#N/A,FALSE,"Edison";#N/A,#N/A,FALSE," EIX"}</definedName>
    <definedName name="___a2_1" hidden="1">{#N/A,#N/A,FALSE,"Edison";#N/A,#N/A,FALSE," EIX"}</definedName>
    <definedName name="___a2_1_1" localSheetId="7" hidden="1">{#N/A,#N/A,FALSE,"Edison";#N/A,#N/A,FALSE," EIX"}</definedName>
    <definedName name="___a2_1_1" localSheetId="18" hidden="1">{#N/A,#N/A,FALSE,"Edison";#N/A,#N/A,FALSE," EIX"}</definedName>
    <definedName name="___a2_1_1" localSheetId="19" hidden="1">{#N/A,#N/A,FALSE,"Edison";#N/A,#N/A,FALSE," EIX"}</definedName>
    <definedName name="___a2_1_1" localSheetId="13" hidden="1">{#N/A,#N/A,FALSE,"Edison";#N/A,#N/A,FALSE," EIX"}</definedName>
    <definedName name="___a2_1_1" localSheetId="6" hidden="1">{#N/A,#N/A,FALSE,"Edison";#N/A,#N/A,FALSE," EIX"}</definedName>
    <definedName name="___a2_1_1" hidden="1">{#N/A,#N/A,FALSE,"Edison";#N/A,#N/A,FALSE," EIX"}</definedName>
    <definedName name="___a2_1_1_1" localSheetId="7" hidden="1">{#N/A,#N/A,FALSE,"Edison";#N/A,#N/A,FALSE," EIX"}</definedName>
    <definedName name="___a2_1_1_1" localSheetId="18" hidden="1">{#N/A,#N/A,FALSE,"Edison";#N/A,#N/A,FALSE," EIX"}</definedName>
    <definedName name="___a2_1_1_1" localSheetId="19" hidden="1">{#N/A,#N/A,FALSE,"Edison";#N/A,#N/A,FALSE," EIX"}</definedName>
    <definedName name="___a2_1_1_1" localSheetId="13" hidden="1">{#N/A,#N/A,FALSE,"Edison";#N/A,#N/A,FALSE," EIX"}</definedName>
    <definedName name="___a2_1_1_1" localSheetId="6" hidden="1">{#N/A,#N/A,FALSE,"Edison";#N/A,#N/A,FALSE," EIX"}</definedName>
    <definedName name="___a2_1_1_1" hidden="1">{#N/A,#N/A,FALSE,"Edison";#N/A,#N/A,FALSE," EIX"}</definedName>
    <definedName name="___a2_1_2" localSheetId="7" hidden="1">{#N/A,#N/A,FALSE,"Edison";#N/A,#N/A,FALSE," EIX"}</definedName>
    <definedName name="___a2_1_2" localSheetId="18" hidden="1">{#N/A,#N/A,FALSE,"Edison";#N/A,#N/A,FALSE," EIX"}</definedName>
    <definedName name="___a2_1_2" localSheetId="19" hidden="1">{#N/A,#N/A,FALSE,"Edison";#N/A,#N/A,FALSE," EIX"}</definedName>
    <definedName name="___a2_1_2" localSheetId="13" hidden="1">{#N/A,#N/A,FALSE,"Edison";#N/A,#N/A,FALSE," EIX"}</definedName>
    <definedName name="___a2_1_2" localSheetId="6" hidden="1">{#N/A,#N/A,FALSE,"Edison";#N/A,#N/A,FALSE," EIX"}</definedName>
    <definedName name="___a2_1_2" hidden="1">{#N/A,#N/A,FALSE,"Edison";#N/A,#N/A,FALSE," EIX"}</definedName>
    <definedName name="___a2_1_2_1" localSheetId="7" hidden="1">{#N/A,#N/A,FALSE,"Edison";#N/A,#N/A,FALSE," EIX"}</definedName>
    <definedName name="___a2_1_2_1" localSheetId="18" hidden="1">{#N/A,#N/A,FALSE,"Edison";#N/A,#N/A,FALSE," EIX"}</definedName>
    <definedName name="___a2_1_2_1" localSheetId="19" hidden="1">{#N/A,#N/A,FALSE,"Edison";#N/A,#N/A,FALSE," EIX"}</definedName>
    <definedName name="___a2_1_2_1" localSheetId="13" hidden="1">{#N/A,#N/A,FALSE,"Edison";#N/A,#N/A,FALSE," EIX"}</definedName>
    <definedName name="___a2_1_2_1" localSheetId="6" hidden="1">{#N/A,#N/A,FALSE,"Edison";#N/A,#N/A,FALSE," EIX"}</definedName>
    <definedName name="___a2_1_2_1" hidden="1">{#N/A,#N/A,FALSE,"Edison";#N/A,#N/A,FALSE," EIX"}</definedName>
    <definedName name="___a2_1_3" localSheetId="7" hidden="1">{#N/A,#N/A,FALSE,"Edison";#N/A,#N/A,FALSE," EIX"}</definedName>
    <definedName name="___a2_1_3" localSheetId="18" hidden="1">{#N/A,#N/A,FALSE,"Edison";#N/A,#N/A,FALSE," EIX"}</definedName>
    <definedName name="___a2_1_3" localSheetId="19" hidden="1">{#N/A,#N/A,FALSE,"Edison";#N/A,#N/A,FALSE," EIX"}</definedName>
    <definedName name="___a2_1_3" localSheetId="13" hidden="1">{#N/A,#N/A,FALSE,"Edison";#N/A,#N/A,FALSE," EIX"}</definedName>
    <definedName name="___a2_1_3" localSheetId="6" hidden="1">{#N/A,#N/A,FALSE,"Edison";#N/A,#N/A,FALSE," EIX"}</definedName>
    <definedName name="___a2_1_3" hidden="1">{#N/A,#N/A,FALSE,"Edison";#N/A,#N/A,FALSE," EIX"}</definedName>
    <definedName name="___a2_1_3_1" localSheetId="7" hidden="1">{#N/A,#N/A,FALSE,"Edison";#N/A,#N/A,FALSE," EIX"}</definedName>
    <definedName name="___a2_1_3_1" localSheetId="18" hidden="1">{#N/A,#N/A,FALSE,"Edison";#N/A,#N/A,FALSE," EIX"}</definedName>
    <definedName name="___a2_1_3_1" localSheetId="19" hidden="1">{#N/A,#N/A,FALSE,"Edison";#N/A,#N/A,FALSE," EIX"}</definedName>
    <definedName name="___a2_1_3_1" localSheetId="13" hidden="1">{#N/A,#N/A,FALSE,"Edison";#N/A,#N/A,FALSE," EIX"}</definedName>
    <definedName name="___a2_1_3_1" localSheetId="6" hidden="1">{#N/A,#N/A,FALSE,"Edison";#N/A,#N/A,FALSE," EIX"}</definedName>
    <definedName name="___a2_1_3_1" hidden="1">{#N/A,#N/A,FALSE,"Edison";#N/A,#N/A,FALSE," EIX"}</definedName>
    <definedName name="___a2_1_4" localSheetId="7" hidden="1">{#N/A,#N/A,FALSE,"Edison";#N/A,#N/A,FALSE," EIX"}</definedName>
    <definedName name="___a2_1_4" localSheetId="18" hidden="1">{#N/A,#N/A,FALSE,"Edison";#N/A,#N/A,FALSE," EIX"}</definedName>
    <definedName name="___a2_1_4" localSheetId="19" hidden="1">{#N/A,#N/A,FALSE,"Edison";#N/A,#N/A,FALSE," EIX"}</definedName>
    <definedName name="___a2_1_4" localSheetId="13" hidden="1">{#N/A,#N/A,FALSE,"Edison";#N/A,#N/A,FALSE," EIX"}</definedName>
    <definedName name="___a2_1_4" localSheetId="6" hidden="1">{#N/A,#N/A,FALSE,"Edison";#N/A,#N/A,FALSE," EIX"}</definedName>
    <definedName name="___a2_1_4" hidden="1">{#N/A,#N/A,FALSE,"Edison";#N/A,#N/A,FALSE," EIX"}</definedName>
    <definedName name="___a2_1_4_1" localSheetId="7" hidden="1">{#N/A,#N/A,FALSE,"Edison";#N/A,#N/A,FALSE," EIX"}</definedName>
    <definedName name="___a2_1_4_1" localSheetId="18" hidden="1">{#N/A,#N/A,FALSE,"Edison";#N/A,#N/A,FALSE," EIX"}</definedName>
    <definedName name="___a2_1_4_1" localSheetId="19" hidden="1">{#N/A,#N/A,FALSE,"Edison";#N/A,#N/A,FALSE," EIX"}</definedName>
    <definedName name="___a2_1_4_1" localSheetId="13" hidden="1">{#N/A,#N/A,FALSE,"Edison";#N/A,#N/A,FALSE," EIX"}</definedName>
    <definedName name="___a2_1_4_1" localSheetId="6" hidden="1">{#N/A,#N/A,FALSE,"Edison";#N/A,#N/A,FALSE," EIX"}</definedName>
    <definedName name="___a2_1_4_1" hidden="1">{#N/A,#N/A,FALSE,"Edison";#N/A,#N/A,FALSE," EIX"}</definedName>
    <definedName name="___a2_1_5" localSheetId="7" hidden="1">{#N/A,#N/A,FALSE,"Edison";#N/A,#N/A,FALSE," EIX"}</definedName>
    <definedName name="___a2_1_5" localSheetId="18" hidden="1">{#N/A,#N/A,FALSE,"Edison";#N/A,#N/A,FALSE," EIX"}</definedName>
    <definedName name="___a2_1_5" localSheetId="19" hidden="1">{#N/A,#N/A,FALSE,"Edison";#N/A,#N/A,FALSE," EIX"}</definedName>
    <definedName name="___a2_1_5" localSheetId="13" hidden="1">{#N/A,#N/A,FALSE,"Edison";#N/A,#N/A,FALSE," EIX"}</definedName>
    <definedName name="___a2_1_5" localSheetId="6" hidden="1">{#N/A,#N/A,FALSE,"Edison";#N/A,#N/A,FALSE," EIX"}</definedName>
    <definedName name="___a2_1_5" hidden="1">{#N/A,#N/A,FALSE,"Edison";#N/A,#N/A,FALSE," EIX"}</definedName>
    <definedName name="___a2_1_5_1" localSheetId="7" hidden="1">{#N/A,#N/A,FALSE,"Edison";#N/A,#N/A,FALSE," EIX"}</definedName>
    <definedName name="___a2_1_5_1" localSheetId="18" hidden="1">{#N/A,#N/A,FALSE,"Edison";#N/A,#N/A,FALSE," EIX"}</definedName>
    <definedName name="___a2_1_5_1" localSheetId="19" hidden="1">{#N/A,#N/A,FALSE,"Edison";#N/A,#N/A,FALSE," EIX"}</definedName>
    <definedName name="___a2_1_5_1" localSheetId="13" hidden="1">{#N/A,#N/A,FALSE,"Edison";#N/A,#N/A,FALSE," EIX"}</definedName>
    <definedName name="___a2_1_5_1" localSheetId="6" hidden="1">{#N/A,#N/A,FALSE,"Edison";#N/A,#N/A,FALSE," EIX"}</definedName>
    <definedName name="___a2_1_5_1" hidden="1">{#N/A,#N/A,FALSE,"Edison";#N/A,#N/A,FALSE," EIX"}</definedName>
    <definedName name="___a2_2" localSheetId="7" hidden="1">{#N/A,#N/A,FALSE,"Edison";#N/A,#N/A,FALSE," EIX"}</definedName>
    <definedName name="___a2_2" localSheetId="18" hidden="1">{#N/A,#N/A,FALSE,"Edison";#N/A,#N/A,FALSE," EIX"}</definedName>
    <definedName name="___a2_2" localSheetId="19" hidden="1">{#N/A,#N/A,FALSE,"Edison";#N/A,#N/A,FALSE," EIX"}</definedName>
    <definedName name="___a2_2" localSheetId="13" hidden="1">{#N/A,#N/A,FALSE,"Edison";#N/A,#N/A,FALSE," EIX"}</definedName>
    <definedName name="___a2_2" localSheetId="6" hidden="1">{#N/A,#N/A,FALSE,"Edison";#N/A,#N/A,FALSE," EIX"}</definedName>
    <definedName name="___a2_2" hidden="1">{#N/A,#N/A,FALSE,"Edison";#N/A,#N/A,FALSE," EIX"}</definedName>
    <definedName name="___a2_2_1" localSheetId="7" hidden="1">{#N/A,#N/A,FALSE,"Edison";#N/A,#N/A,FALSE," EIX"}</definedName>
    <definedName name="___a2_2_1" localSheetId="18" hidden="1">{#N/A,#N/A,FALSE,"Edison";#N/A,#N/A,FALSE," EIX"}</definedName>
    <definedName name="___a2_2_1" localSheetId="19" hidden="1">{#N/A,#N/A,FALSE,"Edison";#N/A,#N/A,FALSE," EIX"}</definedName>
    <definedName name="___a2_2_1" localSheetId="13" hidden="1">{#N/A,#N/A,FALSE,"Edison";#N/A,#N/A,FALSE," EIX"}</definedName>
    <definedName name="___a2_2_1" localSheetId="6" hidden="1">{#N/A,#N/A,FALSE,"Edison";#N/A,#N/A,FALSE," EIX"}</definedName>
    <definedName name="___a2_2_1" hidden="1">{#N/A,#N/A,FALSE,"Edison";#N/A,#N/A,FALSE," EIX"}</definedName>
    <definedName name="___a2_2_1_1" localSheetId="7" hidden="1">{#N/A,#N/A,FALSE,"Edison";#N/A,#N/A,FALSE," EIX"}</definedName>
    <definedName name="___a2_2_1_1" localSheetId="18" hidden="1">{#N/A,#N/A,FALSE,"Edison";#N/A,#N/A,FALSE," EIX"}</definedName>
    <definedName name="___a2_2_1_1" localSheetId="19" hidden="1">{#N/A,#N/A,FALSE,"Edison";#N/A,#N/A,FALSE," EIX"}</definedName>
    <definedName name="___a2_2_1_1" localSheetId="13" hidden="1">{#N/A,#N/A,FALSE,"Edison";#N/A,#N/A,FALSE," EIX"}</definedName>
    <definedName name="___a2_2_1_1" localSheetId="6" hidden="1">{#N/A,#N/A,FALSE,"Edison";#N/A,#N/A,FALSE," EIX"}</definedName>
    <definedName name="___a2_2_1_1" hidden="1">{#N/A,#N/A,FALSE,"Edison";#N/A,#N/A,FALSE," EIX"}</definedName>
    <definedName name="___a2_2_2" localSheetId="7" hidden="1">{#N/A,#N/A,FALSE,"Edison";#N/A,#N/A,FALSE," EIX"}</definedName>
    <definedName name="___a2_2_2" localSheetId="18" hidden="1">{#N/A,#N/A,FALSE,"Edison";#N/A,#N/A,FALSE," EIX"}</definedName>
    <definedName name="___a2_2_2" localSheetId="19" hidden="1">{#N/A,#N/A,FALSE,"Edison";#N/A,#N/A,FALSE," EIX"}</definedName>
    <definedName name="___a2_2_2" localSheetId="13" hidden="1">{#N/A,#N/A,FALSE,"Edison";#N/A,#N/A,FALSE," EIX"}</definedName>
    <definedName name="___a2_2_2" localSheetId="6" hidden="1">{#N/A,#N/A,FALSE,"Edison";#N/A,#N/A,FALSE," EIX"}</definedName>
    <definedName name="___a2_2_2" hidden="1">{#N/A,#N/A,FALSE,"Edison";#N/A,#N/A,FALSE," EIX"}</definedName>
    <definedName name="___a2_2_2_1" localSheetId="7" hidden="1">{#N/A,#N/A,FALSE,"Edison";#N/A,#N/A,FALSE," EIX"}</definedName>
    <definedName name="___a2_2_2_1" localSheetId="18" hidden="1">{#N/A,#N/A,FALSE,"Edison";#N/A,#N/A,FALSE," EIX"}</definedName>
    <definedName name="___a2_2_2_1" localSheetId="19" hidden="1">{#N/A,#N/A,FALSE,"Edison";#N/A,#N/A,FALSE," EIX"}</definedName>
    <definedName name="___a2_2_2_1" localSheetId="13" hidden="1">{#N/A,#N/A,FALSE,"Edison";#N/A,#N/A,FALSE," EIX"}</definedName>
    <definedName name="___a2_2_2_1" localSheetId="6" hidden="1">{#N/A,#N/A,FALSE,"Edison";#N/A,#N/A,FALSE," EIX"}</definedName>
    <definedName name="___a2_2_2_1" hidden="1">{#N/A,#N/A,FALSE,"Edison";#N/A,#N/A,FALSE," EIX"}</definedName>
    <definedName name="___a2_2_3" localSheetId="7" hidden="1">{#N/A,#N/A,FALSE,"Edison";#N/A,#N/A,FALSE," EIX"}</definedName>
    <definedName name="___a2_2_3" localSheetId="18" hidden="1">{#N/A,#N/A,FALSE,"Edison";#N/A,#N/A,FALSE," EIX"}</definedName>
    <definedName name="___a2_2_3" localSheetId="19" hidden="1">{#N/A,#N/A,FALSE,"Edison";#N/A,#N/A,FALSE," EIX"}</definedName>
    <definedName name="___a2_2_3" localSheetId="13" hidden="1">{#N/A,#N/A,FALSE,"Edison";#N/A,#N/A,FALSE," EIX"}</definedName>
    <definedName name="___a2_2_3" localSheetId="6" hidden="1">{#N/A,#N/A,FALSE,"Edison";#N/A,#N/A,FALSE," EIX"}</definedName>
    <definedName name="___a2_2_3" hidden="1">{#N/A,#N/A,FALSE,"Edison";#N/A,#N/A,FALSE," EIX"}</definedName>
    <definedName name="___a2_2_3_1" localSheetId="7" hidden="1">{#N/A,#N/A,FALSE,"Edison";#N/A,#N/A,FALSE," EIX"}</definedName>
    <definedName name="___a2_2_3_1" localSheetId="18" hidden="1">{#N/A,#N/A,FALSE,"Edison";#N/A,#N/A,FALSE," EIX"}</definedName>
    <definedName name="___a2_2_3_1" localSheetId="19" hidden="1">{#N/A,#N/A,FALSE,"Edison";#N/A,#N/A,FALSE," EIX"}</definedName>
    <definedName name="___a2_2_3_1" localSheetId="13" hidden="1">{#N/A,#N/A,FALSE,"Edison";#N/A,#N/A,FALSE," EIX"}</definedName>
    <definedName name="___a2_2_3_1" localSheetId="6" hidden="1">{#N/A,#N/A,FALSE,"Edison";#N/A,#N/A,FALSE," EIX"}</definedName>
    <definedName name="___a2_2_3_1" hidden="1">{#N/A,#N/A,FALSE,"Edison";#N/A,#N/A,FALSE," EIX"}</definedName>
    <definedName name="___a2_2_4" localSheetId="7" hidden="1">{#N/A,#N/A,FALSE,"Edison";#N/A,#N/A,FALSE," EIX"}</definedName>
    <definedName name="___a2_2_4" localSheetId="18" hidden="1">{#N/A,#N/A,FALSE,"Edison";#N/A,#N/A,FALSE," EIX"}</definedName>
    <definedName name="___a2_2_4" localSheetId="19" hidden="1">{#N/A,#N/A,FALSE,"Edison";#N/A,#N/A,FALSE," EIX"}</definedName>
    <definedName name="___a2_2_4" localSheetId="13" hidden="1">{#N/A,#N/A,FALSE,"Edison";#N/A,#N/A,FALSE," EIX"}</definedName>
    <definedName name="___a2_2_4" localSheetId="6" hidden="1">{#N/A,#N/A,FALSE,"Edison";#N/A,#N/A,FALSE," EIX"}</definedName>
    <definedName name="___a2_2_4" hidden="1">{#N/A,#N/A,FALSE,"Edison";#N/A,#N/A,FALSE," EIX"}</definedName>
    <definedName name="___a2_2_4_1" localSheetId="7" hidden="1">{#N/A,#N/A,FALSE,"Edison";#N/A,#N/A,FALSE," EIX"}</definedName>
    <definedName name="___a2_2_4_1" localSheetId="18" hidden="1">{#N/A,#N/A,FALSE,"Edison";#N/A,#N/A,FALSE," EIX"}</definedName>
    <definedName name="___a2_2_4_1" localSheetId="19" hidden="1">{#N/A,#N/A,FALSE,"Edison";#N/A,#N/A,FALSE," EIX"}</definedName>
    <definedName name="___a2_2_4_1" localSheetId="13" hidden="1">{#N/A,#N/A,FALSE,"Edison";#N/A,#N/A,FALSE," EIX"}</definedName>
    <definedName name="___a2_2_4_1" localSheetId="6" hidden="1">{#N/A,#N/A,FALSE,"Edison";#N/A,#N/A,FALSE," EIX"}</definedName>
    <definedName name="___a2_2_4_1" hidden="1">{#N/A,#N/A,FALSE,"Edison";#N/A,#N/A,FALSE," EIX"}</definedName>
    <definedName name="___a2_2_5" localSheetId="7" hidden="1">{#N/A,#N/A,FALSE,"Edison";#N/A,#N/A,FALSE," EIX"}</definedName>
    <definedName name="___a2_2_5" localSheetId="18" hidden="1">{#N/A,#N/A,FALSE,"Edison";#N/A,#N/A,FALSE," EIX"}</definedName>
    <definedName name="___a2_2_5" localSheetId="19" hidden="1">{#N/A,#N/A,FALSE,"Edison";#N/A,#N/A,FALSE," EIX"}</definedName>
    <definedName name="___a2_2_5" localSheetId="13" hidden="1">{#N/A,#N/A,FALSE,"Edison";#N/A,#N/A,FALSE," EIX"}</definedName>
    <definedName name="___a2_2_5" localSheetId="6" hidden="1">{#N/A,#N/A,FALSE,"Edison";#N/A,#N/A,FALSE," EIX"}</definedName>
    <definedName name="___a2_2_5" hidden="1">{#N/A,#N/A,FALSE,"Edison";#N/A,#N/A,FALSE," EIX"}</definedName>
    <definedName name="___a2_2_5_1" localSheetId="7" hidden="1">{#N/A,#N/A,FALSE,"Edison";#N/A,#N/A,FALSE," EIX"}</definedName>
    <definedName name="___a2_2_5_1" localSheetId="18" hidden="1">{#N/A,#N/A,FALSE,"Edison";#N/A,#N/A,FALSE," EIX"}</definedName>
    <definedName name="___a2_2_5_1" localSheetId="19" hidden="1">{#N/A,#N/A,FALSE,"Edison";#N/A,#N/A,FALSE," EIX"}</definedName>
    <definedName name="___a2_2_5_1" localSheetId="13" hidden="1">{#N/A,#N/A,FALSE,"Edison";#N/A,#N/A,FALSE," EIX"}</definedName>
    <definedName name="___a2_2_5_1" localSheetId="6" hidden="1">{#N/A,#N/A,FALSE,"Edison";#N/A,#N/A,FALSE," EIX"}</definedName>
    <definedName name="___a2_2_5_1" hidden="1">{#N/A,#N/A,FALSE,"Edison";#N/A,#N/A,FALSE," EIX"}</definedName>
    <definedName name="___a2_3" localSheetId="7" hidden="1">{#N/A,#N/A,FALSE,"Edison";#N/A,#N/A,FALSE," EIX"}</definedName>
    <definedName name="___a2_3" localSheetId="18" hidden="1">{#N/A,#N/A,FALSE,"Edison";#N/A,#N/A,FALSE," EIX"}</definedName>
    <definedName name="___a2_3" localSheetId="19" hidden="1">{#N/A,#N/A,FALSE,"Edison";#N/A,#N/A,FALSE," EIX"}</definedName>
    <definedName name="___a2_3" localSheetId="13" hidden="1">{#N/A,#N/A,FALSE,"Edison";#N/A,#N/A,FALSE," EIX"}</definedName>
    <definedName name="___a2_3" localSheetId="6" hidden="1">{#N/A,#N/A,FALSE,"Edison";#N/A,#N/A,FALSE," EIX"}</definedName>
    <definedName name="___a2_3" hidden="1">{#N/A,#N/A,FALSE,"Edison";#N/A,#N/A,FALSE," EIX"}</definedName>
    <definedName name="___a2_3_1" localSheetId="7" hidden="1">{#N/A,#N/A,FALSE,"Edison";#N/A,#N/A,FALSE," EIX"}</definedName>
    <definedName name="___a2_3_1" localSheetId="18" hidden="1">{#N/A,#N/A,FALSE,"Edison";#N/A,#N/A,FALSE," EIX"}</definedName>
    <definedName name="___a2_3_1" localSheetId="19" hidden="1">{#N/A,#N/A,FALSE,"Edison";#N/A,#N/A,FALSE," EIX"}</definedName>
    <definedName name="___a2_3_1" localSheetId="13" hidden="1">{#N/A,#N/A,FALSE,"Edison";#N/A,#N/A,FALSE," EIX"}</definedName>
    <definedName name="___a2_3_1" localSheetId="6" hidden="1">{#N/A,#N/A,FALSE,"Edison";#N/A,#N/A,FALSE," EIX"}</definedName>
    <definedName name="___a2_3_1" hidden="1">{#N/A,#N/A,FALSE,"Edison";#N/A,#N/A,FALSE," EIX"}</definedName>
    <definedName name="___a2_3_1_1" localSheetId="7" hidden="1">{#N/A,#N/A,FALSE,"Edison";#N/A,#N/A,FALSE," EIX"}</definedName>
    <definedName name="___a2_3_1_1" localSheetId="18" hidden="1">{#N/A,#N/A,FALSE,"Edison";#N/A,#N/A,FALSE," EIX"}</definedName>
    <definedName name="___a2_3_1_1" localSheetId="19" hidden="1">{#N/A,#N/A,FALSE,"Edison";#N/A,#N/A,FALSE," EIX"}</definedName>
    <definedName name="___a2_3_1_1" localSheetId="13" hidden="1">{#N/A,#N/A,FALSE,"Edison";#N/A,#N/A,FALSE," EIX"}</definedName>
    <definedName name="___a2_3_1_1" localSheetId="6" hidden="1">{#N/A,#N/A,FALSE,"Edison";#N/A,#N/A,FALSE," EIX"}</definedName>
    <definedName name="___a2_3_1_1" hidden="1">{#N/A,#N/A,FALSE,"Edison";#N/A,#N/A,FALSE," EIX"}</definedName>
    <definedName name="___a2_3_2" localSheetId="7" hidden="1">{#N/A,#N/A,FALSE,"Edison";#N/A,#N/A,FALSE," EIX"}</definedName>
    <definedName name="___a2_3_2" localSheetId="18" hidden="1">{#N/A,#N/A,FALSE,"Edison";#N/A,#N/A,FALSE," EIX"}</definedName>
    <definedName name="___a2_3_2" localSheetId="19" hidden="1">{#N/A,#N/A,FALSE,"Edison";#N/A,#N/A,FALSE," EIX"}</definedName>
    <definedName name="___a2_3_2" localSheetId="13" hidden="1">{#N/A,#N/A,FALSE,"Edison";#N/A,#N/A,FALSE," EIX"}</definedName>
    <definedName name="___a2_3_2" localSheetId="6" hidden="1">{#N/A,#N/A,FALSE,"Edison";#N/A,#N/A,FALSE," EIX"}</definedName>
    <definedName name="___a2_3_2" hidden="1">{#N/A,#N/A,FALSE,"Edison";#N/A,#N/A,FALSE," EIX"}</definedName>
    <definedName name="___a2_3_2_1" localSheetId="7" hidden="1">{#N/A,#N/A,FALSE,"Edison";#N/A,#N/A,FALSE," EIX"}</definedName>
    <definedName name="___a2_3_2_1" localSheetId="18" hidden="1">{#N/A,#N/A,FALSE,"Edison";#N/A,#N/A,FALSE," EIX"}</definedName>
    <definedName name="___a2_3_2_1" localSheetId="19" hidden="1">{#N/A,#N/A,FALSE,"Edison";#N/A,#N/A,FALSE," EIX"}</definedName>
    <definedName name="___a2_3_2_1" localSheetId="13" hidden="1">{#N/A,#N/A,FALSE,"Edison";#N/A,#N/A,FALSE," EIX"}</definedName>
    <definedName name="___a2_3_2_1" localSheetId="6" hidden="1">{#N/A,#N/A,FALSE,"Edison";#N/A,#N/A,FALSE," EIX"}</definedName>
    <definedName name="___a2_3_2_1" hidden="1">{#N/A,#N/A,FALSE,"Edison";#N/A,#N/A,FALSE," EIX"}</definedName>
    <definedName name="___a2_3_3" localSheetId="7" hidden="1">{#N/A,#N/A,FALSE,"Edison";#N/A,#N/A,FALSE," EIX"}</definedName>
    <definedName name="___a2_3_3" localSheetId="18" hidden="1">{#N/A,#N/A,FALSE,"Edison";#N/A,#N/A,FALSE," EIX"}</definedName>
    <definedName name="___a2_3_3" localSheetId="19" hidden="1">{#N/A,#N/A,FALSE,"Edison";#N/A,#N/A,FALSE," EIX"}</definedName>
    <definedName name="___a2_3_3" localSheetId="13" hidden="1">{#N/A,#N/A,FALSE,"Edison";#N/A,#N/A,FALSE," EIX"}</definedName>
    <definedName name="___a2_3_3" localSheetId="6" hidden="1">{#N/A,#N/A,FALSE,"Edison";#N/A,#N/A,FALSE," EIX"}</definedName>
    <definedName name="___a2_3_3" hidden="1">{#N/A,#N/A,FALSE,"Edison";#N/A,#N/A,FALSE," EIX"}</definedName>
    <definedName name="___a2_3_3_1" localSheetId="7" hidden="1">{#N/A,#N/A,FALSE,"Edison";#N/A,#N/A,FALSE," EIX"}</definedName>
    <definedName name="___a2_3_3_1" localSheetId="18" hidden="1">{#N/A,#N/A,FALSE,"Edison";#N/A,#N/A,FALSE," EIX"}</definedName>
    <definedName name="___a2_3_3_1" localSheetId="19" hidden="1">{#N/A,#N/A,FALSE,"Edison";#N/A,#N/A,FALSE," EIX"}</definedName>
    <definedName name="___a2_3_3_1" localSheetId="13" hidden="1">{#N/A,#N/A,FALSE,"Edison";#N/A,#N/A,FALSE," EIX"}</definedName>
    <definedName name="___a2_3_3_1" localSheetId="6" hidden="1">{#N/A,#N/A,FALSE,"Edison";#N/A,#N/A,FALSE," EIX"}</definedName>
    <definedName name="___a2_3_3_1" hidden="1">{#N/A,#N/A,FALSE,"Edison";#N/A,#N/A,FALSE," EIX"}</definedName>
    <definedName name="___a2_3_4" localSheetId="7" hidden="1">{#N/A,#N/A,FALSE,"Edison";#N/A,#N/A,FALSE," EIX"}</definedName>
    <definedName name="___a2_3_4" localSheetId="18" hidden="1">{#N/A,#N/A,FALSE,"Edison";#N/A,#N/A,FALSE," EIX"}</definedName>
    <definedName name="___a2_3_4" localSheetId="19" hidden="1">{#N/A,#N/A,FALSE,"Edison";#N/A,#N/A,FALSE," EIX"}</definedName>
    <definedName name="___a2_3_4" localSheetId="13" hidden="1">{#N/A,#N/A,FALSE,"Edison";#N/A,#N/A,FALSE," EIX"}</definedName>
    <definedName name="___a2_3_4" localSheetId="6" hidden="1">{#N/A,#N/A,FALSE,"Edison";#N/A,#N/A,FALSE," EIX"}</definedName>
    <definedName name="___a2_3_4" hidden="1">{#N/A,#N/A,FALSE,"Edison";#N/A,#N/A,FALSE," EIX"}</definedName>
    <definedName name="___a2_3_4_1" localSheetId="7" hidden="1">{#N/A,#N/A,FALSE,"Edison";#N/A,#N/A,FALSE," EIX"}</definedName>
    <definedName name="___a2_3_4_1" localSheetId="18" hidden="1">{#N/A,#N/A,FALSE,"Edison";#N/A,#N/A,FALSE," EIX"}</definedName>
    <definedName name="___a2_3_4_1" localSheetId="19" hidden="1">{#N/A,#N/A,FALSE,"Edison";#N/A,#N/A,FALSE," EIX"}</definedName>
    <definedName name="___a2_3_4_1" localSheetId="13" hidden="1">{#N/A,#N/A,FALSE,"Edison";#N/A,#N/A,FALSE," EIX"}</definedName>
    <definedName name="___a2_3_4_1" localSheetId="6" hidden="1">{#N/A,#N/A,FALSE,"Edison";#N/A,#N/A,FALSE," EIX"}</definedName>
    <definedName name="___a2_3_4_1" hidden="1">{#N/A,#N/A,FALSE,"Edison";#N/A,#N/A,FALSE," EIX"}</definedName>
    <definedName name="___a2_3_5" localSheetId="7" hidden="1">{#N/A,#N/A,FALSE,"Edison";#N/A,#N/A,FALSE," EIX"}</definedName>
    <definedName name="___a2_3_5" localSheetId="18" hidden="1">{#N/A,#N/A,FALSE,"Edison";#N/A,#N/A,FALSE," EIX"}</definedName>
    <definedName name="___a2_3_5" localSheetId="19" hidden="1">{#N/A,#N/A,FALSE,"Edison";#N/A,#N/A,FALSE," EIX"}</definedName>
    <definedName name="___a2_3_5" localSheetId="13" hidden="1">{#N/A,#N/A,FALSE,"Edison";#N/A,#N/A,FALSE," EIX"}</definedName>
    <definedName name="___a2_3_5" localSheetId="6" hidden="1">{#N/A,#N/A,FALSE,"Edison";#N/A,#N/A,FALSE," EIX"}</definedName>
    <definedName name="___a2_3_5" hidden="1">{#N/A,#N/A,FALSE,"Edison";#N/A,#N/A,FALSE," EIX"}</definedName>
    <definedName name="___a2_3_5_1" localSheetId="7" hidden="1">{#N/A,#N/A,FALSE,"Edison";#N/A,#N/A,FALSE," EIX"}</definedName>
    <definedName name="___a2_3_5_1" localSheetId="18" hidden="1">{#N/A,#N/A,FALSE,"Edison";#N/A,#N/A,FALSE," EIX"}</definedName>
    <definedName name="___a2_3_5_1" localSheetId="19" hidden="1">{#N/A,#N/A,FALSE,"Edison";#N/A,#N/A,FALSE," EIX"}</definedName>
    <definedName name="___a2_3_5_1" localSheetId="13" hidden="1">{#N/A,#N/A,FALSE,"Edison";#N/A,#N/A,FALSE," EIX"}</definedName>
    <definedName name="___a2_3_5_1" localSheetId="6" hidden="1">{#N/A,#N/A,FALSE,"Edison";#N/A,#N/A,FALSE," EIX"}</definedName>
    <definedName name="___a2_3_5_1" hidden="1">{#N/A,#N/A,FALSE,"Edison";#N/A,#N/A,FALSE," EIX"}</definedName>
    <definedName name="___a2_4" localSheetId="7" hidden="1">{#N/A,#N/A,FALSE,"Edison";#N/A,#N/A,FALSE," EIX"}</definedName>
    <definedName name="___a2_4" localSheetId="18" hidden="1">{#N/A,#N/A,FALSE,"Edison";#N/A,#N/A,FALSE," EIX"}</definedName>
    <definedName name="___a2_4" localSheetId="19" hidden="1">{#N/A,#N/A,FALSE,"Edison";#N/A,#N/A,FALSE," EIX"}</definedName>
    <definedName name="___a2_4" localSheetId="13" hidden="1">{#N/A,#N/A,FALSE,"Edison";#N/A,#N/A,FALSE," EIX"}</definedName>
    <definedName name="___a2_4" localSheetId="6" hidden="1">{#N/A,#N/A,FALSE,"Edison";#N/A,#N/A,FALSE," EIX"}</definedName>
    <definedName name="___a2_4" hidden="1">{#N/A,#N/A,FALSE,"Edison";#N/A,#N/A,FALSE," EIX"}</definedName>
    <definedName name="___a2_4_1" localSheetId="7" hidden="1">{#N/A,#N/A,FALSE,"Edison";#N/A,#N/A,FALSE," EIX"}</definedName>
    <definedName name="___a2_4_1" localSheetId="18" hidden="1">{#N/A,#N/A,FALSE,"Edison";#N/A,#N/A,FALSE," EIX"}</definedName>
    <definedName name="___a2_4_1" localSheetId="19" hidden="1">{#N/A,#N/A,FALSE,"Edison";#N/A,#N/A,FALSE," EIX"}</definedName>
    <definedName name="___a2_4_1" localSheetId="13" hidden="1">{#N/A,#N/A,FALSE,"Edison";#N/A,#N/A,FALSE," EIX"}</definedName>
    <definedName name="___a2_4_1" localSheetId="6" hidden="1">{#N/A,#N/A,FALSE,"Edison";#N/A,#N/A,FALSE," EIX"}</definedName>
    <definedName name="___a2_4_1" hidden="1">{#N/A,#N/A,FALSE,"Edison";#N/A,#N/A,FALSE," EIX"}</definedName>
    <definedName name="___a2_4_1_1" localSheetId="7" hidden="1">{#N/A,#N/A,FALSE,"Edison";#N/A,#N/A,FALSE," EIX"}</definedName>
    <definedName name="___a2_4_1_1" localSheetId="18" hidden="1">{#N/A,#N/A,FALSE,"Edison";#N/A,#N/A,FALSE," EIX"}</definedName>
    <definedName name="___a2_4_1_1" localSheetId="19" hidden="1">{#N/A,#N/A,FALSE,"Edison";#N/A,#N/A,FALSE," EIX"}</definedName>
    <definedName name="___a2_4_1_1" localSheetId="13" hidden="1">{#N/A,#N/A,FALSE,"Edison";#N/A,#N/A,FALSE," EIX"}</definedName>
    <definedName name="___a2_4_1_1" localSheetId="6" hidden="1">{#N/A,#N/A,FALSE,"Edison";#N/A,#N/A,FALSE," EIX"}</definedName>
    <definedName name="___a2_4_1_1" hidden="1">{#N/A,#N/A,FALSE,"Edison";#N/A,#N/A,FALSE," EIX"}</definedName>
    <definedName name="___a2_4_2" localSheetId="7" hidden="1">{#N/A,#N/A,FALSE,"Edison";#N/A,#N/A,FALSE," EIX"}</definedName>
    <definedName name="___a2_4_2" localSheetId="18" hidden="1">{#N/A,#N/A,FALSE,"Edison";#N/A,#N/A,FALSE," EIX"}</definedName>
    <definedName name="___a2_4_2" localSheetId="19" hidden="1">{#N/A,#N/A,FALSE,"Edison";#N/A,#N/A,FALSE," EIX"}</definedName>
    <definedName name="___a2_4_2" localSheetId="13" hidden="1">{#N/A,#N/A,FALSE,"Edison";#N/A,#N/A,FALSE," EIX"}</definedName>
    <definedName name="___a2_4_2" localSheetId="6" hidden="1">{#N/A,#N/A,FALSE,"Edison";#N/A,#N/A,FALSE," EIX"}</definedName>
    <definedName name="___a2_4_2" hidden="1">{#N/A,#N/A,FALSE,"Edison";#N/A,#N/A,FALSE," EIX"}</definedName>
    <definedName name="___a2_4_2_1" localSheetId="7" hidden="1">{#N/A,#N/A,FALSE,"Edison";#N/A,#N/A,FALSE," EIX"}</definedName>
    <definedName name="___a2_4_2_1" localSheetId="18" hidden="1">{#N/A,#N/A,FALSE,"Edison";#N/A,#N/A,FALSE," EIX"}</definedName>
    <definedName name="___a2_4_2_1" localSheetId="19" hidden="1">{#N/A,#N/A,FALSE,"Edison";#N/A,#N/A,FALSE," EIX"}</definedName>
    <definedName name="___a2_4_2_1" localSheetId="13" hidden="1">{#N/A,#N/A,FALSE,"Edison";#N/A,#N/A,FALSE," EIX"}</definedName>
    <definedName name="___a2_4_2_1" localSheetId="6" hidden="1">{#N/A,#N/A,FALSE,"Edison";#N/A,#N/A,FALSE," EIX"}</definedName>
    <definedName name="___a2_4_2_1" hidden="1">{#N/A,#N/A,FALSE,"Edison";#N/A,#N/A,FALSE," EIX"}</definedName>
    <definedName name="___a2_4_3" localSheetId="7" hidden="1">{#N/A,#N/A,FALSE,"Edison";#N/A,#N/A,FALSE," EIX"}</definedName>
    <definedName name="___a2_4_3" localSheetId="18" hidden="1">{#N/A,#N/A,FALSE,"Edison";#N/A,#N/A,FALSE," EIX"}</definedName>
    <definedName name="___a2_4_3" localSheetId="19" hidden="1">{#N/A,#N/A,FALSE,"Edison";#N/A,#N/A,FALSE," EIX"}</definedName>
    <definedName name="___a2_4_3" localSheetId="13" hidden="1">{#N/A,#N/A,FALSE,"Edison";#N/A,#N/A,FALSE," EIX"}</definedName>
    <definedName name="___a2_4_3" localSheetId="6" hidden="1">{#N/A,#N/A,FALSE,"Edison";#N/A,#N/A,FALSE," EIX"}</definedName>
    <definedName name="___a2_4_3" hidden="1">{#N/A,#N/A,FALSE,"Edison";#N/A,#N/A,FALSE," EIX"}</definedName>
    <definedName name="___a2_4_3_1" localSheetId="7" hidden="1">{#N/A,#N/A,FALSE,"Edison";#N/A,#N/A,FALSE," EIX"}</definedName>
    <definedName name="___a2_4_3_1" localSheetId="18" hidden="1">{#N/A,#N/A,FALSE,"Edison";#N/A,#N/A,FALSE," EIX"}</definedName>
    <definedName name="___a2_4_3_1" localSheetId="19" hidden="1">{#N/A,#N/A,FALSE,"Edison";#N/A,#N/A,FALSE," EIX"}</definedName>
    <definedName name="___a2_4_3_1" localSheetId="13" hidden="1">{#N/A,#N/A,FALSE,"Edison";#N/A,#N/A,FALSE," EIX"}</definedName>
    <definedName name="___a2_4_3_1" localSheetId="6" hidden="1">{#N/A,#N/A,FALSE,"Edison";#N/A,#N/A,FALSE," EIX"}</definedName>
    <definedName name="___a2_4_3_1" hidden="1">{#N/A,#N/A,FALSE,"Edison";#N/A,#N/A,FALSE," EIX"}</definedName>
    <definedName name="___a2_4_4" localSheetId="7" hidden="1">{#N/A,#N/A,FALSE,"Edison";#N/A,#N/A,FALSE," EIX"}</definedName>
    <definedName name="___a2_4_4" localSheetId="18" hidden="1">{#N/A,#N/A,FALSE,"Edison";#N/A,#N/A,FALSE," EIX"}</definedName>
    <definedName name="___a2_4_4" localSheetId="19" hidden="1">{#N/A,#N/A,FALSE,"Edison";#N/A,#N/A,FALSE," EIX"}</definedName>
    <definedName name="___a2_4_4" localSheetId="13" hidden="1">{#N/A,#N/A,FALSE,"Edison";#N/A,#N/A,FALSE," EIX"}</definedName>
    <definedName name="___a2_4_4" localSheetId="6" hidden="1">{#N/A,#N/A,FALSE,"Edison";#N/A,#N/A,FALSE," EIX"}</definedName>
    <definedName name="___a2_4_4" hidden="1">{#N/A,#N/A,FALSE,"Edison";#N/A,#N/A,FALSE," EIX"}</definedName>
    <definedName name="___a2_4_4_1" localSheetId="7" hidden="1">{#N/A,#N/A,FALSE,"Edison";#N/A,#N/A,FALSE," EIX"}</definedName>
    <definedName name="___a2_4_4_1" localSheetId="18" hidden="1">{#N/A,#N/A,FALSE,"Edison";#N/A,#N/A,FALSE," EIX"}</definedName>
    <definedName name="___a2_4_4_1" localSheetId="19" hidden="1">{#N/A,#N/A,FALSE,"Edison";#N/A,#N/A,FALSE," EIX"}</definedName>
    <definedName name="___a2_4_4_1" localSheetId="13" hidden="1">{#N/A,#N/A,FALSE,"Edison";#N/A,#N/A,FALSE," EIX"}</definedName>
    <definedName name="___a2_4_4_1" localSheetId="6" hidden="1">{#N/A,#N/A,FALSE,"Edison";#N/A,#N/A,FALSE," EIX"}</definedName>
    <definedName name="___a2_4_4_1" hidden="1">{#N/A,#N/A,FALSE,"Edison";#N/A,#N/A,FALSE," EIX"}</definedName>
    <definedName name="___a2_4_5" localSheetId="7" hidden="1">{#N/A,#N/A,FALSE,"Edison";#N/A,#N/A,FALSE," EIX"}</definedName>
    <definedName name="___a2_4_5" localSheetId="18" hidden="1">{#N/A,#N/A,FALSE,"Edison";#N/A,#N/A,FALSE," EIX"}</definedName>
    <definedName name="___a2_4_5" localSheetId="19" hidden="1">{#N/A,#N/A,FALSE,"Edison";#N/A,#N/A,FALSE," EIX"}</definedName>
    <definedName name="___a2_4_5" localSheetId="13" hidden="1">{#N/A,#N/A,FALSE,"Edison";#N/A,#N/A,FALSE," EIX"}</definedName>
    <definedName name="___a2_4_5" localSheetId="6" hidden="1">{#N/A,#N/A,FALSE,"Edison";#N/A,#N/A,FALSE," EIX"}</definedName>
    <definedName name="___a2_4_5" hidden="1">{#N/A,#N/A,FALSE,"Edison";#N/A,#N/A,FALSE," EIX"}</definedName>
    <definedName name="___a2_4_5_1" localSheetId="7" hidden="1">{#N/A,#N/A,FALSE,"Edison";#N/A,#N/A,FALSE," EIX"}</definedName>
    <definedName name="___a2_4_5_1" localSheetId="18" hidden="1">{#N/A,#N/A,FALSE,"Edison";#N/A,#N/A,FALSE," EIX"}</definedName>
    <definedName name="___a2_4_5_1" localSheetId="19" hidden="1">{#N/A,#N/A,FALSE,"Edison";#N/A,#N/A,FALSE," EIX"}</definedName>
    <definedName name="___a2_4_5_1" localSheetId="13" hidden="1">{#N/A,#N/A,FALSE,"Edison";#N/A,#N/A,FALSE," EIX"}</definedName>
    <definedName name="___a2_4_5_1" localSheetId="6" hidden="1">{#N/A,#N/A,FALSE,"Edison";#N/A,#N/A,FALSE," EIX"}</definedName>
    <definedName name="___a2_4_5_1" hidden="1">{#N/A,#N/A,FALSE,"Edison";#N/A,#N/A,FALSE," EIX"}</definedName>
    <definedName name="___a2_5" localSheetId="7" hidden="1">{#N/A,#N/A,FALSE,"Edison";#N/A,#N/A,FALSE," EIX"}</definedName>
    <definedName name="___a2_5" localSheetId="18" hidden="1">{#N/A,#N/A,FALSE,"Edison";#N/A,#N/A,FALSE," EIX"}</definedName>
    <definedName name="___a2_5" localSheetId="19" hidden="1">{#N/A,#N/A,FALSE,"Edison";#N/A,#N/A,FALSE," EIX"}</definedName>
    <definedName name="___a2_5" localSheetId="13" hidden="1">{#N/A,#N/A,FALSE,"Edison";#N/A,#N/A,FALSE," EIX"}</definedName>
    <definedName name="___a2_5" localSheetId="6" hidden="1">{#N/A,#N/A,FALSE,"Edison";#N/A,#N/A,FALSE," EIX"}</definedName>
    <definedName name="___a2_5" hidden="1">{#N/A,#N/A,FALSE,"Edison";#N/A,#N/A,FALSE," EIX"}</definedName>
    <definedName name="___a2_5_1" localSheetId="7" hidden="1">{#N/A,#N/A,FALSE,"Edison";#N/A,#N/A,FALSE," EIX"}</definedName>
    <definedName name="___a2_5_1" localSheetId="18" hidden="1">{#N/A,#N/A,FALSE,"Edison";#N/A,#N/A,FALSE," EIX"}</definedName>
    <definedName name="___a2_5_1" localSheetId="19" hidden="1">{#N/A,#N/A,FALSE,"Edison";#N/A,#N/A,FALSE," EIX"}</definedName>
    <definedName name="___a2_5_1" localSheetId="13" hidden="1">{#N/A,#N/A,FALSE,"Edison";#N/A,#N/A,FALSE," EIX"}</definedName>
    <definedName name="___a2_5_1" localSheetId="6" hidden="1">{#N/A,#N/A,FALSE,"Edison";#N/A,#N/A,FALSE," EIX"}</definedName>
    <definedName name="___a2_5_1" hidden="1">{#N/A,#N/A,FALSE,"Edison";#N/A,#N/A,FALSE," EIX"}</definedName>
    <definedName name="___a2_5_1_1" localSheetId="7" hidden="1">{#N/A,#N/A,FALSE,"Edison";#N/A,#N/A,FALSE," EIX"}</definedName>
    <definedName name="___a2_5_1_1" localSheetId="18" hidden="1">{#N/A,#N/A,FALSE,"Edison";#N/A,#N/A,FALSE," EIX"}</definedName>
    <definedName name="___a2_5_1_1" localSheetId="19" hidden="1">{#N/A,#N/A,FALSE,"Edison";#N/A,#N/A,FALSE," EIX"}</definedName>
    <definedName name="___a2_5_1_1" localSheetId="13" hidden="1">{#N/A,#N/A,FALSE,"Edison";#N/A,#N/A,FALSE," EIX"}</definedName>
    <definedName name="___a2_5_1_1" localSheetId="6" hidden="1">{#N/A,#N/A,FALSE,"Edison";#N/A,#N/A,FALSE," EIX"}</definedName>
    <definedName name="___a2_5_1_1" hidden="1">{#N/A,#N/A,FALSE,"Edison";#N/A,#N/A,FALSE," EIX"}</definedName>
    <definedName name="___a2_5_2" localSheetId="7" hidden="1">{#N/A,#N/A,FALSE,"Edison";#N/A,#N/A,FALSE," EIX"}</definedName>
    <definedName name="___a2_5_2" localSheetId="18" hidden="1">{#N/A,#N/A,FALSE,"Edison";#N/A,#N/A,FALSE," EIX"}</definedName>
    <definedName name="___a2_5_2" localSheetId="19" hidden="1">{#N/A,#N/A,FALSE,"Edison";#N/A,#N/A,FALSE," EIX"}</definedName>
    <definedName name="___a2_5_2" localSheetId="13" hidden="1">{#N/A,#N/A,FALSE,"Edison";#N/A,#N/A,FALSE," EIX"}</definedName>
    <definedName name="___a2_5_2" localSheetId="6" hidden="1">{#N/A,#N/A,FALSE,"Edison";#N/A,#N/A,FALSE," EIX"}</definedName>
    <definedName name="___a2_5_2" hidden="1">{#N/A,#N/A,FALSE,"Edison";#N/A,#N/A,FALSE," EIX"}</definedName>
    <definedName name="___a2_5_2_1" localSheetId="7" hidden="1">{#N/A,#N/A,FALSE,"Edison";#N/A,#N/A,FALSE," EIX"}</definedName>
    <definedName name="___a2_5_2_1" localSheetId="18" hidden="1">{#N/A,#N/A,FALSE,"Edison";#N/A,#N/A,FALSE," EIX"}</definedName>
    <definedName name="___a2_5_2_1" localSheetId="19" hidden="1">{#N/A,#N/A,FALSE,"Edison";#N/A,#N/A,FALSE," EIX"}</definedName>
    <definedName name="___a2_5_2_1" localSheetId="13" hidden="1">{#N/A,#N/A,FALSE,"Edison";#N/A,#N/A,FALSE," EIX"}</definedName>
    <definedName name="___a2_5_2_1" localSheetId="6" hidden="1">{#N/A,#N/A,FALSE,"Edison";#N/A,#N/A,FALSE," EIX"}</definedName>
    <definedName name="___a2_5_2_1" hidden="1">{#N/A,#N/A,FALSE,"Edison";#N/A,#N/A,FALSE," EIX"}</definedName>
    <definedName name="___a2_5_3" localSheetId="7" hidden="1">{#N/A,#N/A,FALSE,"Edison";#N/A,#N/A,FALSE," EIX"}</definedName>
    <definedName name="___a2_5_3" localSheetId="18" hidden="1">{#N/A,#N/A,FALSE,"Edison";#N/A,#N/A,FALSE," EIX"}</definedName>
    <definedName name="___a2_5_3" localSheetId="19" hidden="1">{#N/A,#N/A,FALSE,"Edison";#N/A,#N/A,FALSE," EIX"}</definedName>
    <definedName name="___a2_5_3" localSheetId="13" hidden="1">{#N/A,#N/A,FALSE,"Edison";#N/A,#N/A,FALSE," EIX"}</definedName>
    <definedName name="___a2_5_3" localSheetId="6" hidden="1">{#N/A,#N/A,FALSE,"Edison";#N/A,#N/A,FALSE," EIX"}</definedName>
    <definedName name="___a2_5_3" hidden="1">{#N/A,#N/A,FALSE,"Edison";#N/A,#N/A,FALSE," EIX"}</definedName>
    <definedName name="___a2_5_3_1" localSheetId="7" hidden="1">{#N/A,#N/A,FALSE,"Edison";#N/A,#N/A,FALSE," EIX"}</definedName>
    <definedName name="___a2_5_3_1" localSheetId="18" hidden="1">{#N/A,#N/A,FALSE,"Edison";#N/A,#N/A,FALSE," EIX"}</definedName>
    <definedName name="___a2_5_3_1" localSheetId="19" hidden="1">{#N/A,#N/A,FALSE,"Edison";#N/A,#N/A,FALSE," EIX"}</definedName>
    <definedName name="___a2_5_3_1" localSheetId="13" hidden="1">{#N/A,#N/A,FALSE,"Edison";#N/A,#N/A,FALSE," EIX"}</definedName>
    <definedName name="___a2_5_3_1" localSheetId="6" hidden="1">{#N/A,#N/A,FALSE,"Edison";#N/A,#N/A,FALSE," EIX"}</definedName>
    <definedName name="___a2_5_3_1" hidden="1">{#N/A,#N/A,FALSE,"Edison";#N/A,#N/A,FALSE," EIX"}</definedName>
    <definedName name="___a2_5_4" localSheetId="7" hidden="1">{#N/A,#N/A,FALSE,"Edison";#N/A,#N/A,FALSE," EIX"}</definedName>
    <definedName name="___a2_5_4" localSheetId="18" hidden="1">{#N/A,#N/A,FALSE,"Edison";#N/A,#N/A,FALSE," EIX"}</definedName>
    <definedName name="___a2_5_4" localSheetId="19" hidden="1">{#N/A,#N/A,FALSE,"Edison";#N/A,#N/A,FALSE," EIX"}</definedName>
    <definedName name="___a2_5_4" localSheetId="13" hidden="1">{#N/A,#N/A,FALSE,"Edison";#N/A,#N/A,FALSE," EIX"}</definedName>
    <definedName name="___a2_5_4" localSheetId="6" hidden="1">{#N/A,#N/A,FALSE,"Edison";#N/A,#N/A,FALSE," EIX"}</definedName>
    <definedName name="___a2_5_4" hidden="1">{#N/A,#N/A,FALSE,"Edison";#N/A,#N/A,FALSE," EIX"}</definedName>
    <definedName name="___a2_5_4_1" localSheetId="7" hidden="1">{#N/A,#N/A,FALSE,"Edison";#N/A,#N/A,FALSE," EIX"}</definedName>
    <definedName name="___a2_5_4_1" localSheetId="18" hidden="1">{#N/A,#N/A,FALSE,"Edison";#N/A,#N/A,FALSE," EIX"}</definedName>
    <definedName name="___a2_5_4_1" localSheetId="19" hidden="1">{#N/A,#N/A,FALSE,"Edison";#N/A,#N/A,FALSE," EIX"}</definedName>
    <definedName name="___a2_5_4_1" localSheetId="13" hidden="1">{#N/A,#N/A,FALSE,"Edison";#N/A,#N/A,FALSE," EIX"}</definedName>
    <definedName name="___a2_5_4_1" localSheetId="6" hidden="1">{#N/A,#N/A,FALSE,"Edison";#N/A,#N/A,FALSE," EIX"}</definedName>
    <definedName name="___a2_5_4_1" hidden="1">{#N/A,#N/A,FALSE,"Edison";#N/A,#N/A,FALSE," EIX"}</definedName>
    <definedName name="___a2_5_5" localSheetId="7" hidden="1">{#N/A,#N/A,FALSE,"Edison";#N/A,#N/A,FALSE," EIX"}</definedName>
    <definedName name="___a2_5_5" localSheetId="18" hidden="1">{#N/A,#N/A,FALSE,"Edison";#N/A,#N/A,FALSE," EIX"}</definedName>
    <definedName name="___a2_5_5" localSheetId="19" hidden="1">{#N/A,#N/A,FALSE,"Edison";#N/A,#N/A,FALSE," EIX"}</definedName>
    <definedName name="___a2_5_5" localSheetId="13" hidden="1">{#N/A,#N/A,FALSE,"Edison";#N/A,#N/A,FALSE," EIX"}</definedName>
    <definedName name="___a2_5_5" localSheetId="6" hidden="1">{#N/A,#N/A,FALSE,"Edison";#N/A,#N/A,FALSE," EIX"}</definedName>
    <definedName name="___a2_5_5" hidden="1">{#N/A,#N/A,FALSE,"Edison";#N/A,#N/A,FALSE," EIX"}</definedName>
    <definedName name="___a2_5_5_1" localSheetId="7" hidden="1">{#N/A,#N/A,FALSE,"Edison";#N/A,#N/A,FALSE," EIX"}</definedName>
    <definedName name="___a2_5_5_1" localSheetId="18" hidden="1">{#N/A,#N/A,FALSE,"Edison";#N/A,#N/A,FALSE," EIX"}</definedName>
    <definedName name="___a2_5_5_1" localSheetId="19" hidden="1">{#N/A,#N/A,FALSE,"Edison";#N/A,#N/A,FALSE," EIX"}</definedName>
    <definedName name="___a2_5_5_1" localSheetId="13" hidden="1">{#N/A,#N/A,FALSE,"Edison";#N/A,#N/A,FALSE," EIX"}</definedName>
    <definedName name="___a2_5_5_1" localSheetId="6" hidden="1">{#N/A,#N/A,FALSE,"Edison";#N/A,#N/A,FALSE," EIX"}</definedName>
    <definedName name="___a2_5_5_1" hidden="1">{#N/A,#N/A,FALSE,"Edison";#N/A,#N/A,FALSE," EIX"}</definedName>
    <definedName name="___bb2" localSheetId="7" hidden="1">{#N/A,#N/A,FALSE,"Edison";#N/A,#N/A,FALSE," EIX"}</definedName>
    <definedName name="___bb2" localSheetId="18" hidden="1">{#N/A,#N/A,FALSE,"Edison";#N/A,#N/A,FALSE," EIX"}</definedName>
    <definedName name="___bb2" localSheetId="19" hidden="1">{#N/A,#N/A,FALSE,"Edison";#N/A,#N/A,FALSE," EIX"}</definedName>
    <definedName name="___bb2" localSheetId="13" hidden="1">{#N/A,#N/A,FALSE,"Edison";#N/A,#N/A,FALSE," EIX"}</definedName>
    <definedName name="___bb2" localSheetId="6" hidden="1">{#N/A,#N/A,FALSE,"Edison";#N/A,#N/A,FALSE," EIX"}</definedName>
    <definedName name="___bb2" hidden="1">{#N/A,#N/A,FALSE,"Edison";#N/A,#N/A,FALSE," EIX"}</definedName>
    <definedName name="___bb2_1" localSheetId="7" hidden="1">{#N/A,#N/A,FALSE,"Edison";#N/A,#N/A,FALSE," EIX"}</definedName>
    <definedName name="___bb2_1" localSheetId="18" hidden="1">{#N/A,#N/A,FALSE,"Edison";#N/A,#N/A,FALSE," EIX"}</definedName>
    <definedName name="___bb2_1" localSheetId="19" hidden="1">{#N/A,#N/A,FALSE,"Edison";#N/A,#N/A,FALSE," EIX"}</definedName>
    <definedName name="___bb2_1" localSheetId="13" hidden="1">{#N/A,#N/A,FALSE,"Edison";#N/A,#N/A,FALSE," EIX"}</definedName>
    <definedName name="___bb2_1" localSheetId="6" hidden="1">{#N/A,#N/A,FALSE,"Edison";#N/A,#N/A,FALSE," EIX"}</definedName>
    <definedName name="___bb2_1" hidden="1">{#N/A,#N/A,FALSE,"Edison";#N/A,#N/A,FALSE," EIX"}</definedName>
    <definedName name="___bb2_1_1" localSheetId="7" hidden="1">{#N/A,#N/A,FALSE,"Edison";#N/A,#N/A,FALSE," EIX"}</definedName>
    <definedName name="___bb2_1_1" localSheetId="18" hidden="1">{#N/A,#N/A,FALSE,"Edison";#N/A,#N/A,FALSE," EIX"}</definedName>
    <definedName name="___bb2_1_1" localSheetId="19" hidden="1">{#N/A,#N/A,FALSE,"Edison";#N/A,#N/A,FALSE," EIX"}</definedName>
    <definedName name="___bb2_1_1" localSheetId="13" hidden="1">{#N/A,#N/A,FALSE,"Edison";#N/A,#N/A,FALSE," EIX"}</definedName>
    <definedName name="___bb2_1_1" localSheetId="6" hidden="1">{#N/A,#N/A,FALSE,"Edison";#N/A,#N/A,FALSE," EIX"}</definedName>
    <definedName name="___bb2_1_1" hidden="1">{#N/A,#N/A,FALSE,"Edison";#N/A,#N/A,FALSE," EIX"}</definedName>
    <definedName name="___bb2_1_1_1" localSheetId="7" hidden="1">{#N/A,#N/A,FALSE,"Edison";#N/A,#N/A,FALSE," EIX"}</definedName>
    <definedName name="___bb2_1_1_1" localSheetId="18" hidden="1">{#N/A,#N/A,FALSE,"Edison";#N/A,#N/A,FALSE," EIX"}</definedName>
    <definedName name="___bb2_1_1_1" localSheetId="19" hidden="1">{#N/A,#N/A,FALSE,"Edison";#N/A,#N/A,FALSE," EIX"}</definedName>
    <definedName name="___bb2_1_1_1" localSheetId="13" hidden="1">{#N/A,#N/A,FALSE,"Edison";#N/A,#N/A,FALSE," EIX"}</definedName>
    <definedName name="___bb2_1_1_1" localSheetId="6" hidden="1">{#N/A,#N/A,FALSE,"Edison";#N/A,#N/A,FALSE," EIX"}</definedName>
    <definedName name="___bb2_1_1_1" hidden="1">{#N/A,#N/A,FALSE,"Edison";#N/A,#N/A,FALSE," EIX"}</definedName>
    <definedName name="___bb2_1_2" localSheetId="7" hidden="1">{#N/A,#N/A,FALSE,"Edison";#N/A,#N/A,FALSE," EIX"}</definedName>
    <definedName name="___bb2_1_2" localSheetId="18" hidden="1">{#N/A,#N/A,FALSE,"Edison";#N/A,#N/A,FALSE," EIX"}</definedName>
    <definedName name="___bb2_1_2" localSheetId="19" hidden="1">{#N/A,#N/A,FALSE,"Edison";#N/A,#N/A,FALSE," EIX"}</definedName>
    <definedName name="___bb2_1_2" localSheetId="13" hidden="1">{#N/A,#N/A,FALSE,"Edison";#N/A,#N/A,FALSE," EIX"}</definedName>
    <definedName name="___bb2_1_2" localSheetId="6" hidden="1">{#N/A,#N/A,FALSE,"Edison";#N/A,#N/A,FALSE," EIX"}</definedName>
    <definedName name="___bb2_1_2" hidden="1">{#N/A,#N/A,FALSE,"Edison";#N/A,#N/A,FALSE," EIX"}</definedName>
    <definedName name="___bb2_1_2_1" localSheetId="7" hidden="1">{#N/A,#N/A,FALSE,"Edison";#N/A,#N/A,FALSE," EIX"}</definedName>
    <definedName name="___bb2_1_2_1" localSheetId="18" hidden="1">{#N/A,#N/A,FALSE,"Edison";#N/A,#N/A,FALSE," EIX"}</definedName>
    <definedName name="___bb2_1_2_1" localSheetId="19" hidden="1">{#N/A,#N/A,FALSE,"Edison";#N/A,#N/A,FALSE," EIX"}</definedName>
    <definedName name="___bb2_1_2_1" localSheetId="13" hidden="1">{#N/A,#N/A,FALSE,"Edison";#N/A,#N/A,FALSE," EIX"}</definedName>
    <definedName name="___bb2_1_2_1" localSheetId="6" hidden="1">{#N/A,#N/A,FALSE,"Edison";#N/A,#N/A,FALSE," EIX"}</definedName>
    <definedName name="___bb2_1_2_1" hidden="1">{#N/A,#N/A,FALSE,"Edison";#N/A,#N/A,FALSE," EIX"}</definedName>
    <definedName name="___bb2_1_3" localSheetId="7" hidden="1">{#N/A,#N/A,FALSE,"Edison";#N/A,#N/A,FALSE," EIX"}</definedName>
    <definedName name="___bb2_1_3" localSheetId="18" hidden="1">{#N/A,#N/A,FALSE,"Edison";#N/A,#N/A,FALSE," EIX"}</definedName>
    <definedName name="___bb2_1_3" localSheetId="19" hidden="1">{#N/A,#N/A,FALSE,"Edison";#N/A,#N/A,FALSE," EIX"}</definedName>
    <definedName name="___bb2_1_3" localSheetId="13" hidden="1">{#N/A,#N/A,FALSE,"Edison";#N/A,#N/A,FALSE," EIX"}</definedName>
    <definedName name="___bb2_1_3" localSheetId="6" hidden="1">{#N/A,#N/A,FALSE,"Edison";#N/A,#N/A,FALSE," EIX"}</definedName>
    <definedName name="___bb2_1_3" hidden="1">{#N/A,#N/A,FALSE,"Edison";#N/A,#N/A,FALSE," EIX"}</definedName>
    <definedName name="___bb2_1_3_1" localSheetId="7" hidden="1">{#N/A,#N/A,FALSE,"Edison";#N/A,#N/A,FALSE," EIX"}</definedName>
    <definedName name="___bb2_1_3_1" localSheetId="18" hidden="1">{#N/A,#N/A,FALSE,"Edison";#N/A,#N/A,FALSE," EIX"}</definedName>
    <definedName name="___bb2_1_3_1" localSheetId="19" hidden="1">{#N/A,#N/A,FALSE,"Edison";#N/A,#N/A,FALSE," EIX"}</definedName>
    <definedName name="___bb2_1_3_1" localSheetId="13" hidden="1">{#N/A,#N/A,FALSE,"Edison";#N/A,#N/A,FALSE," EIX"}</definedName>
    <definedName name="___bb2_1_3_1" localSheetId="6" hidden="1">{#N/A,#N/A,FALSE,"Edison";#N/A,#N/A,FALSE," EIX"}</definedName>
    <definedName name="___bb2_1_3_1" hidden="1">{#N/A,#N/A,FALSE,"Edison";#N/A,#N/A,FALSE," EIX"}</definedName>
    <definedName name="___bb2_1_4" localSheetId="7" hidden="1">{#N/A,#N/A,FALSE,"Edison";#N/A,#N/A,FALSE," EIX"}</definedName>
    <definedName name="___bb2_1_4" localSheetId="18" hidden="1">{#N/A,#N/A,FALSE,"Edison";#N/A,#N/A,FALSE," EIX"}</definedName>
    <definedName name="___bb2_1_4" localSheetId="19" hidden="1">{#N/A,#N/A,FALSE,"Edison";#N/A,#N/A,FALSE," EIX"}</definedName>
    <definedName name="___bb2_1_4" localSheetId="13" hidden="1">{#N/A,#N/A,FALSE,"Edison";#N/A,#N/A,FALSE," EIX"}</definedName>
    <definedName name="___bb2_1_4" localSheetId="6" hidden="1">{#N/A,#N/A,FALSE,"Edison";#N/A,#N/A,FALSE," EIX"}</definedName>
    <definedName name="___bb2_1_4" hidden="1">{#N/A,#N/A,FALSE,"Edison";#N/A,#N/A,FALSE," EIX"}</definedName>
    <definedName name="___bb2_1_4_1" localSheetId="7" hidden="1">{#N/A,#N/A,FALSE,"Edison";#N/A,#N/A,FALSE," EIX"}</definedName>
    <definedName name="___bb2_1_4_1" localSheetId="18" hidden="1">{#N/A,#N/A,FALSE,"Edison";#N/A,#N/A,FALSE," EIX"}</definedName>
    <definedName name="___bb2_1_4_1" localSheetId="19" hidden="1">{#N/A,#N/A,FALSE,"Edison";#N/A,#N/A,FALSE," EIX"}</definedName>
    <definedName name="___bb2_1_4_1" localSheetId="13" hidden="1">{#N/A,#N/A,FALSE,"Edison";#N/A,#N/A,FALSE," EIX"}</definedName>
    <definedName name="___bb2_1_4_1" localSheetId="6" hidden="1">{#N/A,#N/A,FALSE,"Edison";#N/A,#N/A,FALSE," EIX"}</definedName>
    <definedName name="___bb2_1_4_1" hidden="1">{#N/A,#N/A,FALSE,"Edison";#N/A,#N/A,FALSE," EIX"}</definedName>
    <definedName name="___bb2_1_5" localSheetId="7" hidden="1">{#N/A,#N/A,FALSE,"Edison";#N/A,#N/A,FALSE," EIX"}</definedName>
    <definedName name="___bb2_1_5" localSheetId="18" hidden="1">{#N/A,#N/A,FALSE,"Edison";#N/A,#N/A,FALSE," EIX"}</definedName>
    <definedName name="___bb2_1_5" localSheetId="19" hidden="1">{#N/A,#N/A,FALSE,"Edison";#N/A,#N/A,FALSE," EIX"}</definedName>
    <definedName name="___bb2_1_5" localSheetId="13" hidden="1">{#N/A,#N/A,FALSE,"Edison";#N/A,#N/A,FALSE," EIX"}</definedName>
    <definedName name="___bb2_1_5" localSheetId="6" hidden="1">{#N/A,#N/A,FALSE,"Edison";#N/A,#N/A,FALSE," EIX"}</definedName>
    <definedName name="___bb2_1_5" hidden="1">{#N/A,#N/A,FALSE,"Edison";#N/A,#N/A,FALSE," EIX"}</definedName>
    <definedName name="___bb2_1_5_1" localSheetId="7" hidden="1">{#N/A,#N/A,FALSE,"Edison";#N/A,#N/A,FALSE," EIX"}</definedName>
    <definedName name="___bb2_1_5_1" localSheetId="18" hidden="1">{#N/A,#N/A,FALSE,"Edison";#N/A,#N/A,FALSE," EIX"}</definedName>
    <definedName name="___bb2_1_5_1" localSheetId="19" hidden="1">{#N/A,#N/A,FALSE,"Edison";#N/A,#N/A,FALSE," EIX"}</definedName>
    <definedName name="___bb2_1_5_1" localSheetId="13" hidden="1">{#N/A,#N/A,FALSE,"Edison";#N/A,#N/A,FALSE," EIX"}</definedName>
    <definedName name="___bb2_1_5_1" localSheetId="6" hidden="1">{#N/A,#N/A,FALSE,"Edison";#N/A,#N/A,FALSE," EIX"}</definedName>
    <definedName name="___bb2_1_5_1" hidden="1">{#N/A,#N/A,FALSE,"Edison";#N/A,#N/A,FALSE," EIX"}</definedName>
    <definedName name="___bb2_2" localSheetId="7" hidden="1">{#N/A,#N/A,FALSE,"Edison";#N/A,#N/A,FALSE," EIX"}</definedName>
    <definedName name="___bb2_2" localSheetId="18" hidden="1">{#N/A,#N/A,FALSE,"Edison";#N/A,#N/A,FALSE," EIX"}</definedName>
    <definedName name="___bb2_2" localSheetId="19" hidden="1">{#N/A,#N/A,FALSE,"Edison";#N/A,#N/A,FALSE," EIX"}</definedName>
    <definedName name="___bb2_2" localSheetId="13" hidden="1">{#N/A,#N/A,FALSE,"Edison";#N/A,#N/A,FALSE," EIX"}</definedName>
    <definedName name="___bb2_2" localSheetId="6" hidden="1">{#N/A,#N/A,FALSE,"Edison";#N/A,#N/A,FALSE," EIX"}</definedName>
    <definedName name="___bb2_2" hidden="1">{#N/A,#N/A,FALSE,"Edison";#N/A,#N/A,FALSE," EIX"}</definedName>
    <definedName name="___bb2_2_1" localSheetId="7" hidden="1">{#N/A,#N/A,FALSE,"Edison";#N/A,#N/A,FALSE," EIX"}</definedName>
    <definedName name="___bb2_2_1" localSheetId="18" hidden="1">{#N/A,#N/A,FALSE,"Edison";#N/A,#N/A,FALSE," EIX"}</definedName>
    <definedName name="___bb2_2_1" localSheetId="19" hidden="1">{#N/A,#N/A,FALSE,"Edison";#N/A,#N/A,FALSE," EIX"}</definedName>
    <definedName name="___bb2_2_1" localSheetId="13" hidden="1">{#N/A,#N/A,FALSE,"Edison";#N/A,#N/A,FALSE," EIX"}</definedName>
    <definedName name="___bb2_2_1" localSheetId="6" hidden="1">{#N/A,#N/A,FALSE,"Edison";#N/A,#N/A,FALSE," EIX"}</definedName>
    <definedName name="___bb2_2_1" hidden="1">{#N/A,#N/A,FALSE,"Edison";#N/A,#N/A,FALSE," EIX"}</definedName>
    <definedName name="___bb2_2_1_1" localSheetId="7" hidden="1">{#N/A,#N/A,FALSE,"Edison";#N/A,#N/A,FALSE," EIX"}</definedName>
    <definedName name="___bb2_2_1_1" localSheetId="18" hidden="1">{#N/A,#N/A,FALSE,"Edison";#N/A,#N/A,FALSE," EIX"}</definedName>
    <definedName name="___bb2_2_1_1" localSheetId="19" hidden="1">{#N/A,#N/A,FALSE,"Edison";#N/A,#N/A,FALSE," EIX"}</definedName>
    <definedName name="___bb2_2_1_1" localSheetId="13" hidden="1">{#N/A,#N/A,FALSE,"Edison";#N/A,#N/A,FALSE," EIX"}</definedName>
    <definedName name="___bb2_2_1_1" localSheetId="6" hidden="1">{#N/A,#N/A,FALSE,"Edison";#N/A,#N/A,FALSE," EIX"}</definedName>
    <definedName name="___bb2_2_1_1" hidden="1">{#N/A,#N/A,FALSE,"Edison";#N/A,#N/A,FALSE," EIX"}</definedName>
    <definedName name="___bb2_2_2" localSheetId="7" hidden="1">{#N/A,#N/A,FALSE,"Edison";#N/A,#N/A,FALSE," EIX"}</definedName>
    <definedName name="___bb2_2_2" localSheetId="18" hidden="1">{#N/A,#N/A,FALSE,"Edison";#N/A,#N/A,FALSE," EIX"}</definedName>
    <definedName name="___bb2_2_2" localSheetId="19" hidden="1">{#N/A,#N/A,FALSE,"Edison";#N/A,#N/A,FALSE," EIX"}</definedName>
    <definedName name="___bb2_2_2" localSheetId="13" hidden="1">{#N/A,#N/A,FALSE,"Edison";#N/A,#N/A,FALSE," EIX"}</definedName>
    <definedName name="___bb2_2_2" localSheetId="6" hidden="1">{#N/A,#N/A,FALSE,"Edison";#N/A,#N/A,FALSE," EIX"}</definedName>
    <definedName name="___bb2_2_2" hidden="1">{#N/A,#N/A,FALSE,"Edison";#N/A,#N/A,FALSE," EIX"}</definedName>
    <definedName name="___bb2_2_2_1" localSheetId="7" hidden="1">{#N/A,#N/A,FALSE,"Edison";#N/A,#N/A,FALSE," EIX"}</definedName>
    <definedName name="___bb2_2_2_1" localSheetId="18" hidden="1">{#N/A,#N/A,FALSE,"Edison";#N/A,#N/A,FALSE," EIX"}</definedName>
    <definedName name="___bb2_2_2_1" localSheetId="19" hidden="1">{#N/A,#N/A,FALSE,"Edison";#N/A,#N/A,FALSE," EIX"}</definedName>
    <definedName name="___bb2_2_2_1" localSheetId="13" hidden="1">{#N/A,#N/A,FALSE,"Edison";#N/A,#N/A,FALSE," EIX"}</definedName>
    <definedName name="___bb2_2_2_1" localSheetId="6" hidden="1">{#N/A,#N/A,FALSE,"Edison";#N/A,#N/A,FALSE," EIX"}</definedName>
    <definedName name="___bb2_2_2_1" hidden="1">{#N/A,#N/A,FALSE,"Edison";#N/A,#N/A,FALSE," EIX"}</definedName>
    <definedName name="___bb2_2_3" localSheetId="7" hidden="1">{#N/A,#N/A,FALSE,"Edison";#N/A,#N/A,FALSE," EIX"}</definedName>
    <definedName name="___bb2_2_3" localSheetId="18" hidden="1">{#N/A,#N/A,FALSE,"Edison";#N/A,#N/A,FALSE," EIX"}</definedName>
    <definedName name="___bb2_2_3" localSheetId="19" hidden="1">{#N/A,#N/A,FALSE,"Edison";#N/A,#N/A,FALSE," EIX"}</definedName>
    <definedName name="___bb2_2_3" localSheetId="13" hidden="1">{#N/A,#N/A,FALSE,"Edison";#N/A,#N/A,FALSE," EIX"}</definedName>
    <definedName name="___bb2_2_3" localSheetId="6" hidden="1">{#N/A,#N/A,FALSE,"Edison";#N/A,#N/A,FALSE," EIX"}</definedName>
    <definedName name="___bb2_2_3" hidden="1">{#N/A,#N/A,FALSE,"Edison";#N/A,#N/A,FALSE," EIX"}</definedName>
    <definedName name="___bb2_2_3_1" localSheetId="7" hidden="1">{#N/A,#N/A,FALSE,"Edison";#N/A,#N/A,FALSE," EIX"}</definedName>
    <definedName name="___bb2_2_3_1" localSheetId="18" hidden="1">{#N/A,#N/A,FALSE,"Edison";#N/A,#N/A,FALSE," EIX"}</definedName>
    <definedName name="___bb2_2_3_1" localSheetId="19" hidden="1">{#N/A,#N/A,FALSE,"Edison";#N/A,#N/A,FALSE," EIX"}</definedName>
    <definedName name="___bb2_2_3_1" localSheetId="13" hidden="1">{#N/A,#N/A,FALSE,"Edison";#N/A,#N/A,FALSE," EIX"}</definedName>
    <definedName name="___bb2_2_3_1" localSheetId="6" hidden="1">{#N/A,#N/A,FALSE,"Edison";#N/A,#N/A,FALSE," EIX"}</definedName>
    <definedName name="___bb2_2_3_1" hidden="1">{#N/A,#N/A,FALSE,"Edison";#N/A,#N/A,FALSE," EIX"}</definedName>
    <definedName name="___bb2_2_4" localSheetId="7" hidden="1">{#N/A,#N/A,FALSE,"Edison";#N/A,#N/A,FALSE," EIX"}</definedName>
    <definedName name="___bb2_2_4" localSheetId="18" hidden="1">{#N/A,#N/A,FALSE,"Edison";#N/A,#N/A,FALSE," EIX"}</definedName>
    <definedName name="___bb2_2_4" localSheetId="19" hidden="1">{#N/A,#N/A,FALSE,"Edison";#N/A,#N/A,FALSE," EIX"}</definedName>
    <definedName name="___bb2_2_4" localSheetId="13" hidden="1">{#N/A,#N/A,FALSE,"Edison";#N/A,#N/A,FALSE," EIX"}</definedName>
    <definedName name="___bb2_2_4" localSheetId="6" hidden="1">{#N/A,#N/A,FALSE,"Edison";#N/A,#N/A,FALSE," EIX"}</definedName>
    <definedName name="___bb2_2_4" hidden="1">{#N/A,#N/A,FALSE,"Edison";#N/A,#N/A,FALSE," EIX"}</definedName>
    <definedName name="___bb2_2_4_1" localSheetId="7" hidden="1">{#N/A,#N/A,FALSE,"Edison";#N/A,#N/A,FALSE," EIX"}</definedName>
    <definedName name="___bb2_2_4_1" localSheetId="18" hidden="1">{#N/A,#N/A,FALSE,"Edison";#N/A,#N/A,FALSE," EIX"}</definedName>
    <definedName name="___bb2_2_4_1" localSheetId="19" hidden="1">{#N/A,#N/A,FALSE,"Edison";#N/A,#N/A,FALSE," EIX"}</definedName>
    <definedName name="___bb2_2_4_1" localSheetId="13" hidden="1">{#N/A,#N/A,FALSE,"Edison";#N/A,#N/A,FALSE," EIX"}</definedName>
    <definedName name="___bb2_2_4_1" localSheetId="6" hidden="1">{#N/A,#N/A,FALSE,"Edison";#N/A,#N/A,FALSE," EIX"}</definedName>
    <definedName name="___bb2_2_4_1" hidden="1">{#N/A,#N/A,FALSE,"Edison";#N/A,#N/A,FALSE," EIX"}</definedName>
    <definedName name="___bb2_2_5" localSheetId="7" hidden="1">{#N/A,#N/A,FALSE,"Edison";#N/A,#N/A,FALSE," EIX"}</definedName>
    <definedName name="___bb2_2_5" localSheetId="18" hidden="1">{#N/A,#N/A,FALSE,"Edison";#N/A,#N/A,FALSE," EIX"}</definedName>
    <definedName name="___bb2_2_5" localSheetId="19" hidden="1">{#N/A,#N/A,FALSE,"Edison";#N/A,#N/A,FALSE," EIX"}</definedName>
    <definedName name="___bb2_2_5" localSheetId="13" hidden="1">{#N/A,#N/A,FALSE,"Edison";#N/A,#N/A,FALSE," EIX"}</definedName>
    <definedName name="___bb2_2_5" localSheetId="6" hidden="1">{#N/A,#N/A,FALSE,"Edison";#N/A,#N/A,FALSE," EIX"}</definedName>
    <definedName name="___bb2_2_5" hidden="1">{#N/A,#N/A,FALSE,"Edison";#N/A,#N/A,FALSE," EIX"}</definedName>
    <definedName name="___bb2_2_5_1" localSheetId="7" hidden="1">{#N/A,#N/A,FALSE,"Edison";#N/A,#N/A,FALSE," EIX"}</definedName>
    <definedName name="___bb2_2_5_1" localSheetId="18" hidden="1">{#N/A,#N/A,FALSE,"Edison";#N/A,#N/A,FALSE," EIX"}</definedName>
    <definedName name="___bb2_2_5_1" localSheetId="19" hidden="1">{#N/A,#N/A,FALSE,"Edison";#N/A,#N/A,FALSE," EIX"}</definedName>
    <definedName name="___bb2_2_5_1" localSheetId="13" hidden="1">{#N/A,#N/A,FALSE,"Edison";#N/A,#N/A,FALSE," EIX"}</definedName>
    <definedName name="___bb2_2_5_1" localSheetId="6" hidden="1">{#N/A,#N/A,FALSE,"Edison";#N/A,#N/A,FALSE," EIX"}</definedName>
    <definedName name="___bb2_2_5_1" hidden="1">{#N/A,#N/A,FALSE,"Edison";#N/A,#N/A,FALSE," EIX"}</definedName>
    <definedName name="___bb2_3" localSheetId="7" hidden="1">{#N/A,#N/A,FALSE,"Edison";#N/A,#N/A,FALSE," EIX"}</definedName>
    <definedName name="___bb2_3" localSheetId="18" hidden="1">{#N/A,#N/A,FALSE,"Edison";#N/A,#N/A,FALSE," EIX"}</definedName>
    <definedName name="___bb2_3" localSheetId="19" hidden="1">{#N/A,#N/A,FALSE,"Edison";#N/A,#N/A,FALSE," EIX"}</definedName>
    <definedName name="___bb2_3" localSheetId="13" hidden="1">{#N/A,#N/A,FALSE,"Edison";#N/A,#N/A,FALSE," EIX"}</definedName>
    <definedName name="___bb2_3" localSheetId="6" hidden="1">{#N/A,#N/A,FALSE,"Edison";#N/A,#N/A,FALSE," EIX"}</definedName>
    <definedName name="___bb2_3" hidden="1">{#N/A,#N/A,FALSE,"Edison";#N/A,#N/A,FALSE," EIX"}</definedName>
    <definedName name="___bb2_3_1" localSheetId="7" hidden="1">{#N/A,#N/A,FALSE,"Edison";#N/A,#N/A,FALSE," EIX"}</definedName>
    <definedName name="___bb2_3_1" localSheetId="18" hidden="1">{#N/A,#N/A,FALSE,"Edison";#N/A,#N/A,FALSE," EIX"}</definedName>
    <definedName name="___bb2_3_1" localSheetId="19" hidden="1">{#N/A,#N/A,FALSE,"Edison";#N/A,#N/A,FALSE," EIX"}</definedName>
    <definedName name="___bb2_3_1" localSheetId="13" hidden="1">{#N/A,#N/A,FALSE,"Edison";#N/A,#N/A,FALSE," EIX"}</definedName>
    <definedName name="___bb2_3_1" localSheetId="6" hidden="1">{#N/A,#N/A,FALSE,"Edison";#N/A,#N/A,FALSE," EIX"}</definedName>
    <definedName name="___bb2_3_1" hidden="1">{#N/A,#N/A,FALSE,"Edison";#N/A,#N/A,FALSE," EIX"}</definedName>
    <definedName name="___bb2_3_1_1" localSheetId="7" hidden="1">{#N/A,#N/A,FALSE,"Edison";#N/A,#N/A,FALSE," EIX"}</definedName>
    <definedName name="___bb2_3_1_1" localSheetId="18" hidden="1">{#N/A,#N/A,FALSE,"Edison";#N/A,#N/A,FALSE," EIX"}</definedName>
    <definedName name="___bb2_3_1_1" localSheetId="19" hidden="1">{#N/A,#N/A,FALSE,"Edison";#N/A,#N/A,FALSE," EIX"}</definedName>
    <definedName name="___bb2_3_1_1" localSheetId="13" hidden="1">{#N/A,#N/A,FALSE,"Edison";#N/A,#N/A,FALSE," EIX"}</definedName>
    <definedName name="___bb2_3_1_1" localSheetId="6" hidden="1">{#N/A,#N/A,FALSE,"Edison";#N/A,#N/A,FALSE," EIX"}</definedName>
    <definedName name="___bb2_3_1_1" hidden="1">{#N/A,#N/A,FALSE,"Edison";#N/A,#N/A,FALSE," EIX"}</definedName>
    <definedName name="___bb2_3_2" localSheetId="7" hidden="1">{#N/A,#N/A,FALSE,"Edison";#N/A,#N/A,FALSE," EIX"}</definedName>
    <definedName name="___bb2_3_2" localSheetId="18" hidden="1">{#N/A,#N/A,FALSE,"Edison";#N/A,#N/A,FALSE," EIX"}</definedName>
    <definedName name="___bb2_3_2" localSheetId="19" hidden="1">{#N/A,#N/A,FALSE,"Edison";#N/A,#N/A,FALSE," EIX"}</definedName>
    <definedName name="___bb2_3_2" localSheetId="13" hidden="1">{#N/A,#N/A,FALSE,"Edison";#N/A,#N/A,FALSE," EIX"}</definedName>
    <definedName name="___bb2_3_2" localSheetId="6" hidden="1">{#N/A,#N/A,FALSE,"Edison";#N/A,#N/A,FALSE," EIX"}</definedName>
    <definedName name="___bb2_3_2" hidden="1">{#N/A,#N/A,FALSE,"Edison";#N/A,#N/A,FALSE," EIX"}</definedName>
    <definedName name="___bb2_3_2_1" localSheetId="7" hidden="1">{#N/A,#N/A,FALSE,"Edison";#N/A,#N/A,FALSE," EIX"}</definedName>
    <definedName name="___bb2_3_2_1" localSheetId="18" hidden="1">{#N/A,#N/A,FALSE,"Edison";#N/A,#N/A,FALSE," EIX"}</definedName>
    <definedName name="___bb2_3_2_1" localSheetId="19" hidden="1">{#N/A,#N/A,FALSE,"Edison";#N/A,#N/A,FALSE," EIX"}</definedName>
    <definedName name="___bb2_3_2_1" localSheetId="13" hidden="1">{#N/A,#N/A,FALSE,"Edison";#N/A,#N/A,FALSE," EIX"}</definedName>
    <definedName name="___bb2_3_2_1" localSheetId="6" hidden="1">{#N/A,#N/A,FALSE,"Edison";#N/A,#N/A,FALSE," EIX"}</definedName>
    <definedName name="___bb2_3_2_1" hidden="1">{#N/A,#N/A,FALSE,"Edison";#N/A,#N/A,FALSE," EIX"}</definedName>
    <definedName name="___bb2_3_3" localSheetId="7" hidden="1">{#N/A,#N/A,FALSE,"Edison";#N/A,#N/A,FALSE," EIX"}</definedName>
    <definedName name="___bb2_3_3" localSheetId="18" hidden="1">{#N/A,#N/A,FALSE,"Edison";#N/A,#N/A,FALSE," EIX"}</definedName>
    <definedName name="___bb2_3_3" localSheetId="19" hidden="1">{#N/A,#N/A,FALSE,"Edison";#N/A,#N/A,FALSE," EIX"}</definedName>
    <definedName name="___bb2_3_3" localSheetId="13" hidden="1">{#N/A,#N/A,FALSE,"Edison";#N/A,#N/A,FALSE," EIX"}</definedName>
    <definedName name="___bb2_3_3" localSheetId="6" hidden="1">{#N/A,#N/A,FALSE,"Edison";#N/A,#N/A,FALSE," EIX"}</definedName>
    <definedName name="___bb2_3_3" hidden="1">{#N/A,#N/A,FALSE,"Edison";#N/A,#N/A,FALSE," EIX"}</definedName>
    <definedName name="___bb2_3_3_1" localSheetId="7" hidden="1">{#N/A,#N/A,FALSE,"Edison";#N/A,#N/A,FALSE," EIX"}</definedName>
    <definedName name="___bb2_3_3_1" localSheetId="18" hidden="1">{#N/A,#N/A,FALSE,"Edison";#N/A,#N/A,FALSE," EIX"}</definedName>
    <definedName name="___bb2_3_3_1" localSheetId="19" hidden="1">{#N/A,#N/A,FALSE,"Edison";#N/A,#N/A,FALSE," EIX"}</definedName>
    <definedName name="___bb2_3_3_1" localSheetId="13" hidden="1">{#N/A,#N/A,FALSE,"Edison";#N/A,#N/A,FALSE," EIX"}</definedName>
    <definedName name="___bb2_3_3_1" localSheetId="6" hidden="1">{#N/A,#N/A,FALSE,"Edison";#N/A,#N/A,FALSE," EIX"}</definedName>
    <definedName name="___bb2_3_3_1" hidden="1">{#N/A,#N/A,FALSE,"Edison";#N/A,#N/A,FALSE," EIX"}</definedName>
    <definedName name="___bb2_3_4" localSheetId="7" hidden="1">{#N/A,#N/A,FALSE,"Edison";#N/A,#N/A,FALSE," EIX"}</definedName>
    <definedName name="___bb2_3_4" localSheetId="18" hidden="1">{#N/A,#N/A,FALSE,"Edison";#N/A,#N/A,FALSE," EIX"}</definedName>
    <definedName name="___bb2_3_4" localSheetId="19" hidden="1">{#N/A,#N/A,FALSE,"Edison";#N/A,#N/A,FALSE," EIX"}</definedName>
    <definedName name="___bb2_3_4" localSheetId="13" hidden="1">{#N/A,#N/A,FALSE,"Edison";#N/A,#N/A,FALSE," EIX"}</definedName>
    <definedName name="___bb2_3_4" localSheetId="6" hidden="1">{#N/A,#N/A,FALSE,"Edison";#N/A,#N/A,FALSE," EIX"}</definedName>
    <definedName name="___bb2_3_4" hidden="1">{#N/A,#N/A,FALSE,"Edison";#N/A,#N/A,FALSE," EIX"}</definedName>
    <definedName name="___bb2_3_4_1" localSheetId="7" hidden="1">{#N/A,#N/A,FALSE,"Edison";#N/A,#N/A,FALSE," EIX"}</definedName>
    <definedName name="___bb2_3_4_1" localSheetId="18" hidden="1">{#N/A,#N/A,FALSE,"Edison";#N/A,#N/A,FALSE," EIX"}</definedName>
    <definedName name="___bb2_3_4_1" localSheetId="19" hidden="1">{#N/A,#N/A,FALSE,"Edison";#N/A,#N/A,FALSE," EIX"}</definedName>
    <definedName name="___bb2_3_4_1" localSheetId="13" hidden="1">{#N/A,#N/A,FALSE,"Edison";#N/A,#N/A,FALSE," EIX"}</definedName>
    <definedName name="___bb2_3_4_1" localSheetId="6" hidden="1">{#N/A,#N/A,FALSE,"Edison";#N/A,#N/A,FALSE," EIX"}</definedName>
    <definedName name="___bb2_3_4_1" hidden="1">{#N/A,#N/A,FALSE,"Edison";#N/A,#N/A,FALSE," EIX"}</definedName>
    <definedName name="___bb2_3_5" localSheetId="7" hidden="1">{#N/A,#N/A,FALSE,"Edison";#N/A,#N/A,FALSE," EIX"}</definedName>
    <definedName name="___bb2_3_5" localSheetId="18" hidden="1">{#N/A,#N/A,FALSE,"Edison";#N/A,#N/A,FALSE," EIX"}</definedName>
    <definedName name="___bb2_3_5" localSheetId="19" hidden="1">{#N/A,#N/A,FALSE,"Edison";#N/A,#N/A,FALSE," EIX"}</definedName>
    <definedName name="___bb2_3_5" localSheetId="13" hidden="1">{#N/A,#N/A,FALSE,"Edison";#N/A,#N/A,FALSE," EIX"}</definedName>
    <definedName name="___bb2_3_5" localSheetId="6" hidden="1">{#N/A,#N/A,FALSE,"Edison";#N/A,#N/A,FALSE," EIX"}</definedName>
    <definedName name="___bb2_3_5" hidden="1">{#N/A,#N/A,FALSE,"Edison";#N/A,#N/A,FALSE," EIX"}</definedName>
    <definedName name="___bb2_3_5_1" localSheetId="7" hidden="1">{#N/A,#N/A,FALSE,"Edison";#N/A,#N/A,FALSE," EIX"}</definedName>
    <definedName name="___bb2_3_5_1" localSheetId="18" hidden="1">{#N/A,#N/A,FALSE,"Edison";#N/A,#N/A,FALSE," EIX"}</definedName>
    <definedName name="___bb2_3_5_1" localSheetId="19" hidden="1">{#N/A,#N/A,FALSE,"Edison";#N/A,#N/A,FALSE," EIX"}</definedName>
    <definedName name="___bb2_3_5_1" localSheetId="13" hidden="1">{#N/A,#N/A,FALSE,"Edison";#N/A,#N/A,FALSE," EIX"}</definedName>
    <definedName name="___bb2_3_5_1" localSheetId="6" hidden="1">{#N/A,#N/A,FALSE,"Edison";#N/A,#N/A,FALSE," EIX"}</definedName>
    <definedName name="___bb2_3_5_1" hidden="1">{#N/A,#N/A,FALSE,"Edison";#N/A,#N/A,FALSE," EIX"}</definedName>
    <definedName name="___bb2_4" localSheetId="7" hidden="1">{#N/A,#N/A,FALSE,"Edison";#N/A,#N/A,FALSE," EIX"}</definedName>
    <definedName name="___bb2_4" localSheetId="18" hidden="1">{#N/A,#N/A,FALSE,"Edison";#N/A,#N/A,FALSE," EIX"}</definedName>
    <definedName name="___bb2_4" localSheetId="19" hidden="1">{#N/A,#N/A,FALSE,"Edison";#N/A,#N/A,FALSE," EIX"}</definedName>
    <definedName name="___bb2_4" localSheetId="13" hidden="1">{#N/A,#N/A,FALSE,"Edison";#N/A,#N/A,FALSE," EIX"}</definedName>
    <definedName name="___bb2_4" localSheetId="6" hidden="1">{#N/A,#N/A,FALSE,"Edison";#N/A,#N/A,FALSE," EIX"}</definedName>
    <definedName name="___bb2_4" hidden="1">{#N/A,#N/A,FALSE,"Edison";#N/A,#N/A,FALSE," EIX"}</definedName>
    <definedName name="___bb2_4_1" localSheetId="7" hidden="1">{#N/A,#N/A,FALSE,"Edison";#N/A,#N/A,FALSE," EIX"}</definedName>
    <definedName name="___bb2_4_1" localSheetId="18" hidden="1">{#N/A,#N/A,FALSE,"Edison";#N/A,#N/A,FALSE," EIX"}</definedName>
    <definedName name="___bb2_4_1" localSheetId="19" hidden="1">{#N/A,#N/A,FALSE,"Edison";#N/A,#N/A,FALSE," EIX"}</definedName>
    <definedName name="___bb2_4_1" localSheetId="13" hidden="1">{#N/A,#N/A,FALSE,"Edison";#N/A,#N/A,FALSE," EIX"}</definedName>
    <definedName name="___bb2_4_1" localSheetId="6" hidden="1">{#N/A,#N/A,FALSE,"Edison";#N/A,#N/A,FALSE," EIX"}</definedName>
    <definedName name="___bb2_4_1" hidden="1">{#N/A,#N/A,FALSE,"Edison";#N/A,#N/A,FALSE," EIX"}</definedName>
    <definedName name="___bb2_4_1_1" localSheetId="7" hidden="1">{#N/A,#N/A,FALSE,"Edison";#N/A,#N/A,FALSE," EIX"}</definedName>
    <definedName name="___bb2_4_1_1" localSheetId="18" hidden="1">{#N/A,#N/A,FALSE,"Edison";#N/A,#N/A,FALSE," EIX"}</definedName>
    <definedName name="___bb2_4_1_1" localSheetId="19" hidden="1">{#N/A,#N/A,FALSE,"Edison";#N/A,#N/A,FALSE," EIX"}</definedName>
    <definedName name="___bb2_4_1_1" localSheetId="13" hidden="1">{#N/A,#N/A,FALSE,"Edison";#N/A,#N/A,FALSE," EIX"}</definedName>
    <definedName name="___bb2_4_1_1" localSheetId="6" hidden="1">{#N/A,#N/A,FALSE,"Edison";#N/A,#N/A,FALSE," EIX"}</definedName>
    <definedName name="___bb2_4_1_1" hidden="1">{#N/A,#N/A,FALSE,"Edison";#N/A,#N/A,FALSE," EIX"}</definedName>
    <definedName name="___bb2_4_2" localSheetId="7" hidden="1">{#N/A,#N/A,FALSE,"Edison";#N/A,#N/A,FALSE," EIX"}</definedName>
    <definedName name="___bb2_4_2" localSheetId="18" hidden="1">{#N/A,#N/A,FALSE,"Edison";#N/A,#N/A,FALSE," EIX"}</definedName>
    <definedName name="___bb2_4_2" localSheetId="19" hidden="1">{#N/A,#N/A,FALSE,"Edison";#N/A,#N/A,FALSE," EIX"}</definedName>
    <definedName name="___bb2_4_2" localSheetId="13" hidden="1">{#N/A,#N/A,FALSE,"Edison";#N/A,#N/A,FALSE," EIX"}</definedName>
    <definedName name="___bb2_4_2" localSheetId="6" hidden="1">{#N/A,#N/A,FALSE,"Edison";#N/A,#N/A,FALSE," EIX"}</definedName>
    <definedName name="___bb2_4_2" hidden="1">{#N/A,#N/A,FALSE,"Edison";#N/A,#N/A,FALSE," EIX"}</definedName>
    <definedName name="___bb2_4_2_1" localSheetId="7" hidden="1">{#N/A,#N/A,FALSE,"Edison";#N/A,#N/A,FALSE," EIX"}</definedName>
    <definedName name="___bb2_4_2_1" localSheetId="18" hidden="1">{#N/A,#N/A,FALSE,"Edison";#N/A,#N/A,FALSE," EIX"}</definedName>
    <definedName name="___bb2_4_2_1" localSheetId="19" hidden="1">{#N/A,#N/A,FALSE,"Edison";#N/A,#N/A,FALSE," EIX"}</definedName>
    <definedName name="___bb2_4_2_1" localSheetId="13" hidden="1">{#N/A,#N/A,FALSE,"Edison";#N/A,#N/A,FALSE," EIX"}</definedName>
    <definedName name="___bb2_4_2_1" localSheetId="6" hidden="1">{#N/A,#N/A,FALSE,"Edison";#N/A,#N/A,FALSE," EIX"}</definedName>
    <definedName name="___bb2_4_2_1" hidden="1">{#N/A,#N/A,FALSE,"Edison";#N/A,#N/A,FALSE," EIX"}</definedName>
    <definedName name="___bb2_4_3" localSheetId="7" hidden="1">{#N/A,#N/A,FALSE,"Edison";#N/A,#N/A,FALSE," EIX"}</definedName>
    <definedName name="___bb2_4_3" localSheetId="18" hidden="1">{#N/A,#N/A,FALSE,"Edison";#N/A,#N/A,FALSE," EIX"}</definedName>
    <definedName name="___bb2_4_3" localSheetId="19" hidden="1">{#N/A,#N/A,FALSE,"Edison";#N/A,#N/A,FALSE," EIX"}</definedName>
    <definedName name="___bb2_4_3" localSheetId="13" hidden="1">{#N/A,#N/A,FALSE,"Edison";#N/A,#N/A,FALSE," EIX"}</definedName>
    <definedName name="___bb2_4_3" localSheetId="6" hidden="1">{#N/A,#N/A,FALSE,"Edison";#N/A,#N/A,FALSE," EIX"}</definedName>
    <definedName name="___bb2_4_3" hidden="1">{#N/A,#N/A,FALSE,"Edison";#N/A,#N/A,FALSE," EIX"}</definedName>
    <definedName name="___bb2_4_3_1" localSheetId="7" hidden="1">{#N/A,#N/A,FALSE,"Edison";#N/A,#N/A,FALSE," EIX"}</definedName>
    <definedName name="___bb2_4_3_1" localSheetId="18" hidden="1">{#N/A,#N/A,FALSE,"Edison";#N/A,#N/A,FALSE," EIX"}</definedName>
    <definedName name="___bb2_4_3_1" localSheetId="19" hidden="1">{#N/A,#N/A,FALSE,"Edison";#N/A,#N/A,FALSE," EIX"}</definedName>
    <definedName name="___bb2_4_3_1" localSheetId="13" hidden="1">{#N/A,#N/A,FALSE,"Edison";#N/A,#N/A,FALSE," EIX"}</definedName>
    <definedName name="___bb2_4_3_1" localSheetId="6" hidden="1">{#N/A,#N/A,FALSE,"Edison";#N/A,#N/A,FALSE," EIX"}</definedName>
    <definedName name="___bb2_4_3_1" hidden="1">{#N/A,#N/A,FALSE,"Edison";#N/A,#N/A,FALSE," EIX"}</definedName>
    <definedName name="___bb2_4_4" localSheetId="7" hidden="1">{#N/A,#N/A,FALSE,"Edison";#N/A,#N/A,FALSE," EIX"}</definedName>
    <definedName name="___bb2_4_4" localSheetId="18" hidden="1">{#N/A,#N/A,FALSE,"Edison";#N/A,#N/A,FALSE," EIX"}</definedName>
    <definedName name="___bb2_4_4" localSheetId="19" hidden="1">{#N/A,#N/A,FALSE,"Edison";#N/A,#N/A,FALSE," EIX"}</definedName>
    <definedName name="___bb2_4_4" localSheetId="13" hidden="1">{#N/A,#N/A,FALSE,"Edison";#N/A,#N/A,FALSE," EIX"}</definedName>
    <definedName name="___bb2_4_4" localSheetId="6" hidden="1">{#N/A,#N/A,FALSE,"Edison";#N/A,#N/A,FALSE," EIX"}</definedName>
    <definedName name="___bb2_4_4" hidden="1">{#N/A,#N/A,FALSE,"Edison";#N/A,#N/A,FALSE," EIX"}</definedName>
    <definedName name="___bb2_4_4_1" localSheetId="7" hidden="1">{#N/A,#N/A,FALSE,"Edison";#N/A,#N/A,FALSE," EIX"}</definedName>
    <definedName name="___bb2_4_4_1" localSheetId="18" hidden="1">{#N/A,#N/A,FALSE,"Edison";#N/A,#N/A,FALSE," EIX"}</definedName>
    <definedName name="___bb2_4_4_1" localSheetId="19" hidden="1">{#N/A,#N/A,FALSE,"Edison";#N/A,#N/A,FALSE," EIX"}</definedName>
    <definedName name="___bb2_4_4_1" localSheetId="13" hidden="1">{#N/A,#N/A,FALSE,"Edison";#N/A,#N/A,FALSE," EIX"}</definedName>
    <definedName name="___bb2_4_4_1" localSheetId="6" hidden="1">{#N/A,#N/A,FALSE,"Edison";#N/A,#N/A,FALSE," EIX"}</definedName>
    <definedName name="___bb2_4_4_1" hidden="1">{#N/A,#N/A,FALSE,"Edison";#N/A,#N/A,FALSE," EIX"}</definedName>
    <definedName name="___bb2_4_5" localSheetId="7" hidden="1">{#N/A,#N/A,FALSE,"Edison";#N/A,#N/A,FALSE," EIX"}</definedName>
    <definedName name="___bb2_4_5" localSheetId="18" hidden="1">{#N/A,#N/A,FALSE,"Edison";#N/A,#N/A,FALSE," EIX"}</definedName>
    <definedName name="___bb2_4_5" localSheetId="19" hidden="1">{#N/A,#N/A,FALSE,"Edison";#N/A,#N/A,FALSE," EIX"}</definedName>
    <definedName name="___bb2_4_5" localSheetId="13" hidden="1">{#N/A,#N/A,FALSE,"Edison";#N/A,#N/A,FALSE," EIX"}</definedName>
    <definedName name="___bb2_4_5" localSheetId="6" hidden="1">{#N/A,#N/A,FALSE,"Edison";#N/A,#N/A,FALSE," EIX"}</definedName>
    <definedName name="___bb2_4_5" hidden="1">{#N/A,#N/A,FALSE,"Edison";#N/A,#N/A,FALSE," EIX"}</definedName>
    <definedName name="___bb2_4_5_1" localSheetId="7" hidden="1">{#N/A,#N/A,FALSE,"Edison";#N/A,#N/A,FALSE," EIX"}</definedName>
    <definedName name="___bb2_4_5_1" localSheetId="18" hidden="1">{#N/A,#N/A,FALSE,"Edison";#N/A,#N/A,FALSE," EIX"}</definedName>
    <definedName name="___bb2_4_5_1" localSheetId="19" hidden="1">{#N/A,#N/A,FALSE,"Edison";#N/A,#N/A,FALSE," EIX"}</definedName>
    <definedName name="___bb2_4_5_1" localSheetId="13" hidden="1">{#N/A,#N/A,FALSE,"Edison";#N/A,#N/A,FALSE," EIX"}</definedName>
    <definedName name="___bb2_4_5_1" localSheetId="6" hidden="1">{#N/A,#N/A,FALSE,"Edison";#N/A,#N/A,FALSE," EIX"}</definedName>
    <definedName name="___bb2_4_5_1" hidden="1">{#N/A,#N/A,FALSE,"Edison";#N/A,#N/A,FALSE," EIX"}</definedName>
    <definedName name="___bb2_5" localSheetId="7" hidden="1">{#N/A,#N/A,FALSE,"Edison";#N/A,#N/A,FALSE," EIX"}</definedName>
    <definedName name="___bb2_5" localSheetId="18" hidden="1">{#N/A,#N/A,FALSE,"Edison";#N/A,#N/A,FALSE," EIX"}</definedName>
    <definedName name="___bb2_5" localSheetId="19" hidden="1">{#N/A,#N/A,FALSE,"Edison";#N/A,#N/A,FALSE," EIX"}</definedName>
    <definedName name="___bb2_5" localSheetId="13" hidden="1">{#N/A,#N/A,FALSE,"Edison";#N/A,#N/A,FALSE," EIX"}</definedName>
    <definedName name="___bb2_5" localSheetId="6" hidden="1">{#N/A,#N/A,FALSE,"Edison";#N/A,#N/A,FALSE," EIX"}</definedName>
    <definedName name="___bb2_5" hidden="1">{#N/A,#N/A,FALSE,"Edison";#N/A,#N/A,FALSE," EIX"}</definedName>
    <definedName name="___bb2_5_1" localSheetId="7" hidden="1">{#N/A,#N/A,FALSE,"Edison";#N/A,#N/A,FALSE," EIX"}</definedName>
    <definedName name="___bb2_5_1" localSheetId="18" hidden="1">{#N/A,#N/A,FALSE,"Edison";#N/A,#N/A,FALSE," EIX"}</definedName>
    <definedName name="___bb2_5_1" localSheetId="19" hidden="1">{#N/A,#N/A,FALSE,"Edison";#N/A,#N/A,FALSE," EIX"}</definedName>
    <definedName name="___bb2_5_1" localSheetId="13" hidden="1">{#N/A,#N/A,FALSE,"Edison";#N/A,#N/A,FALSE," EIX"}</definedName>
    <definedName name="___bb2_5_1" localSheetId="6" hidden="1">{#N/A,#N/A,FALSE,"Edison";#N/A,#N/A,FALSE," EIX"}</definedName>
    <definedName name="___bb2_5_1" hidden="1">{#N/A,#N/A,FALSE,"Edison";#N/A,#N/A,FALSE," EIX"}</definedName>
    <definedName name="___bb2_5_1_1" localSheetId="7" hidden="1">{#N/A,#N/A,FALSE,"Edison";#N/A,#N/A,FALSE," EIX"}</definedName>
    <definedName name="___bb2_5_1_1" localSheetId="18" hidden="1">{#N/A,#N/A,FALSE,"Edison";#N/A,#N/A,FALSE," EIX"}</definedName>
    <definedName name="___bb2_5_1_1" localSheetId="19" hidden="1">{#N/A,#N/A,FALSE,"Edison";#N/A,#N/A,FALSE," EIX"}</definedName>
    <definedName name="___bb2_5_1_1" localSheetId="13" hidden="1">{#N/A,#N/A,FALSE,"Edison";#N/A,#N/A,FALSE," EIX"}</definedName>
    <definedName name="___bb2_5_1_1" localSheetId="6" hidden="1">{#N/A,#N/A,FALSE,"Edison";#N/A,#N/A,FALSE," EIX"}</definedName>
    <definedName name="___bb2_5_1_1" hidden="1">{#N/A,#N/A,FALSE,"Edison";#N/A,#N/A,FALSE," EIX"}</definedName>
    <definedName name="___bb2_5_2" localSheetId="7" hidden="1">{#N/A,#N/A,FALSE,"Edison";#N/A,#N/A,FALSE," EIX"}</definedName>
    <definedName name="___bb2_5_2" localSheetId="18" hidden="1">{#N/A,#N/A,FALSE,"Edison";#N/A,#N/A,FALSE," EIX"}</definedName>
    <definedName name="___bb2_5_2" localSheetId="19" hidden="1">{#N/A,#N/A,FALSE,"Edison";#N/A,#N/A,FALSE," EIX"}</definedName>
    <definedName name="___bb2_5_2" localSheetId="13" hidden="1">{#N/A,#N/A,FALSE,"Edison";#N/A,#N/A,FALSE," EIX"}</definedName>
    <definedName name="___bb2_5_2" localSheetId="6" hidden="1">{#N/A,#N/A,FALSE,"Edison";#N/A,#N/A,FALSE," EIX"}</definedName>
    <definedName name="___bb2_5_2" hidden="1">{#N/A,#N/A,FALSE,"Edison";#N/A,#N/A,FALSE," EIX"}</definedName>
    <definedName name="___bb2_5_2_1" localSheetId="7" hidden="1">{#N/A,#N/A,FALSE,"Edison";#N/A,#N/A,FALSE," EIX"}</definedName>
    <definedName name="___bb2_5_2_1" localSheetId="18" hidden="1">{#N/A,#N/A,FALSE,"Edison";#N/A,#N/A,FALSE," EIX"}</definedName>
    <definedName name="___bb2_5_2_1" localSheetId="19" hidden="1">{#N/A,#N/A,FALSE,"Edison";#N/A,#N/A,FALSE," EIX"}</definedName>
    <definedName name="___bb2_5_2_1" localSheetId="13" hidden="1">{#N/A,#N/A,FALSE,"Edison";#N/A,#N/A,FALSE," EIX"}</definedName>
    <definedName name="___bb2_5_2_1" localSheetId="6" hidden="1">{#N/A,#N/A,FALSE,"Edison";#N/A,#N/A,FALSE," EIX"}</definedName>
    <definedName name="___bb2_5_2_1" hidden="1">{#N/A,#N/A,FALSE,"Edison";#N/A,#N/A,FALSE," EIX"}</definedName>
    <definedName name="___bb2_5_3" localSheetId="7" hidden="1">{#N/A,#N/A,FALSE,"Edison";#N/A,#N/A,FALSE," EIX"}</definedName>
    <definedName name="___bb2_5_3" localSheetId="18" hidden="1">{#N/A,#N/A,FALSE,"Edison";#N/A,#N/A,FALSE," EIX"}</definedName>
    <definedName name="___bb2_5_3" localSheetId="19" hidden="1">{#N/A,#N/A,FALSE,"Edison";#N/A,#N/A,FALSE," EIX"}</definedName>
    <definedName name="___bb2_5_3" localSheetId="13" hidden="1">{#N/A,#N/A,FALSE,"Edison";#N/A,#N/A,FALSE," EIX"}</definedName>
    <definedName name="___bb2_5_3" localSheetId="6" hidden="1">{#N/A,#N/A,FALSE,"Edison";#N/A,#N/A,FALSE," EIX"}</definedName>
    <definedName name="___bb2_5_3" hidden="1">{#N/A,#N/A,FALSE,"Edison";#N/A,#N/A,FALSE," EIX"}</definedName>
    <definedName name="___bb2_5_3_1" localSheetId="7" hidden="1">{#N/A,#N/A,FALSE,"Edison";#N/A,#N/A,FALSE," EIX"}</definedName>
    <definedName name="___bb2_5_3_1" localSheetId="18" hidden="1">{#N/A,#N/A,FALSE,"Edison";#N/A,#N/A,FALSE," EIX"}</definedName>
    <definedName name="___bb2_5_3_1" localSheetId="19" hidden="1">{#N/A,#N/A,FALSE,"Edison";#N/A,#N/A,FALSE," EIX"}</definedName>
    <definedName name="___bb2_5_3_1" localSheetId="13" hidden="1">{#N/A,#N/A,FALSE,"Edison";#N/A,#N/A,FALSE," EIX"}</definedName>
    <definedName name="___bb2_5_3_1" localSheetId="6" hidden="1">{#N/A,#N/A,FALSE,"Edison";#N/A,#N/A,FALSE," EIX"}</definedName>
    <definedName name="___bb2_5_3_1" hidden="1">{#N/A,#N/A,FALSE,"Edison";#N/A,#N/A,FALSE," EIX"}</definedName>
    <definedName name="___bb2_5_4" localSheetId="7" hidden="1">{#N/A,#N/A,FALSE,"Edison";#N/A,#N/A,FALSE," EIX"}</definedName>
    <definedName name="___bb2_5_4" localSheetId="18" hidden="1">{#N/A,#N/A,FALSE,"Edison";#N/A,#N/A,FALSE," EIX"}</definedName>
    <definedName name="___bb2_5_4" localSheetId="19" hidden="1">{#N/A,#N/A,FALSE,"Edison";#N/A,#N/A,FALSE," EIX"}</definedName>
    <definedName name="___bb2_5_4" localSheetId="13" hidden="1">{#N/A,#N/A,FALSE,"Edison";#N/A,#N/A,FALSE," EIX"}</definedName>
    <definedName name="___bb2_5_4" localSheetId="6" hidden="1">{#N/A,#N/A,FALSE,"Edison";#N/A,#N/A,FALSE," EIX"}</definedName>
    <definedName name="___bb2_5_4" hidden="1">{#N/A,#N/A,FALSE,"Edison";#N/A,#N/A,FALSE," EIX"}</definedName>
    <definedName name="___bb2_5_4_1" localSheetId="7" hidden="1">{#N/A,#N/A,FALSE,"Edison";#N/A,#N/A,FALSE," EIX"}</definedName>
    <definedName name="___bb2_5_4_1" localSheetId="18" hidden="1">{#N/A,#N/A,FALSE,"Edison";#N/A,#N/A,FALSE," EIX"}</definedName>
    <definedName name="___bb2_5_4_1" localSheetId="19" hidden="1">{#N/A,#N/A,FALSE,"Edison";#N/A,#N/A,FALSE," EIX"}</definedName>
    <definedName name="___bb2_5_4_1" localSheetId="13" hidden="1">{#N/A,#N/A,FALSE,"Edison";#N/A,#N/A,FALSE," EIX"}</definedName>
    <definedName name="___bb2_5_4_1" localSheetId="6" hidden="1">{#N/A,#N/A,FALSE,"Edison";#N/A,#N/A,FALSE," EIX"}</definedName>
    <definedName name="___bb2_5_4_1" hidden="1">{#N/A,#N/A,FALSE,"Edison";#N/A,#N/A,FALSE," EIX"}</definedName>
    <definedName name="___bb2_5_5" localSheetId="7" hidden="1">{#N/A,#N/A,FALSE,"Edison";#N/A,#N/A,FALSE," EIX"}</definedName>
    <definedName name="___bb2_5_5" localSheetId="18" hidden="1">{#N/A,#N/A,FALSE,"Edison";#N/A,#N/A,FALSE," EIX"}</definedName>
    <definedName name="___bb2_5_5" localSheetId="19" hidden="1">{#N/A,#N/A,FALSE,"Edison";#N/A,#N/A,FALSE," EIX"}</definedName>
    <definedName name="___bb2_5_5" localSheetId="13" hidden="1">{#N/A,#N/A,FALSE,"Edison";#N/A,#N/A,FALSE," EIX"}</definedName>
    <definedName name="___bb2_5_5" localSheetId="6" hidden="1">{#N/A,#N/A,FALSE,"Edison";#N/A,#N/A,FALSE," EIX"}</definedName>
    <definedName name="___bb2_5_5" hidden="1">{#N/A,#N/A,FALSE,"Edison";#N/A,#N/A,FALSE," EIX"}</definedName>
    <definedName name="___bb2_5_5_1" localSheetId="7" hidden="1">{#N/A,#N/A,FALSE,"Edison";#N/A,#N/A,FALSE," EIX"}</definedName>
    <definedName name="___bb2_5_5_1" localSheetId="18" hidden="1">{#N/A,#N/A,FALSE,"Edison";#N/A,#N/A,FALSE," EIX"}</definedName>
    <definedName name="___bb2_5_5_1" localSheetId="19" hidden="1">{#N/A,#N/A,FALSE,"Edison";#N/A,#N/A,FALSE," EIX"}</definedName>
    <definedName name="___bb2_5_5_1" localSheetId="13" hidden="1">{#N/A,#N/A,FALSE,"Edison";#N/A,#N/A,FALSE," EIX"}</definedName>
    <definedName name="___bb2_5_5_1" localSheetId="6"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localSheetId="18" hidden="1">{#N/A,#N/A,FALSE,"Edison";#N/A,#N/A,FALSE," EIX"}</definedName>
    <definedName name="___ccc2" localSheetId="19" hidden="1">{#N/A,#N/A,FALSE,"Edison";#N/A,#N/A,FALSE," EIX"}</definedName>
    <definedName name="___ccc2" localSheetId="13" hidden="1">{#N/A,#N/A,FALSE,"Edison";#N/A,#N/A,FALSE," EIX"}</definedName>
    <definedName name="___ccc2" localSheetId="6" hidden="1">{#N/A,#N/A,FALSE,"Edison";#N/A,#N/A,FALSE," EIX"}</definedName>
    <definedName name="___ccc2" hidden="1">{#N/A,#N/A,FALSE,"Edison";#N/A,#N/A,FALSE," EIX"}</definedName>
    <definedName name="___ccc2_1" localSheetId="7" hidden="1">{#N/A,#N/A,FALSE,"Edison";#N/A,#N/A,FALSE," EIX"}</definedName>
    <definedName name="___ccc2_1" localSheetId="18" hidden="1">{#N/A,#N/A,FALSE,"Edison";#N/A,#N/A,FALSE," EIX"}</definedName>
    <definedName name="___ccc2_1" localSheetId="19" hidden="1">{#N/A,#N/A,FALSE,"Edison";#N/A,#N/A,FALSE," EIX"}</definedName>
    <definedName name="___ccc2_1" localSheetId="13" hidden="1">{#N/A,#N/A,FALSE,"Edison";#N/A,#N/A,FALSE," EIX"}</definedName>
    <definedName name="___ccc2_1" localSheetId="6" hidden="1">{#N/A,#N/A,FALSE,"Edison";#N/A,#N/A,FALSE," EIX"}</definedName>
    <definedName name="___ccc2_1" hidden="1">{#N/A,#N/A,FALSE,"Edison";#N/A,#N/A,FALSE," EIX"}</definedName>
    <definedName name="___ccc2_1_1" localSheetId="7" hidden="1">{#N/A,#N/A,FALSE,"Edison";#N/A,#N/A,FALSE," EIX"}</definedName>
    <definedName name="___ccc2_1_1" localSheetId="18" hidden="1">{#N/A,#N/A,FALSE,"Edison";#N/A,#N/A,FALSE," EIX"}</definedName>
    <definedName name="___ccc2_1_1" localSheetId="19" hidden="1">{#N/A,#N/A,FALSE,"Edison";#N/A,#N/A,FALSE," EIX"}</definedName>
    <definedName name="___ccc2_1_1" localSheetId="13" hidden="1">{#N/A,#N/A,FALSE,"Edison";#N/A,#N/A,FALSE," EIX"}</definedName>
    <definedName name="___ccc2_1_1" localSheetId="6" hidden="1">{#N/A,#N/A,FALSE,"Edison";#N/A,#N/A,FALSE," EIX"}</definedName>
    <definedName name="___ccc2_1_1" hidden="1">{#N/A,#N/A,FALSE,"Edison";#N/A,#N/A,FALSE," EIX"}</definedName>
    <definedName name="___ccc2_1_1_1" localSheetId="7" hidden="1">{#N/A,#N/A,FALSE,"Edison";#N/A,#N/A,FALSE," EIX"}</definedName>
    <definedName name="___ccc2_1_1_1" localSheetId="18" hidden="1">{#N/A,#N/A,FALSE,"Edison";#N/A,#N/A,FALSE," EIX"}</definedName>
    <definedName name="___ccc2_1_1_1" localSheetId="19" hidden="1">{#N/A,#N/A,FALSE,"Edison";#N/A,#N/A,FALSE," EIX"}</definedName>
    <definedName name="___ccc2_1_1_1" localSheetId="13" hidden="1">{#N/A,#N/A,FALSE,"Edison";#N/A,#N/A,FALSE," EIX"}</definedName>
    <definedName name="___ccc2_1_1_1" localSheetId="6" hidden="1">{#N/A,#N/A,FALSE,"Edison";#N/A,#N/A,FALSE," EIX"}</definedName>
    <definedName name="___ccc2_1_1_1" hidden="1">{#N/A,#N/A,FALSE,"Edison";#N/A,#N/A,FALSE," EIX"}</definedName>
    <definedName name="___ccc2_1_2" localSheetId="7" hidden="1">{#N/A,#N/A,FALSE,"Edison";#N/A,#N/A,FALSE," EIX"}</definedName>
    <definedName name="___ccc2_1_2" localSheetId="18" hidden="1">{#N/A,#N/A,FALSE,"Edison";#N/A,#N/A,FALSE," EIX"}</definedName>
    <definedName name="___ccc2_1_2" localSheetId="19" hidden="1">{#N/A,#N/A,FALSE,"Edison";#N/A,#N/A,FALSE," EIX"}</definedName>
    <definedName name="___ccc2_1_2" localSheetId="13" hidden="1">{#N/A,#N/A,FALSE,"Edison";#N/A,#N/A,FALSE," EIX"}</definedName>
    <definedName name="___ccc2_1_2" localSheetId="6" hidden="1">{#N/A,#N/A,FALSE,"Edison";#N/A,#N/A,FALSE," EIX"}</definedName>
    <definedName name="___ccc2_1_2" hidden="1">{#N/A,#N/A,FALSE,"Edison";#N/A,#N/A,FALSE," EIX"}</definedName>
    <definedName name="___ccc2_1_2_1" localSheetId="7" hidden="1">{#N/A,#N/A,FALSE,"Edison";#N/A,#N/A,FALSE," EIX"}</definedName>
    <definedName name="___ccc2_1_2_1" localSheetId="18" hidden="1">{#N/A,#N/A,FALSE,"Edison";#N/A,#N/A,FALSE," EIX"}</definedName>
    <definedName name="___ccc2_1_2_1" localSheetId="19" hidden="1">{#N/A,#N/A,FALSE,"Edison";#N/A,#N/A,FALSE," EIX"}</definedName>
    <definedName name="___ccc2_1_2_1" localSheetId="13" hidden="1">{#N/A,#N/A,FALSE,"Edison";#N/A,#N/A,FALSE," EIX"}</definedName>
    <definedName name="___ccc2_1_2_1" localSheetId="6" hidden="1">{#N/A,#N/A,FALSE,"Edison";#N/A,#N/A,FALSE," EIX"}</definedName>
    <definedName name="___ccc2_1_2_1" hidden="1">{#N/A,#N/A,FALSE,"Edison";#N/A,#N/A,FALSE," EIX"}</definedName>
    <definedName name="___ccc2_1_3" localSheetId="7" hidden="1">{#N/A,#N/A,FALSE,"Edison";#N/A,#N/A,FALSE," EIX"}</definedName>
    <definedName name="___ccc2_1_3" localSheetId="18" hidden="1">{#N/A,#N/A,FALSE,"Edison";#N/A,#N/A,FALSE," EIX"}</definedName>
    <definedName name="___ccc2_1_3" localSheetId="19" hidden="1">{#N/A,#N/A,FALSE,"Edison";#N/A,#N/A,FALSE," EIX"}</definedName>
    <definedName name="___ccc2_1_3" localSheetId="13" hidden="1">{#N/A,#N/A,FALSE,"Edison";#N/A,#N/A,FALSE," EIX"}</definedName>
    <definedName name="___ccc2_1_3" localSheetId="6" hidden="1">{#N/A,#N/A,FALSE,"Edison";#N/A,#N/A,FALSE," EIX"}</definedName>
    <definedName name="___ccc2_1_3" hidden="1">{#N/A,#N/A,FALSE,"Edison";#N/A,#N/A,FALSE," EIX"}</definedName>
    <definedName name="___ccc2_1_3_1" localSheetId="7" hidden="1">{#N/A,#N/A,FALSE,"Edison";#N/A,#N/A,FALSE," EIX"}</definedName>
    <definedName name="___ccc2_1_3_1" localSheetId="18" hidden="1">{#N/A,#N/A,FALSE,"Edison";#N/A,#N/A,FALSE," EIX"}</definedName>
    <definedName name="___ccc2_1_3_1" localSheetId="19" hidden="1">{#N/A,#N/A,FALSE,"Edison";#N/A,#N/A,FALSE," EIX"}</definedName>
    <definedName name="___ccc2_1_3_1" localSheetId="13" hidden="1">{#N/A,#N/A,FALSE,"Edison";#N/A,#N/A,FALSE," EIX"}</definedName>
    <definedName name="___ccc2_1_3_1" localSheetId="6" hidden="1">{#N/A,#N/A,FALSE,"Edison";#N/A,#N/A,FALSE," EIX"}</definedName>
    <definedName name="___ccc2_1_3_1" hidden="1">{#N/A,#N/A,FALSE,"Edison";#N/A,#N/A,FALSE," EIX"}</definedName>
    <definedName name="___ccc2_1_4" localSheetId="7" hidden="1">{#N/A,#N/A,FALSE,"Edison";#N/A,#N/A,FALSE," EIX"}</definedName>
    <definedName name="___ccc2_1_4" localSheetId="18" hidden="1">{#N/A,#N/A,FALSE,"Edison";#N/A,#N/A,FALSE," EIX"}</definedName>
    <definedName name="___ccc2_1_4" localSheetId="19" hidden="1">{#N/A,#N/A,FALSE,"Edison";#N/A,#N/A,FALSE," EIX"}</definedName>
    <definedName name="___ccc2_1_4" localSheetId="13" hidden="1">{#N/A,#N/A,FALSE,"Edison";#N/A,#N/A,FALSE," EIX"}</definedName>
    <definedName name="___ccc2_1_4" localSheetId="6" hidden="1">{#N/A,#N/A,FALSE,"Edison";#N/A,#N/A,FALSE," EIX"}</definedName>
    <definedName name="___ccc2_1_4" hidden="1">{#N/A,#N/A,FALSE,"Edison";#N/A,#N/A,FALSE," EIX"}</definedName>
    <definedName name="___ccc2_1_4_1" localSheetId="7" hidden="1">{#N/A,#N/A,FALSE,"Edison";#N/A,#N/A,FALSE," EIX"}</definedName>
    <definedName name="___ccc2_1_4_1" localSheetId="18" hidden="1">{#N/A,#N/A,FALSE,"Edison";#N/A,#N/A,FALSE," EIX"}</definedName>
    <definedName name="___ccc2_1_4_1" localSheetId="19" hidden="1">{#N/A,#N/A,FALSE,"Edison";#N/A,#N/A,FALSE," EIX"}</definedName>
    <definedName name="___ccc2_1_4_1" localSheetId="13" hidden="1">{#N/A,#N/A,FALSE,"Edison";#N/A,#N/A,FALSE," EIX"}</definedName>
    <definedName name="___ccc2_1_4_1" localSheetId="6" hidden="1">{#N/A,#N/A,FALSE,"Edison";#N/A,#N/A,FALSE," EIX"}</definedName>
    <definedName name="___ccc2_1_4_1" hidden="1">{#N/A,#N/A,FALSE,"Edison";#N/A,#N/A,FALSE," EIX"}</definedName>
    <definedName name="___ccc2_1_5" localSheetId="7" hidden="1">{#N/A,#N/A,FALSE,"Edison";#N/A,#N/A,FALSE," EIX"}</definedName>
    <definedName name="___ccc2_1_5" localSheetId="18" hidden="1">{#N/A,#N/A,FALSE,"Edison";#N/A,#N/A,FALSE," EIX"}</definedName>
    <definedName name="___ccc2_1_5" localSheetId="19" hidden="1">{#N/A,#N/A,FALSE,"Edison";#N/A,#N/A,FALSE," EIX"}</definedName>
    <definedName name="___ccc2_1_5" localSheetId="13" hidden="1">{#N/A,#N/A,FALSE,"Edison";#N/A,#N/A,FALSE," EIX"}</definedName>
    <definedName name="___ccc2_1_5" localSheetId="6" hidden="1">{#N/A,#N/A,FALSE,"Edison";#N/A,#N/A,FALSE," EIX"}</definedName>
    <definedName name="___ccc2_1_5" hidden="1">{#N/A,#N/A,FALSE,"Edison";#N/A,#N/A,FALSE," EIX"}</definedName>
    <definedName name="___ccc2_1_5_1" localSheetId="7" hidden="1">{#N/A,#N/A,FALSE,"Edison";#N/A,#N/A,FALSE," EIX"}</definedName>
    <definedName name="___ccc2_1_5_1" localSheetId="18" hidden="1">{#N/A,#N/A,FALSE,"Edison";#N/A,#N/A,FALSE," EIX"}</definedName>
    <definedName name="___ccc2_1_5_1" localSheetId="19" hidden="1">{#N/A,#N/A,FALSE,"Edison";#N/A,#N/A,FALSE," EIX"}</definedName>
    <definedName name="___ccc2_1_5_1" localSheetId="13" hidden="1">{#N/A,#N/A,FALSE,"Edison";#N/A,#N/A,FALSE," EIX"}</definedName>
    <definedName name="___ccc2_1_5_1" localSheetId="6" hidden="1">{#N/A,#N/A,FALSE,"Edison";#N/A,#N/A,FALSE," EIX"}</definedName>
    <definedName name="___ccc2_1_5_1" hidden="1">{#N/A,#N/A,FALSE,"Edison";#N/A,#N/A,FALSE," EIX"}</definedName>
    <definedName name="___ccc2_2" localSheetId="7" hidden="1">{#N/A,#N/A,FALSE,"Edison";#N/A,#N/A,FALSE," EIX"}</definedName>
    <definedName name="___ccc2_2" localSheetId="18" hidden="1">{#N/A,#N/A,FALSE,"Edison";#N/A,#N/A,FALSE," EIX"}</definedName>
    <definedName name="___ccc2_2" localSheetId="19" hidden="1">{#N/A,#N/A,FALSE,"Edison";#N/A,#N/A,FALSE," EIX"}</definedName>
    <definedName name="___ccc2_2" localSheetId="13" hidden="1">{#N/A,#N/A,FALSE,"Edison";#N/A,#N/A,FALSE," EIX"}</definedName>
    <definedName name="___ccc2_2" localSheetId="6" hidden="1">{#N/A,#N/A,FALSE,"Edison";#N/A,#N/A,FALSE," EIX"}</definedName>
    <definedName name="___ccc2_2" hidden="1">{#N/A,#N/A,FALSE,"Edison";#N/A,#N/A,FALSE," EIX"}</definedName>
    <definedName name="___ccc2_2_1" localSheetId="7" hidden="1">{#N/A,#N/A,FALSE,"Edison";#N/A,#N/A,FALSE," EIX"}</definedName>
    <definedName name="___ccc2_2_1" localSheetId="18" hidden="1">{#N/A,#N/A,FALSE,"Edison";#N/A,#N/A,FALSE," EIX"}</definedName>
    <definedName name="___ccc2_2_1" localSheetId="19" hidden="1">{#N/A,#N/A,FALSE,"Edison";#N/A,#N/A,FALSE," EIX"}</definedName>
    <definedName name="___ccc2_2_1" localSheetId="13" hidden="1">{#N/A,#N/A,FALSE,"Edison";#N/A,#N/A,FALSE," EIX"}</definedName>
    <definedName name="___ccc2_2_1" localSheetId="6" hidden="1">{#N/A,#N/A,FALSE,"Edison";#N/A,#N/A,FALSE," EIX"}</definedName>
    <definedName name="___ccc2_2_1" hidden="1">{#N/A,#N/A,FALSE,"Edison";#N/A,#N/A,FALSE," EIX"}</definedName>
    <definedName name="___ccc2_2_1_1" localSheetId="7" hidden="1">{#N/A,#N/A,FALSE,"Edison";#N/A,#N/A,FALSE," EIX"}</definedName>
    <definedName name="___ccc2_2_1_1" localSheetId="18" hidden="1">{#N/A,#N/A,FALSE,"Edison";#N/A,#N/A,FALSE," EIX"}</definedName>
    <definedName name="___ccc2_2_1_1" localSheetId="19" hidden="1">{#N/A,#N/A,FALSE,"Edison";#N/A,#N/A,FALSE," EIX"}</definedName>
    <definedName name="___ccc2_2_1_1" localSheetId="13" hidden="1">{#N/A,#N/A,FALSE,"Edison";#N/A,#N/A,FALSE," EIX"}</definedName>
    <definedName name="___ccc2_2_1_1" localSheetId="6" hidden="1">{#N/A,#N/A,FALSE,"Edison";#N/A,#N/A,FALSE," EIX"}</definedName>
    <definedName name="___ccc2_2_1_1" hidden="1">{#N/A,#N/A,FALSE,"Edison";#N/A,#N/A,FALSE," EIX"}</definedName>
    <definedName name="___ccc2_2_2" localSheetId="7" hidden="1">{#N/A,#N/A,FALSE,"Edison";#N/A,#N/A,FALSE," EIX"}</definedName>
    <definedName name="___ccc2_2_2" localSheetId="18" hidden="1">{#N/A,#N/A,FALSE,"Edison";#N/A,#N/A,FALSE," EIX"}</definedName>
    <definedName name="___ccc2_2_2" localSheetId="19" hidden="1">{#N/A,#N/A,FALSE,"Edison";#N/A,#N/A,FALSE," EIX"}</definedName>
    <definedName name="___ccc2_2_2" localSheetId="13" hidden="1">{#N/A,#N/A,FALSE,"Edison";#N/A,#N/A,FALSE," EIX"}</definedName>
    <definedName name="___ccc2_2_2" localSheetId="6" hidden="1">{#N/A,#N/A,FALSE,"Edison";#N/A,#N/A,FALSE," EIX"}</definedName>
    <definedName name="___ccc2_2_2" hidden="1">{#N/A,#N/A,FALSE,"Edison";#N/A,#N/A,FALSE," EIX"}</definedName>
    <definedName name="___ccc2_2_2_1" localSheetId="7" hidden="1">{#N/A,#N/A,FALSE,"Edison";#N/A,#N/A,FALSE," EIX"}</definedName>
    <definedName name="___ccc2_2_2_1" localSheetId="18" hidden="1">{#N/A,#N/A,FALSE,"Edison";#N/A,#N/A,FALSE," EIX"}</definedName>
    <definedName name="___ccc2_2_2_1" localSheetId="19" hidden="1">{#N/A,#N/A,FALSE,"Edison";#N/A,#N/A,FALSE," EIX"}</definedName>
    <definedName name="___ccc2_2_2_1" localSheetId="13" hidden="1">{#N/A,#N/A,FALSE,"Edison";#N/A,#N/A,FALSE," EIX"}</definedName>
    <definedName name="___ccc2_2_2_1" localSheetId="6" hidden="1">{#N/A,#N/A,FALSE,"Edison";#N/A,#N/A,FALSE," EIX"}</definedName>
    <definedName name="___ccc2_2_2_1" hidden="1">{#N/A,#N/A,FALSE,"Edison";#N/A,#N/A,FALSE," EIX"}</definedName>
    <definedName name="___ccc2_2_3" localSheetId="7" hidden="1">{#N/A,#N/A,FALSE,"Edison";#N/A,#N/A,FALSE," EIX"}</definedName>
    <definedName name="___ccc2_2_3" localSheetId="18" hidden="1">{#N/A,#N/A,FALSE,"Edison";#N/A,#N/A,FALSE," EIX"}</definedName>
    <definedName name="___ccc2_2_3" localSheetId="19" hidden="1">{#N/A,#N/A,FALSE,"Edison";#N/A,#N/A,FALSE," EIX"}</definedName>
    <definedName name="___ccc2_2_3" localSheetId="13" hidden="1">{#N/A,#N/A,FALSE,"Edison";#N/A,#N/A,FALSE," EIX"}</definedName>
    <definedName name="___ccc2_2_3" localSheetId="6" hidden="1">{#N/A,#N/A,FALSE,"Edison";#N/A,#N/A,FALSE," EIX"}</definedName>
    <definedName name="___ccc2_2_3" hidden="1">{#N/A,#N/A,FALSE,"Edison";#N/A,#N/A,FALSE," EIX"}</definedName>
    <definedName name="___ccc2_2_3_1" localSheetId="7" hidden="1">{#N/A,#N/A,FALSE,"Edison";#N/A,#N/A,FALSE," EIX"}</definedName>
    <definedName name="___ccc2_2_3_1" localSheetId="18" hidden="1">{#N/A,#N/A,FALSE,"Edison";#N/A,#N/A,FALSE," EIX"}</definedName>
    <definedName name="___ccc2_2_3_1" localSheetId="19" hidden="1">{#N/A,#N/A,FALSE,"Edison";#N/A,#N/A,FALSE," EIX"}</definedName>
    <definedName name="___ccc2_2_3_1" localSheetId="13" hidden="1">{#N/A,#N/A,FALSE,"Edison";#N/A,#N/A,FALSE," EIX"}</definedName>
    <definedName name="___ccc2_2_3_1" localSheetId="6" hidden="1">{#N/A,#N/A,FALSE,"Edison";#N/A,#N/A,FALSE," EIX"}</definedName>
    <definedName name="___ccc2_2_3_1" hidden="1">{#N/A,#N/A,FALSE,"Edison";#N/A,#N/A,FALSE," EIX"}</definedName>
    <definedName name="___ccc2_2_4" localSheetId="7" hidden="1">{#N/A,#N/A,FALSE,"Edison";#N/A,#N/A,FALSE," EIX"}</definedName>
    <definedName name="___ccc2_2_4" localSheetId="18" hidden="1">{#N/A,#N/A,FALSE,"Edison";#N/A,#N/A,FALSE," EIX"}</definedName>
    <definedName name="___ccc2_2_4" localSheetId="19" hidden="1">{#N/A,#N/A,FALSE,"Edison";#N/A,#N/A,FALSE," EIX"}</definedName>
    <definedName name="___ccc2_2_4" localSheetId="13" hidden="1">{#N/A,#N/A,FALSE,"Edison";#N/A,#N/A,FALSE," EIX"}</definedName>
    <definedName name="___ccc2_2_4" localSheetId="6" hidden="1">{#N/A,#N/A,FALSE,"Edison";#N/A,#N/A,FALSE," EIX"}</definedName>
    <definedName name="___ccc2_2_4" hidden="1">{#N/A,#N/A,FALSE,"Edison";#N/A,#N/A,FALSE," EIX"}</definedName>
    <definedName name="___ccc2_2_4_1" localSheetId="7" hidden="1">{#N/A,#N/A,FALSE,"Edison";#N/A,#N/A,FALSE," EIX"}</definedName>
    <definedName name="___ccc2_2_4_1" localSheetId="18" hidden="1">{#N/A,#N/A,FALSE,"Edison";#N/A,#N/A,FALSE," EIX"}</definedName>
    <definedName name="___ccc2_2_4_1" localSheetId="19" hidden="1">{#N/A,#N/A,FALSE,"Edison";#N/A,#N/A,FALSE," EIX"}</definedName>
    <definedName name="___ccc2_2_4_1" localSheetId="13" hidden="1">{#N/A,#N/A,FALSE,"Edison";#N/A,#N/A,FALSE," EIX"}</definedName>
    <definedName name="___ccc2_2_4_1" localSheetId="6" hidden="1">{#N/A,#N/A,FALSE,"Edison";#N/A,#N/A,FALSE," EIX"}</definedName>
    <definedName name="___ccc2_2_4_1" hidden="1">{#N/A,#N/A,FALSE,"Edison";#N/A,#N/A,FALSE," EIX"}</definedName>
    <definedName name="___ccc2_2_5" localSheetId="7" hidden="1">{#N/A,#N/A,FALSE,"Edison";#N/A,#N/A,FALSE," EIX"}</definedName>
    <definedName name="___ccc2_2_5" localSheetId="18" hidden="1">{#N/A,#N/A,FALSE,"Edison";#N/A,#N/A,FALSE," EIX"}</definedName>
    <definedName name="___ccc2_2_5" localSheetId="19" hidden="1">{#N/A,#N/A,FALSE,"Edison";#N/A,#N/A,FALSE," EIX"}</definedName>
    <definedName name="___ccc2_2_5" localSheetId="13" hidden="1">{#N/A,#N/A,FALSE,"Edison";#N/A,#N/A,FALSE," EIX"}</definedName>
    <definedName name="___ccc2_2_5" localSheetId="6" hidden="1">{#N/A,#N/A,FALSE,"Edison";#N/A,#N/A,FALSE," EIX"}</definedName>
    <definedName name="___ccc2_2_5" hidden="1">{#N/A,#N/A,FALSE,"Edison";#N/A,#N/A,FALSE," EIX"}</definedName>
    <definedName name="___ccc2_2_5_1" localSheetId="7" hidden="1">{#N/A,#N/A,FALSE,"Edison";#N/A,#N/A,FALSE," EIX"}</definedName>
    <definedName name="___ccc2_2_5_1" localSheetId="18" hidden="1">{#N/A,#N/A,FALSE,"Edison";#N/A,#N/A,FALSE," EIX"}</definedName>
    <definedName name="___ccc2_2_5_1" localSheetId="19" hidden="1">{#N/A,#N/A,FALSE,"Edison";#N/A,#N/A,FALSE," EIX"}</definedName>
    <definedName name="___ccc2_2_5_1" localSheetId="13" hidden="1">{#N/A,#N/A,FALSE,"Edison";#N/A,#N/A,FALSE," EIX"}</definedName>
    <definedName name="___ccc2_2_5_1" localSheetId="6" hidden="1">{#N/A,#N/A,FALSE,"Edison";#N/A,#N/A,FALSE," EIX"}</definedName>
    <definedName name="___ccc2_2_5_1" hidden="1">{#N/A,#N/A,FALSE,"Edison";#N/A,#N/A,FALSE," EIX"}</definedName>
    <definedName name="___ccc2_3" localSheetId="7" hidden="1">{#N/A,#N/A,FALSE,"Edison";#N/A,#N/A,FALSE," EIX"}</definedName>
    <definedName name="___ccc2_3" localSheetId="18" hidden="1">{#N/A,#N/A,FALSE,"Edison";#N/A,#N/A,FALSE," EIX"}</definedName>
    <definedName name="___ccc2_3" localSheetId="19" hidden="1">{#N/A,#N/A,FALSE,"Edison";#N/A,#N/A,FALSE," EIX"}</definedName>
    <definedName name="___ccc2_3" localSheetId="13" hidden="1">{#N/A,#N/A,FALSE,"Edison";#N/A,#N/A,FALSE," EIX"}</definedName>
    <definedName name="___ccc2_3" localSheetId="6" hidden="1">{#N/A,#N/A,FALSE,"Edison";#N/A,#N/A,FALSE," EIX"}</definedName>
    <definedName name="___ccc2_3" hidden="1">{#N/A,#N/A,FALSE,"Edison";#N/A,#N/A,FALSE," EIX"}</definedName>
    <definedName name="___ccc2_3_1" localSheetId="7" hidden="1">{#N/A,#N/A,FALSE,"Edison";#N/A,#N/A,FALSE," EIX"}</definedName>
    <definedName name="___ccc2_3_1" localSheetId="18" hidden="1">{#N/A,#N/A,FALSE,"Edison";#N/A,#N/A,FALSE," EIX"}</definedName>
    <definedName name="___ccc2_3_1" localSheetId="19" hidden="1">{#N/A,#N/A,FALSE,"Edison";#N/A,#N/A,FALSE," EIX"}</definedName>
    <definedName name="___ccc2_3_1" localSheetId="13" hidden="1">{#N/A,#N/A,FALSE,"Edison";#N/A,#N/A,FALSE," EIX"}</definedName>
    <definedName name="___ccc2_3_1" localSheetId="6" hidden="1">{#N/A,#N/A,FALSE,"Edison";#N/A,#N/A,FALSE," EIX"}</definedName>
    <definedName name="___ccc2_3_1" hidden="1">{#N/A,#N/A,FALSE,"Edison";#N/A,#N/A,FALSE," EIX"}</definedName>
    <definedName name="___ccc2_3_1_1" localSheetId="7" hidden="1">{#N/A,#N/A,FALSE,"Edison";#N/A,#N/A,FALSE," EIX"}</definedName>
    <definedName name="___ccc2_3_1_1" localSheetId="18" hidden="1">{#N/A,#N/A,FALSE,"Edison";#N/A,#N/A,FALSE," EIX"}</definedName>
    <definedName name="___ccc2_3_1_1" localSheetId="19" hidden="1">{#N/A,#N/A,FALSE,"Edison";#N/A,#N/A,FALSE," EIX"}</definedName>
    <definedName name="___ccc2_3_1_1" localSheetId="13" hidden="1">{#N/A,#N/A,FALSE,"Edison";#N/A,#N/A,FALSE," EIX"}</definedName>
    <definedName name="___ccc2_3_1_1" localSheetId="6" hidden="1">{#N/A,#N/A,FALSE,"Edison";#N/A,#N/A,FALSE," EIX"}</definedName>
    <definedName name="___ccc2_3_1_1" hidden="1">{#N/A,#N/A,FALSE,"Edison";#N/A,#N/A,FALSE," EIX"}</definedName>
    <definedName name="___ccc2_3_2" localSheetId="7" hidden="1">{#N/A,#N/A,FALSE,"Edison";#N/A,#N/A,FALSE," EIX"}</definedName>
    <definedName name="___ccc2_3_2" localSheetId="18" hidden="1">{#N/A,#N/A,FALSE,"Edison";#N/A,#N/A,FALSE," EIX"}</definedName>
    <definedName name="___ccc2_3_2" localSheetId="19" hidden="1">{#N/A,#N/A,FALSE,"Edison";#N/A,#N/A,FALSE," EIX"}</definedName>
    <definedName name="___ccc2_3_2" localSheetId="13" hidden="1">{#N/A,#N/A,FALSE,"Edison";#N/A,#N/A,FALSE," EIX"}</definedName>
    <definedName name="___ccc2_3_2" localSheetId="6" hidden="1">{#N/A,#N/A,FALSE,"Edison";#N/A,#N/A,FALSE," EIX"}</definedName>
    <definedName name="___ccc2_3_2" hidden="1">{#N/A,#N/A,FALSE,"Edison";#N/A,#N/A,FALSE," EIX"}</definedName>
    <definedName name="___ccc2_3_2_1" localSheetId="7" hidden="1">{#N/A,#N/A,FALSE,"Edison";#N/A,#N/A,FALSE," EIX"}</definedName>
    <definedName name="___ccc2_3_2_1" localSheetId="18" hidden="1">{#N/A,#N/A,FALSE,"Edison";#N/A,#N/A,FALSE," EIX"}</definedName>
    <definedName name="___ccc2_3_2_1" localSheetId="19" hidden="1">{#N/A,#N/A,FALSE,"Edison";#N/A,#N/A,FALSE," EIX"}</definedName>
    <definedName name="___ccc2_3_2_1" localSheetId="13" hidden="1">{#N/A,#N/A,FALSE,"Edison";#N/A,#N/A,FALSE," EIX"}</definedName>
    <definedName name="___ccc2_3_2_1" localSheetId="6" hidden="1">{#N/A,#N/A,FALSE,"Edison";#N/A,#N/A,FALSE," EIX"}</definedName>
    <definedName name="___ccc2_3_2_1" hidden="1">{#N/A,#N/A,FALSE,"Edison";#N/A,#N/A,FALSE," EIX"}</definedName>
    <definedName name="___ccc2_3_3" localSheetId="7" hidden="1">{#N/A,#N/A,FALSE,"Edison";#N/A,#N/A,FALSE," EIX"}</definedName>
    <definedName name="___ccc2_3_3" localSheetId="18" hidden="1">{#N/A,#N/A,FALSE,"Edison";#N/A,#N/A,FALSE," EIX"}</definedName>
    <definedName name="___ccc2_3_3" localSheetId="19" hidden="1">{#N/A,#N/A,FALSE,"Edison";#N/A,#N/A,FALSE," EIX"}</definedName>
    <definedName name="___ccc2_3_3" localSheetId="13" hidden="1">{#N/A,#N/A,FALSE,"Edison";#N/A,#N/A,FALSE," EIX"}</definedName>
    <definedName name="___ccc2_3_3" localSheetId="6" hidden="1">{#N/A,#N/A,FALSE,"Edison";#N/A,#N/A,FALSE," EIX"}</definedName>
    <definedName name="___ccc2_3_3" hidden="1">{#N/A,#N/A,FALSE,"Edison";#N/A,#N/A,FALSE," EIX"}</definedName>
    <definedName name="___ccc2_3_3_1" localSheetId="7" hidden="1">{#N/A,#N/A,FALSE,"Edison";#N/A,#N/A,FALSE," EIX"}</definedName>
    <definedName name="___ccc2_3_3_1" localSheetId="18" hidden="1">{#N/A,#N/A,FALSE,"Edison";#N/A,#N/A,FALSE," EIX"}</definedName>
    <definedName name="___ccc2_3_3_1" localSheetId="19" hidden="1">{#N/A,#N/A,FALSE,"Edison";#N/A,#N/A,FALSE," EIX"}</definedName>
    <definedName name="___ccc2_3_3_1" localSheetId="13" hidden="1">{#N/A,#N/A,FALSE,"Edison";#N/A,#N/A,FALSE," EIX"}</definedName>
    <definedName name="___ccc2_3_3_1" localSheetId="6" hidden="1">{#N/A,#N/A,FALSE,"Edison";#N/A,#N/A,FALSE," EIX"}</definedName>
    <definedName name="___ccc2_3_3_1" hidden="1">{#N/A,#N/A,FALSE,"Edison";#N/A,#N/A,FALSE," EIX"}</definedName>
    <definedName name="___ccc2_3_4" localSheetId="7" hidden="1">{#N/A,#N/A,FALSE,"Edison";#N/A,#N/A,FALSE," EIX"}</definedName>
    <definedName name="___ccc2_3_4" localSheetId="18" hidden="1">{#N/A,#N/A,FALSE,"Edison";#N/A,#N/A,FALSE," EIX"}</definedName>
    <definedName name="___ccc2_3_4" localSheetId="19" hidden="1">{#N/A,#N/A,FALSE,"Edison";#N/A,#N/A,FALSE," EIX"}</definedName>
    <definedName name="___ccc2_3_4" localSheetId="13" hidden="1">{#N/A,#N/A,FALSE,"Edison";#N/A,#N/A,FALSE," EIX"}</definedName>
    <definedName name="___ccc2_3_4" localSheetId="6" hidden="1">{#N/A,#N/A,FALSE,"Edison";#N/A,#N/A,FALSE," EIX"}</definedName>
    <definedName name="___ccc2_3_4" hidden="1">{#N/A,#N/A,FALSE,"Edison";#N/A,#N/A,FALSE," EIX"}</definedName>
    <definedName name="___ccc2_3_4_1" localSheetId="7" hidden="1">{#N/A,#N/A,FALSE,"Edison";#N/A,#N/A,FALSE," EIX"}</definedName>
    <definedName name="___ccc2_3_4_1" localSheetId="18" hidden="1">{#N/A,#N/A,FALSE,"Edison";#N/A,#N/A,FALSE," EIX"}</definedName>
    <definedName name="___ccc2_3_4_1" localSheetId="19" hidden="1">{#N/A,#N/A,FALSE,"Edison";#N/A,#N/A,FALSE," EIX"}</definedName>
    <definedName name="___ccc2_3_4_1" localSheetId="13" hidden="1">{#N/A,#N/A,FALSE,"Edison";#N/A,#N/A,FALSE," EIX"}</definedName>
    <definedName name="___ccc2_3_4_1" localSheetId="6" hidden="1">{#N/A,#N/A,FALSE,"Edison";#N/A,#N/A,FALSE," EIX"}</definedName>
    <definedName name="___ccc2_3_4_1" hidden="1">{#N/A,#N/A,FALSE,"Edison";#N/A,#N/A,FALSE," EIX"}</definedName>
    <definedName name="___ccc2_3_5" localSheetId="7" hidden="1">{#N/A,#N/A,FALSE,"Edison";#N/A,#N/A,FALSE," EIX"}</definedName>
    <definedName name="___ccc2_3_5" localSheetId="18" hidden="1">{#N/A,#N/A,FALSE,"Edison";#N/A,#N/A,FALSE," EIX"}</definedName>
    <definedName name="___ccc2_3_5" localSheetId="19" hidden="1">{#N/A,#N/A,FALSE,"Edison";#N/A,#N/A,FALSE," EIX"}</definedName>
    <definedName name="___ccc2_3_5" localSheetId="13" hidden="1">{#N/A,#N/A,FALSE,"Edison";#N/A,#N/A,FALSE," EIX"}</definedName>
    <definedName name="___ccc2_3_5" localSheetId="6" hidden="1">{#N/A,#N/A,FALSE,"Edison";#N/A,#N/A,FALSE," EIX"}</definedName>
    <definedName name="___ccc2_3_5" hidden="1">{#N/A,#N/A,FALSE,"Edison";#N/A,#N/A,FALSE," EIX"}</definedName>
    <definedName name="___ccc2_3_5_1" localSheetId="7" hidden="1">{#N/A,#N/A,FALSE,"Edison";#N/A,#N/A,FALSE," EIX"}</definedName>
    <definedName name="___ccc2_3_5_1" localSheetId="18" hidden="1">{#N/A,#N/A,FALSE,"Edison";#N/A,#N/A,FALSE," EIX"}</definedName>
    <definedName name="___ccc2_3_5_1" localSheetId="19" hidden="1">{#N/A,#N/A,FALSE,"Edison";#N/A,#N/A,FALSE," EIX"}</definedName>
    <definedName name="___ccc2_3_5_1" localSheetId="13" hidden="1">{#N/A,#N/A,FALSE,"Edison";#N/A,#N/A,FALSE," EIX"}</definedName>
    <definedName name="___ccc2_3_5_1" localSheetId="6" hidden="1">{#N/A,#N/A,FALSE,"Edison";#N/A,#N/A,FALSE," EIX"}</definedName>
    <definedName name="___ccc2_3_5_1" hidden="1">{#N/A,#N/A,FALSE,"Edison";#N/A,#N/A,FALSE," EIX"}</definedName>
    <definedName name="___ccc2_4" localSheetId="7" hidden="1">{#N/A,#N/A,FALSE,"Edison";#N/A,#N/A,FALSE," EIX"}</definedName>
    <definedName name="___ccc2_4" localSheetId="18" hidden="1">{#N/A,#N/A,FALSE,"Edison";#N/A,#N/A,FALSE," EIX"}</definedName>
    <definedName name="___ccc2_4" localSheetId="19" hidden="1">{#N/A,#N/A,FALSE,"Edison";#N/A,#N/A,FALSE," EIX"}</definedName>
    <definedName name="___ccc2_4" localSheetId="13" hidden="1">{#N/A,#N/A,FALSE,"Edison";#N/A,#N/A,FALSE," EIX"}</definedName>
    <definedName name="___ccc2_4" localSheetId="6" hidden="1">{#N/A,#N/A,FALSE,"Edison";#N/A,#N/A,FALSE," EIX"}</definedName>
    <definedName name="___ccc2_4" hidden="1">{#N/A,#N/A,FALSE,"Edison";#N/A,#N/A,FALSE," EIX"}</definedName>
    <definedName name="___ccc2_4_1" localSheetId="7" hidden="1">{#N/A,#N/A,FALSE,"Edison";#N/A,#N/A,FALSE," EIX"}</definedName>
    <definedName name="___ccc2_4_1" localSheetId="18" hidden="1">{#N/A,#N/A,FALSE,"Edison";#N/A,#N/A,FALSE," EIX"}</definedName>
    <definedName name="___ccc2_4_1" localSheetId="19" hidden="1">{#N/A,#N/A,FALSE,"Edison";#N/A,#N/A,FALSE," EIX"}</definedName>
    <definedName name="___ccc2_4_1" localSheetId="13" hidden="1">{#N/A,#N/A,FALSE,"Edison";#N/A,#N/A,FALSE," EIX"}</definedName>
    <definedName name="___ccc2_4_1" localSheetId="6" hidden="1">{#N/A,#N/A,FALSE,"Edison";#N/A,#N/A,FALSE," EIX"}</definedName>
    <definedName name="___ccc2_4_1" hidden="1">{#N/A,#N/A,FALSE,"Edison";#N/A,#N/A,FALSE," EIX"}</definedName>
    <definedName name="___ccc2_4_1_1" localSheetId="7" hidden="1">{#N/A,#N/A,FALSE,"Edison";#N/A,#N/A,FALSE," EIX"}</definedName>
    <definedName name="___ccc2_4_1_1" localSheetId="18" hidden="1">{#N/A,#N/A,FALSE,"Edison";#N/A,#N/A,FALSE," EIX"}</definedName>
    <definedName name="___ccc2_4_1_1" localSheetId="19" hidden="1">{#N/A,#N/A,FALSE,"Edison";#N/A,#N/A,FALSE," EIX"}</definedName>
    <definedName name="___ccc2_4_1_1" localSheetId="13" hidden="1">{#N/A,#N/A,FALSE,"Edison";#N/A,#N/A,FALSE," EIX"}</definedName>
    <definedName name="___ccc2_4_1_1" localSheetId="6" hidden="1">{#N/A,#N/A,FALSE,"Edison";#N/A,#N/A,FALSE," EIX"}</definedName>
    <definedName name="___ccc2_4_1_1" hidden="1">{#N/A,#N/A,FALSE,"Edison";#N/A,#N/A,FALSE," EIX"}</definedName>
    <definedName name="___ccc2_4_2" localSheetId="7" hidden="1">{#N/A,#N/A,FALSE,"Edison";#N/A,#N/A,FALSE," EIX"}</definedName>
    <definedName name="___ccc2_4_2" localSheetId="18" hidden="1">{#N/A,#N/A,FALSE,"Edison";#N/A,#N/A,FALSE," EIX"}</definedName>
    <definedName name="___ccc2_4_2" localSheetId="19" hidden="1">{#N/A,#N/A,FALSE,"Edison";#N/A,#N/A,FALSE," EIX"}</definedName>
    <definedName name="___ccc2_4_2" localSheetId="13" hidden="1">{#N/A,#N/A,FALSE,"Edison";#N/A,#N/A,FALSE," EIX"}</definedName>
    <definedName name="___ccc2_4_2" localSheetId="6" hidden="1">{#N/A,#N/A,FALSE,"Edison";#N/A,#N/A,FALSE," EIX"}</definedName>
    <definedName name="___ccc2_4_2" hidden="1">{#N/A,#N/A,FALSE,"Edison";#N/A,#N/A,FALSE," EIX"}</definedName>
    <definedName name="___ccc2_4_2_1" localSheetId="7" hidden="1">{#N/A,#N/A,FALSE,"Edison";#N/A,#N/A,FALSE," EIX"}</definedName>
    <definedName name="___ccc2_4_2_1" localSheetId="18" hidden="1">{#N/A,#N/A,FALSE,"Edison";#N/A,#N/A,FALSE," EIX"}</definedName>
    <definedName name="___ccc2_4_2_1" localSheetId="19" hidden="1">{#N/A,#N/A,FALSE,"Edison";#N/A,#N/A,FALSE," EIX"}</definedName>
    <definedName name="___ccc2_4_2_1" localSheetId="13" hidden="1">{#N/A,#N/A,FALSE,"Edison";#N/A,#N/A,FALSE," EIX"}</definedName>
    <definedName name="___ccc2_4_2_1" localSheetId="6" hidden="1">{#N/A,#N/A,FALSE,"Edison";#N/A,#N/A,FALSE," EIX"}</definedName>
    <definedName name="___ccc2_4_2_1" hidden="1">{#N/A,#N/A,FALSE,"Edison";#N/A,#N/A,FALSE," EIX"}</definedName>
    <definedName name="___ccc2_4_3" localSheetId="7" hidden="1">{#N/A,#N/A,FALSE,"Edison";#N/A,#N/A,FALSE," EIX"}</definedName>
    <definedName name="___ccc2_4_3" localSheetId="18" hidden="1">{#N/A,#N/A,FALSE,"Edison";#N/A,#N/A,FALSE," EIX"}</definedName>
    <definedName name="___ccc2_4_3" localSheetId="19" hidden="1">{#N/A,#N/A,FALSE,"Edison";#N/A,#N/A,FALSE," EIX"}</definedName>
    <definedName name="___ccc2_4_3" localSheetId="13" hidden="1">{#N/A,#N/A,FALSE,"Edison";#N/A,#N/A,FALSE," EIX"}</definedName>
    <definedName name="___ccc2_4_3" localSheetId="6" hidden="1">{#N/A,#N/A,FALSE,"Edison";#N/A,#N/A,FALSE," EIX"}</definedName>
    <definedName name="___ccc2_4_3" hidden="1">{#N/A,#N/A,FALSE,"Edison";#N/A,#N/A,FALSE," EIX"}</definedName>
    <definedName name="___ccc2_4_3_1" localSheetId="7" hidden="1">{#N/A,#N/A,FALSE,"Edison";#N/A,#N/A,FALSE," EIX"}</definedName>
    <definedName name="___ccc2_4_3_1" localSheetId="18" hidden="1">{#N/A,#N/A,FALSE,"Edison";#N/A,#N/A,FALSE," EIX"}</definedName>
    <definedName name="___ccc2_4_3_1" localSheetId="19" hidden="1">{#N/A,#N/A,FALSE,"Edison";#N/A,#N/A,FALSE," EIX"}</definedName>
    <definedName name="___ccc2_4_3_1" localSheetId="13" hidden="1">{#N/A,#N/A,FALSE,"Edison";#N/A,#N/A,FALSE," EIX"}</definedName>
    <definedName name="___ccc2_4_3_1" localSheetId="6" hidden="1">{#N/A,#N/A,FALSE,"Edison";#N/A,#N/A,FALSE," EIX"}</definedName>
    <definedName name="___ccc2_4_3_1" hidden="1">{#N/A,#N/A,FALSE,"Edison";#N/A,#N/A,FALSE," EIX"}</definedName>
    <definedName name="___ccc2_4_4" localSheetId="7" hidden="1">{#N/A,#N/A,FALSE,"Edison";#N/A,#N/A,FALSE," EIX"}</definedName>
    <definedName name="___ccc2_4_4" localSheetId="18" hidden="1">{#N/A,#N/A,FALSE,"Edison";#N/A,#N/A,FALSE," EIX"}</definedName>
    <definedName name="___ccc2_4_4" localSheetId="19" hidden="1">{#N/A,#N/A,FALSE,"Edison";#N/A,#N/A,FALSE," EIX"}</definedName>
    <definedName name="___ccc2_4_4" localSheetId="13" hidden="1">{#N/A,#N/A,FALSE,"Edison";#N/A,#N/A,FALSE," EIX"}</definedName>
    <definedName name="___ccc2_4_4" localSheetId="6" hidden="1">{#N/A,#N/A,FALSE,"Edison";#N/A,#N/A,FALSE," EIX"}</definedName>
    <definedName name="___ccc2_4_4" hidden="1">{#N/A,#N/A,FALSE,"Edison";#N/A,#N/A,FALSE," EIX"}</definedName>
    <definedName name="___ccc2_4_4_1" localSheetId="7" hidden="1">{#N/A,#N/A,FALSE,"Edison";#N/A,#N/A,FALSE," EIX"}</definedName>
    <definedName name="___ccc2_4_4_1" localSheetId="18" hidden="1">{#N/A,#N/A,FALSE,"Edison";#N/A,#N/A,FALSE," EIX"}</definedName>
    <definedName name="___ccc2_4_4_1" localSheetId="19" hidden="1">{#N/A,#N/A,FALSE,"Edison";#N/A,#N/A,FALSE," EIX"}</definedName>
    <definedName name="___ccc2_4_4_1" localSheetId="13" hidden="1">{#N/A,#N/A,FALSE,"Edison";#N/A,#N/A,FALSE," EIX"}</definedName>
    <definedName name="___ccc2_4_4_1" localSheetId="6" hidden="1">{#N/A,#N/A,FALSE,"Edison";#N/A,#N/A,FALSE," EIX"}</definedName>
    <definedName name="___ccc2_4_4_1" hidden="1">{#N/A,#N/A,FALSE,"Edison";#N/A,#N/A,FALSE," EIX"}</definedName>
    <definedName name="___ccc2_4_5" localSheetId="7" hidden="1">{#N/A,#N/A,FALSE,"Edison";#N/A,#N/A,FALSE," EIX"}</definedName>
    <definedName name="___ccc2_4_5" localSheetId="18" hidden="1">{#N/A,#N/A,FALSE,"Edison";#N/A,#N/A,FALSE," EIX"}</definedName>
    <definedName name="___ccc2_4_5" localSheetId="19" hidden="1">{#N/A,#N/A,FALSE,"Edison";#N/A,#N/A,FALSE," EIX"}</definedName>
    <definedName name="___ccc2_4_5" localSheetId="13" hidden="1">{#N/A,#N/A,FALSE,"Edison";#N/A,#N/A,FALSE," EIX"}</definedName>
    <definedName name="___ccc2_4_5" localSheetId="6" hidden="1">{#N/A,#N/A,FALSE,"Edison";#N/A,#N/A,FALSE," EIX"}</definedName>
    <definedName name="___ccc2_4_5" hidden="1">{#N/A,#N/A,FALSE,"Edison";#N/A,#N/A,FALSE," EIX"}</definedName>
    <definedName name="___ccc2_4_5_1" localSheetId="7" hidden="1">{#N/A,#N/A,FALSE,"Edison";#N/A,#N/A,FALSE," EIX"}</definedName>
    <definedName name="___ccc2_4_5_1" localSheetId="18" hidden="1">{#N/A,#N/A,FALSE,"Edison";#N/A,#N/A,FALSE," EIX"}</definedName>
    <definedName name="___ccc2_4_5_1" localSheetId="19" hidden="1">{#N/A,#N/A,FALSE,"Edison";#N/A,#N/A,FALSE," EIX"}</definedName>
    <definedName name="___ccc2_4_5_1" localSheetId="13" hidden="1">{#N/A,#N/A,FALSE,"Edison";#N/A,#N/A,FALSE," EIX"}</definedName>
    <definedName name="___ccc2_4_5_1" localSheetId="6" hidden="1">{#N/A,#N/A,FALSE,"Edison";#N/A,#N/A,FALSE," EIX"}</definedName>
    <definedName name="___ccc2_4_5_1" hidden="1">{#N/A,#N/A,FALSE,"Edison";#N/A,#N/A,FALSE," EIX"}</definedName>
    <definedName name="___ccc2_5" localSheetId="7" hidden="1">{#N/A,#N/A,FALSE,"Edison";#N/A,#N/A,FALSE," EIX"}</definedName>
    <definedName name="___ccc2_5" localSheetId="18" hidden="1">{#N/A,#N/A,FALSE,"Edison";#N/A,#N/A,FALSE," EIX"}</definedName>
    <definedName name="___ccc2_5" localSheetId="19" hidden="1">{#N/A,#N/A,FALSE,"Edison";#N/A,#N/A,FALSE," EIX"}</definedName>
    <definedName name="___ccc2_5" localSheetId="13" hidden="1">{#N/A,#N/A,FALSE,"Edison";#N/A,#N/A,FALSE," EIX"}</definedName>
    <definedName name="___ccc2_5" localSheetId="6" hidden="1">{#N/A,#N/A,FALSE,"Edison";#N/A,#N/A,FALSE," EIX"}</definedName>
    <definedName name="___ccc2_5" hidden="1">{#N/A,#N/A,FALSE,"Edison";#N/A,#N/A,FALSE," EIX"}</definedName>
    <definedName name="___ccc2_5_1" localSheetId="7" hidden="1">{#N/A,#N/A,FALSE,"Edison";#N/A,#N/A,FALSE," EIX"}</definedName>
    <definedName name="___ccc2_5_1" localSheetId="18" hidden="1">{#N/A,#N/A,FALSE,"Edison";#N/A,#N/A,FALSE," EIX"}</definedName>
    <definedName name="___ccc2_5_1" localSheetId="19" hidden="1">{#N/A,#N/A,FALSE,"Edison";#N/A,#N/A,FALSE," EIX"}</definedName>
    <definedName name="___ccc2_5_1" localSheetId="13" hidden="1">{#N/A,#N/A,FALSE,"Edison";#N/A,#N/A,FALSE," EIX"}</definedName>
    <definedName name="___ccc2_5_1" localSheetId="6" hidden="1">{#N/A,#N/A,FALSE,"Edison";#N/A,#N/A,FALSE," EIX"}</definedName>
    <definedName name="___ccc2_5_1" hidden="1">{#N/A,#N/A,FALSE,"Edison";#N/A,#N/A,FALSE," EIX"}</definedName>
    <definedName name="___ccc2_5_1_1" localSheetId="7" hidden="1">{#N/A,#N/A,FALSE,"Edison";#N/A,#N/A,FALSE," EIX"}</definedName>
    <definedName name="___ccc2_5_1_1" localSheetId="18" hidden="1">{#N/A,#N/A,FALSE,"Edison";#N/A,#N/A,FALSE," EIX"}</definedName>
    <definedName name="___ccc2_5_1_1" localSheetId="19" hidden="1">{#N/A,#N/A,FALSE,"Edison";#N/A,#N/A,FALSE," EIX"}</definedName>
    <definedName name="___ccc2_5_1_1" localSheetId="13" hidden="1">{#N/A,#N/A,FALSE,"Edison";#N/A,#N/A,FALSE," EIX"}</definedName>
    <definedName name="___ccc2_5_1_1" localSheetId="6" hidden="1">{#N/A,#N/A,FALSE,"Edison";#N/A,#N/A,FALSE," EIX"}</definedName>
    <definedName name="___ccc2_5_1_1" hidden="1">{#N/A,#N/A,FALSE,"Edison";#N/A,#N/A,FALSE," EIX"}</definedName>
    <definedName name="___ccc2_5_2" localSheetId="7" hidden="1">{#N/A,#N/A,FALSE,"Edison";#N/A,#N/A,FALSE," EIX"}</definedName>
    <definedName name="___ccc2_5_2" localSheetId="18" hidden="1">{#N/A,#N/A,FALSE,"Edison";#N/A,#N/A,FALSE," EIX"}</definedName>
    <definedName name="___ccc2_5_2" localSheetId="19" hidden="1">{#N/A,#N/A,FALSE,"Edison";#N/A,#N/A,FALSE," EIX"}</definedName>
    <definedName name="___ccc2_5_2" localSheetId="13" hidden="1">{#N/A,#N/A,FALSE,"Edison";#N/A,#N/A,FALSE," EIX"}</definedName>
    <definedName name="___ccc2_5_2" localSheetId="6" hidden="1">{#N/A,#N/A,FALSE,"Edison";#N/A,#N/A,FALSE," EIX"}</definedName>
    <definedName name="___ccc2_5_2" hidden="1">{#N/A,#N/A,FALSE,"Edison";#N/A,#N/A,FALSE," EIX"}</definedName>
    <definedName name="___ccc2_5_2_1" localSheetId="7" hidden="1">{#N/A,#N/A,FALSE,"Edison";#N/A,#N/A,FALSE," EIX"}</definedName>
    <definedName name="___ccc2_5_2_1" localSheetId="18" hidden="1">{#N/A,#N/A,FALSE,"Edison";#N/A,#N/A,FALSE," EIX"}</definedName>
    <definedName name="___ccc2_5_2_1" localSheetId="19" hidden="1">{#N/A,#N/A,FALSE,"Edison";#N/A,#N/A,FALSE," EIX"}</definedName>
    <definedName name="___ccc2_5_2_1" localSheetId="13" hidden="1">{#N/A,#N/A,FALSE,"Edison";#N/A,#N/A,FALSE," EIX"}</definedName>
    <definedName name="___ccc2_5_2_1" localSheetId="6" hidden="1">{#N/A,#N/A,FALSE,"Edison";#N/A,#N/A,FALSE," EIX"}</definedName>
    <definedName name="___ccc2_5_2_1" hidden="1">{#N/A,#N/A,FALSE,"Edison";#N/A,#N/A,FALSE," EIX"}</definedName>
    <definedName name="___ccc2_5_3" localSheetId="7" hidden="1">{#N/A,#N/A,FALSE,"Edison";#N/A,#N/A,FALSE," EIX"}</definedName>
    <definedName name="___ccc2_5_3" localSheetId="18" hidden="1">{#N/A,#N/A,FALSE,"Edison";#N/A,#N/A,FALSE," EIX"}</definedName>
    <definedName name="___ccc2_5_3" localSheetId="19" hidden="1">{#N/A,#N/A,FALSE,"Edison";#N/A,#N/A,FALSE," EIX"}</definedName>
    <definedName name="___ccc2_5_3" localSheetId="13" hidden="1">{#N/A,#N/A,FALSE,"Edison";#N/A,#N/A,FALSE," EIX"}</definedName>
    <definedName name="___ccc2_5_3" localSheetId="6" hidden="1">{#N/A,#N/A,FALSE,"Edison";#N/A,#N/A,FALSE," EIX"}</definedName>
    <definedName name="___ccc2_5_3" hidden="1">{#N/A,#N/A,FALSE,"Edison";#N/A,#N/A,FALSE," EIX"}</definedName>
    <definedName name="___ccc2_5_3_1" localSheetId="7" hidden="1">{#N/A,#N/A,FALSE,"Edison";#N/A,#N/A,FALSE," EIX"}</definedName>
    <definedName name="___ccc2_5_3_1" localSheetId="18" hidden="1">{#N/A,#N/A,FALSE,"Edison";#N/A,#N/A,FALSE," EIX"}</definedName>
    <definedName name="___ccc2_5_3_1" localSheetId="19" hidden="1">{#N/A,#N/A,FALSE,"Edison";#N/A,#N/A,FALSE," EIX"}</definedName>
    <definedName name="___ccc2_5_3_1" localSheetId="13" hidden="1">{#N/A,#N/A,FALSE,"Edison";#N/A,#N/A,FALSE," EIX"}</definedName>
    <definedName name="___ccc2_5_3_1" localSheetId="6" hidden="1">{#N/A,#N/A,FALSE,"Edison";#N/A,#N/A,FALSE," EIX"}</definedName>
    <definedName name="___ccc2_5_3_1" hidden="1">{#N/A,#N/A,FALSE,"Edison";#N/A,#N/A,FALSE," EIX"}</definedName>
    <definedName name="___ccc2_5_4" localSheetId="7" hidden="1">{#N/A,#N/A,FALSE,"Edison";#N/A,#N/A,FALSE," EIX"}</definedName>
    <definedName name="___ccc2_5_4" localSheetId="18" hidden="1">{#N/A,#N/A,FALSE,"Edison";#N/A,#N/A,FALSE," EIX"}</definedName>
    <definedName name="___ccc2_5_4" localSheetId="19" hidden="1">{#N/A,#N/A,FALSE,"Edison";#N/A,#N/A,FALSE," EIX"}</definedName>
    <definedName name="___ccc2_5_4" localSheetId="13" hidden="1">{#N/A,#N/A,FALSE,"Edison";#N/A,#N/A,FALSE," EIX"}</definedName>
    <definedName name="___ccc2_5_4" localSheetId="6" hidden="1">{#N/A,#N/A,FALSE,"Edison";#N/A,#N/A,FALSE," EIX"}</definedName>
    <definedName name="___ccc2_5_4" hidden="1">{#N/A,#N/A,FALSE,"Edison";#N/A,#N/A,FALSE," EIX"}</definedName>
    <definedName name="___ccc2_5_4_1" localSheetId="7" hidden="1">{#N/A,#N/A,FALSE,"Edison";#N/A,#N/A,FALSE," EIX"}</definedName>
    <definedName name="___ccc2_5_4_1" localSheetId="18" hidden="1">{#N/A,#N/A,FALSE,"Edison";#N/A,#N/A,FALSE," EIX"}</definedName>
    <definedName name="___ccc2_5_4_1" localSheetId="19" hidden="1">{#N/A,#N/A,FALSE,"Edison";#N/A,#N/A,FALSE," EIX"}</definedName>
    <definedName name="___ccc2_5_4_1" localSheetId="13" hidden="1">{#N/A,#N/A,FALSE,"Edison";#N/A,#N/A,FALSE," EIX"}</definedName>
    <definedName name="___ccc2_5_4_1" localSheetId="6" hidden="1">{#N/A,#N/A,FALSE,"Edison";#N/A,#N/A,FALSE," EIX"}</definedName>
    <definedName name="___ccc2_5_4_1" hidden="1">{#N/A,#N/A,FALSE,"Edison";#N/A,#N/A,FALSE," EIX"}</definedName>
    <definedName name="___ccc2_5_5" localSheetId="7" hidden="1">{#N/A,#N/A,FALSE,"Edison";#N/A,#N/A,FALSE," EIX"}</definedName>
    <definedName name="___ccc2_5_5" localSheetId="18" hidden="1">{#N/A,#N/A,FALSE,"Edison";#N/A,#N/A,FALSE," EIX"}</definedName>
    <definedName name="___ccc2_5_5" localSheetId="19" hidden="1">{#N/A,#N/A,FALSE,"Edison";#N/A,#N/A,FALSE," EIX"}</definedName>
    <definedName name="___ccc2_5_5" localSheetId="13" hidden="1">{#N/A,#N/A,FALSE,"Edison";#N/A,#N/A,FALSE," EIX"}</definedName>
    <definedName name="___ccc2_5_5" localSheetId="6" hidden="1">{#N/A,#N/A,FALSE,"Edison";#N/A,#N/A,FALSE," EIX"}</definedName>
    <definedName name="___ccc2_5_5" hidden="1">{#N/A,#N/A,FALSE,"Edison";#N/A,#N/A,FALSE," EIX"}</definedName>
    <definedName name="___ccc2_5_5_1" localSheetId="7" hidden="1">{#N/A,#N/A,FALSE,"Edison";#N/A,#N/A,FALSE," EIX"}</definedName>
    <definedName name="___ccc2_5_5_1" localSheetId="18" hidden="1">{#N/A,#N/A,FALSE,"Edison";#N/A,#N/A,FALSE," EIX"}</definedName>
    <definedName name="___ccc2_5_5_1" localSheetId="19" hidden="1">{#N/A,#N/A,FALSE,"Edison";#N/A,#N/A,FALSE," EIX"}</definedName>
    <definedName name="___ccc2_5_5_1" localSheetId="13" hidden="1">{#N/A,#N/A,FALSE,"Edison";#N/A,#N/A,FALSE," EIX"}</definedName>
    <definedName name="___ccc2_5_5_1" localSheetId="6"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7">[3]Current!#REF!</definedName>
    <definedName name="___Kap1" localSheetId="19">[3]Current!#REF!</definedName>
    <definedName name="___Kap1">[4]Current!#REF!</definedName>
    <definedName name="___Kap2" localSheetId="7">[3]Current!#REF!</definedName>
    <definedName name="___Kap2" localSheetId="19">[3]Current!#REF!</definedName>
    <definedName name="___Kap2">[4]Current!#REF!</definedName>
    <definedName name="___MAC1" localSheetId="7">#REF!</definedName>
    <definedName name="___MAC1" localSheetId="19">#REF!</definedName>
    <definedName name="___MAC1">#REF!</definedName>
    <definedName name="___MAC2" localSheetId="7">#REF!</definedName>
    <definedName name="___MAC2" localSheetId="19">#REF!</definedName>
    <definedName name="___MAC2">#REF!</definedName>
    <definedName name="___MAC20" localSheetId="7">#REF!</definedName>
    <definedName name="___MAC20" localSheetId="19">#REF!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[6]Setup!$N$80</definedName>
    <definedName name="__123Graph_A" hidden="1">[7]DOWNLOAD!#REF!</definedName>
    <definedName name="__123Graph_B" hidden="1">[7]DOWNLOAD!#REF!</definedName>
    <definedName name="__123Graph_C" hidden="1">[7]DOWNLOAD!#REF!</definedName>
    <definedName name="__123Graph_D" localSheetId="7" hidden="1">[8]Summ!#REF!</definedName>
    <definedName name="__123Graph_D" localSheetId="19" hidden="1">[8]Summ!#REF!</definedName>
    <definedName name="__123Graph_D" hidden="1">[9]Summ!#REF!</definedName>
    <definedName name="__123Graph_LBL_A" hidden="1">[10]Report!#REF!</definedName>
    <definedName name="__1Module_EC_Cap_F_.RatioCal4" localSheetId="7">[11]!__1Module_EC_Cap_F_.RatioCal4</definedName>
    <definedName name="__1Module_EC_Cap_F_.RatioCal4" localSheetId="19">[11]!__1Module_EC_Cap_F_.RatioCal4</definedName>
    <definedName name="__1Module_EC_Cap_F_.RatioCal4">[12]!__1Module_EC_Cap_F_.RatioCal4</definedName>
    <definedName name="__2_2005_Cap_Labor_Cost_by_Union_Code" localSheetId="7">#REF!</definedName>
    <definedName name="__2_2005_Cap_Labor_Cost_by_Union_Code" localSheetId="19">#REF!</definedName>
    <definedName name="__2_2005_Cap_Labor_Cost_by_Union_Code">#REF!</definedName>
    <definedName name="__2004__meter_readers" localSheetId="7">'[13]Global Parameters'!#REF!</definedName>
    <definedName name="__2004__meter_readers" localSheetId="19">'[13]Global Parameters'!#REF!</definedName>
    <definedName name="__2004__meter_readers">'[13]Global Parameters'!#REF!</definedName>
    <definedName name="__2005_Cap_Labor_Cost_by_Union_Code" localSheetId="7">#REF!</definedName>
    <definedName name="__2005_Cap_Labor_Cost_by_Union_Code" localSheetId="19">#REF!</definedName>
    <definedName name="__2005_Cap_Labor_Cost_by_Union_Code">#REF!</definedName>
    <definedName name="__2005_YTD_from_BPRS" localSheetId="7">#REF!</definedName>
    <definedName name="__2005_YTD_from_BPRS" localSheetId="19">#REF!</definedName>
    <definedName name="__2005_YTD_from_BPRS">#REF!</definedName>
    <definedName name="__3_2005_YTD_from_BPRS" localSheetId="7">#REF!</definedName>
    <definedName name="__3_2005_YTD_from_BPRS" localSheetId="19">#REF!</definedName>
    <definedName name="__3_2005_YTD_from_BPRS">#REF!</definedName>
    <definedName name="__a2" localSheetId="7" hidden="1">{#N/A,#N/A,FALSE,"Edison";#N/A,#N/A,FALSE," EIX"}</definedName>
    <definedName name="__a2" localSheetId="18" hidden="1">{#N/A,#N/A,FALSE,"Edison";#N/A,#N/A,FALSE," EIX"}</definedName>
    <definedName name="__a2" localSheetId="19" hidden="1">{#N/A,#N/A,FALSE,"Edison";#N/A,#N/A,FALSE," EIX"}</definedName>
    <definedName name="__a2" localSheetId="13" hidden="1">{#N/A,#N/A,FALSE,"Edison";#N/A,#N/A,FALSE," EIX"}</definedName>
    <definedName name="__a2" localSheetId="6" hidden="1">{#N/A,#N/A,FALSE,"Edison";#N/A,#N/A,FALSE," EIX"}</definedName>
    <definedName name="__a2" hidden="1">{#N/A,#N/A,FALSE,"Edison";#N/A,#N/A,FALSE," EIX"}</definedName>
    <definedName name="__a2_1" localSheetId="7" hidden="1">{#N/A,#N/A,FALSE,"Edison";#N/A,#N/A,FALSE," EIX"}</definedName>
    <definedName name="__a2_1" localSheetId="18" hidden="1">{#N/A,#N/A,FALSE,"Edison";#N/A,#N/A,FALSE," EIX"}</definedName>
    <definedName name="__a2_1" localSheetId="19" hidden="1">{#N/A,#N/A,FALSE,"Edison";#N/A,#N/A,FALSE," EIX"}</definedName>
    <definedName name="__a2_1" localSheetId="13" hidden="1">{#N/A,#N/A,FALSE,"Edison";#N/A,#N/A,FALSE," EIX"}</definedName>
    <definedName name="__a2_1" localSheetId="6" hidden="1">{#N/A,#N/A,FALSE,"Edison";#N/A,#N/A,FALSE," EIX"}</definedName>
    <definedName name="__a2_1" hidden="1">{#N/A,#N/A,FALSE,"Edison";#N/A,#N/A,FALSE," EIX"}</definedName>
    <definedName name="__a2_1_1" localSheetId="7" hidden="1">{#N/A,#N/A,FALSE,"Edison";#N/A,#N/A,FALSE," EIX"}</definedName>
    <definedName name="__a2_1_1" localSheetId="18" hidden="1">{#N/A,#N/A,FALSE,"Edison";#N/A,#N/A,FALSE," EIX"}</definedName>
    <definedName name="__a2_1_1" localSheetId="19" hidden="1">{#N/A,#N/A,FALSE,"Edison";#N/A,#N/A,FALSE," EIX"}</definedName>
    <definedName name="__a2_1_1" localSheetId="13" hidden="1">{#N/A,#N/A,FALSE,"Edison";#N/A,#N/A,FALSE," EIX"}</definedName>
    <definedName name="__a2_1_1" localSheetId="6" hidden="1">{#N/A,#N/A,FALSE,"Edison";#N/A,#N/A,FALSE," EIX"}</definedName>
    <definedName name="__a2_1_1" hidden="1">{#N/A,#N/A,FALSE,"Edison";#N/A,#N/A,FALSE," EIX"}</definedName>
    <definedName name="__a2_1_1_1" localSheetId="7" hidden="1">{#N/A,#N/A,FALSE,"Edison";#N/A,#N/A,FALSE," EIX"}</definedName>
    <definedName name="__a2_1_1_1" localSheetId="18" hidden="1">{#N/A,#N/A,FALSE,"Edison";#N/A,#N/A,FALSE," EIX"}</definedName>
    <definedName name="__a2_1_1_1" localSheetId="19" hidden="1">{#N/A,#N/A,FALSE,"Edison";#N/A,#N/A,FALSE," EIX"}</definedName>
    <definedName name="__a2_1_1_1" localSheetId="13" hidden="1">{#N/A,#N/A,FALSE,"Edison";#N/A,#N/A,FALSE," EIX"}</definedName>
    <definedName name="__a2_1_1_1" localSheetId="6" hidden="1">{#N/A,#N/A,FALSE,"Edison";#N/A,#N/A,FALSE," EIX"}</definedName>
    <definedName name="__a2_1_1_1" hidden="1">{#N/A,#N/A,FALSE,"Edison";#N/A,#N/A,FALSE," EIX"}</definedName>
    <definedName name="__a2_1_2" localSheetId="7" hidden="1">{#N/A,#N/A,FALSE,"Edison";#N/A,#N/A,FALSE," EIX"}</definedName>
    <definedName name="__a2_1_2" localSheetId="18" hidden="1">{#N/A,#N/A,FALSE,"Edison";#N/A,#N/A,FALSE," EIX"}</definedName>
    <definedName name="__a2_1_2" localSheetId="19" hidden="1">{#N/A,#N/A,FALSE,"Edison";#N/A,#N/A,FALSE," EIX"}</definedName>
    <definedName name="__a2_1_2" localSheetId="13" hidden="1">{#N/A,#N/A,FALSE,"Edison";#N/A,#N/A,FALSE," EIX"}</definedName>
    <definedName name="__a2_1_2" localSheetId="6" hidden="1">{#N/A,#N/A,FALSE,"Edison";#N/A,#N/A,FALSE," EIX"}</definedName>
    <definedName name="__a2_1_2" hidden="1">{#N/A,#N/A,FALSE,"Edison";#N/A,#N/A,FALSE," EIX"}</definedName>
    <definedName name="__a2_1_2_1" localSheetId="7" hidden="1">{#N/A,#N/A,FALSE,"Edison";#N/A,#N/A,FALSE," EIX"}</definedName>
    <definedName name="__a2_1_2_1" localSheetId="18" hidden="1">{#N/A,#N/A,FALSE,"Edison";#N/A,#N/A,FALSE," EIX"}</definedName>
    <definedName name="__a2_1_2_1" localSheetId="19" hidden="1">{#N/A,#N/A,FALSE,"Edison";#N/A,#N/A,FALSE," EIX"}</definedName>
    <definedName name="__a2_1_2_1" localSheetId="13" hidden="1">{#N/A,#N/A,FALSE,"Edison";#N/A,#N/A,FALSE," EIX"}</definedName>
    <definedName name="__a2_1_2_1" localSheetId="6" hidden="1">{#N/A,#N/A,FALSE,"Edison";#N/A,#N/A,FALSE," EIX"}</definedName>
    <definedName name="__a2_1_2_1" hidden="1">{#N/A,#N/A,FALSE,"Edison";#N/A,#N/A,FALSE," EIX"}</definedName>
    <definedName name="__a2_1_3" localSheetId="7" hidden="1">{#N/A,#N/A,FALSE,"Edison";#N/A,#N/A,FALSE," EIX"}</definedName>
    <definedName name="__a2_1_3" localSheetId="18" hidden="1">{#N/A,#N/A,FALSE,"Edison";#N/A,#N/A,FALSE," EIX"}</definedName>
    <definedName name="__a2_1_3" localSheetId="19" hidden="1">{#N/A,#N/A,FALSE,"Edison";#N/A,#N/A,FALSE," EIX"}</definedName>
    <definedName name="__a2_1_3" localSheetId="13" hidden="1">{#N/A,#N/A,FALSE,"Edison";#N/A,#N/A,FALSE," EIX"}</definedName>
    <definedName name="__a2_1_3" localSheetId="6" hidden="1">{#N/A,#N/A,FALSE,"Edison";#N/A,#N/A,FALSE," EIX"}</definedName>
    <definedName name="__a2_1_3" hidden="1">{#N/A,#N/A,FALSE,"Edison";#N/A,#N/A,FALSE," EIX"}</definedName>
    <definedName name="__a2_1_3_1" localSheetId="7" hidden="1">{#N/A,#N/A,FALSE,"Edison";#N/A,#N/A,FALSE," EIX"}</definedName>
    <definedName name="__a2_1_3_1" localSheetId="18" hidden="1">{#N/A,#N/A,FALSE,"Edison";#N/A,#N/A,FALSE," EIX"}</definedName>
    <definedName name="__a2_1_3_1" localSheetId="19" hidden="1">{#N/A,#N/A,FALSE,"Edison";#N/A,#N/A,FALSE," EIX"}</definedName>
    <definedName name="__a2_1_3_1" localSheetId="13" hidden="1">{#N/A,#N/A,FALSE,"Edison";#N/A,#N/A,FALSE," EIX"}</definedName>
    <definedName name="__a2_1_3_1" localSheetId="6" hidden="1">{#N/A,#N/A,FALSE,"Edison";#N/A,#N/A,FALSE," EIX"}</definedName>
    <definedName name="__a2_1_3_1" hidden="1">{#N/A,#N/A,FALSE,"Edison";#N/A,#N/A,FALSE," EIX"}</definedName>
    <definedName name="__a2_1_4" localSheetId="7" hidden="1">{#N/A,#N/A,FALSE,"Edison";#N/A,#N/A,FALSE," EIX"}</definedName>
    <definedName name="__a2_1_4" localSheetId="18" hidden="1">{#N/A,#N/A,FALSE,"Edison";#N/A,#N/A,FALSE," EIX"}</definedName>
    <definedName name="__a2_1_4" localSheetId="19" hidden="1">{#N/A,#N/A,FALSE,"Edison";#N/A,#N/A,FALSE," EIX"}</definedName>
    <definedName name="__a2_1_4" localSheetId="13" hidden="1">{#N/A,#N/A,FALSE,"Edison";#N/A,#N/A,FALSE," EIX"}</definedName>
    <definedName name="__a2_1_4" localSheetId="6" hidden="1">{#N/A,#N/A,FALSE,"Edison";#N/A,#N/A,FALSE," EIX"}</definedName>
    <definedName name="__a2_1_4" hidden="1">{#N/A,#N/A,FALSE,"Edison";#N/A,#N/A,FALSE," EIX"}</definedName>
    <definedName name="__a2_1_4_1" localSheetId="7" hidden="1">{#N/A,#N/A,FALSE,"Edison";#N/A,#N/A,FALSE," EIX"}</definedName>
    <definedName name="__a2_1_4_1" localSheetId="18" hidden="1">{#N/A,#N/A,FALSE,"Edison";#N/A,#N/A,FALSE," EIX"}</definedName>
    <definedName name="__a2_1_4_1" localSheetId="19" hidden="1">{#N/A,#N/A,FALSE,"Edison";#N/A,#N/A,FALSE," EIX"}</definedName>
    <definedName name="__a2_1_4_1" localSheetId="13" hidden="1">{#N/A,#N/A,FALSE,"Edison";#N/A,#N/A,FALSE," EIX"}</definedName>
    <definedName name="__a2_1_4_1" localSheetId="6" hidden="1">{#N/A,#N/A,FALSE,"Edison";#N/A,#N/A,FALSE," EIX"}</definedName>
    <definedName name="__a2_1_4_1" hidden="1">{#N/A,#N/A,FALSE,"Edison";#N/A,#N/A,FALSE," EIX"}</definedName>
    <definedName name="__a2_1_5" localSheetId="7" hidden="1">{#N/A,#N/A,FALSE,"Edison";#N/A,#N/A,FALSE," EIX"}</definedName>
    <definedName name="__a2_1_5" localSheetId="18" hidden="1">{#N/A,#N/A,FALSE,"Edison";#N/A,#N/A,FALSE," EIX"}</definedName>
    <definedName name="__a2_1_5" localSheetId="19" hidden="1">{#N/A,#N/A,FALSE,"Edison";#N/A,#N/A,FALSE," EIX"}</definedName>
    <definedName name="__a2_1_5" localSheetId="13" hidden="1">{#N/A,#N/A,FALSE,"Edison";#N/A,#N/A,FALSE," EIX"}</definedName>
    <definedName name="__a2_1_5" localSheetId="6" hidden="1">{#N/A,#N/A,FALSE,"Edison";#N/A,#N/A,FALSE," EIX"}</definedName>
    <definedName name="__a2_1_5" hidden="1">{#N/A,#N/A,FALSE,"Edison";#N/A,#N/A,FALSE," EIX"}</definedName>
    <definedName name="__a2_1_5_1" localSheetId="7" hidden="1">{#N/A,#N/A,FALSE,"Edison";#N/A,#N/A,FALSE," EIX"}</definedName>
    <definedName name="__a2_1_5_1" localSheetId="18" hidden="1">{#N/A,#N/A,FALSE,"Edison";#N/A,#N/A,FALSE," EIX"}</definedName>
    <definedName name="__a2_1_5_1" localSheetId="19" hidden="1">{#N/A,#N/A,FALSE,"Edison";#N/A,#N/A,FALSE," EIX"}</definedName>
    <definedName name="__a2_1_5_1" localSheetId="13" hidden="1">{#N/A,#N/A,FALSE,"Edison";#N/A,#N/A,FALSE," EIX"}</definedName>
    <definedName name="__a2_1_5_1" localSheetId="6" hidden="1">{#N/A,#N/A,FALSE,"Edison";#N/A,#N/A,FALSE," EIX"}</definedName>
    <definedName name="__a2_1_5_1" hidden="1">{#N/A,#N/A,FALSE,"Edison";#N/A,#N/A,FALSE," EIX"}</definedName>
    <definedName name="__a2_2" localSheetId="7" hidden="1">{#N/A,#N/A,FALSE,"Edison";#N/A,#N/A,FALSE," EIX"}</definedName>
    <definedName name="__a2_2" localSheetId="18" hidden="1">{#N/A,#N/A,FALSE,"Edison";#N/A,#N/A,FALSE," EIX"}</definedName>
    <definedName name="__a2_2" localSheetId="19" hidden="1">{#N/A,#N/A,FALSE,"Edison";#N/A,#N/A,FALSE," EIX"}</definedName>
    <definedName name="__a2_2" localSheetId="13" hidden="1">{#N/A,#N/A,FALSE,"Edison";#N/A,#N/A,FALSE," EIX"}</definedName>
    <definedName name="__a2_2" localSheetId="6" hidden="1">{#N/A,#N/A,FALSE,"Edison";#N/A,#N/A,FALSE," EIX"}</definedName>
    <definedName name="__a2_2" hidden="1">{#N/A,#N/A,FALSE,"Edison";#N/A,#N/A,FALSE," EIX"}</definedName>
    <definedName name="__a2_2_1" localSheetId="7" hidden="1">{#N/A,#N/A,FALSE,"Edison";#N/A,#N/A,FALSE," EIX"}</definedName>
    <definedName name="__a2_2_1" localSheetId="18" hidden="1">{#N/A,#N/A,FALSE,"Edison";#N/A,#N/A,FALSE," EIX"}</definedName>
    <definedName name="__a2_2_1" localSheetId="19" hidden="1">{#N/A,#N/A,FALSE,"Edison";#N/A,#N/A,FALSE," EIX"}</definedName>
    <definedName name="__a2_2_1" localSheetId="13" hidden="1">{#N/A,#N/A,FALSE,"Edison";#N/A,#N/A,FALSE," EIX"}</definedName>
    <definedName name="__a2_2_1" localSheetId="6" hidden="1">{#N/A,#N/A,FALSE,"Edison";#N/A,#N/A,FALSE," EIX"}</definedName>
    <definedName name="__a2_2_1" hidden="1">{#N/A,#N/A,FALSE,"Edison";#N/A,#N/A,FALSE," EIX"}</definedName>
    <definedName name="__a2_2_1_1" localSheetId="7" hidden="1">{#N/A,#N/A,FALSE,"Edison";#N/A,#N/A,FALSE," EIX"}</definedName>
    <definedName name="__a2_2_1_1" localSheetId="18" hidden="1">{#N/A,#N/A,FALSE,"Edison";#N/A,#N/A,FALSE," EIX"}</definedName>
    <definedName name="__a2_2_1_1" localSheetId="19" hidden="1">{#N/A,#N/A,FALSE,"Edison";#N/A,#N/A,FALSE," EIX"}</definedName>
    <definedName name="__a2_2_1_1" localSheetId="13" hidden="1">{#N/A,#N/A,FALSE,"Edison";#N/A,#N/A,FALSE," EIX"}</definedName>
    <definedName name="__a2_2_1_1" localSheetId="6" hidden="1">{#N/A,#N/A,FALSE,"Edison";#N/A,#N/A,FALSE," EIX"}</definedName>
    <definedName name="__a2_2_1_1" hidden="1">{#N/A,#N/A,FALSE,"Edison";#N/A,#N/A,FALSE," EIX"}</definedName>
    <definedName name="__a2_2_2" localSheetId="7" hidden="1">{#N/A,#N/A,FALSE,"Edison";#N/A,#N/A,FALSE," EIX"}</definedName>
    <definedName name="__a2_2_2" localSheetId="18" hidden="1">{#N/A,#N/A,FALSE,"Edison";#N/A,#N/A,FALSE," EIX"}</definedName>
    <definedName name="__a2_2_2" localSheetId="19" hidden="1">{#N/A,#N/A,FALSE,"Edison";#N/A,#N/A,FALSE," EIX"}</definedName>
    <definedName name="__a2_2_2" localSheetId="13" hidden="1">{#N/A,#N/A,FALSE,"Edison";#N/A,#N/A,FALSE," EIX"}</definedName>
    <definedName name="__a2_2_2" localSheetId="6" hidden="1">{#N/A,#N/A,FALSE,"Edison";#N/A,#N/A,FALSE," EIX"}</definedName>
    <definedName name="__a2_2_2" hidden="1">{#N/A,#N/A,FALSE,"Edison";#N/A,#N/A,FALSE," EIX"}</definedName>
    <definedName name="__a2_2_2_1" localSheetId="7" hidden="1">{#N/A,#N/A,FALSE,"Edison";#N/A,#N/A,FALSE," EIX"}</definedName>
    <definedName name="__a2_2_2_1" localSheetId="18" hidden="1">{#N/A,#N/A,FALSE,"Edison";#N/A,#N/A,FALSE," EIX"}</definedName>
    <definedName name="__a2_2_2_1" localSheetId="19" hidden="1">{#N/A,#N/A,FALSE,"Edison";#N/A,#N/A,FALSE," EIX"}</definedName>
    <definedName name="__a2_2_2_1" localSheetId="13" hidden="1">{#N/A,#N/A,FALSE,"Edison";#N/A,#N/A,FALSE," EIX"}</definedName>
    <definedName name="__a2_2_2_1" localSheetId="6" hidden="1">{#N/A,#N/A,FALSE,"Edison";#N/A,#N/A,FALSE," EIX"}</definedName>
    <definedName name="__a2_2_2_1" hidden="1">{#N/A,#N/A,FALSE,"Edison";#N/A,#N/A,FALSE," EIX"}</definedName>
    <definedName name="__a2_2_3" localSheetId="7" hidden="1">{#N/A,#N/A,FALSE,"Edison";#N/A,#N/A,FALSE," EIX"}</definedName>
    <definedName name="__a2_2_3" localSheetId="18" hidden="1">{#N/A,#N/A,FALSE,"Edison";#N/A,#N/A,FALSE," EIX"}</definedName>
    <definedName name="__a2_2_3" localSheetId="19" hidden="1">{#N/A,#N/A,FALSE,"Edison";#N/A,#N/A,FALSE," EIX"}</definedName>
    <definedName name="__a2_2_3" localSheetId="13" hidden="1">{#N/A,#N/A,FALSE,"Edison";#N/A,#N/A,FALSE," EIX"}</definedName>
    <definedName name="__a2_2_3" localSheetId="6" hidden="1">{#N/A,#N/A,FALSE,"Edison";#N/A,#N/A,FALSE," EIX"}</definedName>
    <definedName name="__a2_2_3" hidden="1">{#N/A,#N/A,FALSE,"Edison";#N/A,#N/A,FALSE," EIX"}</definedName>
    <definedName name="__a2_2_3_1" localSheetId="7" hidden="1">{#N/A,#N/A,FALSE,"Edison";#N/A,#N/A,FALSE," EIX"}</definedName>
    <definedName name="__a2_2_3_1" localSheetId="18" hidden="1">{#N/A,#N/A,FALSE,"Edison";#N/A,#N/A,FALSE," EIX"}</definedName>
    <definedName name="__a2_2_3_1" localSheetId="19" hidden="1">{#N/A,#N/A,FALSE,"Edison";#N/A,#N/A,FALSE," EIX"}</definedName>
    <definedName name="__a2_2_3_1" localSheetId="13" hidden="1">{#N/A,#N/A,FALSE,"Edison";#N/A,#N/A,FALSE," EIX"}</definedName>
    <definedName name="__a2_2_3_1" localSheetId="6" hidden="1">{#N/A,#N/A,FALSE,"Edison";#N/A,#N/A,FALSE," EIX"}</definedName>
    <definedName name="__a2_2_3_1" hidden="1">{#N/A,#N/A,FALSE,"Edison";#N/A,#N/A,FALSE," EIX"}</definedName>
    <definedName name="__a2_2_4" localSheetId="7" hidden="1">{#N/A,#N/A,FALSE,"Edison";#N/A,#N/A,FALSE," EIX"}</definedName>
    <definedName name="__a2_2_4" localSheetId="18" hidden="1">{#N/A,#N/A,FALSE,"Edison";#N/A,#N/A,FALSE," EIX"}</definedName>
    <definedName name="__a2_2_4" localSheetId="19" hidden="1">{#N/A,#N/A,FALSE,"Edison";#N/A,#N/A,FALSE," EIX"}</definedName>
    <definedName name="__a2_2_4" localSheetId="13" hidden="1">{#N/A,#N/A,FALSE,"Edison";#N/A,#N/A,FALSE," EIX"}</definedName>
    <definedName name="__a2_2_4" localSheetId="6" hidden="1">{#N/A,#N/A,FALSE,"Edison";#N/A,#N/A,FALSE," EIX"}</definedName>
    <definedName name="__a2_2_4" hidden="1">{#N/A,#N/A,FALSE,"Edison";#N/A,#N/A,FALSE," EIX"}</definedName>
    <definedName name="__a2_2_4_1" localSheetId="7" hidden="1">{#N/A,#N/A,FALSE,"Edison";#N/A,#N/A,FALSE," EIX"}</definedName>
    <definedName name="__a2_2_4_1" localSheetId="18" hidden="1">{#N/A,#N/A,FALSE,"Edison";#N/A,#N/A,FALSE," EIX"}</definedName>
    <definedName name="__a2_2_4_1" localSheetId="19" hidden="1">{#N/A,#N/A,FALSE,"Edison";#N/A,#N/A,FALSE," EIX"}</definedName>
    <definedName name="__a2_2_4_1" localSheetId="13" hidden="1">{#N/A,#N/A,FALSE,"Edison";#N/A,#N/A,FALSE," EIX"}</definedName>
    <definedName name="__a2_2_4_1" localSheetId="6" hidden="1">{#N/A,#N/A,FALSE,"Edison";#N/A,#N/A,FALSE," EIX"}</definedName>
    <definedName name="__a2_2_4_1" hidden="1">{#N/A,#N/A,FALSE,"Edison";#N/A,#N/A,FALSE," EIX"}</definedName>
    <definedName name="__a2_2_5" localSheetId="7" hidden="1">{#N/A,#N/A,FALSE,"Edison";#N/A,#N/A,FALSE," EIX"}</definedName>
    <definedName name="__a2_2_5" localSheetId="18" hidden="1">{#N/A,#N/A,FALSE,"Edison";#N/A,#N/A,FALSE," EIX"}</definedName>
    <definedName name="__a2_2_5" localSheetId="19" hidden="1">{#N/A,#N/A,FALSE,"Edison";#N/A,#N/A,FALSE," EIX"}</definedName>
    <definedName name="__a2_2_5" localSheetId="13" hidden="1">{#N/A,#N/A,FALSE,"Edison";#N/A,#N/A,FALSE," EIX"}</definedName>
    <definedName name="__a2_2_5" localSheetId="6" hidden="1">{#N/A,#N/A,FALSE,"Edison";#N/A,#N/A,FALSE," EIX"}</definedName>
    <definedName name="__a2_2_5" hidden="1">{#N/A,#N/A,FALSE,"Edison";#N/A,#N/A,FALSE," EIX"}</definedName>
    <definedName name="__a2_2_5_1" localSheetId="7" hidden="1">{#N/A,#N/A,FALSE,"Edison";#N/A,#N/A,FALSE," EIX"}</definedName>
    <definedName name="__a2_2_5_1" localSheetId="18" hidden="1">{#N/A,#N/A,FALSE,"Edison";#N/A,#N/A,FALSE," EIX"}</definedName>
    <definedName name="__a2_2_5_1" localSheetId="19" hidden="1">{#N/A,#N/A,FALSE,"Edison";#N/A,#N/A,FALSE," EIX"}</definedName>
    <definedName name="__a2_2_5_1" localSheetId="13" hidden="1">{#N/A,#N/A,FALSE,"Edison";#N/A,#N/A,FALSE," EIX"}</definedName>
    <definedName name="__a2_2_5_1" localSheetId="6" hidden="1">{#N/A,#N/A,FALSE,"Edison";#N/A,#N/A,FALSE," EIX"}</definedName>
    <definedName name="__a2_2_5_1" hidden="1">{#N/A,#N/A,FALSE,"Edison";#N/A,#N/A,FALSE," EIX"}</definedName>
    <definedName name="__a2_3" localSheetId="7" hidden="1">{#N/A,#N/A,FALSE,"Edison";#N/A,#N/A,FALSE," EIX"}</definedName>
    <definedName name="__a2_3" localSheetId="18" hidden="1">{#N/A,#N/A,FALSE,"Edison";#N/A,#N/A,FALSE," EIX"}</definedName>
    <definedName name="__a2_3" localSheetId="19" hidden="1">{#N/A,#N/A,FALSE,"Edison";#N/A,#N/A,FALSE," EIX"}</definedName>
    <definedName name="__a2_3" localSheetId="13" hidden="1">{#N/A,#N/A,FALSE,"Edison";#N/A,#N/A,FALSE," EIX"}</definedName>
    <definedName name="__a2_3" localSheetId="6" hidden="1">{#N/A,#N/A,FALSE,"Edison";#N/A,#N/A,FALSE," EIX"}</definedName>
    <definedName name="__a2_3" hidden="1">{#N/A,#N/A,FALSE,"Edison";#N/A,#N/A,FALSE," EIX"}</definedName>
    <definedName name="__a2_3_1" localSheetId="7" hidden="1">{#N/A,#N/A,FALSE,"Edison";#N/A,#N/A,FALSE," EIX"}</definedName>
    <definedName name="__a2_3_1" localSheetId="18" hidden="1">{#N/A,#N/A,FALSE,"Edison";#N/A,#N/A,FALSE," EIX"}</definedName>
    <definedName name="__a2_3_1" localSheetId="19" hidden="1">{#N/A,#N/A,FALSE,"Edison";#N/A,#N/A,FALSE," EIX"}</definedName>
    <definedName name="__a2_3_1" localSheetId="13" hidden="1">{#N/A,#N/A,FALSE,"Edison";#N/A,#N/A,FALSE," EIX"}</definedName>
    <definedName name="__a2_3_1" localSheetId="6" hidden="1">{#N/A,#N/A,FALSE,"Edison";#N/A,#N/A,FALSE," EIX"}</definedName>
    <definedName name="__a2_3_1" hidden="1">{#N/A,#N/A,FALSE,"Edison";#N/A,#N/A,FALSE," EIX"}</definedName>
    <definedName name="__a2_3_1_1" localSheetId="7" hidden="1">{#N/A,#N/A,FALSE,"Edison";#N/A,#N/A,FALSE," EIX"}</definedName>
    <definedName name="__a2_3_1_1" localSheetId="18" hidden="1">{#N/A,#N/A,FALSE,"Edison";#N/A,#N/A,FALSE," EIX"}</definedName>
    <definedName name="__a2_3_1_1" localSheetId="19" hidden="1">{#N/A,#N/A,FALSE,"Edison";#N/A,#N/A,FALSE," EIX"}</definedName>
    <definedName name="__a2_3_1_1" localSheetId="13" hidden="1">{#N/A,#N/A,FALSE,"Edison";#N/A,#N/A,FALSE," EIX"}</definedName>
    <definedName name="__a2_3_1_1" localSheetId="6" hidden="1">{#N/A,#N/A,FALSE,"Edison";#N/A,#N/A,FALSE," EIX"}</definedName>
    <definedName name="__a2_3_1_1" hidden="1">{#N/A,#N/A,FALSE,"Edison";#N/A,#N/A,FALSE," EIX"}</definedName>
    <definedName name="__a2_3_2" localSheetId="7" hidden="1">{#N/A,#N/A,FALSE,"Edison";#N/A,#N/A,FALSE," EIX"}</definedName>
    <definedName name="__a2_3_2" localSheetId="18" hidden="1">{#N/A,#N/A,FALSE,"Edison";#N/A,#N/A,FALSE," EIX"}</definedName>
    <definedName name="__a2_3_2" localSheetId="19" hidden="1">{#N/A,#N/A,FALSE,"Edison";#N/A,#N/A,FALSE," EIX"}</definedName>
    <definedName name="__a2_3_2" localSheetId="13" hidden="1">{#N/A,#N/A,FALSE,"Edison";#N/A,#N/A,FALSE," EIX"}</definedName>
    <definedName name="__a2_3_2" localSheetId="6" hidden="1">{#N/A,#N/A,FALSE,"Edison";#N/A,#N/A,FALSE," EIX"}</definedName>
    <definedName name="__a2_3_2" hidden="1">{#N/A,#N/A,FALSE,"Edison";#N/A,#N/A,FALSE," EIX"}</definedName>
    <definedName name="__a2_3_2_1" localSheetId="7" hidden="1">{#N/A,#N/A,FALSE,"Edison";#N/A,#N/A,FALSE," EIX"}</definedName>
    <definedName name="__a2_3_2_1" localSheetId="18" hidden="1">{#N/A,#N/A,FALSE,"Edison";#N/A,#N/A,FALSE," EIX"}</definedName>
    <definedName name="__a2_3_2_1" localSheetId="19" hidden="1">{#N/A,#N/A,FALSE,"Edison";#N/A,#N/A,FALSE," EIX"}</definedName>
    <definedName name="__a2_3_2_1" localSheetId="13" hidden="1">{#N/A,#N/A,FALSE,"Edison";#N/A,#N/A,FALSE," EIX"}</definedName>
    <definedName name="__a2_3_2_1" localSheetId="6" hidden="1">{#N/A,#N/A,FALSE,"Edison";#N/A,#N/A,FALSE," EIX"}</definedName>
    <definedName name="__a2_3_2_1" hidden="1">{#N/A,#N/A,FALSE,"Edison";#N/A,#N/A,FALSE," EIX"}</definedName>
    <definedName name="__a2_3_3" localSheetId="7" hidden="1">{#N/A,#N/A,FALSE,"Edison";#N/A,#N/A,FALSE," EIX"}</definedName>
    <definedName name="__a2_3_3" localSheetId="18" hidden="1">{#N/A,#N/A,FALSE,"Edison";#N/A,#N/A,FALSE," EIX"}</definedName>
    <definedName name="__a2_3_3" localSheetId="19" hidden="1">{#N/A,#N/A,FALSE,"Edison";#N/A,#N/A,FALSE," EIX"}</definedName>
    <definedName name="__a2_3_3" localSheetId="13" hidden="1">{#N/A,#N/A,FALSE,"Edison";#N/A,#N/A,FALSE," EIX"}</definedName>
    <definedName name="__a2_3_3" localSheetId="6" hidden="1">{#N/A,#N/A,FALSE,"Edison";#N/A,#N/A,FALSE," EIX"}</definedName>
    <definedName name="__a2_3_3" hidden="1">{#N/A,#N/A,FALSE,"Edison";#N/A,#N/A,FALSE," EIX"}</definedName>
    <definedName name="__a2_3_3_1" localSheetId="7" hidden="1">{#N/A,#N/A,FALSE,"Edison";#N/A,#N/A,FALSE," EIX"}</definedName>
    <definedName name="__a2_3_3_1" localSheetId="18" hidden="1">{#N/A,#N/A,FALSE,"Edison";#N/A,#N/A,FALSE," EIX"}</definedName>
    <definedName name="__a2_3_3_1" localSheetId="19" hidden="1">{#N/A,#N/A,FALSE,"Edison";#N/A,#N/A,FALSE," EIX"}</definedName>
    <definedName name="__a2_3_3_1" localSheetId="13" hidden="1">{#N/A,#N/A,FALSE,"Edison";#N/A,#N/A,FALSE," EIX"}</definedName>
    <definedName name="__a2_3_3_1" localSheetId="6" hidden="1">{#N/A,#N/A,FALSE,"Edison";#N/A,#N/A,FALSE," EIX"}</definedName>
    <definedName name="__a2_3_3_1" hidden="1">{#N/A,#N/A,FALSE,"Edison";#N/A,#N/A,FALSE," EIX"}</definedName>
    <definedName name="__a2_3_4" localSheetId="7" hidden="1">{#N/A,#N/A,FALSE,"Edison";#N/A,#N/A,FALSE," EIX"}</definedName>
    <definedName name="__a2_3_4" localSheetId="18" hidden="1">{#N/A,#N/A,FALSE,"Edison";#N/A,#N/A,FALSE," EIX"}</definedName>
    <definedName name="__a2_3_4" localSheetId="19" hidden="1">{#N/A,#N/A,FALSE,"Edison";#N/A,#N/A,FALSE," EIX"}</definedName>
    <definedName name="__a2_3_4" localSheetId="13" hidden="1">{#N/A,#N/A,FALSE,"Edison";#N/A,#N/A,FALSE," EIX"}</definedName>
    <definedName name="__a2_3_4" localSheetId="6" hidden="1">{#N/A,#N/A,FALSE,"Edison";#N/A,#N/A,FALSE," EIX"}</definedName>
    <definedName name="__a2_3_4" hidden="1">{#N/A,#N/A,FALSE,"Edison";#N/A,#N/A,FALSE," EIX"}</definedName>
    <definedName name="__a2_3_4_1" localSheetId="7" hidden="1">{#N/A,#N/A,FALSE,"Edison";#N/A,#N/A,FALSE," EIX"}</definedName>
    <definedName name="__a2_3_4_1" localSheetId="18" hidden="1">{#N/A,#N/A,FALSE,"Edison";#N/A,#N/A,FALSE," EIX"}</definedName>
    <definedName name="__a2_3_4_1" localSheetId="19" hidden="1">{#N/A,#N/A,FALSE,"Edison";#N/A,#N/A,FALSE," EIX"}</definedName>
    <definedName name="__a2_3_4_1" localSheetId="13" hidden="1">{#N/A,#N/A,FALSE,"Edison";#N/A,#N/A,FALSE," EIX"}</definedName>
    <definedName name="__a2_3_4_1" localSheetId="6" hidden="1">{#N/A,#N/A,FALSE,"Edison";#N/A,#N/A,FALSE," EIX"}</definedName>
    <definedName name="__a2_3_4_1" hidden="1">{#N/A,#N/A,FALSE,"Edison";#N/A,#N/A,FALSE," EIX"}</definedName>
    <definedName name="__a2_3_5" localSheetId="7" hidden="1">{#N/A,#N/A,FALSE,"Edison";#N/A,#N/A,FALSE," EIX"}</definedName>
    <definedName name="__a2_3_5" localSheetId="18" hidden="1">{#N/A,#N/A,FALSE,"Edison";#N/A,#N/A,FALSE," EIX"}</definedName>
    <definedName name="__a2_3_5" localSheetId="19" hidden="1">{#N/A,#N/A,FALSE,"Edison";#N/A,#N/A,FALSE," EIX"}</definedName>
    <definedName name="__a2_3_5" localSheetId="13" hidden="1">{#N/A,#N/A,FALSE,"Edison";#N/A,#N/A,FALSE," EIX"}</definedName>
    <definedName name="__a2_3_5" localSheetId="6" hidden="1">{#N/A,#N/A,FALSE,"Edison";#N/A,#N/A,FALSE," EIX"}</definedName>
    <definedName name="__a2_3_5" hidden="1">{#N/A,#N/A,FALSE,"Edison";#N/A,#N/A,FALSE," EIX"}</definedName>
    <definedName name="__a2_3_5_1" localSheetId="7" hidden="1">{#N/A,#N/A,FALSE,"Edison";#N/A,#N/A,FALSE," EIX"}</definedName>
    <definedName name="__a2_3_5_1" localSheetId="18" hidden="1">{#N/A,#N/A,FALSE,"Edison";#N/A,#N/A,FALSE," EIX"}</definedName>
    <definedName name="__a2_3_5_1" localSheetId="19" hidden="1">{#N/A,#N/A,FALSE,"Edison";#N/A,#N/A,FALSE," EIX"}</definedName>
    <definedName name="__a2_3_5_1" localSheetId="13" hidden="1">{#N/A,#N/A,FALSE,"Edison";#N/A,#N/A,FALSE," EIX"}</definedName>
    <definedName name="__a2_3_5_1" localSheetId="6" hidden="1">{#N/A,#N/A,FALSE,"Edison";#N/A,#N/A,FALSE," EIX"}</definedName>
    <definedName name="__a2_3_5_1" hidden="1">{#N/A,#N/A,FALSE,"Edison";#N/A,#N/A,FALSE," EIX"}</definedName>
    <definedName name="__a2_4" localSheetId="7" hidden="1">{#N/A,#N/A,FALSE,"Edison";#N/A,#N/A,FALSE," EIX"}</definedName>
    <definedName name="__a2_4" localSheetId="18" hidden="1">{#N/A,#N/A,FALSE,"Edison";#N/A,#N/A,FALSE," EIX"}</definedName>
    <definedName name="__a2_4" localSheetId="19" hidden="1">{#N/A,#N/A,FALSE,"Edison";#N/A,#N/A,FALSE," EIX"}</definedName>
    <definedName name="__a2_4" localSheetId="13" hidden="1">{#N/A,#N/A,FALSE,"Edison";#N/A,#N/A,FALSE," EIX"}</definedName>
    <definedName name="__a2_4" localSheetId="6" hidden="1">{#N/A,#N/A,FALSE,"Edison";#N/A,#N/A,FALSE," EIX"}</definedName>
    <definedName name="__a2_4" hidden="1">{#N/A,#N/A,FALSE,"Edison";#N/A,#N/A,FALSE," EIX"}</definedName>
    <definedName name="__a2_4_1" localSheetId="7" hidden="1">{#N/A,#N/A,FALSE,"Edison";#N/A,#N/A,FALSE," EIX"}</definedName>
    <definedName name="__a2_4_1" localSheetId="18" hidden="1">{#N/A,#N/A,FALSE,"Edison";#N/A,#N/A,FALSE," EIX"}</definedName>
    <definedName name="__a2_4_1" localSheetId="19" hidden="1">{#N/A,#N/A,FALSE,"Edison";#N/A,#N/A,FALSE," EIX"}</definedName>
    <definedName name="__a2_4_1" localSheetId="13" hidden="1">{#N/A,#N/A,FALSE,"Edison";#N/A,#N/A,FALSE," EIX"}</definedName>
    <definedName name="__a2_4_1" localSheetId="6" hidden="1">{#N/A,#N/A,FALSE,"Edison";#N/A,#N/A,FALSE," EIX"}</definedName>
    <definedName name="__a2_4_1" hidden="1">{#N/A,#N/A,FALSE,"Edison";#N/A,#N/A,FALSE," EIX"}</definedName>
    <definedName name="__a2_4_1_1" localSheetId="7" hidden="1">{#N/A,#N/A,FALSE,"Edison";#N/A,#N/A,FALSE," EIX"}</definedName>
    <definedName name="__a2_4_1_1" localSheetId="18" hidden="1">{#N/A,#N/A,FALSE,"Edison";#N/A,#N/A,FALSE," EIX"}</definedName>
    <definedName name="__a2_4_1_1" localSheetId="19" hidden="1">{#N/A,#N/A,FALSE,"Edison";#N/A,#N/A,FALSE," EIX"}</definedName>
    <definedName name="__a2_4_1_1" localSheetId="13" hidden="1">{#N/A,#N/A,FALSE,"Edison";#N/A,#N/A,FALSE," EIX"}</definedName>
    <definedName name="__a2_4_1_1" localSheetId="6" hidden="1">{#N/A,#N/A,FALSE,"Edison";#N/A,#N/A,FALSE," EIX"}</definedName>
    <definedName name="__a2_4_1_1" hidden="1">{#N/A,#N/A,FALSE,"Edison";#N/A,#N/A,FALSE," EIX"}</definedName>
    <definedName name="__a2_4_2" localSheetId="7" hidden="1">{#N/A,#N/A,FALSE,"Edison";#N/A,#N/A,FALSE," EIX"}</definedName>
    <definedName name="__a2_4_2" localSheetId="18" hidden="1">{#N/A,#N/A,FALSE,"Edison";#N/A,#N/A,FALSE," EIX"}</definedName>
    <definedName name="__a2_4_2" localSheetId="19" hidden="1">{#N/A,#N/A,FALSE,"Edison";#N/A,#N/A,FALSE," EIX"}</definedName>
    <definedName name="__a2_4_2" localSheetId="13" hidden="1">{#N/A,#N/A,FALSE,"Edison";#N/A,#N/A,FALSE," EIX"}</definedName>
    <definedName name="__a2_4_2" localSheetId="6" hidden="1">{#N/A,#N/A,FALSE,"Edison";#N/A,#N/A,FALSE," EIX"}</definedName>
    <definedName name="__a2_4_2" hidden="1">{#N/A,#N/A,FALSE,"Edison";#N/A,#N/A,FALSE," EIX"}</definedName>
    <definedName name="__a2_4_2_1" localSheetId="7" hidden="1">{#N/A,#N/A,FALSE,"Edison";#N/A,#N/A,FALSE," EIX"}</definedName>
    <definedName name="__a2_4_2_1" localSheetId="18" hidden="1">{#N/A,#N/A,FALSE,"Edison";#N/A,#N/A,FALSE," EIX"}</definedName>
    <definedName name="__a2_4_2_1" localSheetId="19" hidden="1">{#N/A,#N/A,FALSE,"Edison";#N/A,#N/A,FALSE," EIX"}</definedName>
    <definedName name="__a2_4_2_1" localSheetId="13" hidden="1">{#N/A,#N/A,FALSE,"Edison";#N/A,#N/A,FALSE," EIX"}</definedName>
    <definedName name="__a2_4_2_1" localSheetId="6" hidden="1">{#N/A,#N/A,FALSE,"Edison";#N/A,#N/A,FALSE," EIX"}</definedName>
    <definedName name="__a2_4_2_1" hidden="1">{#N/A,#N/A,FALSE,"Edison";#N/A,#N/A,FALSE," EIX"}</definedName>
    <definedName name="__a2_4_3" localSheetId="7" hidden="1">{#N/A,#N/A,FALSE,"Edison";#N/A,#N/A,FALSE," EIX"}</definedName>
    <definedName name="__a2_4_3" localSheetId="18" hidden="1">{#N/A,#N/A,FALSE,"Edison";#N/A,#N/A,FALSE," EIX"}</definedName>
    <definedName name="__a2_4_3" localSheetId="19" hidden="1">{#N/A,#N/A,FALSE,"Edison";#N/A,#N/A,FALSE," EIX"}</definedName>
    <definedName name="__a2_4_3" localSheetId="13" hidden="1">{#N/A,#N/A,FALSE,"Edison";#N/A,#N/A,FALSE," EIX"}</definedName>
    <definedName name="__a2_4_3" localSheetId="6" hidden="1">{#N/A,#N/A,FALSE,"Edison";#N/A,#N/A,FALSE," EIX"}</definedName>
    <definedName name="__a2_4_3" hidden="1">{#N/A,#N/A,FALSE,"Edison";#N/A,#N/A,FALSE," EIX"}</definedName>
    <definedName name="__a2_4_3_1" localSheetId="7" hidden="1">{#N/A,#N/A,FALSE,"Edison";#N/A,#N/A,FALSE," EIX"}</definedName>
    <definedName name="__a2_4_3_1" localSheetId="18" hidden="1">{#N/A,#N/A,FALSE,"Edison";#N/A,#N/A,FALSE," EIX"}</definedName>
    <definedName name="__a2_4_3_1" localSheetId="19" hidden="1">{#N/A,#N/A,FALSE,"Edison";#N/A,#N/A,FALSE," EIX"}</definedName>
    <definedName name="__a2_4_3_1" localSheetId="13" hidden="1">{#N/A,#N/A,FALSE,"Edison";#N/A,#N/A,FALSE," EIX"}</definedName>
    <definedName name="__a2_4_3_1" localSheetId="6" hidden="1">{#N/A,#N/A,FALSE,"Edison";#N/A,#N/A,FALSE," EIX"}</definedName>
    <definedName name="__a2_4_3_1" hidden="1">{#N/A,#N/A,FALSE,"Edison";#N/A,#N/A,FALSE," EIX"}</definedName>
    <definedName name="__a2_4_4" localSheetId="7" hidden="1">{#N/A,#N/A,FALSE,"Edison";#N/A,#N/A,FALSE," EIX"}</definedName>
    <definedName name="__a2_4_4" localSheetId="18" hidden="1">{#N/A,#N/A,FALSE,"Edison";#N/A,#N/A,FALSE," EIX"}</definedName>
    <definedName name="__a2_4_4" localSheetId="19" hidden="1">{#N/A,#N/A,FALSE,"Edison";#N/A,#N/A,FALSE," EIX"}</definedName>
    <definedName name="__a2_4_4" localSheetId="13" hidden="1">{#N/A,#N/A,FALSE,"Edison";#N/A,#N/A,FALSE," EIX"}</definedName>
    <definedName name="__a2_4_4" localSheetId="6" hidden="1">{#N/A,#N/A,FALSE,"Edison";#N/A,#N/A,FALSE," EIX"}</definedName>
    <definedName name="__a2_4_4" hidden="1">{#N/A,#N/A,FALSE,"Edison";#N/A,#N/A,FALSE," EIX"}</definedName>
    <definedName name="__a2_4_4_1" localSheetId="7" hidden="1">{#N/A,#N/A,FALSE,"Edison";#N/A,#N/A,FALSE," EIX"}</definedName>
    <definedName name="__a2_4_4_1" localSheetId="18" hidden="1">{#N/A,#N/A,FALSE,"Edison";#N/A,#N/A,FALSE," EIX"}</definedName>
    <definedName name="__a2_4_4_1" localSheetId="19" hidden="1">{#N/A,#N/A,FALSE,"Edison";#N/A,#N/A,FALSE," EIX"}</definedName>
    <definedName name="__a2_4_4_1" localSheetId="13" hidden="1">{#N/A,#N/A,FALSE,"Edison";#N/A,#N/A,FALSE," EIX"}</definedName>
    <definedName name="__a2_4_4_1" localSheetId="6" hidden="1">{#N/A,#N/A,FALSE,"Edison";#N/A,#N/A,FALSE," EIX"}</definedName>
    <definedName name="__a2_4_4_1" hidden="1">{#N/A,#N/A,FALSE,"Edison";#N/A,#N/A,FALSE," EIX"}</definedName>
    <definedName name="__a2_4_5" localSheetId="7" hidden="1">{#N/A,#N/A,FALSE,"Edison";#N/A,#N/A,FALSE," EIX"}</definedName>
    <definedName name="__a2_4_5" localSheetId="18" hidden="1">{#N/A,#N/A,FALSE,"Edison";#N/A,#N/A,FALSE," EIX"}</definedName>
    <definedName name="__a2_4_5" localSheetId="19" hidden="1">{#N/A,#N/A,FALSE,"Edison";#N/A,#N/A,FALSE," EIX"}</definedName>
    <definedName name="__a2_4_5" localSheetId="13" hidden="1">{#N/A,#N/A,FALSE,"Edison";#N/A,#N/A,FALSE," EIX"}</definedName>
    <definedName name="__a2_4_5" localSheetId="6" hidden="1">{#N/A,#N/A,FALSE,"Edison";#N/A,#N/A,FALSE," EIX"}</definedName>
    <definedName name="__a2_4_5" hidden="1">{#N/A,#N/A,FALSE,"Edison";#N/A,#N/A,FALSE," EIX"}</definedName>
    <definedName name="__a2_4_5_1" localSheetId="7" hidden="1">{#N/A,#N/A,FALSE,"Edison";#N/A,#N/A,FALSE," EIX"}</definedName>
    <definedName name="__a2_4_5_1" localSheetId="18" hidden="1">{#N/A,#N/A,FALSE,"Edison";#N/A,#N/A,FALSE," EIX"}</definedName>
    <definedName name="__a2_4_5_1" localSheetId="19" hidden="1">{#N/A,#N/A,FALSE,"Edison";#N/A,#N/A,FALSE," EIX"}</definedName>
    <definedName name="__a2_4_5_1" localSheetId="13" hidden="1">{#N/A,#N/A,FALSE,"Edison";#N/A,#N/A,FALSE," EIX"}</definedName>
    <definedName name="__a2_4_5_1" localSheetId="6" hidden="1">{#N/A,#N/A,FALSE,"Edison";#N/A,#N/A,FALSE," EIX"}</definedName>
    <definedName name="__a2_4_5_1" hidden="1">{#N/A,#N/A,FALSE,"Edison";#N/A,#N/A,FALSE," EIX"}</definedName>
    <definedName name="__a2_5" localSheetId="7" hidden="1">{#N/A,#N/A,FALSE,"Edison";#N/A,#N/A,FALSE," EIX"}</definedName>
    <definedName name="__a2_5" localSheetId="18" hidden="1">{#N/A,#N/A,FALSE,"Edison";#N/A,#N/A,FALSE," EIX"}</definedName>
    <definedName name="__a2_5" localSheetId="19" hidden="1">{#N/A,#N/A,FALSE,"Edison";#N/A,#N/A,FALSE," EIX"}</definedName>
    <definedName name="__a2_5" localSheetId="13" hidden="1">{#N/A,#N/A,FALSE,"Edison";#N/A,#N/A,FALSE," EIX"}</definedName>
    <definedName name="__a2_5" localSheetId="6" hidden="1">{#N/A,#N/A,FALSE,"Edison";#N/A,#N/A,FALSE," EIX"}</definedName>
    <definedName name="__a2_5" hidden="1">{#N/A,#N/A,FALSE,"Edison";#N/A,#N/A,FALSE," EIX"}</definedName>
    <definedName name="__a2_5_1" localSheetId="7" hidden="1">{#N/A,#N/A,FALSE,"Edison";#N/A,#N/A,FALSE," EIX"}</definedName>
    <definedName name="__a2_5_1" localSheetId="18" hidden="1">{#N/A,#N/A,FALSE,"Edison";#N/A,#N/A,FALSE," EIX"}</definedName>
    <definedName name="__a2_5_1" localSheetId="19" hidden="1">{#N/A,#N/A,FALSE,"Edison";#N/A,#N/A,FALSE," EIX"}</definedName>
    <definedName name="__a2_5_1" localSheetId="13" hidden="1">{#N/A,#N/A,FALSE,"Edison";#N/A,#N/A,FALSE," EIX"}</definedName>
    <definedName name="__a2_5_1" localSheetId="6" hidden="1">{#N/A,#N/A,FALSE,"Edison";#N/A,#N/A,FALSE," EIX"}</definedName>
    <definedName name="__a2_5_1" hidden="1">{#N/A,#N/A,FALSE,"Edison";#N/A,#N/A,FALSE," EIX"}</definedName>
    <definedName name="__a2_5_1_1" localSheetId="7" hidden="1">{#N/A,#N/A,FALSE,"Edison";#N/A,#N/A,FALSE," EIX"}</definedName>
    <definedName name="__a2_5_1_1" localSheetId="18" hidden="1">{#N/A,#N/A,FALSE,"Edison";#N/A,#N/A,FALSE," EIX"}</definedName>
    <definedName name="__a2_5_1_1" localSheetId="19" hidden="1">{#N/A,#N/A,FALSE,"Edison";#N/A,#N/A,FALSE," EIX"}</definedName>
    <definedName name="__a2_5_1_1" localSheetId="13" hidden="1">{#N/A,#N/A,FALSE,"Edison";#N/A,#N/A,FALSE," EIX"}</definedName>
    <definedName name="__a2_5_1_1" localSheetId="6" hidden="1">{#N/A,#N/A,FALSE,"Edison";#N/A,#N/A,FALSE," EIX"}</definedName>
    <definedName name="__a2_5_1_1" hidden="1">{#N/A,#N/A,FALSE,"Edison";#N/A,#N/A,FALSE," EIX"}</definedName>
    <definedName name="__a2_5_2" localSheetId="7" hidden="1">{#N/A,#N/A,FALSE,"Edison";#N/A,#N/A,FALSE," EIX"}</definedName>
    <definedName name="__a2_5_2" localSheetId="18" hidden="1">{#N/A,#N/A,FALSE,"Edison";#N/A,#N/A,FALSE," EIX"}</definedName>
    <definedName name="__a2_5_2" localSheetId="19" hidden="1">{#N/A,#N/A,FALSE,"Edison";#N/A,#N/A,FALSE," EIX"}</definedName>
    <definedName name="__a2_5_2" localSheetId="13" hidden="1">{#N/A,#N/A,FALSE,"Edison";#N/A,#N/A,FALSE," EIX"}</definedName>
    <definedName name="__a2_5_2" localSheetId="6" hidden="1">{#N/A,#N/A,FALSE,"Edison";#N/A,#N/A,FALSE," EIX"}</definedName>
    <definedName name="__a2_5_2" hidden="1">{#N/A,#N/A,FALSE,"Edison";#N/A,#N/A,FALSE," EIX"}</definedName>
    <definedName name="__a2_5_2_1" localSheetId="7" hidden="1">{#N/A,#N/A,FALSE,"Edison";#N/A,#N/A,FALSE," EIX"}</definedName>
    <definedName name="__a2_5_2_1" localSheetId="18" hidden="1">{#N/A,#N/A,FALSE,"Edison";#N/A,#N/A,FALSE," EIX"}</definedName>
    <definedName name="__a2_5_2_1" localSheetId="19" hidden="1">{#N/A,#N/A,FALSE,"Edison";#N/A,#N/A,FALSE," EIX"}</definedName>
    <definedName name="__a2_5_2_1" localSheetId="13" hidden="1">{#N/A,#N/A,FALSE,"Edison";#N/A,#N/A,FALSE," EIX"}</definedName>
    <definedName name="__a2_5_2_1" localSheetId="6" hidden="1">{#N/A,#N/A,FALSE,"Edison";#N/A,#N/A,FALSE," EIX"}</definedName>
    <definedName name="__a2_5_2_1" hidden="1">{#N/A,#N/A,FALSE,"Edison";#N/A,#N/A,FALSE," EIX"}</definedName>
    <definedName name="__a2_5_3" localSheetId="7" hidden="1">{#N/A,#N/A,FALSE,"Edison";#N/A,#N/A,FALSE," EIX"}</definedName>
    <definedName name="__a2_5_3" localSheetId="18" hidden="1">{#N/A,#N/A,FALSE,"Edison";#N/A,#N/A,FALSE," EIX"}</definedName>
    <definedName name="__a2_5_3" localSheetId="19" hidden="1">{#N/A,#N/A,FALSE,"Edison";#N/A,#N/A,FALSE," EIX"}</definedName>
    <definedName name="__a2_5_3" localSheetId="13" hidden="1">{#N/A,#N/A,FALSE,"Edison";#N/A,#N/A,FALSE," EIX"}</definedName>
    <definedName name="__a2_5_3" localSheetId="6" hidden="1">{#N/A,#N/A,FALSE,"Edison";#N/A,#N/A,FALSE," EIX"}</definedName>
    <definedName name="__a2_5_3" hidden="1">{#N/A,#N/A,FALSE,"Edison";#N/A,#N/A,FALSE," EIX"}</definedName>
    <definedName name="__a2_5_3_1" localSheetId="7" hidden="1">{#N/A,#N/A,FALSE,"Edison";#N/A,#N/A,FALSE," EIX"}</definedName>
    <definedName name="__a2_5_3_1" localSheetId="18" hidden="1">{#N/A,#N/A,FALSE,"Edison";#N/A,#N/A,FALSE," EIX"}</definedName>
    <definedName name="__a2_5_3_1" localSheetId="19" hidden="1">{#N/A,#N/A,FALSE,"Edison";#N/A,#N/A,FALSE," EIX"}</definedName>
    <definedName name="__a2_5_3_1" localSheetId="13" hidden="1">{#N/A,#N/A,FALSE,"Edison";#N/A,#N/A,FALSE," EIX"}</definedName>
    <definedName name="__a2_5_3_1" localSheetId="6" hidden="1">{#N/A,#N/A,FALSE,"Edison";#N/A,#N/A,FALSE," EIX"}</definedName>
    <definedName name="__a2_5_3_1" hidden="1">{#N/A,#N/A,FALSE,"Edison";#N/A,#N/A,FALSE," EIX"}</definedName>
    <definedName name="__a2_5_4" localSheetId="7" hidden="1">{#N/A,#N/A,FALSE,"Edison";#N/A,#N/A,FALSE," EIX"}</definedName>
    <definedName name="__a2_5_4" localSheetId="18" hidden="1">{#N/A,#N/A,FALSE,"Edison";#N/A,#N/A,FALSE," EIX"}</definedName>
    <definedName name="__a2_5_4" localSheetId="19" hidden="1">{#N/A,#N/A,FALSE,"Edison";#N/A,#N/A,FALSE," EIX"}</definedName>
    <definedName name="__a2_5_4" localSheetId="13" hidden="1">{#N/A,#N/A,FALSE,"Edison";#N/A,#N/A,FALSE," EIX"}</definedName>
    <definedName name="__a2_5_4" localSheetId="6" hidden="1">{#N/A,#N/A,FALSE,"Edison";#N/A,#N/A,FALSE," EIX"}</definedName>
    <definedName name="__a2_5_4" hidden="1">{#N/A,#N/A,FALSE,"Edison";#N/A,#N/A,FALSE," EIX"}</definedName>
    <definedName name="__a2_5_4_1" localSheetId="7" hidden="1">{#N/A,#N/A,FALSE,"Edison";#N/A,#N/A,FALSE," EIX"}</definedName>
    <definedName name="__a2_5_4_1" localSheetId="18" hidden="1">{#N/A,#N/A,FALSE,"Edison";#N/A,#N/A,FALSE," EIX"}</definedName>
    <definedName name="__a2_5_4_1" localSheetId="19" hidden="1">{#N/A,#N/A,FALSE,"Edison";#N/A,#N/A,FALSE," EIX"}</definedName>
    <definedName name="__a2_5_4_1" localSheetId="13" hidden="1">{#N/A,#N/A,FALSE,"Edison";#N/A,#N/A,FALSE," EIX"}</definedName>
    <definedName name="__a2_5_4_1" localSheetId="6" hidden="1">{#N/A,#N/A,FALSE,"Edison";#N/A,#N/A,FALSE," EIX"}</definedName>
    <definedName name="__a2_5_4_1" hidden="1">{#N/A,#N/A,FALSE,"Edison";#N/A,#N/A,FALSE," EIX"}</definedName>
    <definedName name="__a2_5_5" localSheetId="7" hidden="1">{#N/A,#N/A,FALSE,"Edison";#N/A,#N/A,FALSE," EIX"}</definedName>
    <definedName name="__a2_5_5" localSheetId="18" hidden="1">{#N/A,#N/A,FALSE,"Edison";#N/A,#N/A,FALSE," EIX"}</definedName>
    <definedName name="__a2_5_5" localSheetId="19" hidden="1">{#N/A,#N/A,FALSE,"Edison";#N/A,#N/A,FALSE," EIX"}</definedName>
    <definedName name="__a2_5_5" localSheetId="13" hidden="1">{#N/A,#N/A,FALSE,"Edison";#N/A,#N/A,FALSE," EIX"}</definedName>
    <definedName name="__a2_5_5" localSheetId="6" hidden="1">{#N/A,#N/A,FALSE,"Edison";#N/A,#N/A,FALSE," EIX"}</definedName>
    <definedName name="__a2_5_5" hidden="1">{#N/A,#N/A,FALSE,"Edison";#N/A,#N/A,FALSE," EIX"}</definedName>
    <definedName name="__a2_5_5_1" localSheetId="7" hidden="1">{#N/A,#N/A,FALSE,"Edison";#N/A,#N/A,FALSE," EIX"}</definedName>
    <definedName name="__a2_5_5_1" localSheetId="18" hidden="1">{#N/A,#N/A,FALSE,"Edison";#N/A,#N/A,FALSE," EIX"}</definedName>
    <definedName name="__a2_5_5_1" localSheetId="19" hidden="1">{#N/A,#N/A,FALSE,"Edison";#N/A,#N/A,FALSE," EIX"}</definedName>
    <definedName name="__a2_5_5_1" localSheetId="13" hidden="1">{#N/A,#N/A,FALSE,"Edison";#N/A,#N/A,FALSE," EIX"}</definedName>
    <definedName name="__a2_5_5_1" localSheetId="6"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localSheetId="18" hidden="1">{#N/A,#N/A,FALSE,"Edison";#N/A,#N/A,FALSE," EIX"}</definedName>
    <definedName name="__bb2" localSheetId="19" hidden="1">{#N/A,#N/A,FALSE,"Edison";#N/A,#N/A,FALSE," EIX"}</definedName>
    <definedName name="__bb2" localSheetId="13" hidden="1">{#N/A,#N/A,FALSE,"Edison";#N/A,#N/A,FALSE," EIX"}</definedName>
    <definedName name="__bb2" localSheetId="6" hidden="1">{#N/A,#N/A,FALSE,"Edison";#N/A,#N/A,FALSE," EIX"}</definedName>
    <definedName name="__bb2" hidden="1">{#N/A,#N/A,FALSE,"Edison";#N/A,#N/A,FALSE," EIX"}</definedName>
    <definedName name="__bb2_1" localSheetId="7" hidden="1">{#N/A,#N/A,FALSE,"Edison";#N/A,#N/A,FALSE," EIX"}</definedName>
    <definedName name="__bb2_1" localSheetId="18" hidden="1">{#N/A,#N/A,FALSE,"Edison";#N/A,#N/A,FALSE," EIX"}</definedName>
    <definedName name="__bb2_1" localSheetId="19" hidden="1">{#N/A,#N/A,FALSE,"Edison";#N/A,#N/A,FALSE," EIX"}</definedName>
    <definedName name="__bb2_1" localSheetId="13" hidden="1">{#N/A,#N/A,FALSE,"Edison";#N/A,#N/A,FALSE," EIX"}</definedName>
    <definedName name="__bb2_1" localSheetId="6" hidden="1">{#N/A,#N/A,FALSE,"Edison";#N/A,#N/A,FALSE," EIX"}</definedName>
    <definedName name="__bb2_1" hidden="1">{#N/A,#N/A,FALSE,"Edison";#N/A,#N/A,FALSE," EIX"}</definedName>
    <definedName name="__bb2_1_1" localSheetId="7" hidden="1">{#N/A,#N/A,FALSE,"Edison";#N/A,#N/A,FALSE," EIX"}</definedName>
    <definedName name="__bb2_1_1" localSheetId="18" hidden="1">{#N/A,#N/A,FALSE,"Edison";#N/A,#N/A,FALSE," EIX"}</definedName>
    <definedName name="__bb2_1_1" localSheetId="19" hidden="1">{#N/A,#N/A,FALSE,"Edison";#N/A,#N/A,FALSE," EIX"}</definedName>
    <definedName name="__bb2_1_1" localSheetId="13" hidden="1">{#N/A,#N/A,FALSE,"Edison";#N/A,#N/A,FALSE," EIX"}</definedName>
    <definedName name="__bb2_1_1" localSheetId="6" hidden="1">{#N/A,#N/A,FALSE,"Edison";#N/A,#N/A,FALSE," EIX"}</definedName>
    <definedName name="__bb2_1_1" hidden="1">{#N/A,#N/A,FALSE,"Edison";#N/A,#N/A,FALSE," EIX"}</definedName>
    <definedName name="__bb2_1_1_1" localSheetId="7" hidden="1">{#N/A,#N/A,FALSE,"Edison";#N/A,#N/A,FALSE," EIX"}</definedName>
    <definedName name="__bb2_1_1_1" localSheetId="18" hidden="1">{#N/A,#N/A,FALSE,"Edison";#N/A,#N/A,FALSE," EIX"}</definedName>
    <definedName name="__bb2_1_1_1" localSheetId="19" hidden="1">{#N/A,#N/A,FALSE,"Edison";#N/A,#N/A,FALSE," EIX"}</definedName>
    <definedName name="__bb2_1_1_1" localSheetId="13" hidden="1">{#N/A,#N/A,FALSE,"Edison";#N/A,#N/A,FALSE," EIX"}</definedName>
    <definedName name="__bb2_1_1_1" localSheetId="6" hidden="1">{#N/A,#N/A,FALSE,"Edison";#N/A,#N/A,FALSE," EIX"}</definedName>
    <definedName name="__bb2_1_1_1" hidden="1">{#N/A,#N/A,FALSE,"Edison";#N/A,#N/A,FALSE," EIX"}</definedName>
    <definedName name="__bb2_1_2" localSheetId="7" hidden="1">{#N/A,#N/A,FALSE,"Edison";#N/A,#N/A,FALSE," EIX"}</definedName>
    <definedName name="__bb2_1_2" localSheetId="18" hidden="1">{#N/A,#N/A,FALSE,"Edison";#N/A,#N/A,FALSE," EIX"}</definedName>
    <definedName name="__bb2_1_2" localSheetId="19" hidden="1">{#N/A,#N/A,FALSE,"Edison";#N/A,#N/A,FALSE," EIX"}</definedName>
    <definedName name="__bb2_1_2" localSheetId="13" hidden="1">{#N/A,#N/A,FALSE,"Edison";#N/A,#N/A,FALSE," EIX"}</definedName>
    <definedName name="__bb2_1_2" localSheetId="6" hidden="1">{#N/A,#N/A,FALSE,"Edison";#N/A,#N/A,FALSE," EIX"}</definedName>
    <definedName name="__bb2_1_2" hidden="1">{#N/A,#N/A,FALSE,"Edison";#N/A,#N/A,FALSE," EIX"}</definedName>
    <definedName name="__bb2_1_2_1" localSheetId="7" hidden="1">{#N/A,#N/A,FALSE,"Edison";#N/A,#N/A,FALSE," EIX"}</definedName>
    <definedName name="__bb2_1_2_1" localSheetId="18" hidden="1">{#N/A,#N/A,FALSE,"Edison";#N/A,#N/A,FALSE," EIX"}</definedName>
    <definedName name="__bb2_1_2_1" localSheetId="19" hidden="1">{#N/A,#N/A,FALSE,"Edison";#N/A,#N/A,FALSE," EIX"}</definedName>
    <definedName name="__bb2_1_2_1" localSheetId="13" hidden="1">{#N/A,#N/A,FALSE,"Edison";#N/A,#N/A,FALSE," EIX"}</definedName>
    <definedName name="__bb2_1_2_1" localSheetId="6" hidden="1">{#N/A,#N/A,FALSE,"Edison";#N/A,#N/A,FALSE," EIX"}</definedName>
    <definedName name="__bb2_1_2_1" hidden="1">{#N/A,#N/A,FALSE,"Edison";#N/A,#N/A,FALSE," EIX"}</definedName>
    <definedName name="__bb2_1_3" localSheetId="7" hidden="1">{#N/A,#N/A,FALSE,"Edison";#N/A,#N/A,FALSE," EIX"}</definedName>
    <definedName name="__bb2_1_3" localSheetId="18" hidden="1">{#N/A,#N/A,FALSE,"Edison";#N/A,#N/A,FALSE," EIX"}</definedName>
    <definedName name="__bb2_1_3" localSheetId="19" hidden="1">{#N/A,#N/A,FALSE,"Edison";#N/A,#N/A,FALSE," EIX"}</definedName>
    <definedName name="__bb2_1_3" localSheetId="13" hidden="1">{#N/A,#N/A,FALSE,"Edison";#N/A,#N/A,FALSE," EIX"}</definedName>
    <definedName name="__bb2_1_3" localSheetId="6" hidden="1">{#N/A,#N/A,FALSE,"Edison";#N/A,#N/A,FALSE," EIX"}</definedName>
    <definedName name="__bb2_1_3" hidden="1">{#N/A,#N/A,FALSE,"Edison";#N/A,#N/A,FALSE," EIX"}</definedName>
    <definedName name="__bb2_1_3_1" localSheetId="7" hidden="1">{#N/A,#N/A,FALSE,"Edison";#N/A,#N/A,FALSE," EIX"}</definedName>
    <definedName name="__bb2_1_3_1" localSheetId="18" hidden="1">{#N/A,#N/A,FALSE,"Edison";#N/A,#N/A,FALSE," EIX"}</definedName>
    <definedName name="__bb2_1_3_1" localSheetId="19" hidden="1">{#N/A,#N/A,FALSE,"Edison";#N/A,#N/A,FALSE," EIX"}</definedName>
    <definedName name="__bb2_1_3_1" localSheetId="13" hidden="1">{#N/A,#N/A,FALSE,"Edison";#N/A,#N/A,FALSE," EIX"}</definedName>
    <definedName name="__bb2_1_3_1" localSheetId="6" hidden="1">{#N/A,#N/A,FALSE,"Edison";#N/A,#N/A,FALSE," EIX"}</definedName>
    <definedName name="__bb2_1_3_1" hidden="1">{#N/A,#N/A,FALSE,"Edison";#N/A,#N/A,FALSE," EIX"}</definedName>
    <definedName name="__bb2_1_4" localSheetId="7" hidden="1">{#N/A,#N/A,FALSE,"Edison";#N/A,#N/A,FALSE," EIX"}</definedName>
    <definedName name="__bb2_1_4" localSheetId="18" hidden="1">{#N/A,#N/A,FALSE,"Edison";#N/A,#N/A,FALSE," EIX"}</definedName>
    <definedName name="__bb2_1_4" localSheetId="19" hidden="1">{#N/A,#N/A,FALSE,"Edison";#N/A,#N/A,FALSE," EIX"}</definedName>
    <definedName name="__bb2_1_4" localSheetId="13" hidden="1">{#N/A,#N/A,FALSE,"Edison";#N/A,#N/A,FALSE," EIX"}</definedName>
    <definedName name="__bb2_1_4" localSheetId="6" hidden="1">{#N/A,#N/A,FALSE,"Edison";#N/A,#N/A,FALSE," EIX"}</definedName>
    <definedName name="__bb2_1_4" hidden="1">{#N/A,#N/A,FALSE,"Edison";#N/A,#N/A,FALSE," EIX"}</definedName>
    <definedName name="__bb2_1_4_1" localSheetId="7" hidden="1">{#N/A,#N/A,FALSE,"Edison";#N/A,#N/A,FALSE," EIX"}</definedName>
    <definedName name="__bb2_1_4_1" localSheetId="18" hidden="1">{#N/A,#N/A,FALSE,"Edison";#N/A,#N/A,FALSE," EIX"}</definedName>
    <definedName name="__bb2_1_4_1" localSheetId="19" hidden="1">{#N/A,#N/A,FALSE,"Edison";#N/A,#N/A,FALSE," EIX"}</definedName>
    <definedName name="__bb2_1_4_1" localSheetId="13" hidden="1">{#N/A,#N/A,FALSE,"Edison";#N/A,#N/A,FALSE," EIX"}</definedName>
    <definedName name="__bb2_1_4_1" localSheetId="6" hidden="1">{#N/A,#N/A,FALSE,"Edison";#N/A,#N/A,FALSE," EIX"}</definedName>
    <definedName name="__bb2_1_4_1" hidden="1">{#N/A,#N/A,FALSE,"Edison";#N/A,#N/A,FALSE," EIX"}</definedName>
    <definedName name="__bb2_1_5" localSheetId="7" hidden="1">{#N/A,#N/A,FALSE,"Edison";#N/A,#N/A,FALSE," EIX"}</definedName>
    <definedName name="__bb2_1_5" localSheetId="18" hidden="1">{#N/A,#N/A,FALSE,"Edison";#N/A,#N/A,FALSE," EIX"}</definedName>
    <definedName name="__bb2_1_5" localSheetId="19" hidden="1">{#N/A,#N/A,FALSE,"Edison";#N/A,#N/A,FALSE," EIX"}</definedName>
    <definedName name="__bb2_1_5" localSheetId="13" hidden="1">{#N/A,#N/A,FALSE,"Edison";#N/A,#N/A,FALSE," EIX"}</definedName>
    <definedName name="__bb2_1_5" localSheetId="6" hidden="1">{#N/A,#N/A,FALSE,"Edison";#N/A,#N/A,FALSE," EIX"}</definedName>
    <definedName name="__bb2_1_5" hidden="1">{#N/A,#N/A,FALSE,"Edison";#N/A,#N/A,FALSE," EIX"}</definedName>
    <definedName name="__bb2_1_5_1" localSheetId="7" hidden="1">{#N/A,#N/A,FALSE,"Edison";#N/A,#N/A,FALSE," EIX"}</definedName>
    <definedName name="__bb2_1_5_1" localSheetId="18" hidden="1">{#N/A,#N/A,FALSE,"Edison";#N/A,#N/A,FALSE," EIX"}</definedName>
    <definedName name="__bb2_1_5_1" localSheetId="19" hidden="1">{#N/A,#N/A,FALSE,"Edison";#N/A,#N/A,FALSE," EIX"}</definedName>
    <definedName name="__bb2_1_5_1" localSheetId="13" hidden="1">{#N/A,#N/A,FALSE,"Edison";#N/A,#N/A,FALSE," EIX"}</definedName>
    <definedName name="__bb2_1_5_1" localSheetId="6" hidden="1">{#N/A,#N/A,FALSE,"Edison";#N/A,#N/A,FALSE," EIX"}</definedName>
    <definedName name="__bb2_1_5_1" hidden="1">{#N/A,#N/A,FALSE,"Edison";#N/A,#N/A,FALSE," EIX"}</definedName>
    <definedName name="__bb2_2" localSheetId="7" hidden="1">{#N/A,#N/A,FALSE,"Edison";#N/A,#N/A,FALSE," EIX"}</definedName>
    <definedName name="__bb2_2" localSheetId="18" hidden="1">{#N/A,#N/A,FALSE,"Edison";#N/A,#N/A,FALSE," EIX"}</definedName>
    <definedName name="__bb2_2" localSheetId="19" hidden="1">{#N/A,#N/A,FALSE,"Edison";#N/A,#N/A,FALSE," EIX"}</definedName>
    <definedName name="__bb2_2" localSheetId="13" hidden="1">{#N/A,#N/A,FALSE,"Edison";#N/A,#N/A,FALSE," EIX"}</definedName>
    <definedName name="__bb2_2" localSheetId="6" hidden="1">{#N/A,#N/A,FALSE,"Edison";#N/A,#N/A,FALSE," EIX"}</definedName>
    <definedName name="__bb2_2" hidden="1">{#N/A,#N/A,FALSE,"Edison";#N/A,#N/A,FALSE," EIX"}</definedName>
    <definedName name="__bb2_2_1" localSheetId="7" hidden="1">{#N/A,#N/A,FALSE,"Edison";#N/A,#N/A,FALSE," EIX"}</definedName>
    <definedName name="__bb2_2_1" localSheetId="18" hidden="1">{#N/A,#N/A,FALSE,"Edison";#N/A,#N/A,FALSE," EIX"}</definedName>
    <definedName name="__bb2_2_1" localSheetId="19" hidden="1">{#N/A,#N/A,FALSE,"Edison";#N/A,#N/A,FALSE," EIX"}</definedName>
    <definedName name="__bb2_2_1" localSheetId="13" hidden="1">{#N/A,#N/A,FALSE,"Edison";#N/A,#N/A,FALSE," EIX"}</definedName>
    <definedName name="__bb2_2_1" localSheetId="6" hidden="1">{#N/A,#N/A,FALSE,"Edison";#N/A,#N/A,FALSE," EIX"}</definedName>
    <definedName name="__bb2_2_1" hidden="1">{#N/A,#N/A,FALSE,"Edison";#N/A,#N/A,FALSE," EIX"}</definedName>
    <definedName name="__bb2_2_1_1" localSheetId="7" hidden="1">{#N/A,#N/A,FALSE,"Edison";#N/A,#N/A,FALSE," EIX"}</definedName>
    <definedName name="__bb2_2_1_1" localSheetId="18" hidden="1">{#N/A,#N/A,FALSE,"Edison";#N/A,#N/A,FALSE," EIX"}</definedName>
    <definedName name="__bb2_2_1_1" localSheetId="19" hidden="1">{#N/A,#N/A,FALSE,"Edison";#N/A,#N/A,FALSE," EIX"}</definedName>
    <definedName name="__bb2_2_1_1" localSheetId="13" hidden="1">{#N/A,#N/A,FALSE,"Edison";#N/A,#N/A,FALSE," EIX"}</definedName>
    <definedName name="__bb2_2_1_1" localSheetId="6" hidden="1">{#N/A,#N/A,FALSE,"Edison";#N/A,#N/A,FALSE," EIX"}</definedName>
    <definedName name="__bb2_2_1_1" hidden="1">{#N/A,#N/A,FALSE,"Edison";#N/A,#N/A,FALSE," EIX"}</definedName>
    <definedName name="__bb2_2_2" localSheetId="7" hidden="1">{#N/A,#N/A,FALSE,"Edison";#N/A,#N/A,FALSE," EIX"}</definedName>
    <definedName name="__bb2_2_2" localSheetId="18" hidden="1">{#N/A,#N/A,FALSE,"Edison";#N/A,#N/A,FALSE," EIX"}</definedName>
    <definedName name="__bb2_2_2" localSheetId="19" hidden="1">{#N/A,#N/A,FALSE,"Edison";#N/A,#N/A,FALSE," EIX"}</definedName>
    <definedName name="__bb2_2_2" localSheetId="13" hidden="1">{#N/A,#N/A,FALSE,"Edison";#N/A,#N/A,FALSE," EIX"}</definedName>
    <definedName name="__bb2_2_2" localSheetId="6" hidden="1">{#N/A,#N/A,FALSE,"Edison";#N/A,#N/A,FALSE," EIX"}</definedName>
    <definedName name="__bb2_2_2" hidden="1">{#N/A,#N/A,FALSE,"Edison";#N/A,#N/A,FALSE," EIX"}</definedName>
    <definedName name="__bb2_2_2_1" localSheetId="7" hidden="1">{#N/A,#N/A,FALSE,"Edison";#N/A,#N/A,FALSE," EIX"}</definedName>
    <definedName name="__bb2_2_2_1" localSheetId="18" hidden="1">{#N/A,#N/A,FALSE,"Edison";#N/A,#N/A,FALSE," EIX"}</definedName>
    <definedName name="__bb2_2_2_1" localSheetId="19" hidden="1">{#N/A,#N/A,FALSE,"Edison";#N/A,#N/A,FALSE," EIX"}</definedName>
    <definedName name="__bb2_2_2_1" localSheetId="13" hidden="1">{#N/A,#N/A,FALSE,"Edison";#N/A,#N/A,FALSE," EIX"}</definedName>
    <definedName name="__bb2_2_2_1" localSheetId="6" hidden="1">{#N/A,#N/A,FALSE,"Edison";#N/A,#N/A,FALSE," EIX"}</definedName>
    <definedName name="__bb2_2_2_1" hidden="1">{#N/A,#N/A,FALSE,"Edison";#N/A,#N/A,FALSE," EIX"}</definedName>
    <definedName name="__bb2_2_3" localSheetId="7" hidden="1">{#N/A,#N/A,FALSE,"Edison";#N/A,#N/A,FALSE," EIX"}</definedName>
    <definedName name="__bb2_2_3" localSheetId="18" hidden="1">{#N/A,#N/A,FALSE,"Edison";#N/A,#N/A,FALSE," EIX"}</definedName>
    <definedName name="__bb2_2_3" localSheetId="19" hidden="1">{#N/A,#N/A,FALSE,"Edison";#N/A,#N/A,FALSE," EIX"}</definedName>
    <definedName name="__bb2_2_3" localSheetId="13" hidden="1">{#N/A,#N/A,FALSE,"Edison";#N/A,#N/A,FALSE," EIX"}</definedName>
    <definedName name="__bb2_2_3" localSheetId="6" hidden="1">{#N/A,#N/A,FALSE,"Edison";#N/A,#N/A,FALSE," EIX"}</definedName>
    <definedName name="__bb2_2_3" hidden="1">{#N/A,#N/A,FALSE,"Edison";#N/A,#N/A,FALSE," EIX"}</definedName>
    <definedName name="__bb2_2_3_1" localSheetId="7" hidden="1">{#N/A,#N/A,FALSE,"Edison";#N/A,#N/A,FALSE," EIX"}</definedName>
    <definedName name="__bb2_2_3_1" localSheetId="18" hidden="1">{#N/A,#N/A,FALSE,"Edison";#N/A,#N/A,FALSE," EIX"}</definedName>
    <definedName name="__bb2_2_3_1" localSheetId="19" hidden="1">{#N/A,#N/A,FALSE,"Edison";#N/A,#N/A,FALSE," EIX"}</definedName>
    <definedName name="__bb2_2_3_1" localSheetId="13" hidden="1">{#N/A,#N/A,FALSE,"Edison";#N/A,#N/A,FALSE," EIX"}</definedName>
    <definedName name="__bb2_2_3_1" localSheetId="6" hidden="1">{#N/A,#N/A,FALSE,"Edison";#N/A,#N/A,FALSE," EIX"}</definedName>
    <definedName name="__bb2_2_3_1" hidden="1">{#N/A,#N/A,FALSE,"Edison";#N/A,#N/A,FALSE," EIX"}</definedName>
    <definedName name="__bb2_2_4" localSheetId="7" hidden="1">{#N/A,#N/A,FALSE,"Edison";#N/A,#N/A,FALSE," EIX"}</definedName>
    <definedName name="__bb2_2_4" localSheetId="18" hidden="1">{#N/A,#N/A,FALSE,"Edison";#N/A,#N/A,FALSE," EIX"}</definedName>
    <definedName name="__bb2_2_4" localSheetId="19" hidden="1">{#N/A,#N/A,FALSE,"Edison";#N/A,#N/A,FALSE," EIX"}</definedName>
    <definedName name="__bb2_2_4" localSheetId="13" hidden="1">{#N/A,#N/A,FALSE,"Edison";#N/A,#N/A,FALSE," EIX"}</definedName>
    <definedName name="__bb2_2_4" localSheetId="6" hidden="1">{#N/A,#N/A,FALSE,"Edison";#N/A,#N/A,FALSE," EIX"}</definedName>
    <definedName name="__bb2_2_4" hidden="1">{#N/A,#N/A,FALSE,"Edison";#N/A,#N/A,FALSE," EIX"}</definedName>
    <definedName name="__bb2_2_4_1" localSheetId="7" hidden="1">{#N/A,#N/A,FALSE,"Edison";#N/A,#N/A,FALSE," EIX"}</definedName>
    <definedName name="__bb2_2_4_1" localSheetId="18" hidden="1">{#N/A,#N/A,FALSE,"Edison";#N/A,#N/A,FALSE," EIX"}</definedName>
    <definedName name="__bb2_2_4_1" localSheetId="19" hidden="1">{#N/A,#N/A,FALSE,"Edison";#N/A,#N/A,FALSE," EIX"}</definedName>
    <definedName name="__bb2_2_4_1" localSheetId="13" hidden="1">{#N/A,#N/A,FALSE,"Edison";#N/A,#N/A,FALSE," EIX"}</definedName>
    <definedName name="__bb2_2_4_1" localSheetId="6" hidden="1">{#N/A,#N/A,FALSE,"Edison";#N/A,#N/A,FALSE," EIX"}</definedName>
    <definedName name="__bb2_2_4_1" hidden="1">{#N/A,#N/A,FALSE,"Edison";#N/A,#N/A,FALSE," EIX"}</definedName>
    <definedName name="__bb2_2_5" localSheetId="7" hidden="1">{#N/A,#N/A,FALSE,"Edison";#N/A,#N/A,FALSE," EIX"}</definedName>
    <definedName name="__bb2_2_5" localSheetId="18" hidden="1">{#N/A,#N/A,FALSE,"Edison";#N/A,#N/A,FALSE," EIX"}</definedName>
    <definedName name="__bb2_2_5" localSheetId="19" hidden="1">{#N/A,#N/A,FALSE,"Edison";#N/A,#N/A,FALSE," EIX"}</definedName>
    <definedName name="__bb2_2_5" localSheetId="13" hidden="1">{#N/A,#N/A,FALSE,"Edison";#N/A,#N/A,FALSE," EIX"}</definedName>
    <definedName name="__bb2_2_5" localSheetId="6" hidden="1">{#N/A,#N/A,FALSE,"Edison";#N/A,#N/A,FALSE," EIX"}</definedName>
    <definedName name="__bb2_2_5" hidden="1">{#N/A,#N/A,FALSE,"Edison";#N/A,#N/A,FALSE," EIX"}</definedName>
    <definedName name="__bb2_2_5_1" localSheetId="7" hidden="1">{#N/A,#N/A,FALSE,"Edison";#N/A,#N/A,FALSE," EIX"}</definedName>
    <definedName name="__bb2_2_5_1" localSheetId="18" hidden="1">{#N/A,#N/A,FALSE,"Edison";#N/A,#N/A,FALSE," EIX"}</definedName>
    <definedName name="__bb2_2_5_1" localSheetId="19" hidden="1">{#N/A,#N/A,FALSE,"Edison";#N/A,#N/A,FALSE," EIX"}</definedName>
    <definedName name="__bb2_2_5_1" localSheetId="13" hidden="1">{#N/A,#N/A,FALSE,"Edison";#N/A,#N/A,FALSE," EIX"}</definedName>
    <definedName name="__bb2_2_5_1" localSheetId="6" hidden="1">{#N/A,#N/A,FALSE,"Edison";#N/A,#N/A,FALSE," EIX"}</definedName>
    <definedName name="__bb2_2_5_1" hidden="1">{#N/A,#N/A,FALSE,"Edison";#N/A,#N/A,FALSE," EIX"}</definedName>
    <definedName name="__bb2_3" localSheetId="7" hidden="1">{#N/A,#N/A,FALSE,"Edison";#N/A,#N/A,FALSE," EIX"}</definedName>
    <definedName name="__bb2_3" localSheetId="18" hidden="1">{#N/A,#N/A,FALSE,"Edison";#N/A,#N/A,FALSE," EIX"}</definedName>
    <definedName name="__bb2_3" localSheetId="19" hidden="1">{#N/A,#N/A,FALSE,"Edison";#N/A,#N/A,FALSE," EIX"}</definedName>
    <definedName name="__bb2_3" localSheetId="13" hidden="1">{#N/A,#N/A,FALSE,"Edison";#N/A,#N/A,FALSE," EIX"}</definedName>
    <definedName name="__bb2_3" localSheetId="6" hidden="1">{#N/A,#N/A,FALSE,"Edison";#N/A,#N/A,FALSE," EIX"}</definedName>
    <definedName name="__bb2_3" hidden="1">{#N/A,#N/A,FALSE,"Edison";#N/A,#N/A,FALSE," EIX"}</definedName>
    <definedName name="__bb2_3_1" localSheetId="7" hidden="1">{#N/A,#N/A,FALSE,"Edison";#N/A,#N/A,FALSE," EIX"}</definedName>
    <definedName name="__bb2_3_1" localSheetId="18" hidden="1">{#N/A,#N/A,FALSE,"Edison";#N/A,#N/A,FALSE," EIX"}</definedName>
    <definedName name="__bb2_3_1" localSheetId="19" hidden="1">{#N/A,#N/A,FALSE,"Edison";#N/A,#N/A,FALSE," EIX"}</definedName>
    <definedName name="__bb2_3_1" localSheetId="13" hidden="1">{#N/A,#N/A,FALSE,"Edison";#N/A,#N/A,FALSE," EIX"}</definedName>
    <definedName name="__bb2_3_1" localSheetId="6" hidden="1">{#N/A,#N/A,FALSE,"Edison";#N/A,#N/A,FALSE," EIX"}</definedName>
    <definedName name="__bb2_3_1" hidden="1">{#N/A,#N/A,FALSE,"Edison";#N/A,#N/A,FALSE," EIX"}</definedName>
    <definedName name="__bb2_3_1_1" localSheetId="7" hidden="1">{#N/A,#N/A,FALSE,"Edison";#N/A,#N/A,FALSE," EIX"}</definedName>
    <definedName name="__bb2_3_1_1" localSheetId="18" hidden="1">{#N/A,#N/A,FALSE,"Edison";#N/A,#N/A,FALSE," EIX"}</definedName>
    <definedName name="__bb2_3_1_1" localSheetId="19" hidden="1">{#N/A,#N/A,FALSE,"Edison";#N/A,#N/A,FALSE," EIX"}</definedName>
    <definedName name="__bb2_3_1_1" localSheetId="13" hidden="1">{#N/A,#N/A,FALSE,"Edison";#N/A,#N/A,FALSE," EIX"}</definedName>
    <definedName name="__bb2_3_1_1" localSheetId="6" hidden="1">{#N/A,#N/A,FALSE,"Edison";#N/A,#N/A,FALSE," EIX"}</definedName>
    <definedName name="__bb2_3_1_1" hidden="1">{#N/A,#N/A,FALSE,"Edison";#N/A,#N/A,FALSE," EIX"}</definedName>
    <definedName name="__bb2_3_2" localSheetId="7" hidden="1">{#N/A,#N/A,FALSE,"Edison";#N/A,#N/A,FALSE," EIX"}</definedName>
    <definedName name="__bb2_3_2" localSheetId="18" hidden="1">{#N/A,#N/A,FALSE,"Edison";#N/A,#N/A,FALSE," EIX"}</definedName>
    <definedName name="__bb2_3_2" localSheetId="19" hidden="1">{#N/A,#N/A,FALSE,"Edison";#N/A,#N/A,FALSE," EIX"}</definedName>
    <definedName name="__bb2_3_2" localSheetId="13" hidden="1">{#N/A,#N/A,FALSE,"Edison";#N/A,#N/A,FALSE," EIX"}</definedName>
    <definedName name="__bb2_3_2" localSheetId="6" hidden="1">{#N/A,#N/A,FALSE,"Edison";#N/A,#N/A,FALSE," EIX"}</definedName>
    <definedName name="__bb2_3_2" hidden="1">{#N/A,#N/A,FALSE,"Edison";#N/A,#N/A,FALSE," EIX"}</definedName>
    <definedName name="__bb2_3_2_1" localSheetId="7" hidden="1">{#N/A,#N/A,FALSE,"Edison";#N/A,#N/A,FALSE," EIX"}</definedName>
    <definedName name="__bb2_3_2_1" localSheetId="18" hidden="1">{#N/A,#N/A,FALSE,"Edison";#N/A,#N/A,FALSE," EIX"}</definedName>
    <definedName name="__bb2_3_2_1" localSheetId="19" hidden="1">{#N/A,#N/A,FALSE,"Edison";#N/A,#N/A,FALSE," EIX"}</definedName>
    <definedName name="__bb2_3_2_1" localSheetId="13" hidden="1">{#N/A,#N/A,FALSE,"Edison";#N/A,#N/A,FALSE," EIX"}</definedName>
    <definedName name="__bb2_3_2_1" localSheetId="6" hidden="1">{#N/A,#N/A,FALSE,"Edison";#N/A,#N/A,FALSE," EIX"}</definedName>
    <definedName name="__bb2_3_2_1" hidden="1">{#N/A,#N/A,FALSE,"Edison";#N/A,#N/A,FALSE," EIX"}</definedName>
    <definedName name="__bb2_3_3" localSheetId="7" hidden="1">{#N/A,#N/A,FALSE,"Edison";#N/A,#N/A,FALSE," EIX"}</definedName>
    <definedName name="__bb2_3_3" localSheetId="18" hidden="1">{#N/A,#N/A,FALSE,"Edison";#N/A,#N/A,FALSE," EIX"}</definedName>
    <definedName name="__bb2_3_3" localSheetId="19" hidden="1">{#N/A,#N/A,FALSE,"Edison";#N/A,#N/A,FALSE," EIX"}</definedName>
    <definedName name="__bb2_3_3" localSheetId="13" hidden="1">{#N/A,#N/A,FALSE,"Edison";#N/A,#N/A,FALSE," EIX"}</definedName>
    <definedName name="__bb2_3_3" localSheetId="6" hidden="1">{#N/A,#N/A,FALSE,"Edison";#N/A,#N/A,FALSE," EIX"}</definedName>
    <definedName name="__bb2_3_3" hidden="1">{#N/A,#N/A,FALSE,"Edison";#N/A,#N/A,FALSE," EIX"}</definedName>
    <definedName name="__bb2_3_3_1" localSheetId="7" hidden="1">{#N/A,#N/A,FALSE,"Edison";#N/A,#N/A,FALSE," EIX"}</definedName>
    <definedName name="__bb2_3_3_1" localSheetId="18" hidden="1">{#N/A,#N/A,FALSE,"Edison";#N/A,#N/A,FALSE," EIX"}</definedName>
    <definedName name="__bb2_3_3_1" localSheetId="19" hidden="1">{#N/A,#N/A,FALSE,"Edison";#N/A,#N/A,FALSE," EIX"}</definedName>
    <definedName name="__bb2_3_3_1" localSheetId="13" hidden="1">{#N/A,#N/A,FALSE,"Edison";#N/A,#N/A,FALSE," EIX"}</definedName>
    <definedName name="__bb2_3_3_1" localSheetId="6" hidden="1">{#N/A,#N/A,FALSE,"Edison";#N/A,#N/A,FALSE," EIX"}</definedName>
    <definedName name="__bb2_3_3_1" hidden="1">{#N/A,#N/A,FALSE,"Edison";#N/A,#N/A,FALSE," EIX"}</definedName>
    <definedName name="__bb2_3_4" localSheetId="7" hidden="1">{#N/A,#N/A,FALSE,"Edison";#N/A,#N/A,FALSE," EIX"}</definedName>
    <definedName name="__bb2_3_4" localSheetId="18" hidden="1">{#N/A,#N/A,FALSE,"Edison";#N/A,#N/A,FALSE," EIX"}</definedName>
    <definedName name="__bb2_3_4" localSheetId="19" hidden="1">{#N/A,#N/A,FALSE,"Edison";#N/A,#N/A,FALSE," EIX"}</definedName>
    <definedName name="__bb2_3_4" localSheetId="13" hidden="1">{#N/A,#N/A,FALSE,"Edison";#N/A,#N/A,FALSE," EIX"}</definedName>
    <definedName name="__bb2_3_4" localSheetId="6" hidden="1">{#N/A,#N/A,FALSE,"Edison";#N/A,#N/A,FALSE," EIX"}</definedName>
    <definedName name="__bb2_3_4" hidden="1">{#N/A,#N/A,FALSE,"Edison";#N/A,#N/A,FALSE," EIX"}</definedName>
    <definedName name="__bb2_3_4_1" localSheetId="7" hidden="1">{#N/A,#N/A,FALSE,"Edison";#N/A,#N/A,FALSE," EIX"}</definedName>
    <definedName name="__bb2_3_4_1" localSheetId="18" hidden="1">{#N/A,#N/A,FALSE,"Edison";#N/A,#N/A,FALSE," EIX"}</definedName>
    <definedName name="__bb2_3_4_1" localSheetId="19" hidden="1">{#N/A,#N/A,FALSE,"Edison";#N/A,#N/A,FALSE," EIX"}</definedName>
    <definedName name="__bb2_3_4_1" localSheetId="13" hidden="1">{#N/A,#N/A,FALSE,"Edison";#N/A,#N/A,FALSE," EIX"}</definedName>
    <definedName name="__bb2_3_4_1" localSheetId="6" hidden="1">{#N/A,#N/A,FALSE,"Edison";#N/A,#N/A,FALSE," EIX"}</definedName>
    <definedName name="__bb2_3_4_1" hidden="1">{#N/A,#N/A,FALSE,"Edison";#N/A,#N/A,FALSE," EIX"}</definedName>
    <definedName name="__bb2_3_5" localSheetId="7" hidden="1">{#N/A,#N/A,FALSE,"Edison";#N/A,#N/A,FALSE," EIX"}</definedName>
    <definedName name="__bb2_3_5" localSheetId="18" hidden="1">{#N/A,#N/A,FALSE,"Edison";#N/A,#N/A,FALSE," EIX"}</definedName>
    <definedName name="__bb2_3_5" localSheetId="19" hidden="1">{#N/A,#N/A,FALSE,"Edison";#N/A,#N/A,FALSE," EIX"}</definedName>
    <definedName name="__bb2_3_5" localSheetId="13" hidden="1">{#N/A,#N/A,FALSE,"Edison";#N/A,#N/A,FALSE," EIX"}</definedName>
    <definedName name="__bb2_3_5" localSheetId="6" hidden="1">{#N/A,#N/A,FALSE,"Edison";#N/A,#N/A,FALSE," EIX"}</definedName>
    <definedName name="__bb2_3_5" hidden="1">{#N/A,#N/A,FALSE,"Edison";#N/A,#N/A,FALSE," EIX"}</definedName>
    <definedName name="__bb2_3_5_1" localSheetId="7" hidden="1">{#N/A,#N/A,FALSE,"Edison";#N/A,#N/A,FALSE," EIX"}</definedName>
    <definedName name="__bb2_3_5_1" localSheetId="18" hidden="1">{#N/A,#N/A,FALSE,"Edison";#N/A,#N/A,FALSE," EIX"}</definedName>
    <definedName name="__bb2_3_5_1" localSheetId="19" hidden="1">{#N/A,#N/A,FALSE,"Edison";#N/A,#N/A,FALSE," EIX"}</definedName>
    <definedName name="__bb2_3_5_1" localSheetId="13" hidden="1">{#N/A,#N/A,FALSE,"Edison";#N/A,#N/A,FALSE," EIX"}</definedName>
    <definedName name="__bb2_3_5_1" localSheetId="6" hidden="1">{#N/A,#N/A,FALSE,"Edison";#N/A,#N/A,FALSE," EIX"}</definedName>
    <definedName name="__bb2_3_5_1" hidden="1">{#N/A,#N/A,FALSE,"Edison";#N/A,#N/A,FALSE," EIX"}</definedName>
    <definedName name="__bb2_4" localSheetId="7" hidden="1">{#N/A,#N/A,FALSE,"Edison";#N/A,#N/A,FALSE," EIX"}</definedName>
    <definedName name="__bb2_4" localSheetId="18" hidden="1">{#N/A,#N/A,FALSE,"Edison";#N/A,#N/A,FALSE," EIX"}</definedName>
    <definedName name="__bb2_4" localSheetId="19" hidden="1">{#N/A,#N/A,FALSE,"Edison";#N/A,#N/A,FALSE," EIX"}</definedName>
    <definedName name="__bb2_4" localSheetId="13" hidden="1">{#N/A,#N/A,FALSE,"Edison";#N/A,#N/A,FALSE," EIX"}</definedName>
    <definedName name="__bb2_4" localSheetId="6" hidden="1">{#N/A,#N/A,FALSE,"Edison";#N/A,#N/A,FALSE," EIX"}</definedName>
    <definedName name="__bb2_4" hidden="1">{#N/A,#N/A,FALSE,"Edison";#N/A,#N/A,FALSE," EIX"}</definedName>
    <definedName name="__bb2_4_1" localSheetId="7" hidden="1">{#N/A,#N/A,FALSE,"Edison";#N/A,#N/A,FALSE," EIX"}</definedName>
    <definedName name="__bb2_4_1" localSheetId="18" hidden="1">{#N/A,#N/A,FALSE,"Edison";#N/A,#N/A,FALSE," EIX"}</definedName>
    <definedName name="__bb2_4_1" localSheetId="19" hidden="1">{#N/A,#N/A,FALSE,"Edison";#N/A,#N/A,FALSE," EIX"}</definedName>
    <definedName name="__bb2_4_1" localSheetId="13" hidden="1">{#N/A,#N/A,FALSE,"Edison";#N/A,#N/A,FALSE," EIX"}</definedName>
    <definedName name="__bb2_4_1" localSheetId="6" hidden="1">{#N/A,#N/A,FALSE,"Edison";#N/A,#N/A,FALSE," EIX"}</definedName>
    <definedName name="__bb2_4_1" hidden="1">{#N/A,#N/A,FALSE,"Edison";#N/A,#N/A,FALSE," EIX"}</definedName>
    <definedName name="__bb2_4_1_1" localSheetId="7" hidden="1">{#N/A,#N/A,FALSE,"Edison";#N/A,#N/A,FALSE," EIX"}</definedName>
    <definedName name="__bb2_4_1_1" localSheetId="18" hidden="1">{#N/A,#N/A,FALSE,"Edison";#N/A,#N/A,FALSE," EIX"}</definedName>
    <definedName name="__bb2_4_1_1" localSheetId="19" hidden="1">{#N/A,#N/A,FALSE,"Edison";#N/A,#N/A,FALSE," EIX"}</definedName>
    <definedName name="__bb2_4_1_1" localSheetId="13" hidden="1">{#N/A,#N/A,FALSE,"Edison";#N/A,#N/A,FALSE," EIX"}</definedName>
    <definedName name="__bb2_4_1_1" localSheetId="6" hidden="1">{#N/A,#N/A,FALSE,"Edison";#N/A,#N/A,FALSE," EIX"}</definedName>
    <definedName name="__bb2_4_1_1" hidden="1">{#N/A,#N/A,FALSE,"Edison";#N/A,#N/A,FALSE," EIX"}</definedName>
    <definedName name="__bb2_4_2" localSheetId="7" hidden="1">{#N/A,#N/A,FALSE,"Edison";#N/A,#N/A,FALSE," EIX"}</definedName>
    <definedName name="__bb2_4_2" localSheetId="18" hidden="1">{#N/A,#N/A,FALSE,"Edison";#N/A,#N/A,FALSE," EIX"}</definedName>
    <definedName name="__bb2_4_2" localSheetId="19" hidden="1">{#N/A,#N/A,FALSE,"Edison";#N/A,#N/A,FALSE," EIX"}</definedName>
    <definedName name="__bb2_4_2" localSheetId="13" hidden="1">{#N/A,#N/A,FALSE,"Edison";#N/A,#N/A,FALSE," EIX"}</definedName>
    <definedName name="__bb2_4_2" localSheetId="6" hidden="1">{#N/A,#N/A,FALSE,"Edison";#N/A,#N/A,FALSE," EIX"}</definedName>
    <definedName name="__bb2_4_2" hidden="1">{#N/A,#N/A,FALSE,"Edison";#N/A,#N/A,FALSE," EIX"}</definedName>
    <definedName name="__bb2_4_2_1" localSheetId="7" hidden="1">{#N/A,#N/A,FALSE,"Edison";#N/A,#N/A,FALSE," EIX"}</definedName>
    <definedName name="__bb2_4_2_1" localSheetId="18" hidden="1">{#N/A,#N/A,FALSE,"Edison";#N/A,#N/A,FALSE," EIX"}</definedName>
    <definedName name="__bb2_4_2_1" localSheetId="19" hidden="1">{#N/A,#N/A,FALSE,"Edison";#N/A,#N/A,FALSE," EIX"}</definedName>
    <definedName name="__bb2_4_2_1" localSheetId="13" hidden="1">{#N/A,#N/A,FALSE,"Edison";#N/A,#N/A,FALSE," EIX"}</definedName>
    <definedName name="__bb2_4_2_1" localSheetId="6" hidden="1">{#N/A,#N/A,FALSE,"Edison";#N/A,#N/A,FALSE," EIX"}</definedName>
    <definedName name="__bb2_4_2_1" hidden="1">{#N/A,#N/A,FALSE,"Edison";#N/A,#N/A,FALSE," EIX"}</definedName>
    <definedName name="__bb2_4_3" localSheetId="7" hidden="1">{#N/A,#N/A,FALSE,"Edison";#N/A,#N/A,FALSE," EIX"}</definedName>
    <definedName name="__bb2_4_3" localSheetId="18" hidden="1">{#N/A,#N/A,FALSE,"Edison";#N/A,#N/A,FALSE," EIX"}</definedName>
    <definedName name="__bb2_4_3" localSheetId="19" hidden="1">{#N/A,#N/A,FALSE,"Edison";#N/A,#N/A,FALSE," EIX"}</definedName>
    <definedName name="__bb2_4_3" localSheetId="13" hidden="1">{#N/A,#N/A,FALSE,"Edison";#N/A,#N/A,FALSE," EIX"}</definedName>
    <definedName name="__bb2_4_3" localSheetId="6" hidden="1">{#N/A,#N/A,FALSE,"Edison";#N/A,#N/A,FALSE," EIX"}</definedName>
    <definedName name="__bb2_4_3" hidden="1">{#N/A,#N/A,FALSE,"Edison";#N/A,#N/A,FALSE," EIX"}</definedName>
    <definedName name="__bb2_4_3_1" localSheetId="7" hidden="1">{#N/A,#N/A,FALSE,"Edison";#N/A,#N/A,FALSE," EIX"}</definedName>
    <definedName name="__bb2_4_3_1" localSheetId="18" hidden="1">{#N/A,#N/A,FALSE,"Edison";#N/A,#N/A,FALSE," EIX"}</definedName>
    <definedName name="__bb2_4_3_1" localSheetId="19" hidden="1">{#N/A,#N/A,FALSE,"Edison";#N/A,#N/A,FALSE," EIX"}</definedName>
    <definedName name="__bb2_4_3_1" localSheetId="13" hidden="1">{#N/A,#N/A,FALSE,"Edison";#N/A,#N/A,FALSE," EIX"}</definedName>
    <definedName name="__bb2_4_3_1" localSheetId="6" hidden="1">{#N/A,#N/A,FALSE,"Edison";#N/A,#N/A,FALSE," EIX"}</definedName>
    <definedName name="__bb2_4_3_1" hidden="1">{#N/A,#N/A,FALSE,"Edison";#N/A,#N/A,FALSE," EIX"}</definedName>
    <definedName name="__bb2_4_4" localSheetId="7" hidden="1">{#N/A,#N/A,FALSE,"Edison";#N/A,#N/A,FALSE," EIX"}</definedName>
    <definedName name="__bb2_4_4" localSheetId="18" hidden="1">{#N/A,#N/A,FALSE,"Edison";#N/A,#N/A,FALSE," EIX"}</definedName>
    <definedName name="__bb2_4_4" localSheetId="19" hidden="1">{#N/A,#N/A,FALSE,"Edison";#N/A,#N/A,FALSE," EIX"}</definedName>
    <definedName name="__bb2_4_4" localSheetId="13" hidden="1">{#N/A,#N/A,FALSE,"Edison";#N/A,#N/A,FALSE," EIX"}</definedName>
    <definedName name="__bb2_4_4" localSheetId="6" hidden="1">{#N/A,#N/A,FALSE,"Edison";#N/A,#N/A,FALSE," EIX"}</definedName>
    <definedName name="__bb2_4_4" hidden="1">{#N/A,#N/A,FALSE,"Edison";#N/A,#N/A,FALSE," EIX"}</definedName>
    <definedName name="__bb2_4_4_1" localSheetId="7" hidden="1">{#N/A,#N/A,FALSE,"Edison";#N/A,#N/A,FALSE," EIX"}</definedName>
    <definedName name="__bb2_4_4_1" localSheetId="18" hidden="1">{#N/A,#N/A,FALSE,"Edison";#N/A,#N/A,FALSE," EIX"}</definedName>
    <definedName name="__bb2_4_4_1" localSheetId="19" hidden="1">{#N/A,#N/A,FALSE,"Edison";#N/A,#N/A,FALSE," EIX"}</definedName>
    <definedName name="__bb2_4_4_1" localSheetId="13" hidden="1">{#N/A,#N/A,FALSE,"Edison";#N/A,#N/A,FALSE," EIX"}</definedName>
    <definedName name="__bb2_4_4_1" localSheetId="6" hidden="1">{#N/A,#N/A,FALSE,"Edison";#N/A,#N/A,FALSE," EIX"}</definedName>
    <definedName name="__bb2_4_4_1" hidden="1">{#N/A,#N/A,FALSE,"Edison";#N/A,#N/A,FALSE," EIX"}</definedName>
    <definedName name="__bb2_4_5" localSheetId="7" hidden="1">{#N/A,#N/A,FALSE,"Edison";#N/A,#N/A,FALSE," EIX"}</definedName>
    <definedName name="__bb2_4_5" localSheetId="18" hidden="1">{#N/A,#N/A,FALSE,"Edison";#N/A,#N/A,FALSE," EIX"}</definedName>
    <definedName name="__bb2_4_5" localSheetId="19" hidden="1">{#N/A,#N/A,FALSE,"Edison";#N/A,#N/A,FALSE," EIX"}</definedName>
    <definedName name="__bb2_4_5" localSheetId="13" hidden="1">{#N/A,#N/A,FALSE,"Edison";#N/A,#N/A,FALSE," EIX"}</definedName>
    <definedName name="__bb2_4_5" localSheetId="6" hidden="1">{#N/A,#N/A,FALSE,"Edison";#N/A,#N/A,FALSE," EIX"}</definedName>
    <definedName name="__bb2_4_5" hidden="1">{#N/A,#N/A,FALSE,"Edison";#N/A,#N/A,FALSE," EIX"}</definedName>
    <definedName name="__bb2_4_5_1" localSheetId="7" hidden="1">{#N/A,#N/A,FALSE,"Edison";#N/A,#N/A,FALSE," EIX"}</definedName>
    <definedName name="__bb2_4_5_1" localSheetId="18" hidden="1">{#N/A,#N/A,FALSE,"Edison";#N/A,#N/A,FALSE," EIX"}</definedName>
    <definedName name="__bb2_4_5_1" localSheetId="19" hidden="1">{#N/A,#N/A,FALSE,"Edison";#N/A,#N/A,FALSE," EIX"}</definedName>
    <definedName name="__bb2_4_5_1" localSheetId="13" hidden="1">{#N/A,#N/A,FALSE,"Edison";#N/A,#N/A,FALSE," EIX"}</definedName>
    <definedName name="__bb2_4_5_1" localSheetId="6" hidden="1">{#N/A,#N/A,FALSE,"Edison";#N/A,#N/A,FALSE," EIX"}</definedName>
    <definedName name="__bb2_4_5_1" hidden="1">{#N/A,#N/A,FALSE,"Edison";#N/A,#N/A,FALSE," EIX"}</definedName>
    <definedName name="__bb2_5" localSheetId="7" hidden="1">{#N/A,#N/A,FALSE,"Edison";#N/A,#N/A,FALSE," EIX"}</definedName>
    <definedName name="__bb2_5" localSheetId="18" hidden="1">{#N/A,#N/A,FALSE,"Edison";#N/A,#N/A,FALSE," EIX"}</definedName>
    <definedName name="__bb2_5" localSheetId="19" hidden="1">{#N/A,#N/A,FALSE,"Edison";#N/A,#N/A,FALSE," EIX"}</definedName>
    <definedName name="__bb2_5" localSheetId="13" hidden="1">{#N/A,#N/A,FALSE,"Edison";#N/A,#N/A,FALSE," EIX"}</definedName>
    <definedName name="__bb2_5" localSheetId="6" hidden="1">{#N/A,#N/A,FALSE,"Edison";#N/A,#N/A,FALSE," EIX"}</definedName>
    <definedName name="__bb2_5" hidden="1">{#N/A,#N/A,FALSE,"Edison";#N/A,#N/A,FALSE," EIX"}</definedName>
    <definedName name="__bb2_5_1" localSheetId="7" hidden="1">{#N/A,#N/A,FALSE,"Edison";#N/A,#N/A,FALSE," EIX"}</definedName>
    <definedName name="__bb2_5_1" localSheetId="18" hidden="1">{#N/A,#N/A,FALSE,"Edison";#N/A,#N/A,FALSE," EIX"}</definedName>
    <definedName name="__bb2_5_1" localSheetId="19" hidden="1">{#N/A,#N/A,FALSE,"Edison";#N/A,#N/A,FALSE," EIX"}</definedName>
    <definedName name="__bb2_5_1" localSheetId="13" hidden="1">{#N/A,#N/A,FALSE,"Edison";#N/A,#N/A,FALSE," EIX"}</definedName>
    <definedName name="__bb2_5_1" localSheetId="6" hidden="1">{#N/A,#N/A,FALSE,"Edison";#N/A,#N/A,FALSE," EIX"}</definedName>
    <definedName name="__bb2_5_1" hidden="1">{#N/A,#N/A,FALSE,"Edison";#N/A,#N/A,FALSE," EIX"}</definedName>
    <definedName name="__bb2_5_1_1" localSheetId="7" hidden="1">{#N/A,#N/A,FALSE,"Edison";#N/A,#N/A,FALSE," EIX"}</definedName>
    <definedName name="__bb2_5_1_1" localSheetId="18" hidden="1">{#N/A,#N/A,FALSE,"Edison";#N/A,#N/A,FALSE," EIX"}</definedName>
    <definedName name="__bb2_5_1_1" localSheetId="19" hidden="1">{#N/A,#N/A,FALSE,"Edison";#N/A,#N/A,FALSE," EIX"}</definedName>
    <definedName name="__bb2_5_1_1" localSheetId="13" hidden="1">{#N/A,#N/A,FALSE,"Edison";#N/A,#N/A,FALSE," EIX"}</definedName>
    <definedName name="__bb2_5_1_1" localSheetId="6" hidden="1">{#N/A,#N/A,FALSE,"Edison";#N/A,#N/A,FALSE," EIX"}</definedName>
    <definedName name="__bb2_5_1_1" hidden="1">{#N/A,#N/A,FALSE,"Edison";#N/A,#N/A,FALSE," EIX"}</definedName>
    <definedName name="__bb2_5_2" localSheetId="7" hidden="1">{#N/A,#N/A,FALSE,"Edison";#N/A,#N/A,FALSE," EIX"}</definedName>
    <definedName name="__bb2_5_2" localSheetId="18" hidden="1">{#N/A,#N/A,FALSE,"Edison";#N/A,#N/A,FALSE," EIX"}</definedName>
    <definedName name="__bb2_5_2" localSheetId="19" hidden="1">{#N/A,#N/A,FALSE,"Edison";#N/A,#N/A,FALSE," EIX"}</definedName>
    <definedName name="__bb2_5_2" localSheetId="13" hidden="1">{#N/A,#N/A,FALSE,"Edison";#N/A,#N/A,FALSE," EIX"}</definedName>
    <definedName name="__bb2_5_2" localSheetId="6" hidden="1">{#N/A,#N/A,FALSE,"Edison";#N/A,#N/A,FALSE," EIX"}</definedName>
    <definedName name="__bb2_5_2" hidden="1">{#N/A,#N/A,FALSE,"Edison";#N/A,#N/A,FALSE," EIX"}</definedName>
    <definedName name="__bb2_5_2_1" localSheetId="7" hidden="1">{#N/A,#N/A,FALSE,"Edison";#N/A,#N/A,FALSE," EIX"}</definedName>
    <definedName name="__bb2_5_2_1" localSheetId="18" hidden="1">{#N/A,#N/A,FALSE,"Edison";#N/A,#N/A,FALSE," EIX"}</definedName>
    <definedName name="__bb2_5_2_1" localSheetId="19" hidden="1">{#N/A,#N/A,FALSE,"Edison";#N/A,#N/A,FALSE," EIX"}</definedName>
    <definedName name="__bb2_5_2_1" localSheetId="13" hidden="1">{#N/A,#N/A,FALSE,"Edison";#N/A,#N/A,FALSE," EIX"}</definedName>
    <definedName name="__bb2_5_2_1" localSheetId="6" hidden="1">{#N/A,#N/A,FALSE,"Edison";#N/A,#N/A,FALSE," EIX"}</definedName>
    <definedName name="__bb2_5_2_1" hidden="1">{#N/A,#N/A,FALSE,"Edison";#N/A,#N/A,FALSE," EIX"}</definedName>
    <definedName name="__bb2_5_3" localSheetId="7" hidden="1">{#N/A,#N/A,FALSE,"Edison";#N/A,#N/A,FALSE," EIX"}</definedName>
    <definedName name="__bb2_5_3" localSheetId="18" hidden="1">{#N/A,#N/A,FALSE,"Edison";#N/A,#N/A,FALSE," EIX"}</definedName>
    <definedName name="__bb2_5_3" localSheetId="19" hidden="1">{#N/A,#N/A,FALSE,"Edison";#N/A,#N/A,FALSE," EIX"}</definedName>
    <definedName name="__bb2_5_3" localSheetId="13" hidden="1">{#N/A,#N/A,FALSE,"Edison";#N/A,#N/A,FALSE," EIX"}</definedName>
    <definedName name="__bb2_5_3" localSheetId="6" hidden="1">{#N/A,#N/A,FALSE,"Edison";#N/A,#N/A,FALSE," EIX"}</definedName>
    <definedName name="__bb2_5_3" hidden="1">{#N/A,#N/A,FALSE,"Edison";#N/A,#N/A,FALSE," EIX"}</definedName>
    <definedName name="__bb2_5_3_1" localSheetId="7" hidden="1">{#N/A,#N/A,FALSE,"Edison";#N/A,#N/A,FALSE," EIX"}</definedName>
    <definedName name="__bb2_5_3_1" localSheetId="18" hidden="1">{#N/A,#N/A,FALSE,"Edison";#N/A,#N/A,FALSE," EIX"}</definedName>
    <definedName name="__bb2_5_3_1" localSheetId="19" hidden="1">{#N/A,#N/A,FALSE,"Edison";#N/A,#N/A,FALSE," EIX"}</definedName>
    <definedName name="__bb2_5_3_1" localSheetId="13" hidden="1">{#N/A,#N/A,FALSE,"Edison";#N/A,#N/A,FALSE," EIX"}</definedName>
    <definedName name="__bb2_5_3_1" localSheetId="6" hidden="1">{#N/A,#N/A,FALSE,"Edison";#N/A,#N/A,FALSE," EIX"}</definedName>
    <definedName name="__bb2_5_3_1" hidden="1">{#N/A,#N/A,FALSE,"Edison";#N/A,#N/A,FALSE," EIX"}</definedName>
    <definedName name="__bb2_5_4" localSheetId="7" hidden="1">{#N/A,#N/A,FALSE,"Edison";#N/A,#N/A,FALSE," EIX"}</definedName>
    <definedName name="__bb2_5_4" localSheetId="18" hidden="1">{#N/A,#N/A,FALSE,"Edison";#N/A,#N/A,FALSE," EIX"}</definedName>
    <definedName name="__bb2_5_4" localSheetId="19" hidden="1">{#N/A,#N/A,FALSE,"Edison";#N/A,#N/A,FALSE," EIX"}</definedName>
    <definedName name="__bb2_5_4" localSheetId="13" hidden="1">{#N/A,#N/A,FALSE,"Edison";#N/A,#N/A,FALSE," EIX"}</definedName>
    <definedName name="__bb2_5_4" localSheetId="6" hidden="1">{#N/A,#N/A,FALSE,"Edison";#N/A,#N/A,FALSE," EIX"}</definedName>
    <definedName name="__bb2_5_4" hidden="1">{#N/A,#N/A,FALSE,"Edison";#N/A,#N/A,FALSE," EIX"}</definedName>
    <definedName name="__bb2_5_4_1" localSheetId="7" hidden="1">{#N/A,#N/A,FALSE,"Edison";#N/A,#N/A,FALSE," EIX"}</definedName>
    <definedName name="__bb2_5_4_1" localSheetId="18" hidden="1">{#N/A,#N/A,FALSE,"Edison";#N/A,#N/A,FALSE," EIX"}</definedName>
    <definedName name="__bb2_5_4_1" localSheetId="19" hidden="1">{#N/A,#N/A,FALSE,"Edison";#N/A,#N/A,FALSE," EIX"}</definedName>
    <definedName name="__bb2_5_4_1" localSheetId="13" hidden="1">{#N/A,#N/A,FALSE,"Edison";#N/A,#N/A,FALSE," EIX"}</definedName>
    <definedName name="__bb2_5_4_1" localSheetId="6" hidden="1">{#N/A,#N/A,FALSE,"Edison";#N/A,#N/A,FALSE," EIX"}</definedName>
    <definedName name="__bb2_5_4_1" hidden="1">{#N/A,#N/A,FALSE,"Edison";#N/A,#N/A,FALSE," EIX"}</definedName>
    <definedName name="__bb2_5_5" localSheetId="7" hidden="1">{#N/A,#N/A,FALSE,"Edison";#N/A,#N/A,FALSE," EIX"}</definedName>
    <definedName name="__bb2_5_5" localSheetId="18" hidden="1">{#N/A,#N/A,FALSE,"Edison";#N/A,#N/A,FALSE," EIX"}</definedName>
    <definedName name="__bb2_5_5" localSheetId="19" hidden="1">{#N/A,#N/A,FALSE,"Edison";#N/A,#N/A,FALSE," EIX"}</definedName>
    <definedName name="__bb2_5_5" localSheetId="13" hidden="1">{#N/A,#N/A,FALSE,"Edison";#N/A,#N/A,FALSE," EIX"}</definedName>
    <definedName name="__bb2_5_5" localSheetId="6" hidden="1">{#N/A,#N/A,FALSE,"Edison";#N/A,#N/A,FALSE," EIX"}</definedName>
    <definedName name="__bb2_5_5" hidden="1">{#N/A,#N/A,FALSE,"Edison";#N/A,#N/A,FALSE," EIX"}</definedName>
    <definedName name="__bb2_5_5_1" localSheetId="7" hidden="1">{#N/A,#N/A,FALSE,"Edison";#N/A,#N/A,FALSE," EIX"}</definedName>
    <definedName name="__bb2_5_5_1" localSheetId="18" hidden="1">{#N/A,#N/A,FALSE,"Edison";#N/A,#N/A,FALSE," EIX"}</definedName>
    <definedName name="__bb2_5_5_1" localSheetId="19" hidden="1">{#N/A,#N/A,FALSE,"Edison";#N/A,#N/A,FALSE," EIX"}</definedName>
    <definedName name="__bb2_5_5_1" localSheetId="13" hidden="1">{#N/A,#N/A,FALSE,"Edison";#N/A,#N/A,FALSE," EIX"}</definedName>
    <definedName name="__bb2_5_5_1" localSheetId="6"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7">[14]QGDEZ91!#REF!</definedName>
    <definedName name="__CAB2" localSheetId="19">[14]QGDEZ91!#REF!</definedName>
    <definedName name="__CAB2">[15]QGDEZ91!#REF!</definedName>
    <definedName name="__ccc2" localSheetId="7" hidden="1">{#N/A,#N/A,FALSE,"Edison";#N/A,#N/A,FALSE," EIX"}</definedName>
    <definedName name="__ccc2" localSheetId="18" hidden="1">{#N/A,#N/A,FALSE,"Edison";#N/A,#N/A,FALSE," EIX"}</definedName>
    <definedName name="__ccc2" localSheetId="19" hidden="1">{#N/A,#N/A,FALSE,"Edison";#N/A,#N/A,FALSE," EIX"}</definedName>
    <definedName name="__ccc2" localSheetId="13" hidden="1">{#N/A,#N/A,FALSE,"Edison";#N/A,#N/A,FALSE," EIX"}</definedName>
    <definedName name="__ccc2" localSheetId="6" hidden="1">{#N/A,#N/A,FALSE,"Edison";#N/A,#N/A,FALSE," EIX"}</definedName>
    <definedName name="__ccc2" hidden="1">{#N/A,#N/A,FALSE,"Edison";#N/A,#N/A,FALSE," EIX"}</definedName>
    <definedName name="__ccc2_1" localSheetId="7" hidden="1">{#N/A,#N/A,FALSE,"Edison";#N/A,#N/A,FALSE," EIX"}</definedName>
    <definedName name="__ccc2_1" localSheetId="18" hidden="1">{#N/A,#N/A,FALSE,"Edison";#N/A,#N/A,FALSE," EIX"}</definedName>
    <definedName name="__ccc2_1" localSheetId="19" hidden="1">{#N/A,#N/A,FALSE,"Edison";#N/A,#N/A,FALSE," EIX"}</definedName>
    <definedName name="__ccc2_1" localSheetId="13" hidden="1">{#N/A,#N/A,FALSE,"Edison";#N/A,#N/A,FALSE," EIX"}</definedName>
    <definedName name="__ccc2_1" localSheetId="6" hidden="1">{#N/A,#N/A,FALSE,"Edison";#N/A,#N/A,FALSE," EIX"}</definedName>
    <definedName name="__ccc2_1" hidden="1">{#N/A,#N/A,FALSE,"Edison";#N/A,#N/A,FALSE," EIX"}</definedName>
    <definedName name="__ccc2_1_1" localSheetId="7" hidden="1">{#N/A,#N/A,FALSE,"Edison";#N/A,#N/A,FALSE," EIX"}</definedName>
    <definedName name="__ccc2_1_1" localSheetId="18" hidden="1">{#N/A,#N/A,FALSE,"Edison";#N/A,#N/A,FALSE," EIX"}</definedName>
    <definedName name="__ccc2_1_1" localSheetId="19" hidden="1">{#N/A,#N/A,FALSE,"Edison";#N/A,#N/A,FALSE," EIX"}</definedName>
    <definedName name="__ccc2_1_1" localSheetId="13" hidden="1">{#N/A,#N/A,FALSE,"Edison";#N/A,#N/A,FALSE," EIX"}</definedName>
    <definedName name="__ccc2_1_1" localSheetId="6" hidden="1">{#N/A,#N/A,FALSE,"Edison";#N/A,#N/A,FALSE," EIX"}</definedName>
    <definedName name="__ccc2_1_1" hidden="1">{#N/A,#N/A,FALSE,"Edison";#N/A,#N/A,FALSE," EIX"}</definedName>
    <definedName name="__ccc2_1_1_1" localSheetId="7" hidden="1">{#N/A,#N/A,FALSE,"Edison";#N/A,#N/A,FALSE," EIX"}</definedName>
    <definedName name="__ccc2_1_1_1" localSheetId="18" hidden="1">{#N/A,#N/A,FALSE,"Edison";#N/A,#N/A,FALSE," EIX"}</definedName>
    <definedName name="__ccc2_1_1_1" localSheetId="19" hidden="1">{#N/A,#N/A,FALSE,"Edison";#N/A,#N/A,FALSE," EIX"}</definedName>
    <definedName name="__ccc2_1_1_1" localSheetId="13" hidden="1">{#N/A,#N/A,FALSE,"Edison";#N/A,#N/A,FALSE," EIX"}</definedName>
    <definedName name="__ccc2_1_1_1" localSheetId="6" hidden="1">{#N/A,#N/A,FALSE,"Edison";#N/A,#N/A,FALSE," EIX"}</definedName>
    <definedName name="__ccc2_1_1_1" hidden="1">{#N/A,#N/A,FALSE,"Edison";#N/A,#N/A,FALSE," EIX"}</definedName>
    <definedName name="__ccc2_1_2" localSheetId="7" hidden="1">{#N/A,#N/A,FALSE,"Edison";#N/A,#N/A,FALSE," EIX"}</definedName>
    <definedName name="__ccc2_1_2" localSheetId="18" hidden="1">{#N/A,#N/A,FALSE,"Edison";#N/A,#N/A,FALSE," EIX"}</definedName>
    <definedName name="__ccc2_1_2" localSheetId="19" hidden="1">{#N/A,#N/A,FALSE,"Edison";#N/A,#N/A,FALSE," EIX"}</definedName>
    <definedName name="__ccc2_1_2" localSheetId="13" hidden="1">{#N/A,#N/A,FALSE,"Edison";#N/A,#N/A,FALSE," EIX"}</definedName>
    <definedName name="__ccc2_1_2" localSheetId="6" hidden="1">{#N/A,#N/A,FALSE,"Edison";#N/A,#N/A,FALSE," EIX"}</definedName>
    <definedName name="__ccc2_1_2" hidden="1">{#N/A,#N/A,FALSE,"Edison";#N/A,#N/A,FALSE," EIX"}</definedName>
    <definedName name="__ccc2_1_2_1" localSheetId="7" hidden="1">{#N/A,#N/A,FALSE,"Edison";#N/A,#N/A,FALSE," EIX"}</definedName>
    <definedName name="__ccc2_1_2_1" localSheetId="18" hidden="1">{#N/A,#N/A,FALSE,"Edison";#N/A,#N/A,FALSE," EIX"}</definedName>
    <definedName name="__ccc2_1_2_1" localSheetId="19" hidden="1">{#N/A,#N/A,FALSE,"Edison";#N/A,#N/A,FALSE," EIX"}</definedName>
    <definedName name="__ccc2_1_2_1" localSheetId="13" hidden="1">{#N/A,#N/A,FALSE,"Edison";#N/A,#N/A,FALSE," EIX"}</definedName>
    <definedName name="__ccc2_1_2_1" localSheetId="6" hidden="1">{#N/A,#N/A,FALSE,"Edison";#N/A,#N/A,FALSE," EIX"}</definedName>
    <definedName name="__ccc2_1_2_1" hidden="1">{#N/A,#N/A,FALSE,"Edison";#N/A,#N/A,FALSE," EIX"}</definedName>
    <definedName name="__ccc2_1_3" localSheetId="7" hidden="1">{#N/A,#N/A,FALSE,"Edison";#N/A,#N/A,FALSE," EIX"}</definedName>
    <definedName name="__ccc2_1_3" localSheetId="18" hidden="1">{#N/A,#N/A,FALSE,"Edison";#N/A,#N/A,FALSE," EIX"}</definedName>
    <definedName name="__ccc2_1_3" localSheetId="19" hidden="1">{#N/A,#N/A,FALSE,"Edison";#N/A,#N/A,FALSE," EIX"}</definedName>
    <definedName name="__ccc2_1_3" localSheetId="13" hidden="1">{#N/A,#N/A,FALSE,"Edison";#N/A,#N/A,FALSE," EIX"}</definedName>
    <definedName name="__ccc2_1_3" localSheetId="6" hidden="1">{#N/A,#N/A,FALSE,"Edison";#N/A,#N/A,FALSE," EIX"}</definedName>
    <definedName name="__ccc2_1_3" hidden="1">{#N/A,#N/A,FALSE,"Edison";#N/A,#N/A,FALSE," EIX"}</definedName>
    <definedName name="__ccc2_1_3_1" localSheetId="7" hidden="1">{#N/A,#N/A,FALSE,"Edison";#N/A,#N/A,FALSE," EIX"}</definedName>
    <definedName name="__ccc2_1_3_1" localSheetId="18" hidden="1">{#N/A,#N/A,FALSE,"Edison";#N/A,#N/A,FALSE," EIX"}</definedName>
    <definedName name="__ccc2_1_3_1" localSheetId="19" hidden="1">{#N/A,#N/A,FALSE,"Edison";#N/A,#N/A,FALSE," EIX"}</definedName>
    <definedName name="__ccc2_1_3_1" localSheetId="13" hidden="1">{#N/A,#N/A,FALSE,"Edison";#N/A,#N/A,FALSE," EIX"}</definedName>
    <definedName name="__ccc2_1_3_1" localSheetId="6" hidden="1">{#N/A,#N/A,FALSE,"Edison";#N/A,#N/A,FALSE," EIX"}</definedName>
    <definedName name="__ccc2_1_3_1" hidden="1">{#N/A,#N/A,FALSE,"Edison";#N/A,#N/A,FALSE," EIX"}</definedName>
    <definedName name="__ccc2_1_4" localSheetId="7" hidden="1">{#N/A,#N/A,FALSE,"Edison";#N/A,#N/A,FALSE," EIX"}</definedName>
    <definedName name="__ccc2_1_4" localSheetId="18" hidden="1">{#N/A,#N/A,FALSE,"Edison";#N/A,#N/A,FALSE," EIX"}</definedName>
    <definedName name="__ccc2_1_4" localSheetId="19" hidden="1">{#N/A,#N/A,FALSE,"Edison";#N/A,#N/A,FALSE," EIX"}</definedName>
    <definedName name="__ccc2_1_4" localSheetId="13" hidden="1">{#N/A,#N/A,FALSE,"Edison";#N/A,#N/A,FALSE," EIX"}</definedName>
    <definedName name="__ccc2_1_4" localSheetId="6" hidden="1">{#N/A,#N/A,FALSE,"Edison";#N/A,#N/A,FALSE," EIX"}</definedName>
    <definedName name="__ccc2_1_4" hidden="1">{#N/A,#N/A,FALSE,"Edison";#N/A,#N/A,FALSE," EIX"}</definedName>
    <definedName name="__ccc2_1_4_1" localSheetId="7" hidden="1">{#N/A,#N/A,FALSE,"Edison";#N/A,#N/A,FALSE," EIX"}</definedName>
    <definedName name="__ccc2_1_4_1" localSheetId="18" hidden="1">{#N/A,#N/A,FALSE,"Edison";#N/A,#N/A,FALSE," EIX"}</definedName>
    <definedName name="__ccc2_1_4_1" localSheetId="19" hidden="1">{#N/A,#N/A,FALSE,"Edison";#N/A,#N/A,FALSE," EIX"}</definedName>
    <definedName name="__ccc2_1_4_1" localSheetId="13" hidden="1">{#N/A,#N/A,FALSE,"Edison";#N/A,#N/A,FALSE," EIX"}</definedName>
    <definedName name="__ccc2_1_4_1" localSheetId="6" hidden="1">{#N/A,#N/A,FALSE,"Edison";#N/A,#N/A,FALSE," EIX"}</definedName>
    <definedName name="__ccc2_1_4_1" hidden="1">{#N/A,#N/A,FALSE,"Edison";#N/A,#N/A,FALSE," EIX"}</definedName>
    <definedName name="__ccc2_1_5" localSheetId="7" hidden="1">{#N/A,#N/A,FALSE,"Edison";#N/A,#N/A,FALSE," EIX"}</definedName>
    <definedName name="__ccc2_1_5" localSheetId="18" hidden="1">{#N/A,#N/A,FALSE,"Edison";#N/A,#N/A,FALSE," EIX"}</definedName>
    <definedName name="__ccc2_1_5" localSheetId="19" hidden="1">{#N/A,#N/A,FALSE,"Edison";#N/A,#N/A,FALSE," EIX"}</definedName>
    <definedName name="__ccc2_1_5" localSheetId="13" hidden="1">{#N/A,#N/A,FALSE,"Edison";#N/A,#N/A,FALSE," EIX"}</definedName>
    <definedName name="__ccc2_1_5" localSheetId="6" hidden="1">{#N/A,#N/A,FALSE,"Edison";#N/A,#N/A,FALSE," EIX"}</definedName>
    <definedName name="__ccc2_1_5" hidden="1">{#N/A,#N/A,FALSE,"Edison";#N/A,#N/A,FALSE," EIX"}</definedName>
    <definedName name="__ccc2_1_5_1" localSheetId="7" hidden="1">{#N/A,#N/A,FALSE,"Edison";#N/A,#N/A,FALSE," EIX"}</definedName>
    <definedName name="__ccc2_1_5_1" localSheetId="18" hidden="1">{#N/A,#N/A,FALSE,"Edison";#N/A,#N/A,FALSE," EIX"}</definedName>
    <definedName name="__ccc2_1_5_1" localSheetId="19" hidden="1">{#N/A,#N/A,FALSE,"Edison";#N/A,#N/A,FALSE," EIX"}</definedName>
    <definedName name="__ccc2_1_5_1" localSheetId="13" hidden="1">{#N/A,#N/A,FALSE,"Edison";#N/A,#N/A,FALSE," EIX"}</definedName>
    <definedName name="__ccc2_1_5_1" localSheetId="6" hidden="1">{#N/A,#N/A,FALSE,"Edison";#N/A,#N/A,FALSE," EIX"}</definedName>
    <definedName name="__ccc2_1_5_1" hidden="1">{#N/A,#N/A,FALSE,"Edison";#N/A,#N/A,FALSE," EIX"}</definedName>
    <definedName name="__ccc2_2" localSheetId="7" hidden="1">{#N/A,#N/A,FALSE,"Edison";#N/A,#N/A,FALSE," EIX"}</definedName>
    <definedName name="__ccc2_2" localSheetId="18" hidden="1">{#N/A,#N/A,FALSE,"Edison";#N/A,#N/A,FALSE," EIX"}</definedName>
    <definedName name="__ccc2_2" localSheetId="19" hidden="1">{#N/A,#N/A,FALSE,"Edison";#N/A,#N/A,FALSE," EIX"}</definedName>
    <definedName name="__ccc2_2" localSheetId="13" hidden="1">{#N/A,#N/A,FALSE,"Edison";#N/A,#N/A,FALSE," EIX"}</definedName>
    <definedName name="__ccc2_2" localSheetId="6" hidden="1">{#N/A,#N/A,FALSE,"Edison";#N/A,#N/A,FALSE," EIX"}</definedName>
    <definedName name="__ccc2_2" hidden="1">{#N/A,#N/A,FALSE,"Edison";#N/A,#N/A,FALSE," EIX"}</definedName>
    <definedName name="__ccc2_2_1" localSheetId="7" hidden="1">{#N/A,#N/A,FALSE,"Edison";#N/A,#N/A,FALSE," EIX"}</definedName>
    <definedName name="__ccc2_2_1" localSheetId="18" hidden="1">{#N/A,#N/A,FALSE,"Edison";#N/A,#N/A,FALSE," EIX"}</definedName>
    <definedName name="__ccc2_2_1" localSheetId="19" hidden="1">{#N/A,#N/A,FALSE,"Edison";#N/A,#N/A,FALSE," EIX"}</definedName>
    <definedName name="__ccc2_2_1" localSheetId="13" hidden="1">{#N/A,#N/A,FALSE,"Edison";#N/A,#N/A,FALSE," EIX"}</definedName>
    <definedName name="__ccc2_2_1" localSheetId="6" hidden="1">{#N/A,#N/A,FALSE,"Edison";#N/A,#N/A,FALSE," EIX"}</definedName>
    <definedName name="__ccc2_2_1" hidden="1">{#N/A,#N/A,FALSE,"Edison";#N/A,#N/A,FALSE," EIX"}</definedName>
    <definedName name="__ccc2_2_1_1" localSheetId="7" hidden="1">{#N/A,#N/A,FALSE,"Edison";#N/A,#N/A,FALSE," EIX"}</definedName>
    <definedName name="__ccc2_2_1_1" localSheetId="18" hidden="1">{#N/A,#N/A,FALSE,"Edison";#N/A,#N/A,FALSE," EIX"}</definedName>
    <definedName name="__ccc2_2_1_1" localSheetId="19" hidden="1">{#N/A,#N/A,FALSE,"Edison";#N/A,#N/A,FALSE," EIX"}</definedName>
    <definedName name="__ccc2_2_1_1" localSheetId="13" hidden="1">{#N/A,#N/A,FALSE,"Edison";#N/A,#N/A,FALSE," EIX"}</definedName>
    <definedName name="__ccc2_2_1_1" localSheetId="6" hidden="1">{#N/A,#N/A,FALSE,"Edison";#N/A,#N/A,FALSE," EIX"}</definedName>
    <definedName name="__ccc2_2_1_1" hidden="1">{#N/A,#N/A,FALSE,"Edison";#N/A,#N/A,FALSE," EIX"}</definedName>
    <definedName name="__ccc2_2_2" localSheetId="7" hidden="1">{#N/A,#N/A,FALSE,"Edison";#N/A,#N/A,FALSE," EIX"}</definedName>
    <definedName name="__ccc2_2_2" localSheetId="18" hidden="1">{#N/A,#N/A,FALSE,"Edison";#N/A,#N/A,FALSE," EIX"}</definedName>
    <definedName name="__ccc2_2_2" localSheetId="19" hidden="1">{#N/A,#N/A,FALSE,"Edison";#N/A,#N/A,FALSE," EIX"}</definedName>
    <definedName name="__ccc2_2_2" localSheetId="13" hidden="1">{#N/A,#N/A,FALSE,"Edison";#N/A,#N/A,FALSE," EIX"}</definedName>
    <definedName name="__ccc2_2_2" localSheetId="6" hidden="1">{#N/A,#N/A,FALSE,"Edison";#N/A,#N/A,FALSE," EIX"}</definedName>
    <definedName name="__ccc2_2_2" hidden="1">{#N/A,#N/A,FALSE,"Edison";#N/A,#N/A,FALSE," EIX"}</definedName>
    <definedName name="__ccc2_2_2_1" localSheetId="7" hidden="1">{#N/A,#N/A,FALSE,"Edison";#N/A,#N/A,FALSE," EIX"}</definedName>
    <definedName name="__ccc2_2_2_1" localSheetId="18" hidden="1">{#N/A,#N/A,FALSE,"Edison";#N/A,#N/A,FALSE," EIX"}</definedName>
    <definedName name="__ccc2_2_2_1" localSheetId="19" hidden="1">{#N/A,#N/A,FALSE,"Edison";#N/A,#N/A,FALSE," EIX"}</definedName>
    <definedName name="__ccc2_2_2_1" localSheetId="13" hidden="1">{#N/A,#N/A,FALSE,"Edison";#N/A,#N/A,FALSE," EIX"}</definedName>
    <definedName name="__ccc2_2_2_1" localSheetId="6" hidden="1">{#N/A,#N/A,FALSE,"Edison";#N/A,#N/A,FALSE," EIX"}</definedName>
    <definedName name="__ccc2_2_2_1" hidden="1">{#N/A,#N/A,FALSE,"Edison";#N/A,#N/A,FALSE," EIX"}</definedName>
    <definedName name="__ccc2_2_3" localSheetId="7" hidden="1">{#N/A,#N/A,FALSE,"Edison";#N/A,#N/A,FALSE," EIX"}</definedName>
    <definedName name="__ccc2_2_3" localSheetId="18" hidden="1">{#N/A,#N/A,FALSE,"Edison";#N/A,#N/A,FALSE," EIX"}</definedName>
    <definedName name="__ccc2_2_3" localSheetId="19" hidden="1">{#N/A,#N/A,FALSE,"Edison";#N/A,#N/A,FALSE," EIX"}</definedName>
    <definedName name="__ccc2_2_3" localSheetId="13" hidden="1">{#N/A,#N/A,FALSE,"Edison";#N/A,#N/A,FALSE," EIX"}</definedName>
    <definedName name="__ccc2_2_3" localSheetId="6" hidden="1">{#N/A,#N/A,FALSE,"Edison";#N/A,#N/A,FALSE," EIX"}</definedName>
    <definedName name="__ccc2_2_3" hidden="1">{#N/A,#N/A,FALSE,"Edison";#N/A,#N/A,FALSE," EIX"}</definedName>
    <definedName name="__ccc2_2_3_1" localSheetId="7" hidden="1">{#N/A,#N/A,FALSE,"Edison";#N/A,#N/A,FALSE," EIX"}</definedName>
    <definedName name="__ccc2_2_3_1" localSheetId="18" hidden="1">{#N/A,#N/A,FALSE,"Edison";#N/A,#N/A,FALSE," EIX"}</definedName>
    <definedName name="__ccc2_2_3_1" localSheetId="19" hidden="1">{#N/A,#N/A,FALSE,"Edison";#N/A,#N/A,FALSE," EIX"}</definedName>
    <definedName name="__ccc2_2_3_1" localSheetId="13" hidden="1">{#N/A,#N/A,FALSE,"Edison";#N/A,#N/A,FALSE," EIX"}</definedName>
    <definedName name="__ccc2_2_3_1" localSheetId="6" hidden="1">{#N/A,#N/A,FALSE,"Edison";#N/A,#N/A,FALSE," EIX"}</definedName>
    <definedName name="__ccc2_2_3_1" hidden="1">{#N/A,#N/A,FALSE,"Edison";#N/A,#N/A,FALSE," EIX"}</definedName>
    <definedName name="__ccc2_2_4" localSheetId="7" hidden="1">{#N/A,#N/A,FALSE,"Edison";#N/A,#N/A,FALSE," EIX"}</definedName>
    <definedName name="__ccc2_2_4" localSheetId="18" hidden="1">{#N/A,#N/A,FALSE,"Edison";#N/A,#N/A,FALSE," EIX"}</definedName>
    <definedName name="__ccc2_2_4" localSheetId="19" hidden="1">{#N/A,#N/A,FALSE,"Edison";#N/A,#N/A,FALSE," EIX"}</definedName>
    <definedName name="__ccc2_2_4" localSheetId="13" hidden="1">{#N/A,#N/A,FALSE,"Edison";#N/A,#N/A,FALSE," EIX"}</definedName>
    <definedName name="__ccc2_2_4" localSheetId="6" hidden="1">{#N/A,#N/A,FALSE,"Edison";#N/A,#N/A,FALSE," EIX"}</definedName>
    <definedName name="__ccc2_2_4" hidden="1">{#N/A,#N/A,FALSE,"Edison";#N/A,#N/A,FALSE," EIX"}</definedName>
    <definedName name="__ccc2_2_4_1" localSheetId="7" hidden="1">{#N/A,#N/A,FALSE,"Edison";#N/A,#N/A,FALSE," EIX"}</definedName>
    <definedName name="__ccc2_2_4_1" localSheetId="18" hidden="1">{#N/A,#N/A,FALSE,"Edison";#N/A,#N/A,FALSE," EIX"}</definedName>
    <definedName name="__ccc2_2_4_1" localSheetId="19" hidden="1">{#N/A,#N/A,FALSE,"Edison";#N/A,#N/A,FALSE," EIX"}</definedName>
    <definedName name="__ccc2_2_4_1" localSheetId="13" hidden="1">{#N/A,#N/A,FALSE,"Edison";#N/A,#N/A,FALSE," EIX"}</definedName>
    <definedName name="__ccc2_2_4_1" localSheetId="6" hidden="1">{#N/A,#N/A,FALSE,"Edison";#N/A,#N/A,FALSE," EIX"}</definedName>
    <definedName name="__ccc2_2_4_1" hidden="1">{#N/A,#N/A,FALSE,"Edison";#N/A,#N/A,FALSE," EIX"}</definedName>
    <definedName name="__ccc2_2_5" localSheetId="7" hidden="1">{#N/A,#N/A,FALSE,"Edison";#N/A,#N/A,FALSE," EIX"}</definedName>
    <definedName name="__ccc2_2_5" localSheetId="18" hidden="1">{#N/A,#N/A,FALSE,"Edison";#N/A,#N/A,FALSE," EIX"}</definedName>
    <definedName name="__ccc2_2_5" localSheetId="19" hidden="1">{#N/A,#N/A,FALSE,"Edison";#N/A,#N/A,FALSE," EIX"}</definedName>
    <definedName name="__ccc2_2_5" localSheetId="13" hidden="1">{#N/A,#N/A,FALSE,"Edison";#N/A,#N/A,FALSE," EIX"}</definedName>
    <definedName name="__ccc2_2_5" localSheetId="6" hidden="1">{#N/A,#N/A,FALSE,"Edison";#N/A,#N/A,FALSE," EIX"}</definedName>
    <definedName name="__ccc2_2_5" hidden="1">{#N/A,#N/A,FALSE,"Edison";#N/A,#N/A,FALSE," EIX"}</definedName>
    <definedName name="__ccc2_2_5_1" localSheetId="7" hidden="1">{#N/A,#N/A,FALSE,"Edison";#N/A,#N/A,FALSE," EIX"}</definedName>
    <definedName name="__ccc2_2_5_1" localSheetId="18" hidden="1">{#N/A,#N/A,FALSE,"Edison";#N/A,#N/A,FALSE," EIX"}</definedName>
    <definedName name="__ccc2_2_5_1" localSheetId="19" hidden="1">{#N/A,#N/A,FALSE,"Edison";#N/A,#N/A,FALSE," EIX"}</definedName>
    <definedName name="__ccc2_2_5_1" localSheetId="13" hidden="1">{#N/A,#N/A,FALSE,"Edison";#N/A,#N/A,FALSE," EIX"}</definedName>
    <definedName name="__ccc2_2_5_1" localSheetId="6" hidden="1">{#N/A,#N/A,FALSE,"Edison";#N/A,#N/A,FALSE," EIX"}</definedName>
    <definedName name="__ccc2_2_5_1" hidden="1">{#N/A,#N/A,FALSE,"Edison";#N/A,#N/A,FALSE," EIX"}</definedName>
    <definedName name="__ccc2_3" localSheetId="7" hidden="1">{#N/A,#N/A,FALSE,"Edison";#N/A,#N/A,FALSE," EIX"}</definedName>
    <definedName name="__ccc2_3" localSheetId="18" hidden="1">{#N/A,#N/A,FALSE,"Edison";#N/A,#N/A,FALSE," EIX"}</definedName>
    <definedName name="__ccc2_3" localSheetId="19" hidden="1">{#N/A,#N/A,FALSE,"Edison";#N/A,#N/A,FALSE," EIX"}</definedName>
    <definedName name="__ccc2_3" localSheetId="13" hidden="1">{#N/A,#N/A,FALSE,"Edison";#N/A,#N/A,FALSE," EIX"}</definedName>
    <definedName name="__ccc2_3" localSheetId="6" hidden="1">{#N/A,#N/A,FALSE,"Edison";#N/A,#N/A,FALSE," EIX"}</definedName>
    <definedName name="__ccc2_3" hidden="1">{#N/A,#N/A,FALSE,"Edison";#N/A,#N/A,FALSE," EIX"}</definedName>
    <definedName name="__ccc2_3_1" localSheetId="7" hidden="1">{#N/A,#N/A,FALSE,"Edison";#N/A,#N/A,FALSE," EIX"}</definedName>
    <definedName name="__ccc2_3_1" localSheetId="18" hidden="1">{#N/A,#N/A,FALSE,"Edison";#N/A,#N/A,FALSE," EIX"}</definedName>
    <definedName name="__ccc2_3_1" localSheetId="19" hidden="1">{#N/A,#N/A,FALSE,"Edison";#N/A,#N/A,FALSE," EIX"}</definedName>
    <definedName name="__ccc2_3_1" localSheetId="13" hidden="1">{#N/A,#N/A,FALSE,"Edison";#N/A,#N/A,FALSE," EIX"}</definedName>
    <definedName name="__ccc2_3_1" localSheetId="6" hidden="1">{#N/A,#N/A,FALSE,"Edison";#N/A,#N/A,FALSE," EIX"}</definedName>
    <definedName name="__ccc2_3_1" hidden="1">{#N/A,#N/A,FALSE,"Edison";#N/A,#N/A,FALSE," EIX"}</definedName>
    <definedName name="__ccc2_3_1_1" localSheetId="7" hidden="1">{#N/A,#N/A,FALSE,"Edison";#N/A,#N/A,FALSE," EIX"}</definedName>
    <definedName name="__ccc2_3_1_1" localSheetId="18" hidden="1">{#N/A,#N/A,FALSE,"Edison";#N/A,#N/A,FALSE," EIX"}</definedName>
    <definedName name="__ccc2_3_1_1" localSheetId="19" hidden="1">{#N/A,#N/A,FALSE,"Edison";#N/A,#N/A,FALSE," EIX"}</definedName>
    <definedName name="__ccc2_3_1_1" localSheetId="13" hidden="1">{#N/A,#N/A,FALSE,"Edison";#N/A,#N/A,FALSE," EIX"}</definedName>
    <definedName name="__ccc2_3_1_1" localSheetId="6" hidden="1">{#N/A,#N/A,FALSE,"Edison";#N/A,#N/A,FALSE," EIX"}</definedName>
    <definedName name="__ccc2_3_1_1" hidden="1">{#N/A,#N/A,FALSE,"Edison";#N/A,#N/A,FALSE," EIX"}</definedName>
    <definedName name="__ccc2_3_2" localSheetId="7" hidden="1">{#N/A,#N/A,FALSE,"Edison";#N/A,#N/A,FALSE," EIX"}</definedName>
    <definedName name="__ccc2_3_2" localSheetId="18" hidden="1">{#N/A,#N/A,FALSE,"Edison";#N/A,#N/A,FALSE," EIX"}</definedName>
    <definedName name="__ccc2_3_2" localSheetId="19" hidden="1">{#N/A,#N/A,FALSE,"Edison";#N/A,#N/A,FALSE," EIX"}</definedName>
    <definedName name="__ccc2_3_2" localSheetId="13" hidden="1">{#N/A,#N/A,FALSE,"Edison";#N/A,#N/A,FALSE," EIX"}</definedName>
    <definedName name="__ccc2_3_2" localSheetId="6" hidden="1">{#N/A,#N/A,FALSE,"Edison";#N/A,#N/A,FALSE," EIX"}</definedName>
    <definedName name="__ccc2_3_2" hidden="1">{#N/A,#N/A,FALSE,"Edison";#N/A,#N/A,FALSE," EIX"}</definedName>
    <definedName name="__ccc2_3_2_1" localSheetId="7" hidden="1">{#N/A,#N/A,FALSE,"Edison";#N/A,#N/A,FALSE," EIX"}</definedName>
    <definedName name="__ccc2_3_2_1" localSheetId="18" hidden="1">{#N/A,#N/A,FALSE,"Edison";#N/A,#N/A,FALSE," EIX"}</definedName>
    <definedName name="__ccc2_3_2_1" localSheetId="19" hidden="1">{#N/A,#N/A,FALSE,"Edison";#N/A,#N/A,FALSE," EIX"}</definedName>
    <definedName name="__ccc2_3_2_1" localSheetId="13" hidden="1">{#N/A,#N/A,FALSE,"Edison";#N/A,#N/A,FALSE," EIX"}</definedName>
    <definedName name="__ccc2_3_2_1" localSheetId="6" hidden="1">{#N/A,#N/A,FALSE,"Edison";#N/A,#N/A,FALSE," EIX"}</definedName>
    <definedName name="__ccc2_3_2_1" hidden="1">{#N/A,#N/A,FALSE,"Edison";#N/A,#N/A,FALSE," EIX"}</definedName>
    <definedName name="__ccc2_3_3" localSheetId="7" hidden="1">{#N/A,#N/A,FALSE,"Edison";#N/A,#N/A,FALSE," EIX"}</definedName>
    <definedName name="__ccc2_3_3" localSheetId="18" hidden="1">{#N/A,#N/A,FALSE,"Edison";#N/A,#N/A,FALSE," EIX"}</definedName>
    <definedName name="__ccc2_3_3" localSheetId="19" hidden="1">{#N/A,#N/A,FALSE,"Edison";#N/A,#N/A,FALSE," EIX"}</definedName>
    <definedName name="__ccc2_3_3" localSheetId="13" hidden="1">{#N/A,#N/A,FALSE,"Edison";#N/A,#N/A,FALSE," EIX"}</definedName>
    <definedName name="__ccc2_3_3" localSheetId="6" hidden="1">{#N/A,#N/A,FALSE,"Edison";#N/A,#N/A,FALSE," EIX"}</definedName>
    <definedName name="__ccc2_3_3" hidden="1">{#N/A,#N/A,FALSE,"Edison";#N/A,#N/A,FALSE," EIX"}</definedName>
    <definedName name="__ccc2_3_3_1" localSheetId="7" hidden="1">{#N/A,#N/A,FALSE,"Edison";#N/A,#N/A,FALSE," EIX"}</definedName>
    <definedName name="__ccc2_3_3_1" localSheetId="18" hidden="1">{#N/A,#N/A,FALSE,"Edison";#N/A,#N/A,FALSE," EIX"}</definedName>
    <definedName name="__ccc2_3_3_1" localSheetId="19" hidden="1">{#N/A,#N/A,FALSE,"Edison";#N/A,#N/A,FALSE," EIX"}</definedName>
    <definedName name="__ccc2_3_3_1" localSheetId="13" hidden="1">{#N/A,#N/A,FALSE,"Edison";#N/A,#N/A,FALSE," EIX"}</definedName>
    <definedName name="__ccc2_3_3_1" localSheetId="6" hidden="1">{#N/A,#N/A,FALSE,"Edison";#N/A,#N/A,FALSE," EIX"}</definedName>
    <definedName name="__ccc2_3_3_1" hidden="1">{#N/A,#N/A,FALSE,"Edison";#N/A,#N/A,FALSE," EIX"}</definedName>
    <definedName name="__ccc2_3_4" localSheetId="7" hidden="1">{#N/A,#N/A,FALSE,"Edison";#N/A,#N/A,FALSE," EIX"}</definedName>
    <definedName name="__ccc2_3_4" localSheetId="18" hidden="1">{#N/A,#N/A,FALSE,"Edison";#N/A,#N/A,FALSE," EIX"}</definedName>
    <definedName name="__ccc2_3_4" localSheetId="19" hidden="1">{#N/A,#N/A,FALSE,"Edison";#N/A,#N/A,FALSE," EIX"}</definedName>
    <definedName name="__ccc2_3_4" localSheetId="13" hidden="1">{#N/A,#N/A,FALSE,"Edison";#N/A,#N/A,FALSE," EIX"}</definedName>
    <definedName name="__ccc2_3_4" localSheetId="6" hidden="1">{#N/A,#N/A,FALSE,"Edison";#N/A,#N/A,FALSE," EIX"}</definedName>
    <definedName name="__ccc2_3_4" hidden="1">{#N/A,#N/A,FALSE,"Edison";#N/A,#N/A,FALSE," EIX"}</definedName>
    <definedName name="__ccc2_3_4_1" localSheetId="7" hidden="1">{#N/A,#N/A,FALSE,"Edison";#N/A,#N/A,FALSE," EIX"}</definedName>
    <definedName name="__ccc2_3_4_1" localSheetId="18" hidden="1">{#N/A,#N/A,FALSE,"Edison";#N/A,#N/A,FALSE," EIX"}</definedName>
    <definedName name="__ccc2_3_4_1" localSheetId="19" hidden="1">{#N/A,#N/A,FALSE,"Edison";#N/A,#N/A,FALSE," EIX"}</definedName>
    <definedName name="__ccc2_3_4_1" localSheetId="13" hidden="1">{#N/A,#N/A,FALSE,"Edison";#N/A,#N/A,FALSE," EIX"}</definedName>
    <definedName name="__ccc2_3_4_1" localSheetId="6" hidden="1">{#N/A,#N/A,FALSE,"Edison";#N/A,#N/A,FALSE," EIX"}</definedName>
    <definedName name="__ccc2_3_4_1" hidden="1">{#N/A,#N/A,FALSE,"Edison";#N/A,#N/A,FALSE," EIX"}</definedName>
    <definedName name="__ccc2_3_5" localSheetId="7" hidden="1">{#N/A,#N/A,FALSE,"Edison";#N/A,#N/A,FALSE," EIX"}</definedName>
    <definedName name="__ccc2_3_5" localSheetId="18" hidden="1">{#N/A,#N/A,FALSE,"Edison";#N/A,#N/A,FALSE," EIX"}</definedName>
    <definedName name="__ccc2_3_5" localSheetId="19" hidden="1">{#N/A,#N/A,FALSE,"Edison";#N/A,#N/A,FALSE," EIX"}</definedName>
    <definedName name="__ccc2_3_5" localSheetId="13" hidden="1">{#N/A,#N/A,FALSE,"Edison";#N/A,#N/A,FALSE," EIX"}</definedName>
    <definedName name="__ccc2_3_5" localSheetId="6" hidden="1">{#N/A,#N/A,FALSE,"Edison";#N/A,#N/A,FALSE," EIX"}</definedName>
    <definedName name="__ccc2_3_5" hidden="1">{#N/A,#N/A,FALSE,"Edison";#N/A,#N/A,FALSE," EIX"}</definedName>
    <definedName name="__ccc2_3_5_1" localSheetId="7" hidden="1">{#N/A,#N/A,FALSE,"Edison";#N/A,#N/A,FALSE," EIX"}</definedName>
    <definedName name="__ccc2_3_5_1" localSheetId="18" hidden="1">{#N/A,#N/A,FALSE,"Edison";#N/A,#N/A,FALSE," EIX"}</definedName>
    <definedName name="__ccc2_3_5_1" localSheetId="19" hidden="1">{#N/A,#N/A,FALSE,"Edison";#N/A,#N/A,FALSE," EIX"}</definedName>
    <definedName name="__ccc2_3_5_1" localSheetId="13" hidden="1">{#N/A,#N/A,FALSE,"Edison";#N/A,#N/A,FALSE," EIX"}</definedName>
    <definedName name="__ccc2_3_5_1" localSheetId="6" hidden="1">{#N/A,#N/A,FALSE,"Edison";#N/A,#N/A,FALSE," EIX"}</definedName>
    <definedName name="__ccc2_3_5_1" hidden="1">{#N/A,#N/A,FALSE,"Edison";#N/A,#N/A,FALSE," EIX"}</definedName>
    <definedName name="__ccc2_4" localSheetId="7" hidden="1">{#N/A,#N/A,FALSE,"Edison";#N/A,#N/A,FALSE," EIX"}</definedName>
    <definedName name="__ccc2_4" localSheetId="18" hidden="1">{#N/A,#N/A,FALSE,"Edison";#N/A,#N/A,FALSE," EIX"}</definedName>
    <definedName name="__ccc2_4" localSheetId="19" hidden="1">{#N/A,#N/A,FALSE,"Edison";#N/A,#N/A,FALSE," EIX"}</definedName>
    <definedName name="__ccc2_4" localSheetId="13" hidden="1">{#N/A,#N/A,FALSE,"Edison";#N/A,#N/A,FALSE," EIX"}</definedName>
    <definedName name="__ccc2_4" localSheetId="6" hidden="1">{#N/A,#N/A,FALSE,"Edison";#N/A,#N/A,FALSE," EIX"}</definedName>
    <definedName name="__ccc2_4" hidden="1">{#N/A,#N/A,FALSE,"Edison";#N/A,#N/A,FALSE," EIX"}</definedName>
    <definedName name="__ccc2_4_1" localSheetId="7" hidden="1">{#N/A,#N/A,FALSE,"Edison";#N/A,#N/A,FALSE," EIX"}</definedName>
    <definedName name="__ccc2_4_1" localSheetId="18" hidden="1">{#N/A,#N/A,FALSE,"Edison";#N/A,#N/A,FALSE," EIX"}</definedName>
    <definedName name="__ccc2_4_1" localSheetId="19" hidden="1">{#N/A,#N/A,FALSE,"Edison";#N/A,#N/A,FALSE," EIX"}</definedName>
    <definedName name="__ccc2_4_1" localSheetId="13" hidden="1">{#N/A,#N/A,FALSE,"Edison";#N/A,#N/A,FALSE," EIX"}</definedName>
    <definedName name="__ccc2_4_1" localSheetId="6" hidden="1">{#N/A,#N/A,FALSE,"Edison";#N/A,#N/A,FALSE," EIX"}</definedName>
    <definedName name="__ccc2_4_1" hidden="1">{#N/A,#N/A,FALSE,"Edison";#N/A,#N/A,FALSE," EIX"}</definedName>
    <definedName name="__ccc2_4_1_1" localSheetId="7" hidden="1">{#N/A,#N/A,FALSE,"Edison";#N/A,#N/A,FALSE," EIX"}</definedName>
    <definedName name="__ccc2_4_1_1" localSheetId="18" hidden="1">{#N/A,#N/A,FALSE,"Edison";#N/A,#N/A,FALSE," EIX"}</definedName>
    <definedName name="__ccc2_4_1_1" localSheetId="19" hidden="1">{#N/A,#N/A,FALSE,"Edison";#N/A,#N/A,FALSE," EIX"}</definedName>
    <definedName name="__ccc2_4_1_1" localSheetId="13" hidden="1">{#N/A,#N/A,FALSE,"Edison";#N/A,#N/A,FALSE," EIX"}</definedName>
    <definedName name="__ccc2_4_1_1" localSheetId="6" hidden="1">{#N/A,#N/A,FALSE,"Edison";#N/A,#N/A,FALSE," EIX"}</definedName>
    <definedName name="__ccc2_4_1_1" hidden="1">{#N/A,#N/A,FALSE,"Edison";#N/A,#N/A,FALSE," EIX"}</definedName>
    <definedName name="__ccc2_4_2" localSheetId="7" hidden="1">{#N/A,#N/A,FALSE,"Edison";#N/A,#N/A,FALSE," EIX"}</definedName>
    <definedName name="__ccc2_4_2" localSheetId="18" hidden="1">{#N/A,#N/A,FALSE,"Edison";#N/A,#N/A,FALSE," EIX"}</definedName>
    <definedName name="__ccc2_4_2" localSheetId="19" hidden="1">{#N/A,#N/A,FALSE,"Edison";#N/A,#N/A,FALSE," EIX"}</definedName>
    <definedName name="__ccc2_4_2" localSheetId="13" hidden="1">{#N/A,#N/A,FALSE,"Edison";#N/A,#N/A,FALSE," EIX"}</definedName>
    <definedName name="__ccc2_4_2" localSheetId="6" hidden="1">{#N/A,#N/A,FALSE,"Edison";#N/A,#N/A,FALSE," EIX"}</definedName>
    <definedName name="__ccc2_4_2" hidden="1">{#N/A,#N/A,FALSE,"Edison";#N/A,#N/A,FALSE," EIX"}</definedName>
    <definedName name="__ccc2_4_2_1" localSheetId="7" hidden="1">{#N/A,#N/A,FALSE,"Edison";#N/A,#N/A,FALSE," EIX"}</definedName>
    <definedName name="__ccc2_4_2_1" localSheetId="18" hidden="1">{#N/A,#N/A,FALSE,"Edison";#N/A,#N/A,FALSE," EIX"}</definedName>
    <definedName name="__ccc2_4_2_1" localSheetId="19" hidden="1">{#N/A,#N/A,FALSE,"Edison";#N/A,#N/A,FALSE," EIX"}</definedName>
    <definedName name="__ccc2_4_2_1" localSheetId="13" hidden="1">{#N/A,#N/A,FALSE,"Edison";#N/A,#N/A,FALSE," EIX"}</definedName>
    <definedName name="__ccc2_4_2_1" localSheetId="6" hidden="1">{#N/A,#N/A,FALSE,"Edison";#N/A,#N/A,FALSE," EIX"}</definedName>
    <definedName name="__ccc2_4_2_1" hidden="1">{#N/A,#N/A,FALSE,"Edison";#N/A,#N/A,FALSE," EIX"}</definedName>
    <definedName name="__ccc2_4_3" localSheetId="7" hidden="1">{#N/A,#N/A,FALSE,"Edison";#N/A,#N/A,FALSE," EIX"}</definedName>
    <definedName name="__ccc2_4_3" localSheetId="18" hidden="1">{#N/A,#N/A,FALSE,"Edison";#N/A,#N/A,FALSE," EIX"}</definedName>
    <definedName name="__ccc2_4_3" localSheetId="19" hidden="1">{#N/A,#N/A,FALSE,"Edison";#N/A,#N/A,FALSE," EIX"}</definedName>
    <definedName name="__ccc2_4_3" localSheetId="13" hidden="1">{#N/A,#N/A,FALSE,"Edison";#N/A,#N/A,FALSE," EIX"}</definedName>
    <definedName name="__ccc2_4_3" localSheetId="6" hidden="1">{#N/A,#N/A,FALSE,"Edison";#N/A,#N/A,FALSE," EIX"}</definedName>
    <definedName name="__ccc2_4_3" hidden="1">{#N/A,#N/A,FALSE,"Edison";#N/A,#N/A,FALSE," EIX"}</definedName>
    <definedName name="__ccc2_4_3_1" localSheetId="7" hidden="1">{#N/A,#N/A,FALSE,"Edison";#N/A,#N/A,FALSE," EIX"}</definedName>
    <definedName name="__ccc2_4_3_1" localSheetId="18" hidden="1">{#N/A,#N/A,FALSE,"Edison";#N/A,#N/A,FALSE," EIX"}</definedName>
    <definedName name="__ccc2_4_3_1" localSheetId="19" hidden="1">{#N/A,#N/A,FALSE,"Edison";#N/A,#N/A,FALSE," EIX"}</definedName>
    <definedName name="__ccc2_4_3_1" localSheetId="13" hidden="1">{#N/A,#N/A,FALSE,"Edison";#N/A,#N/A,FALSE," EIX"}</definedName>
    <definedName name="__ccc2_4_3_1" localSheetId="6" hidden="1">{#N/A,#N/A,FALSE,"Edison";#N/A,#N/A,FALSE," EIX"}</definedName>
    <definedName name="__ccc2_4_3_1" hidden="1">{#N/A,#N/A,FALSE,"Edison";#N/A,#N/A,FALSE," EIX"}</definedName>
    <definedName name="__ccc2_4_4" localSheetId="7" hidden="1">{#N/A,#N/A,FALSE,"Edison";#N/A,#N/A,FALSE," EIX"}</definedName>
    <definedName name="__ccc2_4_4" localSheetId="18" hidden="1">{#N/A,#N/A,FALSE,"Edison";#N/A,#N/A,FALSE," EIX"}</definedName>
    <definedName name="__ccc2_4_4" localSheetId="19" hidden="1">{#N/A,#N/A,FALSE,"Edison";#N/A,#N/A,FALSE," EIX"}</definedName>
    <definedName name="__ccc2_4_4" localSheetId="13" hidden="1">{#N/A,#N/A,FALSE,"Edison";#N/A,#N/A,FALSE," EIX"}</definedName>
    <definedName name="__ccc2_4_4" localSheetId="6" hidden="1">{#N/A,#N/A,FALSE,"Edison";#N/A,#N/A,FALSE," EIX"}</definedName>
    <definedName name="__ccc2_4_4" hidden="1">{#N/A,#N/A,FALSE,"Edison";#N/A,#N/A,FALSE," EIX"}</definedName>
    <definedName name="__ccc2_4_4_1" localSheetId="7" hidden="1">{#N/A,#N/A,FALSE,"Edison";#N/A,#N/A,FALSE," EIX"}</definedName>
    <definedName name="__ccc2_4_4_1" localSheetId="18" hidden="1">{#N/A,#N/A,FALSE,"Edison";#N/A,#N/A,FALSE," EIX"}</definedName>
    <definedName name="__ccc2_4_4_1" localSheetId="19" hidden="1">{#N/A,#N/A,FALSE,"Edison";#N/A,#N/A,FALSE," EIX"}</definedName>
    <definedName name="__ccc2_4_4_1" localSheetId="13" hidden="1">{#N/A,#N/A,FALSE,"Edison";#N/A,#N/A,FALSE," EIX"}</definedName>
    <definedName name="__ccc2_4_4_1" localSheetId="6" hidden="1">{#N/A,#N/A,FALSE,"Edison";#N/A,#N/A,FALSE," EIX"}</definedName>
    <definedName name="__ccc2_4_4_1" hidden="1">{#N/A,#N/A,FALSE,"Edison";#N/A,#N/A,FALSE," EIX"}</definedName>
    <definedName name="__ccc2_4_5" localSheetId="7" hidden="1">{#N/A,#N/A,FALSE,"Edison";#N/A,#N/A,FALSE," EIX"}</definedName>
    <definedName name="__ccc2_4_5" localSheetId="18" hidden="1">{#N/A,#N/A,FALSE,"Edison";#N/A,#N/A,FALSE," EIX"}</definedName>
    <definedName name="__ccc2_4_5" localSheetId="19" hidden="1">{#N/A,#N/A,FALSE,"Edison";#N/A,#N/A,FALSE," EIX"}</definedName>
    <definedName name="__ccc2_4_5" localSheetId="13" hidden="1">{#N/A,#N/A,FALSE,"Edison";#N/A,#N/A,FALSE," EIX"}</definedName>
    <definedName name="__ccc2_4_5" localSheetId="6" hidden="1">{#N/A,#N/A,FALSE,"Edison";#N/A,#N/A,FALSE," EIX"}</definedName>
    <definedName name="__ccc2_4_5" hidden="1">{#N/A,#N/A,FALSE,"Edison";#N/A,#N/A,FALSE," EIX"}</definedName>
    <definedName name="__ccc2_4_5_1" localSheetId="7" hidden="1">{#N/A,#N/A,FALSE,"Edison";#N/A,#N/A,FALSE," EIX"}</definedName>
    <definedName name="__ccc2_4_5_1" localSheetId="18" hidden="1">{#N/A,#N/A,FALSE,"Edison";#N/A,#N/A,FALSE," EIX"}</definedName>
    <definedName name="__ccc2_4_5_1" localSheetId="19" hidden="1">{#N/A,#N/A,FALSE,"Edison";#N/A,#N/A,FALSE," EIX"}</definedName>
    <definedName name="__ccc2_4_5_1" localSheetId="13" hidden="1">{#N/A,#N/A,FALSE,"Edison";#N/A,#N/A,FALSE," EIX"}</definedName>
    <definedName name="__ccc2_4_5_1" localSheetId="6" hidden="1">{#N/A,#N/A,FALSE,"Edison";#N/A,#N/A,FALSE," EIX"}</definedName>
    <definedName name="__ccc2_4_5_1" hidden="1">{#N/A,#N/A,FALSE,"Edison";#N/A,#N/A,FALSE," EIX"}</definedName>
    <definedName name="__ccc2_5" localSheetId="7" hidden="1">{#N/A,#N/A,FALSE,"Edison";#N/A,#N/A,FALSE," EIX"}</definedName>
    <definedName name="__ccc2_5" localSheetId="18" hidden="1">{#N/A,#N/A,FALSE,"Edison";#N/A,#N/A,FALSE," EIX"}</definedName>
    <definedName name="__ccc2_5" localSheetId="19" hidden="1">{#N/A,#N/A,FALSE,"Edison";#N/A,#N/A,FALSE," EIX"}</definedName>
    <definedName name="__ccc2_5" localSheetId="13" hidden="1">{#N/A,#N/A,FALSE,"Edison";#N/A,#N/A,FALSE," EIX"}</definedName>
    <definedName name="__ccc2_5" localSheetId="6" hidden="1">{#N/A,#N/A,FALSE,"Edison";#N/A,#N/A,FALSE," EIX"}</definedName>
    <definedName name="__ccc2_5" hidden="1">{#N/A,#N/A,FALSE,"Edison";#N/A,#N/A,FALSE," EIX"}</definedName>
    <definedName name="__ccc2_5_1" localSheetId="7" hidden="1">{#N/A,#N/A,FALSE,"Edison";#N/A,#N/A,FALSE," EIX"}</definedName>
    <definedName name="__ccc2_5_1" localSheetId="18" hidden="1">{#N/A,#N/A,FALSE,"Edison";#N/A,#N/A,FALSE," EIX"}</definedName>
    <definedName name="__ccc2_5_1" localSheetId="19" hidden="1">{#N/A,#N/A,FALSE,"Edison";#N/A,#N/A,FALSE," EIX"}</definedName>
    <definedName name="__ccc2_5_1" localSheetId="13" hidden="1">{#N/A,#N/A,FALSE,"Edison";#N/A,#N/A,FALSE," EIX"}</definedName>
    <definedName name="__ccc2_5_1" localSheetId="6" hidden="1">{#N/A,#N/A,FALSE,"Edison";#N/A,#N/A,FALSE," EIX"}</definedName>
    <definedName name="__ccc2_5_1" hidden="1">{#N/A,#N/A,FALSE,"Edison";#N/A,#N/A,FALSE," EIX"}</definedName>
    <definedName name="__ccc2_5_1_1" localSheetId="7" hidden="1">{#N/A,#N/A,FALSE,"Edison";#N/A,#N/A,FALSE," EIX"}</definedName>
    <definedName name="__ccc2_5_1_1" localSheetId="18" hidden="1">{#N/A,#N/A,FALSE,"Edison";#N/A,#N/A,FALSE," EIX"}</definedName>
    <definedName name="__ccc2_5_1_1" localSheetId="19" hidden="1">{#N/A,#N/A,FALSE,"Edison";#N/A,#N/A,FALSE," EIX"}</definedName>
    <definedName name="__ccc2_5_1_1" localSheetId="13" hidden="1">{#N/A,#N/A,FALSE,"Edison";#N/A,#N/A,FALSE," EIX"}</definedName>
    <definedName name="__ccc2_5_1_1" localSheetId="6" hidden="1">{#N/A,#N/A,FALSE,"Edison";#N/A,#N/A,FALSE," EIX"}</definedName>
    <definedName name="__ccc2_5_1_1" hidden="1">{#N/A,#N/A,FALSE,"Edison";#N/A,#N/A,FALSE," EIX"}</definedName>
    <definedName name="__ccc2_5_2" localSheetId="7" hidden="1">{#N/A,#N/A,FALSE,"Edison";#N/A,#N/A,FALSE," EIX"}</definedName>
    <definedName name="__ccc2_5_2" localSheetId="18" hidden="1">{#N/A,#N/A,FALSE,"Edison";#N/A,#N/A,FALSE," EIX"}</definedName>
    <definedName name="__ccc2_5_2" localSheetId="19" hidden="1">{#N/A,#N/A,FALSE,"Edison";#N/A,#N/A,FALSE," EIX"}</definedName>
    <definedName name="__ccc2_5_2" localSheetId="13" hidden="1">{#N/A,#N/A,FALSE,"Edison";#N/A,#N/A,FALSE," EIX"}</definedName>
    <definedName name="__ccc2_5_2" localSheetId="6" hidden="1">{#N/A,#N/A,FALSE,"Edison";#N/A,#N/A,FALSE," EIX"}</definedName>
    <definedName name="__ccc2_5_2" hidden="1">{#N/A,#N/A,FALSE,"Edison";#N/A,#N/A,FALSE," EIX"}</definedName>
    <definedName name="__ccc2_5_2_1" localSheetId="7" hidden="1">{#N/A,#N/A,FALSE,"Edison";#N/A,#N/A,FALSE," EIX"}</definedName>
    <definedName name="__ccc2_5_2_1" localSheetId="18" hidden="1">{#N/A,#N/A,FALSE,"Edison";#N/A,#N/A,FALSE," EIX"}</definedName>
    <definedName name="__ccc2_5_2_1" localSheetId="19" hidden="1">{#N/A,#N/A,FALSE,"Edison";#N/A,#N/A,FALSE," EIX"}</definedName>
    <definedName name="__ccc2_5_2_1" localSheetId="13" hidden="1">{#N/A,#N/A,FALSE,"Edison";#N/A,#N/A,FALSE," EIX"}</definedName>
    <definedName name="__ccc2_5_2_1" localSheetId="6" hidden="1">{#N/A,#N/A,FALSE,"Edison";#N/A,#N/A,FALSE," EIX"}</definedName>
    <definedName name="__ccc2_5_2_1" hidden="1">{#N/A,#N/A,FALSE,"Edison";#N/A,#N/A,FALSE," EIX"}</definedName>
    <definedName name="__ccc2_5_3" localSheetId="7" hidden="1">{#N/A,#N/A,FALSE,"Edison";#N/A,#N/A,FALSE," EIX"}</definedName>
    <definedName name="__ccc2_5_3" localSheetId="18" hidden="1">{#N/A,#N/A,FALSE,"Edison";#N/A,#N/A,FALSE," EIX"}</definedName>
    <definedName name="__ccc2_5_3" localSheetId="19" hidden="1">{#N/A,#N/A,FALSE,"Edison";#N/A,#N/A,FALSE," EIX"}</definedName>
    <definedName name="__ccc2_5_3" localSheetId="13" hidden="1">{#N/A,#N/A,FALSE,"Edison";#N/A,#N/A,FALSE," EIX"}</definedName>
    <definedName name="__ccc2_5_3" localSheetId="6" hidden="1">{#N/A,#N/A,FALSE,"Edison";#N/A,#N/A,FALSE," EIX"}</definedName>
    <definedName name="__ccc2_5_3" hidden="1">{#N/A,#N/A,FALSE,"Edison";#N/A,#N/A,FALSE," EIX"}</definedName>
    <definedName name="__ccc2_5_3_1" localSheetId="7" hidden="1">{#N/A,#N/A,FALSE,"Edison";#N/A,#N/A,FALSE," EIX"}</definedName>
    <definedName name="__ccc2_5_3_1" localSheetId="18" hidden="1">{#N/A,#N/A,FALSE,"Edison";#N/A,#N/A,FALSE," EIX"}</definedName>
    <definedName name="__ccc2_5_3_1" localSheetId="19" hidden="1">{#N/A,#N/A,FALSE,"Edison";#N/A,#N/A,FALSE," EIX"}</definedName>
    <definedName name="__ccc2_5_3_1" localSheetId="13" hidden="1">{#N/A,#N/A,FALSE,"Edison";#N/A,#N/A,FALSE," EIX"}</definedName>
    <definedName name="__ccc2_5_3_1" localSheetId="6" hidden="1">{#N/A,#N/A,FALSE,"Edison";#N/A,#N/A,FALSE," EIX"}</definedName>
    <definedName name="__ccc2_5_3_1" hidden="1">{#N/A,#N/A,FALSE,"Edison";#N/A,#N/A,FALSE," EIX"}</definedName>
    <definedName name="__ccc2_5_4" localSheetId="7" hidden="1">{#N/A,#N/A,FALSE,"Edison";#N/A,#N/A,FALSE," EIX"}</definedName>
    <definedName name="__ccc2_5_4" localSheetId="18" hidden="1">{#N/A,#N/A,FALSE,"Edison";#N/A,#N/A,FALSE," EIX"}</definedName>
    <definedName name="__ccc2_5_4" localSheetId="19" hidden="1">{#N/A,#N/A,FALSE,"Edison";#N/A,#N/A,FALSE," EIX"}</definedName>
    <definedName name="__ccc2_5_4" localSheetId="13" hidden="1">{#N/A,#N/A,FALSE,"Edison";#N/A,#N/A,FALSE," EIX"}</definedName>
    <definedName name="__ccc2_5_4" localSheetId="6" hidden="1">{#N/A,#N/A,FALSE,"Edison";#N/A,#N/A,FALSE," EIX"}</definedName>
    <definedName name="__ccc2_5_4" hidden="1">{#N/A,#N/A,FALSE,"Edison";#N/A,#N/A,FALSE," EIX"}</definedName>
    <definedName name="__ccc2_5_4_1" localSheetId="7" hidden="1">{#N/A,#N/A,FALSE,"Edison";#N/A,#N/A,FALSE," EIX"}</definedName>
    <definedName name="__ccc2_5_4_1" localSheetId="18" hidden="1">{#N/A,#N/A,FALSE,"Edison";#N/A,#N/A,FALSE," EIX"}</definedName>
    <definedName name="__ccc2_5_4_1" localSheetId="19" hidden="1">{#N/A,#N/A,FALSE,"Edison";#N/A,#N/A,FALSE," EIX"}</definedName>
    <definedName name="__ccc2_5_4_1" localSheetId="13" hidden="1">{#N/A,#N/A,FALSE,"Edison";#N/A,#N/A,FALSE," EIX"}</definedName>
    <definedName name="__ccc2_5_4_1" localSheetId="6" hidden="1">{#N/A,#N/A,FALSE,"Edison";#N/A,#N/A,FALSE," EIX"}</definedName>
    <definedName name="__ccc2_5_4_1" hidden="1">{#N/A,#N/A,FALSE,"Edison";#N/A,#N/A,FALSE," EIX"}</definedName>
    <definedName name="__ccc2_5_5" localSheetId="7" hidden="1">{#N/A,#N/A,FALSE,"Edison";#N/A,#N/A,FALSE," EIX"}</definedName>
    <definedName name="__ccc2_5_5" localSheetId="18" hidden="1">{#N/A,#N/A,FALSE,"Edison";#N/A,#N/A,FALSE," EIX"}</definedName>
    <definedName name="__ccc2_5_5" localSheetId="19" hidden="1">{#N/A,#N/A,FALSE,"Edison";#N/A,#N/A,FALSE," EIX"}</definedName>
    <definedName name="__ccc2_5_5" localSheetId="13" hidden="1">{#N/A,#N/A,FALSE,"Edison";#N/A,#N/A,FALSE," EIX"}</definedName>
    <definedName name="__ccc2_5_5" localSheetId="6" hidden="1">{#N/A,#N/A,FALSE,"Edison";#N/A,#N/A,FALSE," EIX"}</definedName>
    <definedName name="__ccc2_5_5" hidden="1">{#N/A,#N/A,FALSE,"Edison";#N/A,#N/A,FALSE," EIX"}</definedName>
    <definedName name="__ccc2_5_5_1" localSheetId="7" hidden="1">{#N/A,#N/A,FALSE,"Edison";#N/A,#N/A,FALSE," EIX"}</definedName>
    <definedName name="__ccc2_5_5_1" localSheetId="18" hidden="1">{#N/A,#N/A,FALSE,"Edison";#N/A,#N/A,FALSE," EIX"}</definedName>
    <definedName name="__ccc2_5_5_1" localSheetId="19" hidden="1">{#N/A,#N/A,FALSE,"Edison";#N/A,#N/A,FALSE," EIX"}</definedName>
    <definedName name="__ccc2_5_5_1" localSheetId="13" hidden="1">{#N/A,#N/A,FALSE,"Edison";#N/A,#N/A,FALSE," EIX"}</definedName>
    <definedName name="__ccc2_5_5_1" localSheetId="6" hidden="1">{#N/A,#N/A,FALSE,"Edison";#N/A,#N/A,FALSE," EIX"}</definedName>
    <definedName name="__ccc2_5_5_1" hidden="1">{#N/A,#N/A,FALSE,"Edison";#N/A,#N/A,FALSE," EIX"}</definedName>
    <definedName name="__CPR1">#REF!</definedName>
    <definedName name="__daf1">#REF!</definedName>
    <definedName name="__daf2">#REF!</definedName>
    <definedName name="__DEV1">[16]recettes!$L$4</definedName>
    <definedName name="__DEV2">[16]recettes!$M$4</definedName>
    <definedName name="__DEV3">[16]recettes!$N$4</definedName>
    <definedName name="__END3" localSheetId="7">#REF!</definedName>
    <definedName name="__END3" localSheetId="19">#REF!</definedName>
    <definedName name="__END3">#REF!</definedName>
    <definedName name="__END4" localSheetId="7">#REF!</definedName>
    <definedName name="__END4" localSheetId="19">#REF!</definedName>
    <definedName name="__END4">#REF!</definedName>
    <definedName name="__END5" localSheetId="7">#REF!</definedName>
    <definedName name="__END5" localSheetId="19">#REF!</definedName>
    <definedName name="__END5">#REF!</definedName>
    <definedName name="__Esc2">1.035</definedName>
    <definedName name="__IntlFixup" hidden="1">TRUE</definedName>
    <definedName name="__joh1">#REF!</definedName>
    <definedName name="__joh2">#REF!</definedName>
    <definedName name="__Kap1" localSheetId="7">[3]Current!#REF!</definedName>
    <definedName name="__Kap1" localSheetId="19">[3]Current!#REF!</definedName>
    <definedName name="__Kap1">[4]Current!#REF!</definedName>
    <definedName name="__Kap2" localSheetId="7">[3]Current!#REF!</definedName>
    <definedName name="__Kap2" localSheetId="19">[3]Current!#REF!</definedName>
    <definedName name="__Kap2">[4]Current!#REF!</definedName>
    <definedName name="__klu1" localSheetId="7">#REF!</definedName>
    <definedName name="__klu1" localSheetId="19">#REF!</definedName>
    <definedName name="__klu1">#REF!</definedName>
    <definedName name="__klu2" localSheetId="7">#REF!</definedName>
    <definedName name="__klu2" localSheetId="19">#REF!</definedName>
    <definedName name="__klu2">#REF!</definedName>
    <definedName name="__ler1" localSheetId="7">#REF!</definedName>
    <definedName name="__ler1" localSheetId="19">#REF!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[17]Setup!$N$80</definedName>
    <definedName name="_01" localSheetId="7">#REF!</definedName>
    <definedName name="_01" localSheetId="19">#REF!</definedName>
    <definedName name="_01">#REF!</definedName>
    <definedName name="_02" localSheetId="7">#REF!</definedName>
    <definedName name="_02" localSheetId="19">#REF!</definedName>
    <definedName name="_02">#REF!</definedName>
    <definedName name="_025_Query" localSheetId="7">#REF!</definedName>
    <definedName name="_025_Query" localSheetId="19">#REF!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7">'[18]Deferral Payoff'!$1:$29</definedName>
    <definedName name="_1" localSheetId="19">'[18]Deferral Payoff'!$1:$29</definedName>
    <definedName name="_1">'[19]Deferral Payoff'!$1:$29</definedName>
    <definedName name="_1__123Graph_ACHART_1" localSheetId="7" hidden="1">[20]Table40!#REF!</definedName>
    <definedName name="_1__123Graph_ACHART_1" localSheetId="19" hidden="1">[20]Table40!#REF!</definedName>
    <definedName name="_1__123Graph_ACHART_1" hidden="1">[21]Table40!#REF!</definedName>
    <definedName name="_1_2002_Job_Order_AOR_7062" localSheetId="7">'[22]7399'!$A$1:$K$58</definedName>
    <definedName name="_1_2002_Job_Order_AOR_7062" localSheetId="19">'[22]7399'!$A$1:$K$58</definedName>
    <definedName name="_1_2002_Job_Order_AOR_7062">'[23]7399'!$A$1:$K$58</definedName>
    <definedName name="_1_2005_Cap_Labor_Cost_by_Union_Code" localSheetId="7">#REF!</definedName>
    <definedName name="_1_2005_Cap_Labor_Cost_by_Union_Code" localSheetId="19">#REF!</definedName>
    <definedName name="_1_2005_Cap_Labor_Cost_by_Union_Code">#REF!</definedName>
    <definedName name="_1_2EC" localSheetId="7">#REF!</definedName>
    <definedName name="_1_2EC" localSheetId="19">#REF!</definedName>
    <definedName name="_1_2EC">#REF!</definedName>
    <definedName name="_10__123Graph_ACHART_3" localSheetId="7" hidden="1">[24]Table40!#REF!</definedName>
    <definedName name="_10__123Graph_ACHART_3" localSheetId="19" hidden="1">[24]Table40!#REF!</definedName>
    <definedName name="_10__123Graph_ACHART_3" hidden="1">[24]Table40!#REF!</definedName>
    <definedName name="_10__123Graph_CCHART_1" localSheetId="7" hidden="1">[24]Table45!#REF!</definedName>
    <definedName name="_10__123Graph_CCHART_1" localSheetId="19" hidden="1">[24]Table45!#REF!</definedName>
    <definedName name="_10__123Graph_CCHART_1" hidden="1">[24]Table45!#REF!</definedName>
    <definedName name="_10GET" localSheetId="7">#REF!</definedName>
    <definedName name="_10GET" localSheetId="19">#REF!</definedName>
    <definedName name="_10GET">#REF!</definedName>
    <definedName name="_10GETX" localSheetId="7">#REF!</definedName>
    <definedName name="_10GETX" localSheetId="19">#REF!</definedName>
    <definedName name="_10GETX">#REF!</definedName>
    <definedName name="_10Module_EC_Cap_F_.RatioCal4" localSheetId="7">[11]!_10Module_EC_Cap_F_.RatioCal4</definedName>
    <definedName name="_10Module_EC_Cap_F_.RatioCal4" localSheetId="19">[11]!_10Module_EC_Cap_F_.RatioCal4</definedName>
    <definedName name="_10Module_EC_Cap_F_.RatioCal4">[12]!_10Module_EC_Cap_F_.RatioCal4</definedName>
    <definedName name="_10PP" localSheetId="7">#REF!</definedName>
    <definedName name="_10PP" localSheetId="19">#REF!</definedName>
    <definedName name="_10PP">#REF!</definedName>
    <definedName name="_10PP1" localSheetId="7">#REF!</definedName>
    <definedName name="_10PP1" localSheetId="19">#REF!</definedName>
    <definedName name="_10PP1">#REF!</definedName>
    <definedName name="_11__123Graph_BCHART_1" localSheetId="7" hidden="1">[24]Table45!#REF!</definedName>
    <definedName name="_11__123Graph_BCHART_1" localSheetId="19" hidden="1">[24]Table45!#REF!</definedName>
    <definedName name="_11__123Graph_BCHART_1" hidden="1">[24]Table45!#REF!</definedName>
    <definedName name="_11_2005_Cap_Labor_Cost_by_Union_Code" localSheetId="7">#REF!</definedName>
    <definedName name="_11_2005_Cap_Labor_Cost_by_Union_Code" localSheetId="19">#REF!</definedName>
    <definedName name="_11_2005_Cap_Labor_Cost_by_Union_Code">#REF!</definedName>
    <definedName name="_11PP" localSheetId="7">#REF!</definedName>
    <definedName name="_11PP" localSheetId="19">#REF!</definedName>
    <definedName name="_11PP">#REF!</definedName>
    <definedName name="_12___123Graph_ACHART_2" localSheetId="7" hidden="1">[24]Table40!#REF!</definedName>
    <definedName name="_12___123Graph_ACHART_2" localSheetId="19" hidden="1">[24]Table40!#REF!</definedName>
    <definedName name="_12___123Graph_ACHART_2" hidden="1">[24]Table40!#REF!</definedName>
    <definedName name="_12__123Graph_CCHART_1" localSheetId="7" hidden="1">[24]Table45!#REF!</definedName>
    <definedName name="_12__123Graph_CCHART_1" localSheetId="19" hidden="1">[24]Table45!#REF!</definedName>
    <definedName name="_12__123Graph_CCHART_1" hidden="1">[24]Table45!#REF!</definedName>
    <definedName name="_12__123Graph_XCHART_1" localSheetId="7" hidden="1">[25]Table45!#REF!</definedName>
    <definedName name="_12__123Graph_XCHART_1" localSheetId="19" hidden="1">[25]Table45!#REF!</definedName>
    <definedName name="_12__123Graph_XCHART_1" hidden="1">[25]Table45!#REF!</definedName>
    <definedName name="_12_2005_YTD_from_BPRS" localSheetId="7">#REF!</definedName>
    <definedName name="_12_2005_YTD_from_BPRS" localSheetId="19">#REF!</definedName>
    <definedName name="_12_2005_YTD_from_BPRS">#REF!</definedName>
    <definedName name="_123Graph_C" localSheetId="7" hidden="1">[26]DOWNLOAD!#REF!</definedName>
    <definedName name="_123Graph_C" localSheetId="19" hidden="1">[26]DOWNLOAD!#REF!</definedName>
    <definedName name="_123Graph_C" hidden="1">[26]DOWNLOAD!#REF!</definedName>
    <definedName name="_12GET" localSheetId="7">#REF!</definedName>
    <definedName name="_12GET" localSheetId="19">#REF!</definedName>
    <definedName name="_12GET">#REF!</definedName>
    <definedName name="_12PP" localSheetId="7">#REF!</definedName>
    <definedName name="_12PP" localSheetId="19">#REF!</definedName>
    <definedName name="_12PP">#REF!</definedName>
    <definedName name="_13__123Graph_XCHART_1" localSheetId="7" hidden="1">[25]Table45!#REF!</definedName>
    <definedName name="_13__123Graph_XCHART_1" localSheetId="19" hidden="1">[25]Table45!#REF!</definedName>
    <definedName name="_13__123Graph_XCHART_1" hidden="1">[25]Table45!#REF!</definedName>
    <definedName name="_13A" localSheetId="7">#REF!</definedName>
    <definedName name="_13A" localSheetId="19">#REF!</definedName>
    <definedName name="_13A">#REF!</definedName>
    <definedName name="_13B" localSheetId="7">#REF!</definedName>
    <definedName name="_13B" localSheetId="19">#REF!</definedName>
    <definedName name="_13B">#REF!</definedName>
    <definedName name="_13C" localSheetId="7">#REF!</definedName>
    <definedName name="_13C" localSheetId="19">#REF!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[24]Table40!#REF!</definedName>
    <definedName name="_16A" localSheetId="7">#REF!</definedName>
    <definedName name="_16A" localSheetId="19">#REF!</definedName>
    <definedName name="_16A">#REF!</definedName>
    <definedName name="_16B" localSheetId="7">#REF!</definedName>
    <definedName name="_16B" localSheetId="19">#REF!</definedName>
    <definedName name="_16B">#REF!</definedName>
    <definedName name="_16GET" localSheetId="7">#REF!</definedName>
    <definedName name="_16GET" localSheetId="19">#REF!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7">'[18]Deferral Payoff'!$30:$58</definedName>
    <definedName name="_2" localSheetId="19">'[18]Deferral Payoff'!$30:$58</definedName>
    <definedName name="_2">'[19]Deferral Payoff'!$30:$58</definedName>
    <definedName name="_2__123Graph_ACHART_1" hidden="1">[25]Table40!#REF!</definedName>
    <definedName name="_2__123Graph_ACHART_2" hidden="1">[24]Table40!#REF!</definedName>
    <definedName name="_2_2005_Cap_Labor_Cost_by_Union_Code" localSheetId="7">#REF!</definedName>
    <definedName name="_2_2005_Cap_Labor_Cost_by_Union_Code" localSheetId="19">#REF!</definedName>
    <definedName name="_2_2005_Cap_Labor_Cost_by_Union_Code">#REF!</definedName>
    <definedName name="_2_2005_YTD_from_BPRS" localSheetId="7">#REF!</definedName>
    <definedName name="_2_2005_YTD_from_BPRS" localSheetId="19">#REF!</definedName>
    <definedName name="_2_2005_YTD_from_BPRS">#REF!</definedName>
    <definedName name="_2_7062_Crosstable_Crosstab" localSheetId="7">'[22]7504'!$A$1:$F$4</definedName>
    <definedName name="_2_7062_Crosstable_Crosstab" localSheetId="19">'[22]7504'!$A$1:$F$4</definedName>
    <definedName name="_2_7062_Crosstable_Crosstab">'[23]7504'!$A$1:$F$4</definedName>
    <definedName name="_20___123Graph_BCHART_1" hidden="1">[24]Table45!#REF!</definedName>
    <definedName name="_2002_Job_Order_AOR_7062" localSheetId="7">'[22]7399'!$A$1:$K$58</definedName>
    <definedName name="_2002_Job_Order_AOR_7062" localSheetId="19">'[22]7399'!$A$1:$K$58</definedName>
    <definedName name="_2002_Job_Order_AOR_7062">'[23]7399'!$A$1:$K$58</definedName>
    <definedName name="_2004_METER_READERS">'[27]Global Parameters'!#REF!</definedName>
    <definedName name="_2004_METERS">'[27]Global Parameters'!#REF!</definedName>
    <definedName name="_2005_Cap_Labor_Cost_by_Union_Code" localSheetId="7">#REF!</definedName>
    <definedName name="_2005_Cap_Labor_Cost_by_Union_Code" localSheetId="19">#REF!</definedName>
    <definedName name="_2005_Cap_Labor_Cost_by_Union_Code">#REF!</definedName>
    <definedName name="_2005_YTD_from_BPRS" localSheetId="7">#REF!</definedName>
    <definedName name="_2005_YTD_from_BPRS" localSheetId="19">#REF!</definedName>
    <definedName name="_2005_YTD_from_BPRS">#REF!</definedName>
    <definedName name="_24___123Graph_CCHART_1" localSheetId="7" hidden="1">[24]Table45!#REF!</definedName>
    <definedName name="_24___123Graph_CCHART_1" localSheetId="19" hidden="1">[24]Table45!#REF!</definedName>
    <definedName name="_24___123Graph_CCHART_1" hidden="1">[24]Table45!#REF!</definedName>
    <definedName name="_28___123Graph_XCHART_1" localSheetId="7" hidden="1">[20]Table45!#REF!</definedName>
    <definedName name="_28___123Graph_XCHART_1" localSheetId="19" hidden="1">[20]Table45!#REF!</definedName>
    <definedName name="_28___123Graph_XCHART_1" hidden="1">[21]Table45!#REF!</definedName>
    <definedName name="_2AL" localSheetId="7">#REF!</definedName>
    <definedName name="_2AL" localSheetId="19">#REF!</definedName>
    <definedName name="_2AL">#REF!</definedName>
    <definedName name="_2ALR" localSheetId="7">#REF!</definedName>
    <definedName name="_2ALR" localSheetId="19">#REF!</definedName>
    <definedName name="_2ALR">#REF!</definedName>
    <definedName name="_2CB" localSheetId="7">#REF!</definedName>
    <definedName name="_2CB" localSheetId="19">#REF!</definedName>
    <definedName name="_2CB">#REF!</definedName>
    <definedName name="_2CBX">#REF!</definedName>
    <definedName name="_2EC">#REF!</definedName>
    <definedName name="_2Module_EC_Cap_F_.RatioCal4" localSheetId="7">[28]!'[Module_EC Cap F].RatioCal4'</definedName>
    <definedName name="_2Module_EC_Cap_F_.RatioCal4" localSheetId="19">[28]!'[Module_EC Cap F].RatioCal4'</definedName>
    <definedName name="_2Module_EC_Cap_F_.RatioCal4">[29]!'[Module_EC Cap F].RatioCal4'</definedName>
    <definedName name="_2PP" localSheetId="7">#REF!</definedName>
    <definedName name="_2PP" localSheetId="19">#REF!</definedName>
    <definedName name="_2PP">#REF!</definedName>
    <definedName name="_2S" localSheetId="7" hidden="1">#REF!</definedName>
    <definedName name="_2S" localSheetId="19" hidden="1">#REF!</definedName>
    <definedName name="_2S" hidden="1">#REF!</definedName>
    <definedName name="_3" localSheetId="7">'[18]Deferral Payoff'!$59:$87</definedName>
    <definedName name="_3" localSheetId="19">'[18]Deferral Payoff'!$59:$87</definedName>
    <definedName name="_3">'[19]Deferral Payoff'!$59:$87</definedName>
    <definedName name="_3__123Graph_ACHART_1" localSheetId="7" hidden="1">[20]Table40!#REF!</definedName>
    <definedName name="_3__123Graph_ACHART_1" localSheetId="19" hidden="1">[20]Table40!#REF!</definedName>
    <definedName name="_3__123Graph_ACHART_1" hidden="1">[21]Table40!#REF!</definedName>
    <definedName name="_3__123Graph_ACHART_3" localSheetId="7" hidden="1">[24]Table40!#REF!</definedName>
    <definedName name="_3__123Graph_ACHART_3" localSheetId="19" hidden="1">[24]Table40!#REF!</definedName>
    <definedName name="_3__123Graph_ACHART_3" hidden="1">[24]Table40!#REF!</definedName>
    <definedName name="_3_2005_YTD_from_BPRS" localSheetId="7">#REF!</definedName>
    <definedName name="_3_2005_YTD_from_BPRS" localSheetId="19">#REF!</definedName>
    <definedName name="_3_2005_YTD_from_BPRS">#REF!</definedName>
    <definedName name="_3_7093_Data_sept_" localSheetId="7">#REF!</definedName>
    <definedName name="_3_7093_Data_sept_" localSheetId="19">#REF!</definedName>
    <definedName name="_3_7093_Data_sept_">#REF!</definedName>
    <definedName name="_30__123Graph_ACHART_1" localSheetId="7" hidden="1">[20]Table40!#REF!</definedName>
    <definedName name="_30__123Graph_ACHART_1" localSheetId="19" hidden="1">[20]Table40!#REF!</definedName>
    <definedName name="_30__123Graph_ACHART_1" hidden="1">[21]Table40!#REF!</definedName>
    <definedName name="_32__123Graph_ACHART_2" localSheetId="7" hidden="1">[24]Table40!#REF!</definedName>
    <definedName name="_32__123Graph_ACHART_2" localSheetId="19" hidden="1">[24]Table40!#REF!</definedName>
    <definedName name="_32__123Graph_ACHART_2" hidden="1">[24]Table40!#REF!</definedName>
    <definedName name="_34__123Graph_ACHART_3" hidden="1">[24]Table40!#REF!</definedName>
    <definedName name="_36__123Graph_BCHART_1" hidden="1">[24]Table45!#REF!</definedName>
    <definedName name="_38__123Graph_CCHART_1" hidden="1">[24]Table45!#REF!</definedName>
    <definedName name="_3AL" localSheetId="7">#REF!</definedName>
    <definedName name="_3AL" localSheetId="19">#REF!</definedName>
    <definedName name="_3AL">#REF!</definedName>
    <definedName name="_3ALR" localSheetId="7">#REF!</definedName>
    <definedName name="_3ALR" localSheetId="19">#REF!</definedName>
    <definedName name="_3ALR">#REF!</definedName>
    <definedName name="_3CB" localSheetId="7">#REF!</definedName>
    <definedName name="_3CB" localSheetId="19">#REF!</definedName>
    <definedName name="_3CB">#REF!</definedName>
    <definedName name="_3GET">#REF!</definedName>
    <definedName name="_3Module_EC_Cap_F_.RatioCal4" localSheetId="7">[11]!_3Module_EC_Cap_F_.RatioCal4</definedName>
    <definedName name="_3Module_EC_Cap_F_.RatioCal4" localSheetId="19">[11]!_3Module_EC_Cap_F_.RatioCal4</definedName>
    <definedName name="_3Module_EC_Cap_F_.RatioCal4">[12]!_3Module_EC_Cap_F_.RatioCal4</definedName>
    <definedName name="_3PP" localSheetId="7">#REF!</definedName>
    <definedName name="_3PP" localSheetId="19">#REF!</definedName>
    <definedName name="_3PP">#REF!</definedName>
    <definedName name="_4" localSheetId="7">'[18]Deferral Payoff'!$88:$116</definedName>
    <definedName name="_4" localSheetId="19">'[18]Deferral Payoff'!$88:$116</definedName>
    <definedName name="_4">'[19]Deferral Payoff'!$88:$116</definedName>
    <definedName name="_4__123Graph_ACHART_2" hidden="1">[24]Table40!#REF!</definedName>
    <definedName name="_4__123Graph_BCHART_1" hidden="1">[24]Table45!#REF!</definedName>
    <definedName name="_4_7093_Data_YTD_Sept" localSheetId="7">#REF!</definedName>
    <definedName name="_4_7093_Data_YTD_Sept" localSheetId="19">#REF!</definedName>
    <definedName name="_4_7093_Data_YTD_Sept">#REF!</definedName>
    <definedName name="_40__123Graph_XCHART_1" localSheetId="7" hidden="1">[20]Table45!#REF!</definedName>
    <definedName name="_40__123Graph_XCHART_1" localSheetId="19" hidden="1">[20]Table45!#REF!</definedName>
    <definedName name="_40__123Graph_XCHART_1" hidden="1">[21]Table45!#REF!</definedName>
    <definedName name="_42__123Graph_ACHART_1" localSheetId="7" hidden="1">[20]Table40!#REF!</definedName>
    <definedName name="_42__123Graph_ACHART_1" localSheetId="19" hidden="1">[20]Table40!#REF!</definedName>
    <definedName name="_42__123Graph_ACHART_1" hidden="1">[21]Table40!#REF!</definedName>
    <definedName name="_426_Query" localSheetId="7">#REF!</definedName>
    <definedName name="_426_Query" localSheetId="19">#REF!</definedName>
    <definedName name="_426_Query">#REF!</definedName>
    <definedName name="_43__123Graph_ACHART_2" localSheetId="7" hidden="1">[24]Table40!#REF!</definedName>
    <definedName name="_43__123Graph_ACHART_2" localSheetId="19" hidden="1">[24]Table40!#REF!</definedName>
    <definedName name="_43__123Graph_ACHART_2" hidden="1">[24]Table40!#REF!</definedName>
    <definedName name="_44__123Graph_ACHART_3" localSheetId="7" hidden="1">[24]Table40!#REF!</definedName>
    <definedName name="_44__123Graph_ACHART_3" localSheetId="19" hidden="1">[24]Table40!#REF!</definedName>
    <definedName name="_44__123Graph_ACHART_3" hidden="1">[24]Table40!#REF!</definedName>
    <definedName name="_45__123Graph_BCHART_1" localSheetId="7" hidden="1">[24]Table45!#REF!</definedName>
    <definedName name="_45__123Graph_BCHART_1" localSheetId="19" hidden="1">[24]Table45!#REF!</definedName>
    <definedName name="_45__123Graph_BCHART_1" hidden="1">[24]Table45!#REF!</definedName>
    <definedName name="_46__123Graph_CCHART_1" localSheetId="7" hidden="1">[24]Table45!#REF!</definedName>
    <definedName name="_46__123Graph_CCHART_1" localSheetId="19" hidden="1">[24]Table45!#REF!</definedName>
    <definedName name="_46__123Graph_CCHART_1" hidden="1">[24]Table45!#REF!</definedName>
    <definedName name="_47__123Graph_XCHART_1" localSheetId="7" hidden="1">[20]Table45!#REF!</definedName>
    <definedName name="_47__123Graph_XCHART_1" localSheetId="19" hidden="1">[20]Table45!#REF!</definedName>
    <definedName name="_47__123Graph_XCHART_1" hidden="1">[21]Table45!#REF!</definedName>
    <definedName name="_4A" localSheetId="7">#REF!</definedName>
    <definedName name="_4A" localSheetId="19">#REF!</definedName>
    <definedName name="_4A">#REF!</definedName>
    <definedName name="_4AL" localSheetId="7">#REF!</definedName>
    <definedName name="_4AL" localSheetId="19">#REF!</definedName>
    <definedName name="_4AL">#REF!</definedName>
    <definedName name="_4ALR" localSheetId="7">#REF!</definedName>
    <definedName name="_4ALR" localSheetId="19">#REF!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7">[11]!_4Module_EC_Cap_F_.RatioCal4</definedName>
    <definedName name="_4Module_EC_Cap_F_.RatioCal4" localSheetId="19">[11]!_4Module_EC_Cap_F_.RatioCal4</definedName>
    <definedName name="_4Module_EC_Cap_F_.RatioCal4">[12]!_4Module_EC_Cap_F_.RatioCal4</definedName>
    <definedName name="_4PP" localSheetId="7">#REF!</definedName>
    <definedName name="_4PP" localSheetId="19">#REF!</definedName>
    <definedName name="_4PP">#REF!</definedName>
    <definedName name="_5" localSheetId="7">#REF!</definedName>
    <definedName name="_5" localSheetId="19">#REF!</definedName>
    <definedName name="_5">#REF!</definedName>
    <definedName name="_5__123Graph_ACHART_3" localSheetId="7" hidden="1">[24]Table40!#REF!</definedName>
    <definedName name="_5__123Graph_ACHART_3" localSheetId="19" hidden="1">[24]Table40!#REF!</definedName>
    <definedName name="_5__123Graph_ACHART_3" hidden="1">[24]Table40!#REF!</definedName>
    <definedName name="_5__123Graph_CCHART_1" localSheetId="7" hidden="1">[24]Table45!#REF!</definedName>
    <definedName name="_5__123Graph_CCHART_1" localSheetId="19" hidden="1">[24]Table45!#REF!</definedName>
    <definedName name="_5__123Graph_CCHART_1" hidden="1">[24]Table45!#REF!</definedName>
    <definedName name="_5_7093_Job_Orders" localSheetId="7">#REF!</definedName>
    <definedName name="_5_7093_Job_Orders" localSheetId="19">#REF!</definedName>
    <definedName name="_5_7093_Job_Orders">#REF!</definedName>
    <definedName name="_5A" localSheetId="7">#REF!</definedName>
    <definedName name="_5A" localSheetId="19">#REF!</definedName>
    <definedName name="_5A">#REF!</definedName>
    <definedName name="_5B" localSheetId="7">#REF!</definedName>
    <definedName name="_5B" localSheetId="19">#REF!</definedName>
    <definedName name="_5B">#REF!</definedName>
    <definedName name="_5GET">#REF!</definedName>
    <definedName name="_5J">#REF!</definedName>
    <definedName name="_5Module_EC_Cap_F_.RatioCal4" localSheetId="7">[11]!_5Module_EC_Cap_F_.RatioCal4</definedName>
    <definedName name="_5Module_EC_Cap_F_.RatioCal4" localSheetId="19">[11]!_5Module_EC_Cap_F_.RatioCal4</definedName>
    <definedName name="_5Module_EC_Cap_F_.RatioCal4">[12]!_5Module_EC_Cap_F_.RatioCal4</definedName>
    <definedName name="_5N" localSheetId="7">#REF!</definedName>
    <definedName name="_5N" localSheetId="19">#REF!</definedName>
    <definedName name="_5N">#REF!</definedName>
    <definedName name="_5O" localSheetId="7">#REF!</definedName>
    <definedName name="_5O" localSheetId="19">#REF!</definedName>
    <definedName name="_5O">#REF!</definedName>
    <definedName name="_5PP" localSheetId="7">#REF!</definedName>
    <definedName name="_5PP" localSheetId="19">#REF!</definedName>
    <definedName name="_5PP">#REF!</definedName>
    <definedName name="_5PX">#REF!</definedName>
    <definedName name="_6">#REF!</definedName>
    <definedName name="_6__123Graph_ACHART_3" hidden="1">[24]Table40!#REF!</definedName>
    <definedName name="_6__123Graph_BCHART_1" hidden="1">[24]Table45!#REF!</definedName>
    <definedName name="_6__123Graph_XCHART_1" localSheetId="7" hidden="1">[20]Table45!#REF!</definedName>
    <definedName name="_6__123Graph_XCHART_1" localSheetId="19" hidden="1">[20]Table45!#REF!</definedName>
    <definedName name="_6__123Graph_XCHART_1" hidden="1">[21]Table45!#REF!</definedName>
    <definedName name="_601_Query" localSheetId="7">#REF!</definedName>
    <definedName name="_601_Query" localSheetId="19">#REF!</definedName>
    <definedName name="_601_Query">#REF!</definedName>
    <definedName name="_602_Query" localSheetId="7">#REF!</definedName>
    <definedName name="_602_Query" localSheetId="19">#REF!</definedName>
    <definedName name="_602_Query">#REF!</definedName>
    <definedName name="_611_Query" localSheetId="7">#REF!</definedName>
    <definedName name="_611_Query" localSheetId="19">#REF!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7">[11]!_6Module_EC_Cap_F_.RatioCal4</definedName>
    <definedName name="_6Module_EC_Cap_F_.RatioCal4" localSheetId="19">[11]!_6Module_EC_Cap_F_.RatioCal4</definedName>
    <definedName name="_6Module_EC_Cap_F_.RatioCal4">[12]!_6Module_EC_Cap_F_.RatioCal4</definedName>
    <definedName name="_6PP" localSheetId="7">#REF!</definedName>
    <definedName name="_6PP" localSheetId="19">#REF!</definedName>
    <definedName name="_6PP">#REF!</definedName>
    <definedName name="_7" localSheetId="7">#REF!</definedName>
    <definedName name="_7" localSheetId="19">#REF!</definedName>
    <definedName name="_7">#REF!</definedName>
    <definedName name="_7__123Graph_CCHART_1" localSheetId="7" hidden="1">[24]Table45!#REF!</definedName>
    <definedName name="_7__123Graph_CCHART_1" localSheetId="19" hidden="1">[24]Table45!#REF!</definedName>
    <definedName name="_7__123Graph_CCHART_1" hidden="1">[24]Table45!#REF!</definedName>
    <definedName name="_7062_Crosstable_Crosstab" localSheetId="7">'[22]7504'!$A$1:$F$4</definedName>
    <definedName name="_7062_Crosstable_Crosstab" localSheetId="19">'[22]7504'!$A$1:$F$4</definedName>
    <definedName name="_7062_Crosstable_Crosstab">'[23]7504'!$A$1:$F$4</definedName>
    <definedName name="_7A" localSheetId="7">#REF!</definedName>
    <definedName name="_7A" localSheetId="19">#REF!</definedName>
    <definedName name="_7A">#REF!</definedName>
    <definedName name="_7B" localSheetId="7">#REF!</definedName>
    <definedName name="_7B" localSheetId="19">#REF!</definedName>
    <definedName name="_7B">#REF!</definedName>
    <definedName name="_7C" localSheetId="7">#REF!</definedName>
    <definedName name="_7C" localSheetId="19">#REF!</definedName>
    <definedName name="_7C">#REF!</definedName>
    <definedName name="_7GET">#REF!</definedName>
    <definedName name="_7Module_EC_Cap_F_.RatioCal4" localSheetId="7">[11]!_7Module_EC_Cap_F_.RatioCal4</definedName>
    <definedName name="_7Module_EC_Cap_F_.RatioCal4" localSheetId="19">[11]!_7Module_EC_Cap_F_.RatioCal4</definedName>
    <definedName name="_7Module_EC_Cap_F_.RatioCal4">[12]!_7Module_EC_Cap_F_.RatioCal4</definedName>
    <definedName name="_7PP" localSheetId="7">#REF!</definedName>
    <definedName name="_7PP" localSheetId="19">#REF!</definedName>
    <definedName name="_7PP">#REF!</definedName>
    <definedName name="_7PP1" localSheetId="7">#REF!</definedName>
    <definedName name="_7PP1" localSheetId="19">#REF!</definedName>
    <definedName name="_7PP1">#REF!</definedName>
    <definedName name="_7PP2" localSheetId="7">#REF!</definedName>
    <definedName name="_7PP2" localSheetId="19">#REF!</definedName>
    <definedName name="_7PP2">#REF!</definedName>
    <definedName name="_7PP3">#REF!</definedName>
    <definedName name="_7PP4">#REF!</definedName>
    <definedName name="_8___123Graph_ACHART_1" localSheetId="7" hidden="1">[20]Table40!#REF!</definedName>
    <definedName name="_8___123Graph_ACHART_1" localSheetId="19" hidden="1">[20]Table40!#REF!</definedName>
    <definedName name="_8___123Graph_ACHART_1" hidden="1">[21]Table40!#REF!</definedName>
    <definedName name="_8__123Graph_ACHART_1" hidden="1">[25]Table40!#REF!</definedName>
    <definedName name="_8__123Graph_BCHART_1" hidden="1">[24]Table45!#REF!</definedName>
    <definedName name="_8__123Graph_XCHART_1" localSheetId="7" hidden="1">[20]Table45!#REF!</definedName>
    <definedName name="_8__123Graph_XCHART_1" localSheetId="19" hidden="1">[20]Table45!#REF!</definedName>
    <definedName name="_8__123Graph_XCHART_1" hidden="1">[21]Table45!#REF!</definedName>
    <definedName name="_831_Query" localSheetId="7">#REF!</definedName>
    <definedName name="_831_Query" localSheetId="19">#REF!</definedName>
    <definedName name="_831_Query">#REF!</definedName>
    <definedName name="_8A" localSheetId="7">#REF!</definedName>
    <definedName name="_8A" localSheetId="19">#REF!</definedName>
    <definedName name="_8A">#REF!</definedName>
    <definedName name="_8B" localSheetId="7">#REF!</definedName>
    <definedName name="_8B" localSheetId="19">#REF!</definedName>
    <definedName name="_8B">#REF!</definedName>
    <definedName name="_8GET">#REF!</definedName>
    <definedName name="_8Module_EC_Cap_F_.RatioCal4" localSheetId="7">[11]!_8Module_EC_Cap_F_.RatioCal4</definedName>
    <definedName name="_8Module_EC_Cap_F_.RatioCal4" localSheetId="19">[11]!_8Module_EC_Cap_F_.RatioCal4</definedName>
    <definedName name="_8Module_EC_Cap_F_.RatioCal4">[12]!_8Module_EC_Cap_F_.RatioCal4</definedName>
    <definedName name="_8PP" localSheetId="7">#REF!</definedName>
    <definedName name="_8PP" localSheetId="19">#REF!</definedName>
    <definedName name="_8PP">#REF!</definedName>
    <definedName name="_8PP1" localSheetId="7">#REF!</definedName>
    <definedName name="_8PP1" localSheetId="19">#REF!</definedName>
    <definedName name="_8PP1">#REF!</definedName>
    <definedName name="_8PP2" localSheetId="7">#REF!</definedName>
    <definedName name="_8PP2" localSheetId="19">#REF!</definedName>
    <definedName name="_8PP2">#REF!</definedName>
    <definedName name="_8PP3">#REF!</definedName>
    <definedName name="_8PP4">#REF!</definedName>
    <definedName name="_9__123Graph_ACHART_2" hidden="1">[24]Table40!#REF!</definedName>
    <definedName name="_9Module_EC_Cap_F_.RatioCal4" localSheetId="7">[11]!_9Module_EC_Cap_F_.RatioCal4</definedName>
    <definedName name="_9Module_EC_Cap_F_.RatioCal4" localSheetId="19">[11]!_9Module_EC_Cap_F_.RatioCal4</definedName>
    <definedName name="_9Module_EC_Cap_F_.RatioCal4">[12]!_9Module_EC_Cap_F_.RatioCal4</definedName>
    <definedName name="_9PP" localSheetId="7">#REF!</definedName>
    <definedName name="_9PP" localSheetId="19">#REF!</definedName>
    <definedName name="_9PP">#REF!</definedName>
    <definedName name="_9PP1" localSheetId="7">#REF!</definedName>
    <definedName name="_9PP1" localSheetId="19">#REF!</definedName>
    <definedName name="_9PP1">#REF!</definedName>
    <definedName name="_a2" localSheetId="7" hidden="1">{#N/A,#N/A,FALSE,"Edison";#N/A,#N/A,FALSE," EIX"}</definedName>
    <definedName name="_a2" localSheetId="18" hidden="1">{#N/A,#N/A,FALSE,"Edison";#N/A,#N/A,FALSE," EIX"}</definedName>
    <definedName name="_a2" localSheetId="19" hidden="1">{#N/A,#N/A,FALSE,"Edison";#N/A,#N/A,FALSE," EIX"}</definedName>
    <definedName name="_a2" localSheetId="13" hidden="1">{#N/A,#N/A,FALSE,"Edison";#N/A,#N/A,FALSE," EIX"}</definedName>
    <definedName name="_a2" localSheetId="6" hidden="1">{#N/A,#N/A,FALSE,"Edison";#N/A,#N/A,FALSE," EIX"}</definedName>
    <definedName name="_a2" hidden="1">{#N/A,#N/A,FALSE,"Edison";#N/A,#N/A,FALSE," EIX"}</definedName>
    <definedName name="_a2_1" localSheetId="7" hidden="1">{#N/A,#N/A,FALSE,"Edison";#N/A,#N/A,FALSE," EIX"}</definedName>
    <definedName name="_a2_1" localSheetId="18" hidden="1">{#N/A,#N/A,FALSE,"Edison";#N/A,#N/A,FALSE," EIX"}</definedName>
    <definedName name="_a2_1" localSheetId="19" hidden="1">{#N/A,#N/A,FALSE,"Edison";#N/A,#N/A,FALSE," EIX"}</definedName>
    <definedName name="_a2_1" localSheetId="13" hidden="1">{#N/A,#N/A,FALSE,"Edison";#N/A,#N/A,FALSE," EIX"}</definedName>
    <definedName name="_a2_1" localSheetId="6" hidden="1">{#N/A,#N/A,FALSE,"Edison";#N/A,#N/A,FALSE," EIX"}</definedName>
    <definedName name="_a2_1" hidden="1">{#N/A,#N/A,FALSE,"Edison";#N/A,#N/A,FALSE," EIX"}</definedName>
    <definedName name="_a2_1_1" localSheetId="7" hidden="1">{#N/A,#N/A,FALSE,"Edison";#N/A,#N/A,FALSE," EIX"}</definedName>
    <definedName name="_a2_1_1" localSheetId="18" hidden="1">{#N/A,#N/A,FALSE,"Edison";#N/A,#N/A,FALSE," EIX"}</definedName>
    <definedName name="_a2_1_1" localSheetId="19" hidden="1">{#N/A,#N/A,FALSE,"Edison";#N/A,#N/A,FALSE," EIX"}</definedName>
    <definedName name="_a2_1_1" localSheetId="13" hidden="1">{#N/A,#N/A,FALSE,"Edison";#N/A,#N/A,FALSE," EIX"}</definedName>
    <definedName name="_a2_1_1" localSheetId="6" hidden="1">{#N/A,#N/A,FALSE,"Edison";#N/A,#N/A,FALSE," EIX"}</definedName>
    <definedName name="_a2_1_1" hidden="1">{#N/A,#N/A,FALSE,"Edison";#N/A,#N/A,FALSE," EIX"}</definedName>
    <definedName name="_a2_1_1_1" localSheetId="7" hidden="1">{#N/A,#N/A,FALSE,"Edison";#N/A,#N/A,FALSE," EIX"}</definedName>
    <definedName name="_a2_1_1_1" localSheetId="18" hidden="1">{#N/A,#N/A,FALSE,"Edison";#N/A,#N/A,FALSE," EIX"}</definedName>
    <definedName name="_a2_1_1_1" localSheetId="19" hidden="1">{#N/A,#N/A,FALSE,"Edison";#N/A,#N/A,FALSE," EIX"}</definedName>
    <definedName name="_a2_1_1_1" localSheetId="13" hidden="1">{#N/A,#N/A,FALSE,"Edison";#N/A,#N/A,FALSE," EIX"}</definedName>
    <definedName name="_a2_1_1_1" localSheetId="6" hidden="1">{#N/A,#N/A,FALSE,"Edison";#N/A,#N/A,FALSE," EIX"}</definedName>
    <definedName name="_a2_1_1_1" hidden="1">{#N/A,#N/A,FALSE,"Edison";#N/A,#N/A,FALSE," EIX"}</definedName>
    <definedName name="_a2_1_2" localSheetId="7" hidden="1">{#N/A,#N/A,FALSE,"Edison";#N/A,#N/A,FALSE," EIX"}</definedName>
    <definedName name="_a2_1_2" localSheetId="18" hidden="1">{#N/A,#N/A,FALSE,"Edison";#N/A,#N/A,FALSE," EIX"}</definedName>
    <definedName name="_a2_1_2" localSheetId="19" hidden="1">{#N/A,#N/A,FALSE,"Edison";#N/A,#N/A,FALSE," EIX"}</definedName>
    <definedName name="_a2_1_2" localSheetId="13" hidden="1">{#N/A,#N/A,FALSE,"Edison";#N/A,#N/A,FALSE," EIX"}</definedName>
    <definedName name="_a2_1_2" localSheetId="6" hidden="1">{#N/A,#N/A,FALSE,"Edison";#N/A,#N/A,FALSE," EIX"}</definedName>
    <definedName name="_a2_1_2" hidden="1">{#N/A,#N/A,FALSE,"Edison";#N/A,#N/A,FALSE," EIX"}</definedName>
    <definedName name="_a2_1_2_1" localSheetId="7" hidden="1">{#N/A,#N/A,FALSE,"Edison";#N/A,#N/A,FALSE," EIX"}</definedName>
    <definedName name="_a2_1_2_1" localSheetId="18" hidden="1">{#N/A,#N/A,FALSE,"Edison";#N/A,#N/A,FALSE," EIX"}</definedName>
    <definedName name="_a2_1_2_1" localSheetId="19" hidden="1">{#N/A,#N/A,FALSE,"Edison";#N/A,#N/A,FALSE," EIX"}</definedName>
    <definedName name="_a2_1_2_1" localSheetId="13" hidden="1">{#N/A,#N/A,FALSE,"Edison";#N/A,#N/A,FALSE," EIX"}</definedName>
    <definedName name="_a2_1_2_1" localSheetId="6" hidden="1">{#N/A,#N/A,FALSE,"Edison";#N/A,#N/A,FALSE," EIX"}</definedName>
    <definedName name="_a2_1_2_1" hidden="1">{#N/A,#N/A,FALSE,"Edison";#N/A,#N/A,FALSE," EIX"}</definedName>
    <definedName name="_a2_1_3" localSheetId="7" hidden="1">{#N/A,#N/A,FALSE,"Edison";#N/A,#N/A,FALSE," EIX"}</definedName>
    <definedName name="_a2_1_3" localSheetId="18" hidden="1">{#N/A,#N/A,FALSE,"Edison";#N/A,#N/A,FALSE," EIX"}</definedName>
    <definedName name="_a2_1_3" localSheetId="19" hidden="1">{#N/A,#N/A,FALSE,"Edison";#N/A,#N/A,FALSE," EIX"}</definedName>
    <definedName name="_a2_1_3" localSheetId="13" hidden="1">{#N/A,#N/A,FALSE,"Edison";#N/A,#N/A,FALSE," EIX"}</definedName>
    <definedName name="_a2_1_3" localSheetId="6" hidden="1">{#N/A,#N/A,FALSE,"Edison";#N/A,#N/A,FALSE," EIX"}</definedName>
    <definedName name="_a2_1_3" hidden="1">{#N/A,#N/A,FALSE,"Edison";#N/A,#N/A,FALSE," EIX"}</definedName>
    <definedName name="_a2_1_3_1" localSheetId="7" hidden="1">{#N/A,#N/A,FALSE,"Edison";#N/A,#N/A,FALSE," EIX"}</definedName>
    <definedName name="_a2_1_3_1" localSheetId="18" hidden="1">{#N/A,#N/A,FALSE,"Edison";#N/A,#N/A,FALSE," EIX"}</definedName>
    <definedName name="_a2_1_3_1" localSheetId="19" hidden="1">{#N/A,#N/A,FALSE,"Edison";#N/A,#N/A,FALSE," EIX"}</definedName>
    <definedName name="_a2_1_3_1" localSheetId="13" hidden="1">{#N/A,#N/A,FALSE,"Edison";#N/A,#N/A,FALSE," EIX"}</definedName>
    <definedName name="_a2_1_3_1" localSheetId="6" hidden="1">{#N/A,#N/A,FALSE,"Edison";#N/A,#N/A,FALSE," EIX"}</definedName>
    <definedName name="_a2_1_3_1" hidden="1">{#N/A,#N/A,FALSE,"Edison";#N/A,#N/A,FALSE," EIX"}</definedName>
    <definedName name="_a2_1_4" localSheetId="7" hidden="1">{#N/A,#N/A,FALSE,"Edison";#N/A,#N/A,FALSE," EIX"}</definedName>
    <definedName name="_a2_1_4" localSheetId="18" hidden="1">{#N/A,#N/A,FALSE,"Edison";#N/A,#N/A,FALSE," EIX"}</definedName>
    <definedName name="_a2_1_4" localSheetId="19" hidden="1">{#N/A,#N/A,FALSE,"Edison";#N/A,#N/A,FALSE," EIX"}</definedName>
    <definedName name="_a2_1_4" localSheetId="13" hidden="1">{#N/A,#N/A,FALSE,"Edison";#N/A,#N/A,FALSE," EIX"}</definedName>
    <definedName name="_a2_1_4" localSheetId="6" hidden="1">{#N/A,#N/A,FALSE,"Edison";#N/A,#N/A,FALSE," EIX"}</definedName>
    <definedName name="_a2_1_4" hidden="1">{#N/A,#N/A,FALSE,"Edison";#N/A,#N/A,FALSE," EIX"}</definedName>
    <definedName name="_a2_1_4_1" localSheetId="7" hidden="1">{#N/A,#N/A,FALSE,"Edison";#N/A,#N/A,FALSE," EIX"}</definedName>
    <definedName name="_a2_1_4_1" localSheetId="18" hidden="1">{#N/A,#N/A,FALSE,"Edison";#N/A,#N/A,FALSE," EIX"}</definedName>
    <definedName name="_a2_1_4_1" localSheetId="19" hidden="1">{#N/A,#N/A,FALSE,"Edison";#N/A,#N/A,FALSE," EIX"}</definedName>
    <definedName name="_a2_1_4_1" localSheetId="13" hidden="1">{#N/A,#N/A,FALSE,"Edison";#N/A,#N/A,FALSE," EIX"}</definedName>
    <definedName name="_a2_1_4_1" localSheetId="6" hidden="1">{#N/A,#N/A,FALSE,"Edison";#N/A,#N/A,FALSE," EIX"}</definedName>
    <definedName name="_a2_1_4_1" hidden="1">{#N/A,#N/A,FALSE,"Edison";#N/A,#N/A,FALSE," EIX"}</definedName>
    <definedName name="_a2_1_5" localSheetId="7" hidden="1">{#N/A,#N/A,FALSE,"Edison";#N/A,#N/A,FALSE," EIX"}</definedName>
    <definedName name="_a2_1_5" localSheetId="18" hidden="1">{#N/A,#N/A,FALSE,"Edison";#N/A,#N/A,FALSE," EIX"}</definedName>
    <definedName name="_a2_1_5" localSheetId="19" hidden="1">{#N/A,#N/A,FALSE,"Edison";#N/A,#N/A,FALSE," EIX"}</definedName>
    <definedName name="_a2_1_5" localSheetId="13" hidden="1">{#N/A,#N/A,FALSE,"Edison";#N/A,#N/A,FALSE," EIX"}</definedName>
    <definedName name="_a2_1_5" localSheetId="6" hidden="1">{#N/A,#N/A,FALSE,"Edison";#N/A,#N/A,FALSE," EIX"}</definedName>
    <definedName name="_a2_1_5" hidden="1">{#N/A,#N/A,FALSE,"Edison";#N/A,#N/A,FALSE," EIX"}</definedName>
    <definedName name="_a2_1_5_1" localSheetId="7" hidden="1">{#N/A,#N/A,FALSE,"Edison";#N/A,#N/A,FALSE," EIX"}</definedName>
    <definedName name="_a2_1_5_1" localSheetId="18" hidden="1">{#N/A,#N/A,FALSE,"Edison";#N/A,#N/A,FALSE," EIX"}</definedName>
    <definedName name="_a2_1_5_1" localSheetId="19" hidden="1">{#N/A,#N/A,FALSE,"Edison";#N/A,#N/A,FALSE," EIX"}</definedName>
    <definedName name="_a2_1_5_1" localSheetId="13" hidden="1">{#N/A,#N/A,FALSE,"Edison";#N/A,#N/A,FALSE," EIX"}</definedName>
    <definedName name="_a2_1_5_1" localSheetId="6" hidden="1">{#N/A,#N/A,FALSE,"Edison";#N/A,#N/A,FALSE," EIX"}</definedName>
    <definedName name="_a2_1_5_1" hidden="1">{#N/A,#N/A,FALSE,"Edison";#N/A,#N/A,FALSE," EIX"}</definedName>
    <definedName name="_a2_2" localSheetId="7" hidden="1">{#N/A,#N/A,FALSE,"Edison";#N/A,#N/A,FALSE," EIX"}</definedName>
    <definedName name="_a2_2" localSheetId="18" hidden="1">{#N/A,#N/A,FALSE,"Edison";#N/A,#N/A,FALSE," EIX"}</definedName>
    <definedName name="_a2_2" localSheetId="19" hidden="1">{#N/A,#N/A,FALSE,"Edison";#N/A,#N/A,FALSE," EIX"}</definedName>
    <definedName name="_a2_2" localSheetId="13" hidden="1">{#N/A,#N/A,FALSE,"Edison";#N/A,#N/A,FALSE," EIX"}</definedName>
    <definedName name="_a2_2" localSheetId="6" hidden="1">{#N/A,#N/A,FALSE,"Edison";#N/A,#N/A,FALSE," EIX"}</definedName>
    <definedName name="_a2_2" hidden="1">{#N/A,#N/A,FALSE,"Edison";#N/A,#N/A,FALSE," EIX"}</definedName>
    <definedName name="_a2_2_1" localSheetId="7" hidden="1">{#N/A,#N/A,FALSE,"Edison";#N/A,#N/A,FALSE," EIX"}</definedName>
    <definedName name="_a2_2_1" localSheetId="18" hidden="1">{#N/A,#N/A,FALSE,"Edison";#N/A,#N/A,FALSE," EIX"}</definedName>
    <definedName name="_a2_2_1" localSheetId="19" hidden="1">{#N/A,#N/A,FALSE,"Edison";#N/A,#N/A,FALSE," EIX"}</definedName>
    <definedName name="_a2_2_1" localSheetId="13" hidden="1">{#N/A,#N/A,FALSE,"Edison";#N/A,#N/A,FALSE," EIX"}</definedName>
    <definedName name="_a2_2_1" localSheetId="6" hidden="1">{#N/A,#N/A,FALSE,"Edison";#N/A,#N/A,FALSE," EIX"}</definedName>
    <definedName name="_a2_2_1" hidden="1">{#N/A,#N/A,FALSE,"Edison";#N/A,#N/A,FALSE," EIX"}</definedName>
    <definedName name="_a2_2_1_1" localSheetId="7" hidden="1">{#N/A,#N/A,FALSE,"Edison";#N/A,#N/A,FALSE," EIX"}</definedName>
    <definedName name="_a2_2_1_1" localSheetId="18" hidden="1">{#N/A,#N/A,FALSE,"Edison";#N/A,#N/A,FALSE," EIX"}</definedName>
    <definedName name="_a2_2_1_1" localSheetId="19" hidden="1">{#N/A,#N/A,FALSE,"Edison";#N/A,#N/A,FALSE," EIX"}</definedName>
    <definedName name="_a2_2_1_1" localSheetId="13" hidden="1">{#N/A,#N/A,FALSE,"Edison";#N/A,#N/A,FALSE," EIX"}</definedName>
    <definedName name="_a2_2_1_1" localSheetId="6" hidden="1">{#N/A,#N/A,FALSE,"Edison";#N/A,#N/A,FALSE," EIX"}</definedName>
    <definedName name="_a2_2_1_1" hidden="1">{#N/A,#N/A,FALSE,"Edison";#N/A,#N/A,FALSE," EIX"}</definedName>
    <definedName name="_a2_2_2" localSheetId="7" hidden="1">{#N/A,#N/A,FALSE,"Edison";#N/A,#N/A,FALSE," EIX"}</definedName>
    <definedName name="_a2_2_2" localSheetId="18" hidden="1">{#N/A,#N/A,FALSE,"Edison";#N/A,#N/A,FALSE," EIX"}</definedName>
    <definedName name="_a2_2_2" localSheetId="19" hidden="1">{#N/A,#N/A,FALSE,"Edison";#N/A,#N/A,FALSE," EIX"}</definedName>
    <definedName name="_a2_2_2" localSheetId="13" hidden="1">{#N/A,#N/A,FALSE,"Edison";#N/A,#N/A,FALSE," EIX"}</definedName>
    <definedName name="_a2_2_2" localSheetId="6" hidden="1">{#N/A,#N/A,FALSE,"Edison";#N/A,#N/A,FALSE," EIX"}</definedName>
    <definedName name="_a2_2_2" hidden="1">{#N/A,#N/A,FALSE,"Edison";#N/A,#N/A,FALSE," EIX"}</definedName>
    <definedName name="_a2_2_2_1" localSheetId="7" hidden="1">{#N/A,#N/A,FALSE,"Edison";#N/A,#N/A,FALSE," EIX"}</definedName>
    <definedName name="_a2_2_2_1" localSheetId="18" hidden="1">{#N/A,#N/A,FALSE,"Edison";#N/A,#N/A,FALSE," EIX"}</definedName>
    <definedName name="_a2_2_2_1" localSheetId="19" hidden="1">{#N/A,#N/A,FALSE,"Edison";#N/A,#N/A,FALSE," EIX"}</definedName>
    <definedName name="_a2_2_2_1" localSheetId="13" hidden="1">{#N/A,#N/A,FALSE,"Edison";#N/A,#N/A,FALSE," EIX"}</definedName>
    <definedName name="_a2_2_2_1" localSheetId="6" hidden="1">{#N/A,#N/A,FALSE,"Edison";#N/A,#N/A,FALSE," EIX"}</definedName>
    <definedName name="_a2_2_2_1" hidden="1">{#N/A,#N/A,FALSE,"Edison";#N/A,#N/A,FALSE," EIX"}</definedName>
    <definedName name="_a2_2_3" localSheetId="7" hidden="1">{#N/A,#N/A,FALSE,"Edison";#N/A,#N/A,FALSE," EIX"}</definedName>
    <definedName name="_a2_2_3" localSheetId="18" hidden="1">{#N/A,#N/A,FALSE,"Edison";#N/A,#N/A,FALSE," EIX"}</definedName>
    <definedName name="_a2_2_3" localSheetId="19" hidden="1">{#N/A,#N/A,FALSE,"Edison";#N/A,#N/A,FALSE," EIX"}</definedName>
    <definedName name="_a2_2_3" localSheetId="13" hidden="1">{#N/A,#N/A,FALSE,"Edison";#N/A,#N/A,FALSE," EIX"}</definedName>
    <definedName name="_a2_2_3" localSheetId="6" hidden="1">{#N/A,#N/A,FALSE,"Edison";#N/A,#N/A,FALSE," EIX"}</definedName>
    <definedName name="_a2_2_3" hidden="1">{#N/A,#N/A,FALSE,"Edison";#N/A,#N/A,FALSE," EIX"}</definedName>
    <definedName name="_a2_2_3_1" localSheetId="7" hidden="1">{#N/A,#N/A,FALSE,"Edison";#N/A,#N/A,FALSE," EIX"}</definedName>
    <definedName name="_a2_2_3_1" localSheetId="18" hidden="1">{#N/A,#N/A,FALSE,"Edison";#N/A,#N/A,FALSE," EIX"}</definedName>
    <definedName name="_a2_2_3_1" localSheetId="19" hidden="1">{#N/A,#N/A,FALSE,"Edison";#N/A,#N/A,FALSE," EIX"}</definedName>
    <definedName name="_a2_2_3_1" localSheetId="13" hidden="1">{#N/A,#N/A,FALSE,"Edison";#N/A,#N/A,FALSE," EIX"}</definedName>
    <definedName name="_a2_2_3_1" localSheetId="6" hidden="1">{#N/A,#N/A,FALSE,"Edison";#N/A,#N/A,FALSE," EIX"}</definedName>
    <definedName name="_a2_2_3_1" hidden="1">{#N/A,#N/A,FALSE,"Edison";#N/A,#N/A,FALSE," EIX"}</definedName>
    <definedName name="_a2_2_4" localSheetId="7" hidden="1">{#N/A,#N/A,FALSE,"Edison";#N/A,#N/A,FALSE," EIX"}</definedName>
    <definedName name="_a2_2_4" localSheetId="18" hidden="1">{#N/A,#N/A,FALSE,"Edison";#N/A,#N/A,FALSE," EIX"}</definedName>
    <definedName name="_a2_2_4" localSheetId="19" hidden="1">{#N/A,#N/A,FALSE,"Edison";#N/A,#N/A,FALSE," EIX"}</definedName>
    <definedName name="_a2_2_4" localSheetId="13" hidden="1">{#N/A,#N/A,FALSE,"Edison";#N/A,#N/A,FALSE," EIX"}</definedName>
    <definedName name="_a2_2_4" localSheetId="6" hidden="1">{#N/A,#N/A,FALSE,"Edison";#N/A,#N/A,FALSE," EIX"}</definedName>
    <definedName name="_a2_2_4" hidden="1">{#N/A,#N/A,FALSE,"Edison";#N/A,#N/A,FALSE," EIX"}</definedName>
    <definedName name="_a2_2_4_1" localSheetId="7" hidden="1">{#N/A,#N/A,FALSE,"Edison";#N/A,#N/A,FALSE," EIX"}</definedName>
    <definedName name="_a2_2_4_1" localSheetId="18" hidden="1">{#N/A,#N/A,FALSE,"Edison";#N/A,#N/A,FALSE," EIX"}</definedName>
    <definedName name="_a2_2_4_1" localSheetId="19" hidden="1">{#N/A,#N/A,FALSE,"Edison";#N/A,#N/A,FALSE," EIX"}</definedName>
    <definedName name="_a2_2_4_1" localSheetId="13" hidden="1">{#N/A,#N/A,FALSE,"Edison";#N/A,#N/A,FALSE," EIX"}</definedName>
    <definedName name="_a2_2_4_1" localSheetId="6" hidden="1">{#N/A,#N/A,FALSE,"Edison";#N/A,#N/A,FALSE," EIX"}</definedName>
    <definedName name="_a2_2_4_1" hidden="1">{#N/A,#N/A,FALSE,"Edison";#N/A,#N/A,FALSE," EIX"}</definedName>
    <definedName name="_a2_2_5" localSheetId="7" hidden="1">{#N/A,#N/A,FALSE,"Edison";#N/A,#N/A,FALSE," EIX"}</definedName>
    <definedName name="_a2_2_5" localSheetId="18" hidden="1">{#N/A,#N/A,FALSE,"Edison";#N/A,#N/A,FALSE," EIX"}</definedName>
    <definedName name="_a2_2_5" localSheetId="19" hidden="1">{#N/A,#N/A,FALSE,"Edison";#N/A,#N/A,FALSE," EIX"}</definedName>
    <definedName name="_a2_2_5" localSheetId="13" hidden="1">{#N/A,#N/A,FALSE,"Edison";#N/A,#N/A,FALSE," EIX"}</definedName>
    <definedName name="_a2_2_5" localSheetId="6" hidden="1">{#N/A,#N/A,FALSE,"Edison";#N/A,#N/A,FALSE," EIX"}</definedName>
    <definedName name="_a2_2_5" hidden="1">{#N/A,#N/A,FALSE,"Edison";#N/A,#N/A,FALSE," EIX"}</definedName>
    <definedName name="_a2_2_5_1" localSheetId="7" hidden="1">{#N/A,#N/A,FALSE,"Edison";#N/A,#N/A,FALSE," EIX"}</definedName>
    <definedName name="_a2_2_5_1" localSheetId="18" hidden="1">{#N/A,#N/A,FALSE,"Edison";#N/A,#N/A,FALSE," EIX"}</definedName>
    <definedName name="_a2_2_5_1" localSheetId="19" hidden="1">{#N/A,#N/A,FALSE,"Edison";#N/A,#N/A,FALSE," EIX"}</definedName>
    <definedName name="_a2_2_5_1" localSheetId="13" hidden="1">{#N/A,#N/A,FALSE,"Edison";#N/A,#N/A,FALSE," EIX"}</definedName>
    <definedName name="_a2_2_5_1" localSheetId="6" hidden="1">{#N/A,#N/A,FALSE,"Edison";#N/A,#N/A,FALSE," EIX"}</definedName>
    <definedName name="_a2_2_5_1" hidden="1">{#N/A,#N/A,FALSE,"Edison";#N/A,#N/A,FALSE," EIX"}</definedName>
    <definedName name="_a2_3" localSheetId="7" hidden="1">{#N/A,#N/A,FALSE,"Edison";#N/A,#N/A,FALSE," EIX"}</definedName>
    <definedName name="_a2_3" localSheetId="18" hidden="1">{#N/A,#N/A,FALSE,"Edison";#N/A,#N/A,FALSE," EIX"}</definedName>
    <definedName name="_a2_3" localSheetId="19" hidden="1">{#N/A,#N/A,FALSE,"Edison";#N/A,#N/A,FALSE," EIX"}</definedName>
    <definedName name="_a2_3" localSheetId="13" hidden="1">{#N/A,#N/A,FALSE,"Edison";#N/A,#N/A,FALSE," EIX"}</definedName>
    <definedName name="_a2_3" localSheetId="6" hidden="1">{#N/A,#N/A,FALSE,"Edison";#N/A,#N/A,FALSE," EIX"}</definedName>
    <definedName name="_a2_3" hidden="1">{#N/A,#N/A,FALSE,"Edison";#N/A,#N/A,FALSE," EIX"}</definedName>
    <definedName name="_a2_3_1" localSheetId="7" hidden="1">{#N/A,#N/A,FALSE,"Edison";#N/A,#N/A,FALSE," EIX"}</definedName>
    <definedName name="_a2_3_1" localSheetId="18" hidden="1">{#N/A,#N/A,FALSE,"Edison";#N/A,#N/A,FALSE," EIX"}</definedName>
    <definedName name="_a2_3_1" localSheetId="19" hidden="1">{#N/A,#N/A,FALSE,"Edison";#N/A,#N/A,FALSE," EIX"}</definedName>
    <definedName name="_a2_3_1" localSheetId="13" hidden="1">{#N/A,#N/A,FALSE,"Edison";#N/A,#N/A,FALSE," EIX"}</definedName>
    <definedName name="_a2_3_1" localSheetId="6" hidden="1">{#N/A,#N/A,FALSE,"Edison";#N/A,#N/A,FALSE," EIX"}</definedName>
    <definedName name="_a2_3_1" hidden="1">{#N/A,#N/A,FALSE,"Edison";#N/A,#N/A,FALSE," EIX"}</definedName>
    <definedName name="_a2_3_1_1" localSheetId="7" hidden="1">{#N/A,#N/A,FALSE,"Edison";#N/A,#N/A,FALSE," EIX"}</definedName>
    <definedName name="_a2_3_1_1" localSheetId="18" hidden="1">{#N/A,#N/A,FALSE,"Edison";#N/A,#N/A,FALSE," EIX"}</definedName>
    <definedName name="_a2_3_1_1" localSheetId="19" hidden="1">{#N/A,#N/A,FALSE,"Edison";#N/A,#N/A,FALSE," EIX"}</definedName>
    <definedName name="_a2_3_1_1" localSheetId="13" hidden="1">{#N/A,#N/A,FALSE,"Edison";#N/A,#N/A,FALSE," EIX"}</definedName>
    <definedName name="_a2_3_1_1" localSheetId="6" hidden="1">{#N/A,#N/A,FALSE,"Edison";#N/A,#N/A,FALSE," EIX"}</definedName>
    <definedName name="_a2_3_1_1" hidden="1">{#N/A,#N/A,FALSE,"Edison";#N/A,#N/A,FALSE," EIX"}</definedName>
    <definedName name="_a2_3_2" localSheetId="7" hidden="1">{#N/A,#N/A,FALSE,"Edison";#N/A,#N/A,FALSE," EIX"}</definedName>
    <definedName name="_a2_3_2" localSheetId="18" hidden="1">{#N/A,#N/A,FALSE,"Edison";#N/A,#N/A,FALSE," EIX"}</definedName>
    <definedName name="_a2_3_2" localSheetId="19" hidden="1">{#N/A,#N/A,FALSE,"Edison";#N/A,#N/A,FALSE," EIX"}</definedName>
    <definedName name="_a2_3_2" localSheetId="13" hidden="1">{#N/A,#N/A,FALSE,"Edison";#N/A,#N/A,FALSE," EIX"}</definedName>
    <definedName name="_a2_3_2" localSheetId="6" hidden="1">{#N/A,#N/A,FALSE,"Edison";#N/A,#N/A,FALSE," EIX"}</definedName>
    <definedName name="_a2_3_2" hidden="1">{#N/A,#N/A,FALSE,"Edison";#N/A,#N/A,FALSE," EIX"}</definedName>
    <definedName name="_a2_3_2_1" localSheetId="7" hidden="1">{#N/A,#N/A,FALSE,"Edison";#N/A,#N/A,FALSE," EIX"}</definedName>
    <definedName name="_a2_3_2_1" localSheetId="18" hidden="1">{#N/A,#N/A,FALSE,"Edison";#N/A,#N/A,FALSE," EIX"}</definedName>
    <definedName name="_a2_3_2_1" localSheetId="19" hidden="1">{#N/A,#N/A,FALSE,"Edison";#N/A,#N/A,FALSE," EIX"}</definedName>
    <definedName name="_a2_3_2_1" localSheetId="13" hidden="1">{#N/A,#N/A,FALSE,"Edison";#N/A,#N/A,FALSE," EIX"}</definedName>
    <definedName name="_a2_3_2_1" localSheetId="6" hidden="1">{#N/A,#N/A,FALSE,"Edison";#N/A,#N/A,FALSE," EIX"}</definedName>
    <definedName name="_a2_3_2_1" hidden="1">{#N/A,#N/A,FALSE,"Edison";#N/A,#N/A,FALSE," EIX"}</definedName>
    <definedName name="_a2_3_3" localSheetId="7" hidden="1">{#N/A,#N/A,FALSE,"Edison";#N/A,#N/A,FALSE," EIX"}</definedName>
    <definedName name="_a2_3_3" localSheetId="18" hidden="1">{#N/A,#N/A,FALSE,"Edison";#N/A,#N/A,FALSE," EIX"}</definedName>
    <definedName name="_a2_3_3" localSheetId="19" hidden="1">{#N/A,#N/A,FALSE,"Edison";#N/A,#N/A,FALSE," EIX"}</definedName>
    <definedName name="_a2_3_3" localSheetId="13" hidden="1">{#N/A,#N/A,FALSE,"Edison";#N/A,#N/A,FALSE," EIX"}</definedName>
    <definedName name="_a2_3_3" localSheetId="6" hidden="1">{#N/A,#N/A,FALSE,"Edison";#N/A,#N/A,FALSE," EIX"}</definedName>
    <definedName name="_a2_3_3" hidden="1">{#N/A,#N/A,FALSE,"Edison";#N/A,#N/A,FALSE," EIX"}</definedName>
    <definedName name="_a2_3_3_1" localSheetId="7" hidden="1">{#N/A,#N/A,FALSE,"Edison";#N/A,#N/A,FALSE," EIX"}</definedName>
    <definedName name="_a2_3_3_1" localSheetId="18" hidden="1">{#N/A,#N/A,FALSE,"Edison";#N/A,#N/A,FALSE," EIX"}</definedName>
    <definedName name="_a2_3_3_1" localSheetId="19" hidden="1">{#N/A,#N/A,FALSE,"Edison";#N/A,#N/A,FALSE," EIX"}</definedName>
    <definedName name="_a2_3_3_1" localSheetId="13" hidden="1">{#N/A,#N/A,FALSE,"Edison";#N/A,#N/A,FALSE," EIX"}</definedName>
    <definedName name="_a2_3_3_1" localSheetId="6" hidden="1">{#N/A,#N/A,FALSE,"Edison";#N/A,#N/A,FALSE," EIX"}</definedName>
    <definedName name="_a2_3_3_1" hidden="1">{#N/A,#N/A,FALSE,"Edison";#N/A,#N/A,FALSE," EIX"}</definedName>
    <definedName name="_a2_3_4" localSheetId="7" hidden="1">{#N/A,#N/A,FALSE,"Edison";#N/A,#N/A,FALSE," EIX"}</definedName>
    <definedName name="_a2_3_4" localSheetId="18" hidden="1">{#N/A,#N/A,FALSE,"Edison";#N/A,#N/A,FALSE," EIX"}</definedName>
    <definedName name="_a2_3_4" localSheetId="19" hidden="1">{#N/A,#N/A,FALSE,"Edison";#N/A,#N/A,FALSE," EIX"}</definedName>
    <definedName name="_a2_3_4" localSheetId="13" hidden="1">{#N/A,#N/A,FALSE,"Edison";#N/A,#N/A,FALSE," EIX"}</definedName>
    <definedName name="_a2_3_4" localSheetId="6" hidden="1">{#N/A,#N/A,FALSE,"Edison";#N/A,#N/A,FALSE," EIX"}</definedName>
    <definedName name="_a2_3_4" hidden="1">{#N/A,#N/A,FALSE,"Edison";#N/A,#N/A,FALSE," EIX"}</definedName>
    <definedName name="_a2_3_4_1" localSheetId="7" hidden="1">{#N/A,#N/A,FALSE,"Edison";#N/A,#N/A,FALSE," EIX"}</definedName>
    <definedName name="_a2_3_4_1" localSheetId="18" hidden="1">{#N/A,#N/A,FALSE,"Edison";#N/A,#N/A,FALSE," EIX"}</definedName>
    <definedName name="_a2_3_4_1" localSheetId="19" hidden="1">{#N/A,#N/A,FALSE,"Edison";#N/A,#N/A,FALSE," EIX"}</definedName>
    <definedName name="_a2_3_4_1" localSheetId="13" hidden="1">{#N/A,#N/A,FALSE,"Edison";#N/A,#N/A,FALSE," EIX"}</definedName>
    <definedName name="_a2_3_4_1" localSheetId="6" hidden="1">{#N/A,#N/A,FALSE,"Edison";#N/A,#N/A,FALSE," EIX"}</definedName>
    <definedName name="_a2_3_4_1" hidden="1">{#N/A,#N/A,FALSE,"Edison";#N/A,#N/A,FALSE," EIX"}</definedName>
    <definedName name="_a2_3_5" localSheetId="7" hidden="1">{#N/A,#N/A,FALSE,"Edison";#N/A,#N/A,FALSE," EIX"}</definedName>
    <definedName name="_a2_3_5" localSheetId="18" hidden="1">{#N/A,#N/A,FALSE,"Edison";#N/A,#N/A,FALSE," EIX"}</definedName>
    <definedName name="_a2_3_5" localSheetId="19" hidden="1">{#N/A,#N/A,FALSE,"Edison";#N/A,#N/A,FALSE," EIX"}</definedName>
    <definedName name="_a2_3_5" localSheetId="13" hidden="1">{#N/A,#N/A,FALSE,"Edison";#N/A,#N/A,FALSE," EIX"}</definedName>
    <definedName name="_a2_3_5" localSheetId="6" hidden="1">{#N/A,#N/A,FALSE,"Edison";#N/A,#N/A,FALSE," EIX"}</definedName>
    <definedName name="_a2_3_5" hidden="1">{#N/A,#N/A,FALSE,"Edison";#N/A,#N/A,FALSE," EIX"}</definedName>
    <definedName name="_a2_3_5_1" localSheetId="7" hidden="1">{#N/A,#N/A,FALSE,"Edison";#N/A,#N/A,FALSE," EIX"}</definedName>
    <definedName name="_a2_3_5_1" localSheetId="18" hidden="1">{#N/A,#N/A,FALSE,"Edison";#N/A,#N/A,FALSE," EIX"}</definedName>
    <definedName name="_a2_3_5_1" localSheetId="19" hidden="1">{#N/A,#N/A,FALSE,"Edison";#N/A,#N/A,FALSE," EIX"}</definedName>
    <definedName name="_a2_3_5_1" localSheetId="13" hidden="1">{#N/A,#N/A,FALSE,"Edison";#N/A,#N/A,FALSE," EIX"}</definedName>
    <definedName name="_a2_3_5_1" localSheetId="6" hidden="1">{#N/A,#N/A,FALSE,"Edison";#N/A,#N/A,FALSE," EIX"}</definedName>
    <definedName name="_a2_3_5_1" hidden="1">{#N/A,#N/A,FALSE,"Edison";#N/A,#N/A,FALSE," EIX"}</definedName>
    <definedName name="_a2_4" localSheetId="7" hidden="1">{#N/A,#N/A,FALSE,"Edison";#N/A,#N/A,FALSE," EIX"}</definedName>
    <definedName name="_a2_4" localSheetId="18" hidden="1">{#N/A,#N/A,FALSE,"Edison";#N/A,#N/A,FALSE," EIX"}</definedName>
    <definedName name="_a2_4" localSheetId="19" hidden="1">{#N/A,#N/A,FALSE,"Edison";#N/A,#N/A,FALSE," EIX"}</definedName>
    <definedName name="_a2_4" localSheetId="13" hidden="1">{#N/A,#N/A,FALSE,"Edison";#N/A,#N/A,FALSE," EIX"}</definedName>
    <definedName name="_a2_4" localSheetId="6" hidden="1">{#N/A,#N/A,FALSE,"Edison";#N/A,#N/A,FALSE," EIX"}</definedName>
    <definedName name="_a2_4" hidden="1">{#N/A,#N/A,FALSE,"Edison";#N/A,#N/A,FALSE," EIX"}</definedName>
    <definedName name="_a2_4_1" localSheetId="7" hidden="1">{#N/A,#N/A,FALSE,"Edison";#N/A,#N/A,FALSE," EIX"}</definedName>
    <definedName name="_a2_4_1" localSheetId="18" hidden="1">{#N/A,#N/A,FALSE,"Edison";#N/A,#N/A,FALSE," EIX"}</definedName>
    <definedName name="_a2_4_1" localSheetId="19" hidden="1">{#N/A,#N/A,FALSE,"Edison";#N/A,#N/A,FALSE," EIX"}</definedName>
    <definedName name="_a2_4_1" localSheetId="13" hidden="1">{#N/A,#N/A,FALSE,"Edison";#N/A,#N/A,FALSE," EIX"}</definedName>
    <definedName name="_a2_4_1" localSheetId="6" hidden="1">{#N/A,#N/A,FALSE,"Edison";#N/A,#N/A,FALSE," EIX"}</definedName>
    <definedName name="_a2_4_1" hidden="1">{#N/A,#N/A,FALSE,"Edison";#N/A,#N/A,FALSE," EIX"}</definedName>
    <definedName name="_a2_4_1_1" localSheetId="7" hidden="1">{#N/A,#N/A,FALSE,"Edison";#N/A,#N/A,FALSE," EIX"}</definedName>
    <definedName name="_a2_4_1_1" localSheetId="18" hidden="1">{#N/A,#N/A,FALSE,"Edison";#N/A,#N/A,FALSE," EIX"}</definedName>
    <definedName name="_a2_4_1_1" localSheetId="19" hidden="1">{#N/A,#N/A,FALSE,"Edison";#N/A,#N/A,FALSE," EIX"}</definedName>
    <definedName name="_a2_4_1_1" localSheetId="13" hidden="1">{#N/A,#N/A,FALSE,"Edison";#N/A,#N/A,FALSE," EIX"}</definedName>
    <definedName name="_a2_4_1_1" localSheetId="6" hidden="1">{#N/A,#N/A,FALSE,"Edison";#N/A,#N/A,FALSE," EIX"}</definedName>
    <definedName name="_a2_4_1_1" hidden="1">{#N/A,#N/A,FALSE,"Edison";#N/A,#N/A,FALSE," EIX"}</definedName>
    <definedName name="_a2_4_2" localSheetId="7" hidden="1">{#N/A,#N/A,FALSE,"Edison";#N/A,#N/A,FALSE," EIX"}</definedName>
    <definedName name="_a2_4_2" localSheetId="18" hidden="1">{#N/A,#N/A,FALSE,"Edison";#N/A,#N/A,FALSE," EIX"}</definedName>
    <definedName name="_a2_4_2" localSheetId="19" hidden="1">{#N/A,#N/A,FALSE,"Edison";#N/A,#N/A,FALSE," EIX"}</definedName>
    <definedName name="_a2_4_2" localSheetId="13" hidden="1">{#N/A,#N/A,FALSE,"Edison";#N/A,#N/A,FALSE," EIX"}</definedName>
    <definedName name="_a2_4_2" localSheetId="6" hidden="1">{#N/A,#N/A,FALSE,"Edison";#N/A,#N/A,FALSE," EIX"}</definedName>
    <definedName name="_a2_4_2" hidden="1">{#N/A,#N/A,FALSE,"Edison";#N/A,#N/A,FALSE," EIX"}</definedName>
    <definedName name="_a2_4_2_1" localSheetId="7" hidden="1">{#N/A,#N/A,FALSE,"Edison";#N/A,#N/A,FALSE," EIX"}</definedName>
    <definedName name="_a2_4_2_1" localSheetId="18" hidden="1">{#N/A,#N/A,FALSE,"Edison";#N/A,#N/A,FALSE," EIX"}</definedName>
    <definedName name="_a2_4_2_1" localSheetId="19" hidden="1">{#N/A,#N/A,FALSE,"Edison";#N/A,#N/A,FALSE," EIX"}</definedName>
    <definedName name="_a2_4_2_1" localSheetId="13" hidden="1">{#N/A,#N/A,FALSE,"Edison";#N/A,#N/A,FALSE," EIX"}</definedName>
    <definedName name="_a2_4_2_1" localSheetId="6" hidden="1">{#N/A,#N/A,FALSE,"Edison";#N/A,#N/A,FALSE," EIX"}</definedName>
    <definedName name="_a2_4_2_1" hidden="1">{#N/A,#N/A,FALSE,"Edison";#N/A,#N/A,FALSE," EIX"}</definedName>
    <definedName name="_a2_4_3" localSheetId="7" hidden="1">{#N/A,#N/A,FALSE,"Edison";#N/A,#N/A,FALSE," EIX"}</definedName>
    <definedName name="_a2_4_3" localSheetId="18" hidden="1">{#N/A,#N/A,FALSE,"Edison";#N/A,#N/A,FALSE," EIX"}</definedName>
    <definedName name="_a2_4_3" localSheetId="19" hidden="1">{#N/A,#N/A,FALSE,"Edison";#N/A,#N/A,FALSE," EIX"}</definedName>
    <definedName name="_a2_4_3" localSheetId="13" hidden="1">{#N/A,#N/A,FALSE,"Edison";#N/A,#N/A,FALSE," EIX"}</definedName>
    <definedName name="_a2_4_3" localSheetId="6" hidden="1">{#N/A,#N/A,FALSE,"Edison";#N/A,#N/A,FALSE," EIX"}</definedName>
    <definedName name="_a2_4_3" hidden="1">{#N/A,#N/A,FALSE,"Edison";#N/A,#N/A,FALSE," EIX"}</definedName>
    <definedName name="_a2_4_3_1" localSheetId="7" hidden="1">{#N/A,#N/A,FALSE,"Edison";#N/A,#N/A,FALSE," EIX"}</definedName>
    <definedName name="_a2_4_3_1" localSheetId="18" hidden="1">{#N/A,#N/A,FALSE,"Edison";#N/A,#N/A,FALSE," EIX"}</definedName>
    <definedName name="_a2_4_3_1" localSheetId="19" hidden="1">{#N/A,#N/A,FALSE,"Edison";#N/A,#N/A,FALSE," EIX"}</definedName>
    <definedName name="_a2_4_3_1" localSheetId="13" hidden="1">{#N/A,#N/A,FALSE,"Edison";#N/A,#N/A,FALSE," EIX"}</definedName>
    <definedName name="_a2_4_3_1" localSheetId="6" hidden="1">{#N/A,#N/A,FALSE,"Edison";#N/A,#N/A,FALSE," EIX"}</definedName>
    <definedName name="_a2_4_3_1" hidden="1">{#N/A,#N/A,FALSE,"Edison";#N/A,#N/A,FALSE," EIX"}</definedName>
    <definedName name="_a2_4_4" localSheetId="7" hidden="1">{#N/A,#N/A,FALSE,"Edison";#N/A,#N/A,FALSE," EIX"}</definedName>
    <definedName name="_a2_4_4" localSheetId="18" hidden="1">{#N/A,#N/A,FALSE,"Edison";#N/A,#N/A,FALSE," EIX"}</definedName>
    <definedName name="_a2_4_4" localSheetId="19" hidden="1">{#N/A,#N/A,FALSE,"Edison";#N/A,#N/A,FALSE," EIX"}</definedName>
    <definedName name="_a2_4_4" localSheetId="13" hidden="1">{#N/A,#N/A,FALSE,"Edison";#N/A,#N/A,FALSE," EIX"}</definedName>
    <definedName name="_a2_4_4" localSheetId="6" hidden="1">{#N/A,#N/A,FALSE,"Edison";#N/A,#N/A,FALSE," EIX"}</definedName>
    <definedName name="_a2_4_4" hidden="1">{#N/A,#N/A,FALSE,"Edison";#N/A,#N/A,FALSE," EIX"}</definedName>
    <definedName name="_a2_4_4_1" localSheetId="7" hidden="1">{#N/A,#N/A,FALSE,"Edison";#N/A,#N/A,FALSE," EIX"}</definedName>
    <definedName name="_a2_4_4_1" localSheetId="18" hidden="1">{#N/A,#N/A,FALSE,"Edison";#N/A,#N/A,FALSE," EIX"}</definedName>
    <definedName name="_a2_4_4_1" localSheetId="19" hidden="1">{#N/A,#N/A,FALSE,"Edison";#N/A,#N/A,FALSE," EIX"}</definedName>
    <definedName name="_a2_4_4_1" localSheetId="13" hidden="1">{#N/A,#N/A,FALSE,"Edison";#N/A,#N/A,FALSE," EIX"}</definedName>
    <definedName name="_a2_4_4_1" localSheetId="6" hidden="1">{#N/A,#N/A,FALSE,"Edison";#N/A,#N/A,FALSE," EIX"}</definedName>
    <definedName name="_a2_4_4_1" hidden="1">{#N/A,#N/A,FALSE,"Edison";#N/A,#N/A,FALSE," EIX"}</definedName>
    <definedName name="_a2_4_5" localSheetId="7" hidden="1">{#N/A,#N/A,FALSE,"Edison";#N/A,#N/A,FALSE," EIX"}</definedName>
    <definedName name="_a2_4_5" localSheetId="18" hidden="1">{#N/A,#N/A,FALSE,"Edison";#N/A,#N/A,FALSE," EIX"}</definedName>
    <definedName name="_a2_4_5" localSheetId="19" hidden="1">{#N/A,#N/A,FALSE,"Edison";#N/A,#N/A,FALSE," EIX"}</definedName>
    <definedName name="_a2_4_5" localSheetId="13" hidden="1">{#N/A,#N/A,FALSE,"Edison";#N/A,#N/A,FALSE," EIX"}</definedName>
    <definedName name="_a2_4_5" localSheetId="6" hidden="1">{#N/A,#N/A,FALSE,"Edison";#N/A,#N/A,FALSE," EIX"}</definedName>
    <definedName name="_a2_4_5" hidden="1">{#N/A,#N/A,FALSE,"Edison";#N/A,#N/A,FALSE," EIX"}</definedName>
    <definedName name="_a2_4_5_1" localSheetId="7" hidden="1">{#N/A,#N/A,FALSE,"Edison";#N/A,#N/A,FALSE," EIX"}</definedName>
    <definedName name="_a2_4_5_1" localSheetId="18" hidden="1">{#N/A,#N/A,FALSE,"Edison";#N/A,#N/A,FALSE," EIX"}</definedName>
    <definedName name="_a2_4_5_1" localSheetId="19" hidden="1">{#N/A,#N/A,FALSE,"Edison";#N/A,#N/A,FALSE," EIX"}</definedName>
    <definedName name="_a2_4_5_1" localSheetId="13" hidden="1">{#N/A,#N/A,FALSE,"Edison";#N/A,#N/A,FALSE," EIX"}</definedName>
    <definedName name="_a2_4_5_1" localSheetId="6" hidden="1">{#N/A,#N/A,FALSE,"Edison";#N/A,#N/A,FALSE," EIX"}</definedName>
    <definedName name="_a2_4_5_1" hidden="1">{#N/A,#N/A,FALSE,"Edison";#N/A,#N/A,FALSE," EIX"}</definedName>
    <definedName name="_a2_5" localSheetId="7" hidden="1">{#N/A,#N/A,FALSE,"Edison";#N/A,#N/A,FALSE," EIX"}</definedName>
    <definedName name="_a2_5" localSheetId="18" hidden="1">{#N/A,#N/A,FALSE,"Edison";#N/A,#N/A,FALSE," EIX"}</definedName>
    <definedName name="_a2_5" localSheetId="19" hidden="1">{#N/A,#N/A,FALSE,"Edison";#N/A,#N/A,FALSE," EIX"}</definedName>
    <definedName name="_a2_5" localSheetId="13" hidden="1">{#N/A,#N/A,FALSE,"Edison";#N/A,#N/A,FALSE," EIX"}</definedName>
    <definedName name="_a2_5" localSheetId="6" hidden="1">{#N/A,#N/A,FALSE,"Edison";#N/A,#N/A,FALSE," EIX"}</definedName>
    <definedName name="_a2_5" hidden="1">{#N/A,#N/A,FALSE,"Edison";#N/A,#N/A,FALSE," EIX"}</definedName>
    <definedName name="_a2_5_1" localSheetId="7" hidden="1">{#N/A,#N/A,FALSE,"Edison";#N/A,#N/A,FALSE," EIX"}</definedName>
    <definedName name="_a2_5_1" localSheetId="18" hidden="1">{#N/A,#N/A,FALSE,"Edison";#N/A,#N/A,FALSE," EIX"}</definedName>
    <definedName name="_a2_5_1" localSheetId="19" hidden="1">{#N/A,#N/A,FALSE,"Edison";#N/A,#N/A,FALSE," EIX"}</definedName>
    <definedName name="_a2_5_1" localSheetId="13" hidden="1">{#N/A,#N/A,FALSE,"Edison";#N/A,#N/A,FALSE," EIX"}</definedName>
    <definedName name="_a2_5_1" localSheetId="6" hidden="1">{#N/A,#N/A,FALSE,"Edison";#N/A,#N/A,FALSE," EIX"}</definedName>
    <definedName name="_a2_5_1" hidden="1">{#N/A,#N/A,FALSE,"Edison";#N/A,#N/A,FALSE," EIX"}</definedName>
    <definedName name="_a2_5_1_1" localSheetId="7" hidden="1">{#N/A,#N/A,FALSE,"Edison";#N/A,#N/A,FALSE," EIX"}</definedName>
    <definedName name="_a2_5_1_1" localSheetId="18" hidden="1">{#N/A,#N/A,FALSE,"Edison";#N/A,#N/A,FALSE," EIX"}</definedName>
    <definedName name="_a2_5_1_1" localSheetId="19" hidden="1">{#N/A,#N/A,FALSE,"Edison";#N/A,#N/A,FALSE," EIX"}</definedName>
    <definedName name="_a2_5_1_1" localSheetId="13" hidden="1">{#N/A,#N/A,FALSE,"Edison";#N/A,#N/A,FALSE," EIX"}</definedName>
    <definedName name="_a2_5_1_1" localSheetId="6" hidden="1">{#N/A,#N/A,FALSE,"Edison";#N/A,#N/A,FALSE," EIX"}</definedName>
    <definedName name="_a2_5_1_1" hidden="1">{#N/A,#N/A,FALSE,"Edison";#N/A,#N/A,FALSE," EIX"}</definedName>
    <definedName name="_a2_5_2" localSheetId="7" hidden="1">{#N/A,#N/A,FALSE,"Edison";#N/A,#N/A,FALSE," EIX"}</definedName>
    <definedName name="_a2_5_2" localSheetId="18" hidden="1">{#N/A,#N/A,FALSE,"Edison";#N/A,#N/A,FALSE," EIX"}</definedName>
    <definedName name="_a2_5_2" localSheetId="19" hidden="1">{#N/A,#N/A,FALSE,"Edison";#N/A,#N/A,FALSE," EIX"}</definedName>
    <definedName name="_a2_5_2" localSheetId="13" hidden="1">{#N/A,#N/A,FALSE,"Edison";#N/A,#N/A,FALSE," EIX"}</definedName>
    <definedName name="_a2_5_2" localSheetId="6" hidden="1">{#N/A,#N/A,FALSE,"Edison";#N/A,#N/A,FALSE," EIX"}</definedName>
    <definedName name="_a2_5_2" hidden="1">{#N/A,#N/A,FALSE,"Edison";#N/A,#N/A,FALSE," EIX"}</definedName>
    <definedName name="_a2_5_2_1" localSheetId="7" hidden="1">{#N/A,#N/A,FALSE,"Edison";#N/A,#N/A,FALSE," EIX"}</definedName>
    <definedName name="_a2_5_2_1" localSheetId="18" hidden="1">{#N/A,#N/A,FALSE,"Edison";#N/A,#N/A,FALSE," EIX"}</definedName>
    <definedName name="_a2_5_2_1" localSheetId="19" hidden="1">{#N/A,#N/A,FALSE,"Edison";#N/A,#N/A,FALSE," EIX"}</definedName>
    <definedName name="_a2_5_2_1" localSheetId="13" hidden="1">{#N/A,#N/A,FALSE,"Edison";#N/A,#N/A,FALSE," EIX"}</definedName>
    <definedName name="_a2_5_2_1" localSheetId="6" hidden="1">{#N/A,#N/A,FALSE,"Edison";#N/A,#N/A,FALSE," EIX"}</definedName>
    <definedName name="_a2_5_2_1" hidden="1">{#N/A,#N/A,FALSE,"Edison";#N/A,#N/A,FALSE," EIX"}</definedName>
    <definedName name="_a2_5_3" localSheetId="7" hidden="1">{#N/A,#N/A,FALSE,"Edison";#N/A,#N/A,FALSE," EIX"}</definedName>
    <definedName name="_a2_5_3" localSheetId="18" hidden="1">{#N/A,#N/A,FALSE,"Edison";#N/A,#N/A,FALSE," EIX"}</definedName>
    <definedName name="_a2_5_3" localSheetId="19" hidden="1">{#N/A,#N/A,FALSE,"Edison";#N/A,#N/A,FALSE," EIX"}</definedName>
    <definedName name="_a2_5_3" localSheetId="13" hidden="1">{#N/A,#N/A,FALSE,"Edison";#N/A,#N/A,FALSE," EIX"}</definedName>
    <definedName name="_a2_5_3" localSheetId="6" hidden="1">{#N/A,#N/A,FALSE,"Edison";#N/A,#N/A,FALSE," EIX"}</definedName>
    <definedName name="_a2_5_3" hidden="1">{#N/A,#N/A,FALSE,"Edison";#N/A,#N/A,FALSE," EIX"}</definedName>
    <definedName name="_a2_5_3_1" localSheetId="7" hidden="1">{#N/A,#N/A,FALSE,"Edison";#N/A,#N/A,FALSE," EIX"}</definedName>
    <definedName name="_a2_5_3_1" localSheetId="18" hidden="1">{#N/A,#N/A,FALSE,"Edison";#N/A,#N/A,FALSE," EIX"}</definedName>
    <definedName name="_a2_5_3_1" localSheetId="19" hidden="1">{#N/A,#N/A,FALSE,"Edison";#N/A,#N/A,FALSE," EIX"}</definedName>
    <definedName name="_a2_5_3_1" localSheetId="13" hidden="1">{#N/A,#N/A,FALSE,"Edison";#N/A,#N/A,FALSE," EIX"}</definedName>
    <definedName name="_a2_5_3_1" localSheetId="6" hidden="1">{#N/A,#N/A,FALSE,"Edison";#N/A,#N/A,FALSE," EIX"}</definedName>
    <definedName name="_a2_5_3_1" hidden="1">{#N/A,#N/A,FALSE,"Edison";#N/A,#N/A,FALSE," EIX"}</definedName>
    <definedName name="_a2_5_4" localSheetId="7" hidden="1">{#N/A,#N/A,FALSE,"Edison";#N/A,#N/A,FALSE," EIX"}</definedName>
    <definedName name="_a2_5_4" localSheetId="18" hidden="1">{#N/A,#N/A,FALSE,"Edison";#N/A,#N/A,FALSE," EIX"}</definedName>
    <definedName name="_a2_5_4" localSheetId="19" hidden="1">{#N/A,#N/A,FALSE,"Edison";#N/A,#N/A,FALSE," EIX"}</definedName>
    <definedName name="_a2_5_4" localSheetId="13" hidden="1">{#N/A,#N/A,FALSE,"Edison";#N/A,#N/A,FALSE," EIX"}</definedName>
    <definedName name="_a2_5_4" localSheetId="6" hidden="1">{#N/A,#N/A,FALSE,"Edison";#N/A,#N/A,FALSE," EIX"}</definedName>
    <definedName name="_a2_5_4" hidden="1">{#N/A,#N/A,FALSE,"Edison";#N/A,#N/A,FALSE," EIX"}</definedName>
    <definedName name="_a2_5_4_1" localSheetId="7" hidden="1">{#N/A,#N/A,FALSE,"Edison";#N/A,#N/A,FALSE," EIX"}</definedName>
    <definedName name="_a2_5_4_1" localSheetId="18" hidden="1">{#N/A,#N/A,FALSE,"Edison";#N/A,#N/A,FALSE," EIX"}</definedName>
    <definedName name="_a2_5_4_1" localSheetId="19" hidden="1">{#N/A,#N/A,FALSE,"Edison";#N/A,#N/A,FALSE," EIX"}</definedName>
    <definedName name="_a2_5_4_1" localSheetId="13" hidden="1">{#N/A,#N/A,FALSE,"Edison";#N/A,#N/A,FALSE," EIX"}</definedName>
    <definedName name="_a2_5_4_1" localSheetId="6" hidden="1">{#N/A,#N/A,FALSE,"Edison";#N/A,#N/A,FALSE," EIX"}</definedName>
    <definedName name="_a2_5_4_1" hidden="1">{#N/A,#N/A,FALSE,"Edison";#N/A,#N/A,FALSE," EIX"}</definedName>
    <definedName name="_a2_5_5" localSheetId="7" hidden="1">{#N/A,#N/A,FALSE,"Edison";#N/A,#N/A,FALSE," EIX"}</definedName>
    <definedName name="_a2_5_5" localSheetId="18" hidden="1">{#N/A,#N/A,FALSE,"Edison";#N/A,#N/A,FALSE," EIX"}</definedName>
    <definedName name="_a2_5_5" localSheetId="19" hidden="1">{#N/A,#N/A,FALSE,"Edison";#N/A,#N/A,FALSE," EIX"}</definedName>
    <definedName name="_a2_5_5" localSheetId="13" hidden="1">{#N/A,#N/A,FALSE,"Edison";#N/A,#N/A,FALSE," EIX"}</definedName>
    <definedName name="_a2_5_5" localSheetId="6" hidden="1">{#N/A,#N/A,FALSE,"Edison";#N/A,#N/A,FALSE," EIX"}</definedName>
    <definedName name="_a2_5_5" hidden="1">{#N/A,#N/A,FALSE,"Edison";#N/A,#N/A,FALSE," EIX"}</definedName>
    <definedName name="_a2_5_5_1" localSheetId="7" hidden="1">{#N/A,#N/A,FALSE,"Edison";#N/A,#N/A,FALSE," EIX"}</definedName>
    <definedName name="_a2_5_5_1" localSheetId="18" hidden="1">{#N/A,#N/A,FALSE,"Edison";#N/A,#N/A,FALSE," EIX"}</definedName>
    <definedName name="_a2_5_5_1" localSheetId="19" hidden="1">{#N/A,#N/A,FALSE,"Edison";#N/A,#N/A,FALSE," EIX"}</definedName>
    <definedName name="_a2_5_5_1" localSheetId="13" hidden="1">{#N/A,#N/A,FALSE,"Edison";#N/A,#N/A,FALSE," EIX"}</definedName>
    <definedName name="_a2_5_5_1" localSheetId="6" hidden="1">{#N/A,#N/A,FALSE,"Edison";#N/A,#N/A,FALSE," EIX"}</definedName>
    <definedName name="_a2_5_5_1" hidden="1">{#N/A,#N/A,FALSE,"Edison";#N/A,#N/A,FALSE," EIX"}</definedName>
    <definedName name="_ABA1">#REF!</definedName>
    <definedName name="_aya1" localSheetId="7">'[30]Metro East'!$B$11:$AC$127</definedName>
    <definedName name="_aya1" localSheetId="19">'[30]Metro East'!$B$11:$AC$127</definedName>
    <definedName name="_aya1">'[31]Metro East'!$B$11:$AC$127</definedName>
    <definedName name="_aya2" localSheetId="7">'[30]Metro East'!$C$11:$AC$127</definedName>
    <definedName name="_aya2" localSheetId="19">'[30]Metro East'!$C$11:$AC$127</definedName>
    <definedName name="_aya2">'[31]Metro East'!$C$11:$AC$127</definedName>
    <definedName name="_bb2" localSheetId="7" hidden="1">{#N/A,#N/A,FALSE,"Edison";#N/A,#N/A,FALSE," EIX"}</definedName>
    <definedName name="_bb2" localSheetId="18" hidden="1">{#N/A,#N/A,FALSE,"Edison";#N/A,#N/A,FALSE," EIX"}</definedName>
    <definedName name="_bb2" localSheetId="19" hidden="1">{#N/A,#N/A,FALSE,"Edison";#N/A,#N/A,FALSE," EIX"}</definedName>
    <definedName name="_bb2" localSheetId="13" hidden="1">{#N/A,#N/A,FALSE,"Edison";#N/A,#N/A,FALSE," EIX"}</definedName>
    <definedName name="_bb2" localSheetId="6" hidden="1">{#N/A,#N/A,FALSE,"Edison";#N/A,#N/A,FALSE," EIX"}</definedName>
    <definedName name="_bb2" hidden="1">{#N/A,#N/A,FALSE,"Edison";#N/A,#N/A,FALSE," EIX"}</definedName>
    <definedName name="_bb2_1" localSheetId="7" hidden="1">{#N/A,#N/A,FALSE,"Edison";#N/A,#N/A,FALSE," EIX"}</definedName>
    <definedName name="_bb2_1" localSheetId="18" hidden="1">{#N/A,#N/A,FALSE,"Edison";#N/A,#N/A,FALSE," EIX"}</definedName>
    <definedName name="_bb2_1" localSheetId="19" hidden="1">{#N/A,#N/A,FALSE,"Edison";#N/A,#N/A,FALSE," EIX"}</definedName>
    <definedName name="_bb2_1" localSheetId="13" hidden="1">{#N/A,#N/A,FALSE,"Edison";#N/A,#N/A,FALSE," EIX"}</definedName>
    <definedName name="_bb2_1" localSheetId="6" hidden="1">{#N/A,#N/A,FALSE,"Edison";#N/A,#N/A,FALSE," EIX"}</definedName>
    <definedName name="_bb2_1" hidden="1">{#N/A,#N/A,FALSE,"Edison";#N/A,#N/A,FALSE," EIX"}</definedName>
    <definedName name="_bb2_1_1" localSheetId="7" hidden="1">{#N/A,#N/A,FALSE,"Edison";#N/A,#N/A,FALSE," EIX"}</definedName>
    <definedName name="_bb2_1_1" localSheetId="18" hidden="1">{#N/A,#N/A,FALSE,"Edison";#N/A,#N/A,FALSE," EIX"}</definedName>
    <definedName name="_bb2_1_1" localSheetId="19" hidden="1">{#N/A,#N/A,FALSE,"Edison";#N/A,#N/A,FALSE," EIX"}</definedName>
    <definedName name="_bb2_1_1" localSheetId="13" hidden="1">{#N/A,#N/A,FALSE,"Edison";#N/A,#N/A,FALSE," EIX"}</definedName>
    <definedName name="_bb2_1_1" localSheetId="6" hidden="1">{#N/A,#N/A,FALSE,"Edison";#N/A,#N/A,FALSE," EIX"}</definedName>
    <definedName name="_bb2_1_1" hidden="1">{#N/A,#N/A,FALSE,"Edison";#N/A,#N/A,FALSE," EIX"}</definedName>
    <definedName name="_bb2_1_1_1" localSheetId="7" hidden="1">{#N/A,#N/A,FALSE,"Edison";#N/A,#N/A,FALSE," EIX"}</definedName>
    <definedName name="_bb2_1_1_1" localSheetId="18" hidden="1">{#N/A,#N/A,FALSE,"Edison";#N/A,#N/A,FALSE," EIX"}</definedName>
    <definedName name="_bb2_1_1_1" localSheetId="19" hidden="1">{#N/A,#N/A,FALSE,"Edison";#N/A,#N/A,FALSE," EIX"}</definedName>
    <definedName name="_bb2_1_1_1" localSheetId="13" hidden="1">{#N/A,#N/A,FALSE,"Edison";#N/A,#N/A,FALSE," EIX"}</definedName>
    <definedName name="_bb2_1_1_1" localSheetId="6" hidden="1">{#N/A,#N/A,FALSE,"Edison";#N/A,#N/A,FALSE," EIX"}</definedName>
    <definedName name="_bb2_1_1_1" hidden="1">{#N/A,#N/A,FALSE,"Edison";#N/A,#N/A,FALSE," EIX"}</definedName>
    <definedName name="_bb2_1_2" localSheetId="7" hidden="1">{#N/A,#N/A,FALSE,"Edison";#N/A,#N/A,FALSE," EIX"}</definedName>
    <definedName name="_bb2_1_2" localSheetId="18" hidden="1">{#N/A,#N/A,FALSE,"Edison";#N/A,#N/A,FALSE," EIX"}</definedName>
    <definedName name="_bb2_1_2" localSheetId="19" hidden="1">{#N/A,#N/A,FALSE,"Edison";#N/A,#N/A,FALSE," EIX"}</definedName>
    <definedName name="_bb2_1_2" localSheetId="13" hidden="1">{#N/A,#N/A,FALSE,"Edison";#N/A,#N/A,FALSE," EIX"}</definedName>
    <definedName name="_bb2_1_2" localSheetId="6" hidden="1">{#N/A,#N/A,FALSE,"Edison";#N/A,#N/A,FALSE," EIX"}</definedName>
    <definedName name="_bb2_1_2" hidden="1">{#N/A,#N/A,FALSE,"Edison";#N/A,#N/A,FALSE," EIX"}</definedName>
    <definedName name="_bb2_1_2_1" localSheetId="7" hidden="1">{#N/A,#N/A,FALSE,"Edison";#N/A,#N/A,FALSE," EIX"}</definedName>
    <definedName name="_bb2_1_2_1" localSheetId="18" hidden="1">{#N/A,#N/A,FALSE,"Edison";#N/A,#N/A,FALSE," EIX"}</definedName>
    <definedName name="_bb2_1_2_1" localSheetId="19" hidden="1">{#N/A,#N/A,FALSE,"Edison";#N/A,#N/A,FALSE," EIX"}</definedName>
    <definedName name="_bb2_1_2_1" localSheetId="13" hidden="1">{#N/A,#N/A,FALSE,"Edison";#N/A,#N/A,FALSE," EIX"}</definedName>
    <definedName name="_bb2_1_2_1" localSheetId="6" hidden="1">{#N/A,#N/A,FALSE,"Edison";#N/A,#N/A,FALSE," EIX"}</definedName>
    <definedName name="_bb2_1_2_1" hidden="1">{#N/A,#N/A,FALSE,"Edison";#N/A,#N/A,FALSE," EIX"}</definedName>
    <definedName name="_bb2_1_3" localSheetId="7" hidden="1">{#N/A,#N/A,FALSE,"Edison";#N/A,#N/A,FALSE," EIX"}</definedName>
    <definedName name="_bb2_1_3" localSheetId="18" hidden="1">{#N/A,#N/A,FALSE,"Edison";#N/A,#N/A,FALSE," EIX"}</definedName>
    <definedName name="_bb2_1_3" localSheetId="19" hidden="1">{#N/A,#N/A,FALSE,"Edison";#N/A,#N/A,FALSE," EIX"}</definedName>
    <definedName name="_bb2_1_3" localSheetId="13" hidden="1">{#N/A,#N/A,FALSE,"Edison";#N/A,#N/A,FALSE," EIX"}</definedName>
    <definedName name="_bb2_1_3" localSheetId="6" hidden="1">{#N/A,#N/A,FALSE,"Edison";#N/A,#N/A,FALSE," EIX"}</definedName>
    <definedName name="_bb2_1_3" hidden="1">{#N/A,#N/A,FALSE,"Edison";#N/A,#N/A,FALSE," EIX"}</definedName>
    <definedName name="_bb2_1_3_1" localSheetId="7" hidden="1">{#N/A,#N/A,FALSE,"Edison";#N/A,#N/A,FALSE," EIX"}</definedName>
    <definedName name="_bb2_1_3_1" localSheetId="18" hidden="1">{#N/A,#N/A,FALSE,"Edison";#N/A,#N/A,FALSE," EIX"}</definedName>
    <definedName name="_bb2_1_3_1" localSheetId="19" hidden="1">{#N/A,#N/A,FALSE,"Edison";#N/A,#N/A,FALSE," EIX"}</definedName>
    <definedName name="_bb2_1_3_1" localSheetId="13" hidden="1">{#N/A,#N/A,FALSE,"Edison";#N/A,#N/A,FALSE," EIX"}</definedName>
    <definedName name="_bb2_1_3_1" localSheetId="6" hidden="1">{#N/A,#N/A,FALSE,"Edison";#N/A,#N/A,FALSE," EIX"}</definedName>
    <definedName name="_bb2_1_3_1" hidden="1">{#N/A,#N/A,FALSE,"Edison";#N/A,#N/A,FALSE," EIX"}</definedName>
    <definedName name="_bb2_1_4" localSheetId="7" hidden="1">{#N/A,#N/A,FALSE,"Edison";#N/A,#N/A,FALSE," EIX"}</definedName>
    <definedName name="_bb2_1_4" localSheetId="18" hidden="1">{#N/A,#N/A,FALSE,"Edison";#N/A,#N/A,FALSE," EIX"}</definedName>
    <definedName name="_bb2_1_4" localSheetId="19" hidden="1">{#N/A,#N/A,FALSE,"Edison";#N/A,#N/A,FALSE," EIX"}</definedName>
    <definedName name="_bb2_1_4" localSheetId="13" hidden="1">{#N/A,#N/A,FALSE,"Edison";#N/A,#N/A,FALSE," EIX"}</definedName>
    <definedName name="_bb2_1_4" localSheetId="6" hidden="1">{#N/A,#N/A,FALSE,"Edison";#N/A,#N/A,FALSE," EIX"}</definedName>
    <definedName name="_bb2_1_4" hidden="1">{#N/A,#N/A,FALSE,"Edison";#N/A,#N/A,FALSE," EIX"}</definedName>
    <definedName name="_bb2_1_4_1" localSheetId="7" hidden="1">{#N/A,#N/A,FALSE,"Edison";#N/A,#N/A,FALSE," EIX"}</definedName>
    <definedName name="_bb2_1_4_1" localSheetId="18" hidden="1">{#N/A,#N/A,FALSE,"Edison";#N/A,#N/A,FALSE," EIX"}</definedName>
    <definedName name="_bb2_1_4_1" localSheetId="19" hidden="1">{#N/A,#N/A,FALSE,"Edison";#N/A,#N/A,FALSE," EIX"}</definedName>
    <definedName name="_bb2_1_4_1" localSheetId="13" hidden="1">{#N/A,#N/A,FALSE,"Edison";#N/A,#N/A,FALSE," EIX"}</definedName>
    <definedName name="_bb2_1_4_1" localSheetId="6" hidden="1">{#N/A,#N/A,FALSE,"Edison";#N/A,#N/A,FALSE," EIX"}</definedName>
    <definedName name="_bb2_1_4_1" hidden="1">{#N/A,#N/A,FALSE,"Edison";#N/A,#N/A,FALSE," EIX"}</definedName>
    <definedName name="_bb2_1_5" localSheetId="7" hidden="1">{#N/A,#N/A,FALSE,"Edison";#N/A,#N/A,FALSE," EIX"}</definedName>
    <definedName name="_bb2_1_5" localSheetId="18" hidden="1">{#N/A,#N/A,FALSE,"Edison";#N/A,#N/A,FALSE," EIX"}</definedName>
    <definedName name="_bb2_1_5" localSheetId="19" hidden="1">{#N/A,#N/A,FALSE,"Edison";#N/A,#N/A,FALSE," EIX"}</definedName>
    <definedName name="_bb2_1_5" localSheetId="13" hidden="1">{#N/A,#N/A,FALSE,"Edison";#N/A,#N/A,FALSE," EIX"}</definedName>
    <definedName name="_bb2_1_5" localSheetId="6" hidden="1">{#N/A,#N/A,FALSE,"Edison";#N/A,#N/A,FALSE," EIX"}</definedName>
    <definedName name="_bb2_1_5" hidden="1">{#N/A,#N/A,FALSE,"Edison";#N/A,#N/A,FALSE," EIX"}</definedName>
    <definedName name="_bb2_1_5_1" localSheetId="7" hidden="1">{#N/A,#N/A,FALSE,"Edison";#N/A,#N/A,FALSE," EIX"}</definedName>
    <definedName name="_bb2_1_5_1" localSheetId="18" hidden="1">{#N/A,#N/A,FALSE,"Edison";#N/A,#N/A,FALSE," EIX"}</definedName>
    <definedName name="_bb2_1_5_1" localSheetId="19" hidden="1">{#N/A,#N/A,FALSE,"Edison";#N/A,#N/A,FALSE," EIX"}</definedName>
    <definedName name="_bb2_1_5_1" localSheetId="13" hidden="1">{#N/A,#N/A,FALSE,"Edison";#N/A,#N/A,FALSE," EIX"}</definedName>
    <definedName name="_bb2_1_5_1" localSheetId="6" hidden="1">{#N/A,#N/A,FALSE,"Edison";#N/A,#N/A,FALSE," EIX"}</definedName>
    <definedName name="_bb2_1_5_1" hidden="1">{#N/A,#N/A,FALSE,"Edison";#N/A,#N/A,FALSE," EIX"}</definedName>
    <definedName name="_bb2_2" localSheetId="7" hidden="1">{#N/A,#N/A,FALSE,"Edison";#N/A,#N/A,FALSE," EIX"}</definedName>
    <definedName name="_bb2_2" localSheetId="18" hidden="1">{#N/A,#N/A,FALSE,"Edison";#N/A,#N/A,FALSE," EIX"}</definedName>
    <definedName name="_bb2_2" localSheetId="19" hidden="1">{#N/A,#N/A,FALSE,"Edison";#N/A,#N/A,FALSE," EIX"}</definedName>
    <definedName name="_bb2_2" localSheetId="13" hidden="1">{#N/A,#N/A,FALSE,"Edison";#N/A,#N/A,FALSE," EIX"}</definedName>
    <definedName name="_bb2_2" localSheetId="6" hidden="1">{#N/A,#N/A,FALSE,"Edison";#N/A,#N/A,FALSE," EIX"}</definedName>
    <definedName name="_bb2_2" hidden="1">{#N/A,#N/A,FALSE,"Edison";#N/A,#N/A,FALSE," EIX"}</definedName>
    <definedName name="_bb2_2_1" localSheetId="7" hidden="1">{#N/A,#N/A,FALSE,"Edison";#N/A,#N/A,FALSE," EIX"}</definedName>
    <definedName name="_bb2_2_1" localSheetId="18" hidden="1">{#N/A,#N/A,FALSE,"Edison";#N/A,#N/A,FALSE," EIX"}</definedName>
    <definedName name="_bb2_2_1" localSheetId="19" hidden="1">{#N/A,#N/A,FALSE,"Edison";#N/A,#N/A,FALSE," EIX"}</definedName>
    <definedName name="_bb2_2_1" localSheetId="13" hidden="1">{#N/A,#N/A,FALSE,"Edison";#N/A,#N/A,FALSE," EIX"}</definedName>
    <definedName name="_bb2_2_1" localSheetId="6" hidden="1">{#N/A,#N/A,FALSE,"Edison";#N/A,#N/A,FALSE," EIX"}</definedName>
    <definedName name="_bb2_2_1" hidden="1">{#N/A,#N/A,FALSE,"Edison";#N/A,#N/A,FALSE," EIX"}</definedName>
    <definedName name="_bb2_2_1_1" localSheetId="7" hidden="1">{#N/A,#N/A,FALSE,"Edison";#N/A,#N/A,FALSE," EIX"}</definedName>
    <definedName name="_bb2_2_1_1" localSheetId="18" hidden="1">{#N/A,#N/A,FALSE,"Edison";#N/A,#N/A,FALSE," EIX"}</definedName>
    <definedName name="_bb2_2_1_1" localSheetId="19" hidden="1">{#N/A,#N/A,FALSE,"Edison";#N/A,#N/A,FALSE," EIX"}</definedName>
    <definedName name="_bb2_2_1_1" localSheetId="13" hidden="1">{#N/A,#N/A,FALSE,"Edison";#N/A,#N/A,FALSE," EIX"}</definedName>
    <definedName name="_bb2_2_1_1" localSheetId="6" hidden="1">{#N/A,#N/A,FALSE,"Edison";#N/A,#N/A,FALSE," EIX"}</definedName>
    <definedName name="_bb2_2_1_1" hidden="1">{#N/A,#N/A,FALSE,"Edison";#N/A,#N/A,FALSE," EIX"}</definedName>
    <definedName name="_bb2_2_2" localSheetId="7" hidden="1">{#N/A,#N/A,FALSE,"Edison";#N/A,#N/A,FALSE," EIX"}</definedName>
    <definedName name="_bb2_2_2" localSheetId="18" hidden="1">{#N/A,#N/A,FALSE,"Edison";#N/A,#N/A,FALSE," EIX"}</definedName>
    <definedName name="_bb2_2_2" localSheetId="19" hidden="1">{#N/A,#N/A,FALSE,"Edison";#N/A,#N/A,FALSE," EIX"}</definedName>
    <definedName name="_bb2_2_2" localSheetId="13" hidden="1">{#N/A,#N/A,FALSE,"Edison";#N/A,#N/A,FALSE," EIX"}</definedName>
    <definedName name="_bb2_2_2" localSheetId="6" hidden="1">{#N/A,#N/A,FALSE,"Edison";#N/A,#N/A,FALSE," EIX"}</definedName>
    <definedName name="_bb2_2_2" hidden="1">{#N/A,#N/A,FALSE,"Edison";#N/A,#N/A,FALSE," EIX"}</definedName>
    <definedName name="_bb2_2_2_1" localSheetId="7" hidden="1">{#N/A,#N/A,FALSE,"Edison";#N/A,#N/A,FALSE," EIX"}</definedName>
    <definedName name="_bb2_2_2_1" localSheetId="18" hidden="1">{#N/A,#N/A,FALSE,"Edison";#N/A,#N/A,FALSE," EIX"}</definedName>
    <definedName name="_bb2_2_2_1" localSheetId="19" hidden="1">{#N/A,#N/A,FALSE,"Edison";#N/A,#N/A,FALSE," EIX"}</definedName>
    <definedName name="_bb2_2_2_1" localSheetId="13" hidden="1">{#N/A,#N/A,FALSE,"Edison";#N/A,#N/A,FALSE," EIX"}</definedName>
    <definedName name="_bb2_2_2_1" localSheetId="6" hidden="1">{#N/A,#N/A,FALSE,"Edison";#N/A,#N/A,FALSE," EIX"}</definedName>
    <definedName name="_bb2_2_2_1" hidden="1">{#N/A,#N/A,FALSE,"Edison";#N/A,#N/A,FALSE," EIX"}</definedName>
    <definedName name="_bb2_2_3" localSheetId="7" hidden="1">{#N/A,#N/A,FALSE,"Edison";#N/A,#N/A,FALSE," EIX"}</definedName>
    <definedName name="_bb2_2_3" localSheetId="18" hidden="1">{#N/A,#N/A,FALSE,"Edison";#N/A,#N/A,FALSE," EIX"}</definedName>
    <definedName name="_bb2_2_3" localSheetId="19" hidden="1">{#N/A,#N/A,FALSE,"Edison";#N/A,#N/A,FALSE," EIX"}</definedName>
    <definedName name="_bb2_2_3" localSheetId="13" hidden="1">{#N/A,#N/A,FALSE,"Edison";#N/A,#N/A,FALSE," EIX"}</definedName>
    <definedName name="_bb2_2_3" localSheetId="6" hidden="1">{#N/A,#N/A,FALSE,"Edison";#N/A,#N/A,FALSE," EIX"}</definedName>
    <definedName name="_bb2_2_3" hidden="1">{#N/A,#N/A,FALSE,"Edison";#N/A,#N/A,FALSE," EIX"}</definedName>
    <definedName name="_bb2_2_3_1" localSheetId="7" hidden="1">{#N/A,#N/A,FALSE,"Edison";#N/A,#N/A,FALSE," EIX"}</definedName>
    <definedName name="_bb2_2_3_1" localSheetId="18" hidden="1">{#N/A,#N/A,FALSE,"Edison";#N/A,#N/A,FALSE," EIX"}</definedName>
    <definedName name="_bb2_2_3_1" localSheetId="19" hidden="1">{#N/A,#N/A,FALSE,"Edison";#N/A,#N/A,FALSE," EIX"}</definedName>
    <definedName name="_bb2_2_3_1" localSheetId="13" hidden="1">{#N/A,#N/A,FALSE,"Edison";#N/A,#N/A,FALSE," EIX"}</definedName>
    <definedName name="_bb2_2_3_1" localSheetId="6" hidden="1">{#N/A,#N/A,FALSE,"Edison";#N/A,#N/A,FALSE," EIX"}</definedName>
    <definedName name="_bb2_2_3_1" hidden="1">{#N/A,#N/A,FALSE,"Edison";#N/A,#N/A,FALSE," EIX"}</definedName>
    <definedName name="_bb2_2_4" localSheetId="7" hidden="1">{#N/A,#N/A,FALSE,"Edison";#N/A,#N/A,FALSE," EIX"}</definedName>
    <definedName name="_bb2_2_4" localSheetId="18" hidden="1">{#N/A,#N/A,FALSE,"Edison";#N/A,#N/A,FALSE," EIX"}</definedName>
    <definedName name="_bb2_2_4" localSheetId="19" hidden="1">{#N/A,#N/A,FALSE,"Edison";#N/A,#N/A,FALSE," EIX"}</definedName>
    <definedName name="_bb2_2_4" localSheetId="13" hidden="1">{#N/A,#N/A,FALSE,"Edison";#N/A,#N/A,FALSE," EIX"}</definedName>
    <definedName name="_bb2_2_4" localSheetId="6" hidden="1">{#N/A,#N/A,FALSE,"Edison";#N/A,#N/A,FALSE," EIX"}</definedName>
    <definedName name="_bb2_2_4" hidden="1">{#N/A,#N/A,FALSE,"Edison";#N/A,#N/A,FALSE," EIX"}</definedName>
    <definedName name="_bb2_2_4_1" localSheetId="7" hidden="1">{#N/A,#N/A,FALSE,"Edison";#N/A,#N/A,FALSE," EIX"}</definedName>
    <definedName name="_bb2_2_4_1" localSheetId="18" hidden="1">{#N/A,#N/A,FALSE,"Edison";#N/A,#N/A,FALSE," EIX"}</definedName>
    <definedName name="_bb2_2_4_1" localSheetId="19" hidden="1">{#N/A,#N/A,FALSE,"Edison";#N/A,#N/A,FALSE," EIX"}</definedName>
    <definedName name="_bb2_2_4_1" localSheetId="13" hidden="1">{#N/A,#N/A,FALSE,"Edison";#N/A,#N/A,FALSE," EIX"}</definedName>
    <definedName name="_bb2_2_4_1" localSheetId="6" hidden="1">{#N/A,#N/A,FALSE,"Edison";#N/A,#N/A,FALSE," EIX"}</definedName>
    <definedName name="_bb2_2_4_1" hidden="1">{#N/A,#N/A,FALSE,"Edison";#N/A,#N/A,FALSE," EIX"}</definedName>
    <definedName name="_bb2_2_5" localSheetId="7" hidden="1">{#N/A,#N/A,FALSE,"Edison";#N/A,#N/A,FALSE," EIX"}</definedName>
    <definedName name="_bb2_2_5" localSheetId="18" hidden="1">{#N/A,#N/A,FALSE,"Edison";#N/A,#N/A,FALSE," EIX"}</definedName>
    <definedName name="_bb2_2_5" localSheetId="19" hidden="1">{#N/A,#N/A,FALSE,"Edison";#N/A,#N/A,FALSE," EIX"}</definedName>
    <definedName name="_bb2_2_5" localSheetId="13" hidden="1">{#N/A,#N/A,FALSE,"Edison";#N/A,#N/A,FALSE," EIX"}</definedName>
    <definedName name="_bb2_2_5" localSheetId="6" hidden="1">{#N/A,#N/A,FALSE,"Edison";#N/A,#N/A,FALSE," EIX"}</definedName>
    <definedName name="_bb2_2_5" hidden="1">{#N/A,#N/A,FALSE,"Edison";#N/A,#N/A,FALSE," EIX"}</definedName>
    <definedName name="_bb2_2_5_1" localSheetId="7" hidden="1">{#N/A,#N/A,FALSE,"Edison";#N/A,#N/A,FALSE," EIX"}</definedName>
    <definedName name="_bb2_2_5_1" localSheetId="18" hidden="1">{#N/A,#N/A,FALSE,"Edison";#N/A,#N/A,FALSE," EIX"}</definedName>
    <definedName name="_bb2_2_5_1" localSheetId="19" hidden="1">{#N/A,#N/A,FALSE,"Edison";#N/A,#N/A,FALSE," EIX"}</definedName>
    <definedName name="_bb2_2_5_1" localSheetId="13" hidden="1">{#N/A,#N/A,FALSE,"Edison";#N/A,#N/A,FALSE," EIX"}</definedName>
    <definedName name="_bb2_2_5_1" localSheetId="6" hidden="1">{#N/A,#N/A,FALSE,"Edison";#N/A,#N/A,FALSE," EIX"}</definedName>
    <definedName name="_bb2_2_5_1" hidden="1">{#N/A,#N/A,FALSE,"Edison";#N/A,#N/A,FALSE," EIX"}</definedName>
    <definedName name="_bb2_3" localSheetId="7" hidden="1">{#N/A,#N/A,FALSE,"Edison";#N/A,#N/A,FALSE," EIX"}</definedName>
    <definedName name="_bb2_3" localSheetId="18" hidden="1">{#N/A,#N/A,FALSE,"Edison";#N/A,#N/A,FALSE," EIX"}</definedName>
    <definedName name="_bb2_3" localSheetId="19" hidden="1">{#N/A,#N/A,FALSE,"Edison";#N/A,#N/A,FALSE," EIX"}</definedName>
    <definedName name="_bb2_3" localSheetId="13" hidden="1">{#N/A,#N/A,FALSE,"Edison";#N/A,#N/A,FALSE," EIX"}</definedName>
    <definedName name="_bb2_3" localSheetId="6" hidden="1">{#N/A,#N/A,FALSE,"Edison";#N/A,#N/A,FALSE," EIX"}</definedName>
    <definedName name="_bb2_3" hidden="1">{#N/A,#N/A,FALSE,"Edison";#N/A,#N/A,FALSE," EIX"}</definedName>
    <definedName name="_bb2_3_1" localSheetId="7" hidden="1">{#N/A,#N/A,FALSE,"Edison";#N/A,#N/A,FALSE," EIX"}</definedName>
    <definedName name="_bb2_3_1" localSheetId="18" hidden="1">{#N/A,#N/A,FALSE,"Edison";#N/A,#N/A,FALSE," EIX"}</definedName>
    <definedName name="_bb2_3_1" localSheetId="19" hidden="1">{#N/A,#N/A,FALSE,"Edison";#N/A,#N/A,FALSE," EIX"}</definedName>
    <definedName name="_bb2_3_1" localSheetId="13" hidden="1">{#N/A,#N/A,FALSE,"Edison";#N/A,#N/A,FALSE," EIX"}</definedName>
    <definedName name="_bb2_3_1" localSheetId="6" hidden="1">{#N/A,#N/A,FALSE,"Edison";#N/A,#N/A,FALSE," EIX"}</definedName>
    <definedName name="_bb2_3_1" hidden="1">{#N/A,#N/A,FALSE,"Edison";#N/A,#N/A,FALSE," EIX"}</definedName>
    <definedName name="_bb2_3_1_1" localSheetId="7" hidden="1">{#N/A,#N/A,FALSE,"Edison";#N/A,#N/A,FALSE," EIX"}</definedName>
    <definedName name="_bb2_3_1_1" localSheetId="18" hidden="1">{#N/A,#N/A,FALSE,"Edison";#N/A,#N/A,FALSE," EIX"}</definedName>
    <definedName name="_bb2_3_1_1" localSheetId="19" hidden="1">{#N/A,#N/A,FALSE,"Edison";#N/A,#N/A,FALSE," EIX"}</definedName>
    <definedName name="_bb2_3_1_1" localSheetId="13" hidden="1">{#N/A,#N/A,FALSE,"Edison";#N/A,#N/A,FALSE," EIX"}</definedName>
    <definedName name="_bb2_3_1_1" localSheetId="6" hidden="1">{#N/A,#N/A,FALSE,"Edison";#N/A,#N/A,FALSE," EIX"}</definedName>
    <definedName name="_bb2_3_1_1" hidden="1">{#N/A,#N/A,FALSE,"Edison";#N/A,#N/A,FALSE," EIX"}</definedName>
    <definedName name="_bb2_3_2" localSheetId="7" hidden="1">{#N/A,#N/A,FALSE,"Edison";#N/A,#N/A,FALSE," EIX"}</definedName>
    <definedName name="_bb2_3_2" localSheetId="18" hidden="1">{#N/A,#N/A,FALSE,"Edison";#N/A,#N/A,FALSE," EIX"}</definedName>
    <definedName name="_bb2_3_2" localSheetId="19" hidden="1">{#N/A,#N/A,FALSE,"Edison";#N/A,#N/A,FALSE," EIX"}</definedName>
    <definedName name="_bb2_3_2" localSheetId="13" hidden="1">{#N/A,#N/A,FALSE,"Edison";#N/A,#N/A,FALSE," EIX"}</definedName>
    <definedName name="_bb2_3_2" localSheetId="6" hidden="1">{#N/A,#N/A,FALSE,"Edison";#N/A,#N/A,FALSE," EIX"}</definedName>
    <definedName name="_bb2_3_2" hidden="1">{#N/A,#N/A,FALSE,"Edison";#N/A,#N/A,FALSE," EIX"}</definedName>
    <definedName name="_bb2_3_2_1" localSheetId="7" hidden="1">{#N/A,#N/A,FALSE,"Edison";#N/A,#N/A,FALSE," EIX"}</definedName>
    <definedName name="_bb2_3_2_1" localSheetId="18" hidden="1">{#N/A,#N/A,FALSE,"Edison";#N/A,#N/A,FALSE," EIX"}</definedName>
    <definedName name="_bb2_3_2_1" localSheetId="19" hidden="1">{#N/A,#N/A,FALSE,"Edison";#N/A,#N/A,FALSE," EIX"}</definedName>
    <definedName name="_bb2_3_2_1" localSheetId="13" hidden="1">{#N/A,#N/A,FALSE,"Edison";#N/A,#N/A,FALSE," EIX"}</definedName>
    <definedName name="_bb2_3_2_1" localSheetId="6" hidden="1">{#N/A,#N/A,FALSE,"Edison";#N/A,#N/A,FALSE," EIX"}</definedName>
    <definedName name="_bb2_3_2_1" hidden="1">{#N/A,#N/A,FALSE,"Edison";#N/A,#N/A,FALSE," EIX"}</definedName>
    <definedName name="_bb2_3_3" localSheetId="7" hidden="1">{#N/A,#N/A,FALSE,"Edison";#N/A,#N/A,FALSE," EIX"}</definedName>
    <definedName name="_bb2_3_3" localSheetId="18" hidden="1">{#N/A,#N/A,FALSE,"Edison";#N/A,#N/A,FALSE," EIX"}</definedName>
    <definedName name="_bb2_3_3" localSheetId="19" hidden="1">{#N/A,#N/A,FALSE,"Edison";#N/A,#N/A,FALSE," EIX"}</definedName>
    <definedName name="_bb2_3_3" localSheetId="13" hidden="1">{#N/A,#N/A,FALSE,"Edison";#N/A,#N/A,FALSE," EIX"}</definedName>
    <definedName name="_bb2_3_3" localSheetId="6" hidden="1">{#N/A,#N/A,FALSE,"Edison";#N/A,#N/A,FALSE," EIX"}</definedName>
    <definedName name="_bb2_3_3" hidden="1">{#N/A,#N/A,FALSE,"Edison";#N/A,#N/A,FALSE," EIX"}</definedName>
    <definedName name="_bb2_3_3_1" localSheetId="7" hidden="1">{#N/A,#N/A,FALSE,"Edison";#N/A,#N/A,FALSE," EIX"}</definedName>
    <definedName name="_bb2_3_3_1" localSheetId="18" hidden="1">{#N/A,#N/A,FALSE,"Edison";#N/A,#N/A,FALSE," EIX"}</definedName>
    <definedName name="_bb2_3_3_1" localSheetId="19" hidden="1">{#N/A,#N/A,FALSE,"Edison";#N/A,#N/A,FALSE," EIX"}</definedName>
    <definedName name="_bb2_3_3_1" localSheetId="13" hidden="1">{#N/A,#N/A,FALSE,"Edison";#N/A,#N/A,FALSE," EIX"}</definedName>
    <definedName name="_bb2_3_3_1" localSheetId="6" hidden="1">{#N/A,#N/A,FALSE,"Edison";#N/A,#N/A,FALSE," EIX"}</definedName>
    <definedName name="_bb2_3_3_1" hidden="1">{#N/A,#N/A,FALSE,"Edison";#N/A,#N/A,FALSE," EIX"}</definedName>
    <definedName name="_bb2_3_4" localSheetId="7" hidden="1">{#N/A,#N/A,FALSE,"Edison";#N/A,#N/A,FALSE," EIX"}</definedName>
    <definedName name="_bb2_3_4" localSheetId="18" hidden="1">{#N/A,#N/A,FALSE,"Edison";#N/A,#N/A,FALSE," EIX"}</definedName>
    <definedName name="_bb2_3_4" localSheetId="19" hidden="1">{#N/A,#N/A,FALSE,"Edison";#N/A,#N/A,FALSE," EIX"}</definedName>
    <definedName name="_bb2_3_4" localSheetId="13" hidden="1">{#N/A,#N/A,FALSE,"Edison";#N/A,#N/A,FALSE," EIX"}</definedName>
    <definedName name="_bb2_3_4" localSheetId="6" hidden="1">{#N/A,#N/A,FALSE,"Edison";#N/A,#N/A,FALSE," EIX"}</definedName>
    <definedName name="_bb2_3_4" hidden="1">{#N/A,#N/A,FALSE,"Edison";#N/A,#N/A,FALSE," EIX"}</definedName>
    <definedName name="_bb2_3_4_1" localSheetId="7" hidden="1">{#N/A,#N/A,FALSE,"Edison";#N/A,#N/A,FALSE," EIX"}</definedName>
    <definedName name="_bb2_3_4_1" localSheetId="18" hidden="1">{#N/A,#N/A,FALSE,"Edison";#N/A,#N/A,FALSE," EIX"}</definedName>
    <definedName name="_bb2_3_4_1" localSheetId="19" hidden="1">{#N/A,#N/A,FALSE,"Edison";#N/A,#N/A,FALSE," EIX"}</definedName>
    <definedName name="_bb2_3_4_1" localSheetId="13" hidden="1">{#N/A,#N/A,FALSE,"Edison";#N/A,#N/A,FALSE," EIX"}</definedName>
    <definedName name="_bb2_3_4_1" localSheetId="6" hidden="1">{#N/A,#N/A,FALSE,"Edison";#N/A,#N/A,FALSE," EIX"}</definedName>
    <definedName name="_bb2_3_4_1" hidden="1">{#N/A,#N/A,FALSE,"Edison";#N/A,#N/A,FALSE," EIX"}</definedName>
    <definedName name="_bb2_3_5" localSheetId="7" hidden="1">{#N/A,#N/A,FALSE,"Edison";#N/A,#N/A,FALSE," EIX"}</definedName>
    <definedName name="_bb2_3_5" localSheetId="18" hidden="1">{#N/A,#N/A,FALSE,"Edison";#N/A,#N/A,FALSE," EIX"}</definedName>
    <definedName name="_bb2_3_5" localSheetId="19" hidden="1">{#N/A,#N/A,FALSE,"Edison";#N/A,#N/A,FALSE," EIX"}</definedName>
    <definedName name="_bb2_3_5" localSheetId="13" hidden="1">{#N/A,#N/A,FALSE,"Edison";#N/A,#N/A,FALSE," EIX"}</definedName>
    <definedName name="_bb2_3_5" localSheetId="6" hidden="1">{#N/A,#N/A,FALSE,"Edison";#N/A,#N/A,FALSE," EIX"}</definedName>
    <definedName name="_bb2_3_5" hidden="1">{#N/A,#N/A,FALSE,"Edison";#N/A,#N/A,FALSE," EIX"}</definedName>
    <definedName name="_bb2_3_5_1" localSheetId="7" hidden="1">{#N/A,#N/A,FALSE,"Edison";#N/A,#N/A,FALSE," EIX"}</definedName>
    <definedName name="_bb2_3_5_1" localSheetId="18" hidden="1">{#N/A,#N/A,FALSE,"Edison";#N/A,#N/A,FALSE," EIX"}</definedName>
    <definedName name="_bb2_3_5_1" localSheetId="19" hidden="1">{#N/A,#N/A,FALSE,"Edison";#N/A,#N/A,FALSE," EIX"}</definedName>
    <definedName name="_bb2_3_5_1" localSheetId="13" hidden="1">{#N/A,#N/A,FALSE,"Edison";#N/A,#N/A,FALSE," EIX"}</definedName>
    <definedName name="_bb2_3_5_1" localSheetId="6" hidden="1">{#N/A,#N/A,FALSE,"Edison";#N/A,#N/A,FALSE," EIX"}</definedName>
    <definedName name="_bb2_3_5_1" hidden="1">{#N/A,#N/A,FALSE,"Edison";#N/A,#N/A,FALSE," EIX"}</definedName>
    <definedName name="_bb2_4" localSheetId="7" hidden="1">{#N/A,#N/A,FALSE,"Edison";#N/A,#N/A,FALSE," EIX"}</definedName>
    <definedName name="_bb2_4" localSheetId="18" hidden="1">{#N/A,#N/A,FALSE,"Edison";#N/A,#N/A,FALSE," EIX"}</definedName>
    <definedName name="_bb2_4" localSheetId="19" hidden="1">{#N/A,#N/A,FALSE,"Edison";#N/A,#N/A,FALSE," EIX"}</definedName>
    <definedName name="_bb2_4" localSheetId="13" hidden="1">{#N/A,#N/A,FALSE,"Edison";#N/A,#N/A,FALSE," EIX"}</definedName>
    <definedName name="_bb2_4" localSheetId="6" hidden="1">{#N/A,#N/A,FALSE,"Edison";#N/A,#N/A,FALSE," EIX"}</definedName>
    <definedName name="_bb2_4" hidden="1">{#N/A,#N/A,FALSE,"Edison";#N/A,#N/A,FALSE," EIX"}</definedName>
    <definedName name="_bb2_4_1" localSheetId="7" hidden="1">{#N/A,#N/A,FALSE,"Edison";#N/A,#N/A,FALSE," EIX"}</definedName>
    <definedName name="_bb2_4_1" localSheetId="18" hidden="1">{#N/A,#N/A,FALSE,"Edison";#N/A,#N/A,FALSE," EIX"}</definedName>
    <definedName name="_bb2_4_1" localSheetId="19" hidden="1">{#N/A,#N/A,FALSE,"Edison";#N/A,#N/A,FALSE," EIX"}</definedName>
    <definedName name="_bb2_4_1" localSheetId="13" hidden="1">{#N/A,#N/A,FALSE,"Edison";#N/A,#N/A,FALSE," EIX"}</definedName>
    <definedName name="_bb2_4_1" localSheetId="6" hidden="1">{#N/A,#N/A,FALSE,"Edison";#N/A,#N/A,FALSE," EIX"}</definedName>
    <definedName name="_bb2_4_1" hidden="1">{#N/A,#N/A,FALSE,"Edison";#N/A,#N/A,FALSE," EIX"}</definedName>
    <definedName name="_bb2_4_1_1" localSheetId="7" hidden="1">{#N/A,#N/A,FALSE,"Edison";#N/A,#N/A,FALSE," EIX"}</definedName>
    <definedName name="_bb2_4_1_1" localSheetId="18" hidden="1">{#N/A,#N/A,FALSE,"Edison";#N/A,#N/A,FALSE," EIX"}</definedName>
    <definedName name="_bb2_4_1_1" localSheetId="19" hidden="1">{#N/A,#N/A,FALSE,"Edison";#N/A,#N/A,FALSE," EIX"}</definedName>
    <definedName name="_bb2_4_1_1" localSheetId="13" hidden="1">{#N/A,#N/A,FALSE,"Edison";#N/A,#N/A,FALSE," EIX"}</definedName>
    <definedName name="_bb2_4_1_1" localSheetId="6" hidden="1">{#N/A,#N/A,FALSE,"Edison";#N/A,#N/A,FALSE," EIX"}</definedName>
    <definedName name="_bb2_4_1_1" hidden="1">{#N/A,#N/A,FALSE,"Edison";#N/A,#N/A,FALSE," EIX"}</definedName>
    <definedName name="_bb2_4_2" localSheetId="7" hidden="1">{#N/A,#N/A,FALSE,"Edison";#N/A,#N/A,FALSE," EIX"}</definedName>
    <definedName name="_bb2_4_2" localSheetId="18" hidden="1">{#N/A,#N/A,FALSE,"Edison";#N/A,#N/A,FALSE," EIX"}</definedName>
    <definedName name="_bb2_4_2" localSheetId="19" hidden="1">{#N/A,#N/A,FALSE,"Edison";#N/A,#N/A,FALSE," EIX"}</definedName>
    <definedName name="_bb2_4_2" localSheetId="13" hidden="1">{#N/A,#N/A,FALSE,"Edison";#N/A,#N/A,FALSE," EIX"}</definedName>
    <definedName name="_bb2_4_2" localSheetId="6" hidden="1">{#N/A,#N/A,FALSE,"Edison";#N/A,#N/A,FALSE," EIX"}</definedName>
    <definedName name="_bb2_4_2" hidden="1">{#N/A,#N/A,FALSE,"Edison";#N/A,#N/A,FALSE," EIX"}</definedName>
    <definedName name="_bb2_4_2_1" localSheetId="7" hidden="1">{#N/A,#N/A,FALSE,"Edison";#N/A,#N/A,FALSE," EIX"}</definedName>
    <definedName name="_bb2_4_2_1" localSheetId="18" hidden="1">{#N/A,#N/A,FALSE,"Edison";#N/A,#N/A,FALSE," EIX"}</definedName>
    <definedName name="_bb2_4_2_1" localSheetId="19" hidden="1">{#N/A,#N/A,FALSE,"Edison";#N/A,#N/A,FALSE," EIX"}</definedName>
    <definedName name="_bb2_4_2_1" localSheetId="13" hidden="1">{#N/A,#N/A,FALSE,"Edison";#N/A,#N/A,FALSE," EIX"}</definedName>
    <definedName name="_bb2_4_2_1" localSheetId="6" hidden="1">{#N/A,#N/A,FALSE,"Edison";#N/A,#N/A,FALSE," EIX"}</definedName>
    <definedName name="_bb2_4_2_1" hidden="1">{#N/A,#N/A,FALSE,"Edison";#N/A,#N/A,FALSE," EIX"}</definedName>
    <definedName name="_bb2_4_3" localSheetId="7" hidden="1">{#N/A,#N/A,FALSE,"Edison";#N/A,#N/A,FALSE," EIX"}</definedName>
    <definedName name="_bb2_4_3" localSheetId="18" hidden="1">{#N/A,#N/A,FALSE,"Edison";#N/A,#N/A,FALSE," EIX"}</definedName>
    <definedName name="_bb2_4_3" localSheetId="19" hidden="1">{#N/A,#N/A,FALSE,"Edison";#N/A,#N/A,FALSE," EIX"}</definedName>
    <definedName name="_bb2_4_3" localSheetId="13" hidden="1">{#N/A,#N/A,FALSE,"Edison";#N/A,#N/A,FALSE," EIX"}</definedName>
    <definedName name="_bb2_4_3" localSheetId="6" hidden="1">{#N/A,#N/A,FALSE,"Edison";#N/A,#N/A,FALSE," EIX"}</definedName>
    <definedName name="_bb2_4_3" hidden="1">{#N/A,#N/A,FALSE,"Edison";#N/A,#N/A,FALSE," EIX"}</definedName>
    <definedName name="_bb2_4_3_1" localSheetId="7" hidden="1">{#N/A,#N/A,FALSE,"Edison";#N/A,#N/A,FALSE," EIX"}</definedName>
    <definedName name="_bb2_4_3_1" localSheetId="18" hidden="1">{#N/A,#N/A,FALSE,"Edison";#N/A,#N/A,FALSE," EIX"}</definedName>
    <definedName name="_bb2_4_3_1" localSheetId="19" hidden="1">{#N/A,#N/A,FALSE,"Edison";#N/A,#N/A,FALSE," EIX"}</definedName>
    <definedName name="_bb2_4_3_1" localSheetId="13" hidden="1">{#N/A,#N/A,FALSE,"Edison";#N/A,#N/A,FALSE," EIX"}</definedName>
    <definedName name="_bb2_4_3_1" localSheetId="6" hidden="1">{#N/A,#N/A,FALSE,"Edison";#N/A,#N/A,FALSE," EIX"}</definedName>
    <definedName name="_bb2_4_3_1" hidden="1">{#N/A,#N/A,FALSE,"Edison";#N/A,#N/A,FALSE," EIX"}</definedName>
    <definedName name="_bb2_4_4" localSheetId="7" hidden="1">{#N/A,#N/A,FALSE,"Edison";#N/A,#N/A,FALSE," EIX"}</definedName>
    <definedName name="_bb2_4_4" localSheetId="18" hidden="1">{#N/A,#N/A,FALSE,"Edison";#N/A,#N/A,FALSE," EIX"}</definedName>
    <definedName name="_bb2_4_4" localSheetId="19" hidden="1">{#N/A,#N/A,FALSE,"Edison";#N/A,#N/A,FALSE," EIX"}</definedName>
    <definedName name="_bb2_4_4" localSheetId="13" hidden="1">{#N/A,#N/A,FALSE,"Edison";#N/A,#N/A,FALSE," EIX"}</definedName>
    <definedName name="_bb2_4_4" localSheetId="6" hidden="1">{#N/A,#N/A,FALSE,"Edison";#N/A,#N/A,FALSE," EIX"}</definedName>
    <definedName name="_bb2_4_4" hidden="1">{#N/A,#N/A,FALSE,"Edison";#N/A,#N/A,FALSE," EIX"}</definedName>
    <definedName name="_bb2_4_4_1" localSheetId="7" hidden="1">{#N/A,#N/A,FALSE,"Edison";#N/A,#N/A,FALSE," EIX"}</definedName>
    <definedName name="_bb2_4_4_1" localSheetId="18" hidden="1">{#N/A,#N/A,FALSE,"Edison";#N/A,#N/A,FALSE," EIX"}</definedName>
    <definedName name="_bb2_4_4_1" localSheetId="19" hidden="1">{#N/A,#N/A,FALSE,"Edison";#N/A,#N/A,FALSE," EIX"}</definedName>
    <definedName name="_bb2_4_4_1" localSheetId="13" hidden="1">{#N/A,#N/A,FALSE,"Edison";#N/A,#N/A,FALSE," EIX"}</definedName>
    <definedName name="_bb2_4_4_1" localSheetId="6" hidden="1">{#N/A,#N/A,FALSE,"Edison";#N/A,#N/A,FALSE," EIX"}</definedName>
    <definedName name="_bb2_4_4_1" hidden="1">{#N/A,#N/A,FALSE,"Edison";#N/A,#N/A,FALSE," EIX"}</definedName>
    <definedName name="_bb2_4_5" localSheetId="7" hidden="1">{#N/A,#N/A,FALSE,"Edison";#N/A,#N/A,FALSE," EIX"}</definedName>
    <definedName name="_bb2_4_5" localSheetId="18" hidden="1">{#N/A,#N/A,FALSE,"Edison";#N/A,#N/A,FALSE," EIX"}</definedName>
    <definedName name="_bb2_4_5" localSheetId="19" hidden="1">{#N/A,#N/A,FALSE,"Edison";#N/A,#N/A,FALSE," EIX"}</definedName>
    <definedName name="_bb2_4_5" localSheetId="13" hidden="1">{#N/A,#N/A,FALSE,"Edison";#N/A,#N/A,FALSE," EIX"}</definedName>
    <definedName name="_bb2_4_5" localSheetId="6" hidden="1">{#N/A,#N/A,FALSE,"Edison";#N/A,#N/A,FALSE," EIX"}</definedName>
    <definedName name="_bb2_4_5" hidden="1">{#N/A,#N/A,FALSE,"Edison";#N/A,#N/A,FALSE," EIX"}</definedName>
    <definedName name="_bb2_4_5_1" localSheetId="7" hidden="1">{#N/A,#N/A,FALSE,"Edison";#N/A,#N/A,FALSE," EIX"}</definedName>
    <definedName name="_bb2_4_5_1" localSheetId="18" hidden="1">{#N/A,#N/A,FALSE,"Edison";#N/A,#N/A,FALSE," EIX"}</definedName>
    <definedName name="_bb2_4_5_1" localSheetId="19" hidden="1">{#N/A,#N/A,FALSE,"Edison";#N/A,#N/A,FALSE," EIX"}</definedName>
    <definedName name="_bb2_4_5_1" localSheetId="13" hidden="1">{#N/A,#N/A,FALSE,"Edison";#N/A,#N/A,FALSE," EIX"}</definedName>
    <definedName name="_bb2_4_5_1" localSheetId="6" hidden="1">{#N/A,#N/A,FALSE,"Edison";#N/A,#N/A,FALSE," EIX"}</definedName>
    <definedName name="_bb2_4_5_1" hidden="1">{#N/A,#N/A,FALSE,"Edison";#N/A,#N/A,FALSE," EIX"}</definedName>
    <definedName name="_bb2_5" localSheetId="7" hidden="1">{#N/A,#N/A,FALSE,"Edison";#N/A,#N/A,FALSE," EIX"}</definedName>
    <definedName name="_bb2_5" localSheetId="18" hidden="1">{#N/A,#N/A,FALSE,"Edison";#N/A,#N/A,FALSE," EIX"}</definedName>
    <definedName name="_bb2_5" localSheetId="19" hidden="1">{#N/A,#N/A,FALSE,"Edison";#N/A,#N/A,FALSE," EIX"}</definedName>
    <definedName name="_bb2_5" localSheetId="13" hidden="1">{#N/A,#N/A,FALSE,"Edison";#N/A,#N/A,FALSE," EIX"}</definedName>
    <definedName name="_bb2_5" localSheetId="6" hidden="1">{#N/A,#N/A,FALSE,"Edison";#N/A,#N/A,FALSE," EIX"}</definedName>
    <definedName name="_bb2_5" hidden="1">{#N/A,#N/A,FALSE,"Edison";#N/A,#N/A,FALSE," EIX"}</definedName>
    <definedName name="_bb2_5_1" localSheetId="7" hidden="1">{#N/A,#N/A,FALSE,"Edison";#N/A,#N/A,FALSE," EIX"}</definedName>
    <definedName name="_bb2_5_1" localSheetId="18" hidden="1">{#N/A,#N/A,FALSE,"Edison";#N/A,#N/A,FALSE," EIX"}</definedName>
    <definedName name="_bb2_5_1" localSheetId="19" hidden="1">{#N/A,#N/A,FALSE,"Edison";#N/A,#N/A,FALSE," EIX"}</definedName>
    <definedName name="_bb2_5_1" localSheetId="13" hidden="1">{#N/A,#N/A,FALSE,"Edison";#N/A,#N/A,FALSE," EIX"}</definedName>
    <definedName name="_bb2_5_1" localSheetId="6" hidden="1">{#N/A,#N/A,FALSE,"Edison";#N/A,#N/A,FALSE," EIX"}</definedName>
    <definedName name="_bb2_5_1" hidden="1">{#N/A,#N/A,FALSE,"Edison";#N/A,#N/A,FALSE," EIX"}</definedName>
    <definedName name="_bb2_5_1_1" localSheetId="7" hidden="1">{#N/A,#N/A,FALSE,"Edison";#N/A,#N/A,FALSE," EIX"}</definedName>
    <definedName name="_bb2_5_1_1" localSheetId="18" hidden="1">{#N/A,#N/A,FALSE,"Edison";#N/A,#N/A,FALSE," EIX"}</definedName>
    <definedName name="_bb2_5_1_1" localSheetId="19" hidden="1">{#N/A,#N/A,FALSE,"Edison";#N/A,#N/A,FALSE," EIX"}</definedName>
    <definedName name="_bb2_5_1_1" localSheetId="13" hidden="1">{#N/A,#N/A,FALSE,"Edison";#N/A,#N/A,FALSE," EIX"}</definedName>
    <definedName name="_bb2_5_1_1" localSheetId="6" hidden="1">{#N/A,#N/A,FALSE,"Edison";#N/A,#N/A,FALSE," EIX"}</definedName>
    <definedName name="_bb2_5_1_1" hidden="1">{#N/A,#N/A,FALSE,"Edison";#N/A,#N/A,FALSE," EIX"}</definedName>
    <definedName name="_bb2_5_2" localSheetId="7" hidden="1">{#N/A,#N/A,FALSE,"Edison";#N/A,#N/A,FALSE," EIX"}</definedName>
    <definedName name="_bb2_5_2" localSheetId="18" hidden="1">{#N/A,#N/A,FALSE,"Edison";#N/A,#N/A,FALSE," EIX"}</definedName>
    <definedName name="_bb2_5_2" localSheetId="19" hidden="1">{#N/A,#N/A,FALSE,"Edison";#N/A,#N/A,FALSE," EIX"}</definedName>
    <definedName name="_bb2_5_2" localSheetId="13" hidden="1">{#N/A,#N/A,FALSE,"Edison";#N/A,#N/A,FALSE," EIX"}</definedName>
    <definedName name="_bb2_5_2" localSheetId="6" hidden="1">{#N/A,#N/A,FALSE,"Edison";#N/A,#N/A,FALSE," EIX"}</definedName>
    <definedName name="_bb2_5_2" hidden="1">{#N/A,#N/A,FALSE,"Edison";#N/A,#N/A,FALSE," EIX"}</definedName>
    <definedName name="_bb2_5_2_1" localSheetId="7" hidden="1">{#N/A,#N/A,FALSE,"Edison";#N/A,#N/A,FALSE," EIX"}</definedName>
    <definedName name="_bb2_5_2_1" localSheetId="18" hidden="1">{#N/A,#N/A,FALSE,"Edison";#N/A,#N/A,FALSE," EIX"}</definedName>
    <definedName name="_bb2_5_2_1" localSheetId="19" hidden="1">{#N/A,#N/A,FALSE,"Edison";#N/A,#N/A,FALSE," EIX"}</definedName>
    <definedName name="_bb2_5_2_1" localSheetId="13" hidden="1">{#N/A,#N/A,FALSE,"Edison";#N/A,#N/A,FALSE," EIX"}</definedName>
    <definedName name="_bb2_5_2_1" localSheetId="6" hidden="1">{#N/A,#N/A,FALSE,"Edison";#N/A,#N/A,FALSE," EIX"}</definedName>
    <definedName name="_bb2_5_2_1" hidden="1">{#N/A,#N/A,FALSE,"Edison";#N/A,#N/A,FALSE," EIX"}</definedName>
    <definedName name="_bb2_5_3" localSheetId="7" hidden="1">{#N/A,#N/A,FALSE,"Edison";#N/A,#N/A,FALSE," EIX"}</definedName>
    <definedName name="_bb2_5_3" localSheetId="18" hidden="1">{#N/A,#N/A,FALSE,"Edison";#N/A,#N/A,FALSE," EIX"}</definedName>
    <definedName name="_bb2_5_3" localSheetId="19" hidden="1">{#N/A,#N/A,FALSE,"Edison";#N/A,#N/A,FALSE," EIX"}</definedName>
    <definedName name="_bb2_5_3" localSheetId="13" hidden="1">{#N/A,#N/A,FALSE,"Edison";#N/A,#N/A,FALSE," EIX"}</definedName>
    <definedName name="_bb2_5_3" localSheetId="6" hidden="1">{#N/A,#N/A,FALSE,"Edison";#N/A,#N/A,FALSE," EIX"}</definedName>
    <definedName name="_bb2_5_3" hidden="1">{#N/A,#N/A,FALSE,"Edison";#N/A,#N/A,FALSE," EIX"}</definedName>
    <definedName name="_bb2_5_3_1" localSheetId="7" hidden="1">{#N/A,#N/A,FALSE,"Edison";#N/A,#N/A,FALSE," EIX"}</definedName>
    <definedName name="_bb2_5_3_1" localSheetId="18" hidden="1">{#N/A,#N/A,FALSE,"Edison";#N/A,#N/A,FALSE," EIX"}</definedName>
    <definedName name="_bb2_5_3_1" localSheetId="19" hidden="1">{#N/A,#N/A,FALSE,"Edison";#N/A,#N/A,FALSE," EIX"}</definedName>
    <definedName name="_bb2_5_3_1" localSheetId="13" hidden="1">{#N/A,#N/A,FALSE,"Edison";#N/A,#N/A,FALSE," EIX"}</definedName>
    <definedName name="_bb2_5_3_1" localSheetId="6" hidden="1">{#N/A,#N/A,FALSE,"Edison";#N/A,#N/A,FALSE," EIX"}</definedName>
    <definedName name="_bb2_5_3_1" hidden="1">{#N/A,#N/A,FALSE,"Edison";#N/A,#N/A,FALSE," EIX"}</definedName>
    <definedName name="_bb2_5_4" localSheetId="7" hidden="1">{#N/A,#N/A,FALSE,"Edison";#N/A,#N/A,FALSE," EIX"}</definedName>
    <definedName name="_bb2_5_4" localSheetId="18" hidden="1">{#N/A,#N/A,FALSE,"Edison";#N/A,#N/A,FALSE," EIX"}</definedName>
    <definedName name="_bb2_5_4" localSheetId="19" hidden="1">{#N/A,#N/A,FALSE,"Edison";#N/A,#N/A,FALSE," EIX"}</definedName>
    <definedName name="_bb2_5_4" localSheetId="13" hidden="1">{#N/A,#N/A,FALSE,"Edison";#N/A,#N/A,FALSE," EIX"}</definedName>
    <definedName name="_bb2_5_4" localSheetId="6" hidden="1">{#N/A,#N/A,FALSE,"Edison";#N/A,#N/A,FALSE," EIX"}</definedName>
    <definedName name="_bb2_5_4" hidden="1">{#N/A,#N/A,FALSE,"Edison";#N/A,#N/A,FALSE," EIX"}</definedName>
    <definedName name="_bb2_5_4_1" localSheetId="7" hidden="1">{#N/A,#N/A,FALSE,"Edison";#N/A,#N/A,FALSE," EIX"}</definedName>
    <definedName name="_bb2_5_4_1" localSheetId="18" hidden="1">{#N/A,#N/A,FALSE,"Edison";#N/A,#N/A,FALSE," EIX"}</definedName>
    <definedName name="_bb2_5_4_1" localSheetId="19" hidden="1">{#N/A,#N/A,FALSE,"Edison";#N/A,#N/A,FALSE," EIX"}</definedName>
    <definedName name="_bb2_5_4_1" localSheetId="13" hidden="1">{#N/A,#N/A,FALSE,"Edison";#N/A,#N/A,FALSE," EIX"}</definedName>
    <definedName name="_bb2_5_4_1" localSheetId="6" hidden="1">{#N/A,#N/A,FALSE,"Edison";#N/A,#N/A,FALSE," EIX"}</definedName>
    <definedName name="_bb2_5_4_1" hidden="1">{#N/A,#N/A,FALSE,"Edison";#N/A,#N/A,FALSE," EIX"}</definedName>
    <definedName name="_bb2_5_5" localSheetId="7" hidden="1">{#N/A,#N/A,FALSE,"Edison";#N/A,#N/A,FALSE," EIX"}</definedName>
    <definedName name="_bb2_5_5" localSheetId="18" hidden="1">{#N/A,#N/A,FALSE,"Edison";#N/A,#N/A,FALSE," EIX"}</definedName>
    <definedName name="_bb2_5_5" localSheetId="19" hidden="1">{#N/A,#N/A,FALSE,"Edison";#N/A,#N/A,FALSE," EIX"}</definedName>
    <definedName name="_bb2_5_5" localSheetId="13" hidden="1">{#N/A,#N/A,FALSE,"Edison";#N/A,#N/A,FALSE," EIX"}</definedName>
    <definedName name="_bb2_5_5" localSheetId="6" hidden="1">{#N/A,#N/A,FALSE,"Edison";#N/A,#N/A,FALSE," EIX"}</definedName>
    <definedName name="_bb2_5_5" hidden="1">{#N/A,#N/A,FALSE,"Edison";#N/A,#N/A,FALSE," EIX"}</definedName>
    <definedName name="_bb2_5_5_1" localSheetId="7" hidden="1">{#N/A,#N/A,FALSE,"Edison";#N/A,#N/A,FALSE," EIX"}</definedName>
    <definedName name="_bb2_5_5_1" localSheetId="18" hidden="1">{#N/A,#N/A,FALSE,"Edison";#N/A,#N/A,FALSE," EIX"}</definedName>
    <definedName name="_bb2_5_5_1" localSheetId="19" hidden="1">{#N/A,#N/A,FALSE,"Edison";#N/A,#N/A,FALSE," EIX"}</definedName>
    <definedName name="_bb2_5_5_1" localSheetId="13" hidden="1">{#N/A,#N/A,FALSE,"Edison";#N/A,#N/A,FALSE," EIX"}</definedName>
    <definedName name="_bb2_5_5_1" localSheetId="6" hidden="1">{#N/A,#N/A,FALSE,"Edison";#N/A,#N/A,FALSE," EIX"}</definedName>
    <definedName name="_bb2_5_5_1" hidden="1">{#N/A,#N/A,FALSE,"Edison";#N/A,#N/A,FALSE," EIX"}</definedName>
    <definedName name="_bbb1">'[32]Metro East'!$B$11:$AC$127</definedName>
    <definedName name="_ber1" localSheetId="7">[30]BPTI!$B$11:$AC$127</definedName>
    <definedName name="_ber1" localSheetId="19">[30]BPTI!$B$11:$AC$127</definedName>
    <definedName name="_ber1">[31]BPTI!$B$11:$AC$127</definedName>
    <definedName name="_ber2" localSheetId="7">[30]BPTI!$C$11:$AC$127</definedName>
    <definedName name="_ber2" localSheetId="19">[30]BPTI!$C$11:$AC$127</definedName>
    <definedName name="_ber2">[31]BPTI!$C$11:$AC$127</definedName>
    <definedName name="_bin1" localSheetId="7">'[30]San Joaquin'!$B$11:$AC$127</definedName>
    <definedName name="_bin1" localSheetId="19">'[30]San Joaquin'!$B$11:$AC$127</definedName>
    <definedName name="_bin1">'[31]San Joaquin'!$B$11:$AC$127</definedName>
    <definedName name="_bin2" localSheetId="7">'[30]San Joaquin'!$C$11:$AC$127</definedName>
    <definedName name="_bin2" localSheetId="19">'[30]San Joaquin'!$C$11:$AC$127</definedName>
    <definedName name="_bin2">'[31]San Joaquin'!$C$11:$AC$127</definedName>
    <definedName name="_BOX1" localSheetId="7">#REF!</definedName>
    <definedName name="_BOX1" localSheetId="19">#REF!</definedName>
    <definedName name="_BOX1">#REF!</definedName>
    <definedName name="_BOX3" localSheetId="7">#REF!</definedName>
    <definedName name="_BOX3" localSheetId="19">#REF!</definedName>
    <definedName name="_BOX3">#REF!</definedName>
    <definedName name="_BOX4" localSheetId="7">#REF!</definedName>
    <definedName name="_BOX4" localSheetId="19">#REF!</definedName>
    <definedName name="_BOX4">#REF!</definedName>
    <definedName name="_BOX5">#REF!</definedName>
    <definedName name="_BOX6">#REF!</definedName>
    <definedName name="_BOX7">#REF!</definedName>
    <definedName name="_C3_Contract_Transactions_for_Spl_616" localSheetId="7">'[33]2005 Contract'!$A$1:$F$155</definedName>
    <definedName name="_C3_Contract_Transactions_for_Spl_616" localSheetId="19">'[33]2005 Contract'!$A$1:$F$155</definedName>
    <definedName name="_C3_Contract_Transactions_for_Spl_616">'[34]2005 Contract'!$A$1:$F$155</definedName>
    <definedName name="_C3a__Contract_Transactions_for_Spl_616" localSheetId="7">'[33]2005 Contract with BID'!$A$1:$H$1419</definedName>
    <definedName name="_C3a__Contract_Transactions_for_Spl_616" localSheetId="19">'[33]2005 Contract with BID'!$A$1:$H$1419</definedName>
    <definedName name="_C3a__Contract_Transactions_for_Spl_616">'[34]2005 Contract with BID'!$A$1:$H$1419</definedName>
    <definedName name="_CAB2" localSheetId="7">[14]QGDEZ91!#REF!</definedName>
    <definedName name="_CAB2" localSheetId="19">[14]QGDEZ91!#REF!</definedName>
    <definedName name="_CAB2">[15]QGDEZ91!#REF!</definedName>
    <definedName name="_ccc2" localSheetId="7" hidden="1">{#N/A,#N/A,FALSE,"Edison";#N/A,#N/A,FALSE," EIX"}</definedName>
    <definedName name="_ccc2" localSheetId="18" hidden="1">{#N/A,#N/A,FALSE,"Edison";#N/A,#N/A,FALSE," EIX"}</definedName>
    <definedName name="_ccc2" localSheetId="19" hidden="1">{#N/A,#N/A,FALSE,"Edison";#N/A,#N/A,FALSE," EIX"}</definedName>
    <definedName name="_ccc2" localSheetId="13" hidden="1">{#N/A,#N/A,FALSE,"Edison";#N/A,#N/A,FALSE," EIX"}</definedName>
    <definedName name="_ccc2" localSheetId="6" hidden="1">{#N/A,#N/A,FALSE,"Edison";#N/A,#N/A,FALSE," EIX"}</definedName>
    <definedName name="_ccc2" hidden="1">{#N/A,#N/A,FALSE,"Edison";#N/A,#N/A,FALSE," EIX"}</definedName>
    <definedName name="_ccc2_1" localSheetId="7" hidden="1">{#N/A,#N/A,FALSE,"Edison";#N/A,#N/A,FALSE," EIX"}</definedName>
    <definedName name="_ccc2_1" localSheetId="18" hidden="1">{#N/A,#N/A,FALSE,"Edison";#N/A,#N/A,FALSE," EIX"}</definedName>
    <definedName name="_ccc2_1" localSheetId="19" hidden="1">{#N/A,#N/A,FALSE,"Edison";#N/A,#N/A,FALSE," EIX"}</definedName>
    <definedName name="_ccc2_1" localSheetId="13" hidden="1">{#N/A,#N/A,FALSE,"Edison";#N/A,#N/A,FALSE," EIX"}</definedName>
    <definedName name="_ccc2_1" localSheetId="6" hidden="1">{#N/A,#N/A,FALSE,"Edison";#N/A,#N/A,FALSE," EIX"}</definedName>
    <definedName name="_ccc2_1" hidden="1">{#N/A,#N/A,FALSE,"Edison";#N/A,#N/A,FALSE," EIX"}</definedName>
    <definedName name="_ccc2_1_1" localSheetId="7" hidden="1">{#N/A,#N/A,FALSE,"Edison";#N/A,#N/A,FALSE," EIX"}</definedName>
    <definedName name="_ccc2_1_1" localSheetId="18" hidden="1">{#N/A,#N/A,FALSE,"Edison";#N/A,#N/A,FALSE," EIX"}</definedName>
    <definedName name="_ccc2_1_1" localSheetId="19" hidden="1">{#N/A,#N/A,FALSE,"Edison";#N/A,#N/A,FALSE," EIX"}</definedName>
    <definedName name="_ccc2_1_1" localSheetId="13" hidden="1">{#N/A,#N/A,FALSE,"Edison";#N/A,#N/A,FALSE," EIX"}</definedName>
    <definedName name="_ccc2_1_1" localSheetId="6" hidden="1">{#N/A,#N/A,FALSE,"Edison";#N/A,#N/A,FALSE," EIX"}</definedName>
    <definedName name="_ccc2_1_1" hidden="1">{#N/A,#N/A,FALSE,"Edison";#N/A,#N/A,FALSE," EIX"}</definedName>
    <definedName name="_ccc2_1_1_1" localSheetId="7" hidden="1">{#N/A,#N/A,FALSE,"Edison";#N/A,#N/A,FALSE," EIX"}</definedName>
    <definedName name="_ccc2_1_1_1" localSheetId="18" hidden="1">{#N/A,#N/A,FALSE,"Edison";#N/A,#N/A,FALSE," EIX"}</definedName>
    <definedName name="_ccc2_1_1_1" localSheetId="19" hidden="1">{#N/A,#N/A,FALSE,"Edison";#N/A,#N/A,FALSE," EIX"}</definedName>
    <definedName name="_ccc2_1_1_1" localSheetId="13" hidden="1">{#N/A,#N/A,FALSE,"Edison";#N/A,#N/A,FALSE," EIX"}</definedName>
    <definedName name="_ccc2_1_1_1" localSheetId="6" hidden="1">{#N/A,#N/A,FALSE,"Edison";#N/A,#N/A,FALSE," EIX"}</definedName>
    <definedName name="_ccc2_1_1_1" hidden="1">{#N/A,#N/A,FALSE,"Edison";#N/A,#N/A,FALSE," EIX"}</definedName>
    <definedName name="_ccc2_1_2" localSheetId="7" hidden="1">{#N/A,#N/A,FALSE,"Edison";#N/A,#N/A,FALSE," EIX"}</definedName>
    <definedName name="_ccc2_1_2" localSheetId="18" hidden="1">{#N/A,#N/A,FALSE,"Edison";#N/A,#N/A,FALSE," EIX"}</definedName>
    <definedName name="_ccc2_1_2" localSheetId="19" hidden="1">{#N/A,#N/A,FALSE,"Edison";#N/A,#N/A,FALSE," EIX"}</definedName>
    <definedName name="_ccc2_1_2" localSheetId="13" hidden="1">{#N/A,#N/A,FALSE,"Edison";#N/A,#N/A,FALSE," EIX"}</definedName>
    <definedName name="_ccc2_1_2" localSheetId="6" hidden="1">{#N/A,#N/A,FALSE,"Edison";#N/A,#N/A,FALSE," EIX"}</definedName>
    <definedName name="_ccc2_1_2" hidden="1">{#N/A,#N/A,FALSE,"Edison";#N/A,#N/A,FALSE," EIX"}</definedName>
    <definedName name="_ccc2_1_2_1" localSheetId="7" hidden="1">{#N/A,#N/A,FALSE,"Edison";#N/A,#N/A,FALSE," EIX"}</definedName>
    <definedName name="_ccc2_1_2_1" localSheetId="18" hidden="1">{#N/A,#N/A,FALSE,"Edison";#N/A,#N/A,FALSE," EIX"}</definedName>
    <definedName name="_ccc2_1_2_1" localSheetId="19" hidden="1">{#N/A,#N/A,FALSE,"Edison";#N/A,#N/A,FALSE," EIX"}</definedName>
    <definedName name="_ccc2_1_2_1" localSheetId="13" hidden="1">{#N/A,#N/A,FALSE,"Edison";#N/A,#N/A,FALSE," EIX"}</definedName>
    <definedName name="_ccc2_1_2_1" localSheetId="6" hidden="1">{#N/A,#N/A,FALSE,"Edison";#N/A,#N/A,FALSE," EIX"}</definedName>
    <definedName name="_ccc2_1_2_1" hidden="1">{#N/A,#N/A,FALSE,"Edison";#N/A,#N/A,FALSE," EIX"}</definedName>
    <definedName name="_ccc2_1_3" localSheetId="7" hidden="1">{#N/A,#N/A,FALSE,"Edison";#N/A,#N/A,FALSE," EIX"}</definedName>
    <definedName name="_ccc2_1_3" localSheetId="18" hidden="1">{#N/A,#N/A,FALSE,"Edison";#N/A,#N/A,FALSE," EIX"}</definedName>
    <definedName name="_ccc2_1_3" localSheetId="19" hidden="1">{#N/A,#N/A,FALSE,"Edison";#N/A,#N/A,FALSE," EIX"}</definedName>
    <definedName name="_ccc2_1_3" localSheetId="13" hidden="1">{#N/A,#N/A,FALSE,"Edison";#N/A,#N/A,FALSE," EIX"}</definedName>
    <definedName name="_ccc2_1_3" localSheetId="6" hidden="1">{#N/A,#N/A,FALSE,"Edison";#N/A,#N/A,FALSE," EIX"}</definedName>
    <definedName name="_ccc2_1_3" hidden="1">{#N/A,#N/A,FALSE,"Edison";#N/A,#N/A,FALSE," EIX"}</definedName>
    <definedName name="_ccc2_1_3_1" localSheetId="7" hidden="1">{#N/A,#N/A,FALSE,"Edison";#N/A,#N/A,FALSE," EIX"}</definedName>
    <definedName name="_ccc2_1_3_1" localSheetId="18" hidden="1">{#N/A,#N/A,FALSE,"Edison";#N/A,#N/A,FALSE," EIX"}</definedName>
    <definedName name="_ccc2_1_3_1" localSheetId="19" hidden="1">{#N/A,#N/A,FALSE,"Edison";#N/A,#N/A,FALSE," EIX"}</definedName>
    <definedName name="_ccc2_1_3_1" localSheetId="13" hidden="1">{#N/A,#N/A,FALSE,"Edison";#N/A,#N/A,FALSE," EIX"}</definedName>
    <definedName name="_ccc2_1_3_1" localSheetId="6" hidden="1">{#N/A,#N/A,FALSE,"Edison";#N/A,#N/A,FALSE," EIX"}</definedName>
    <definedName name="_ccc2_1_3_1" hidden="1">{#N/A,#N/A,FALSE,"Edison";#N/A,#N/A,FALSE," EIX"}</definedName>
    <definedName name="_ccc2_1_4" localSheetId="7" hidden="1">{#N/A,#N/A,FALSE,"Edison";#N/A,#N/A,FALSE," EIX"}</definedName>
    <definedName name="_ccc2_1_4" localSheetId="18" hidden="1">{#N/A,#N/A,FALSE,"Edison";#N/A,#N/A,FALSE," EIX"}</definedName>
    <definedName name="_ccc2_1_4" localSheetId="19" hidden="1">{#N/A,#N/A,FALSE,"Edison";#N/A,#N/A,FALSE," EIX"}</definedName>
    <definedName name="_ccc2_1_4" localSheetId="13" hidden="1">{#N/A,#N/A,FALSE,"Edison";#N/A,#N/A,FALSE," EIX"}</definedName>
    <definedName name="_ccc2_1_4" localSheetId="6" hidden="1">{#N/A,#N/A,FALSE,"Edison";#N/A,#N/A,FALSE," EIX"}</definedName>
    <definedName name="_ccc2_1_4" hidden="1">{#N/A,#N/A,FALSE,"Edison";#N/A,#N/A,FALSE," EIX"}</definedName>
    <definedName name="_ccc2_1_4_1" localSheetId="7" hidden="1">{#N/A,#N/A,FALSE,"Edison";#N/A,#N/A,FALSE," EIX"}</definedName>
    <definedName name="_ccc2_1_4_1" localSheetId="18" hidden="1">{#N/A,#N/A,FALSE,"Edison";#N/A,#N/A,FALSE," EIX"}</definedName>
    <definedName name="_ccc2_1_4_1" localSheetId="19" hidden="1">{#N/A,#N/A,FALSE,"Edison";#N/A,#N/A,FALSE," EIX"}</definedName>
    <definedName name="_ccc2_1_4_1" localSheetId="13" hidden="1">{#N/A,#N/A,FALSE,"Edison";#N/A,#N/A,FALSE," EIX"}</definedName>
    <definedName name="_ccc2_1_4_1" localSheetId="6" hidden="1">{#N/A,#N/A,FALSE,"Edison";#N/A,#N/A,FALSE," EIX"}</definedName>
    <definedName name="_ccc2_1_4_1" hidden="1">{#N/A,#N/A,FALSE,"Edison";#N/A,#N/A,FALSE," EIX"}</definedName>
    <definedName name="_ccc2_1_5" localSheetId="7" hidden="1">{#N/A,#N/A,FALSE,"Edison";#N/A,#N/A,FALSE," EIX"}</definedName>
    <definedName name="_ccc2_1_5" localSheetId="18" hidden="1">{#N/A,#N/A,FALSE,"Edison";#N/A,#N/A,FALSE," EIX"}</definedName>
    <definedName name="_ccc2_1_5" localSheetId="19" hidden="1">{#N/A,#N/A,FALSE,"Edison";#N/A,#N/A,FALSE," EIX"}</definedName>
    <definedName name="_ccc2_1_5" localSheetId="13" hidden="1">{#N/A,#N/A,FALSE,"Edison";#N/A,#N/A,FALSE," EIX"}</definedName>
    <definedName name="_ccc2_1_5" localSheetId="6" hidden="1">{#N/A,#N/A,FALSE,"Edison";#N/A,#N/A,FALSE," EIX"}</definedName>
    <definedName name="_ccc2_1_5" hidden="1">{#N/A,#N/A,FALSE,"Edison";#N/A,#N/A,FALSE," EIX"}</definedName>
    <definedName name="_ccc2_1_5_1" localSheetId="7" hidden="1">{#N/A,#N/A,FALSE,"Edison";#N/A,#N/A,FALSE," EIX"}</definedName>
    <definedName name="_ccc2_1_5_1" localSheetId="18" hidden="1">{#N/A,#N/A,FALSE,"Edison";#N/A,#N/A,FALSE," EIX"}</definedName>
    <definedName name="_ccc2_1_5_1" localSheetId="19" hidden="1">{#N/A,#N/A,FALSE,"Edison";#N/A,#N/A,FALSE," EIX"}</definedName>
    <definedName name="_ccc2_1_5_1" localSheetId="13" hidden="1">{#N/A,#N/A,FALSE,"Edison";#N/A,#N/A,FALSE," EIX"}</definedName>
    <definedName name="_ccc2_1_5_1" localSheetId="6" hidden="1">{#N/A,#N/A,FALSE,"Edison";#N/A,#N/A,FALSE," EIX"}</definedName>
    <definedName name="_ccc2_1_5_1" hidden="1">{#N/A,#N/A,FALSE,"Edison";#N/A,#N/A,FALSE," EIX"}</definedName>
    <definedName name="_ccc2_2" localSheetId="7" hidden="1">{#N/A,#N/A,FALSE,"Edison";#N/A,#N/A,FALSE," EIX"}</definedName>
    <definedName name="_ccc2_2" localSheetId="18" hidden="1">{#N/A,#N/A,FALSE,"Edison";#N/A,#N/A,FALSE," EIX"}</definedName>
    <definedName name="_ccc2_2" localSheetId="19" hidden="1">{#N/A,#N/A,FALSE,"Edison";#N/A,#N/A,FALSE," EIX"}</definedName>
    <definedName name="_ccc2_2" localSheetId="13" hidden="1">{#N/A,#N/A,FALSE,"Edison";#N/A,#N/A,FALSE," EIX"}</definedName>
    <definedName name="_ccc2_2" localSheetId="6" hidden="1">{#N/A,#N/A,FALSE,"Edison";#N/A,#N/A,FALSE," EIX"}</definedName>
    <definedName name="_ccc2_2" hidden="1">{#N/A,#N/A,FALSE,"Edison";#N/A,#N/A,FALSE," EIX"}</definedName>
    <definedName name="_ccc2_2_1" localSheetId="7" hidden="1">{#N/A,#N/A,FALSE,"Edison";#N/A,#N/A,FALSE," EIX"}</definedName>
    <definedName name="_ccc2_2_1" localSheetId="18" hidden="1">{#N/A,#N/A,FALSE,"Edison";#N/A,#N/A,FALSE," EIX"}</definedName>
    <definedName name="_ccc2_2_1" localSheetId="19" hidden="1">{#N/A,#N/A,FALSE,"Edison";#N/A,#N/A,FALSE," EIX"}</definedName>
    <definedName name="_ccc2_2_1" localSheetId="13" hidden="1">{#N/A,#N/A,FALSE,"Edison";#N/A,#N/A,FALSE," EIX"}</definedName>
    <definedName name="_ccc2_2_1" localSheetId="6" hidden="1">{#N/A,#N/A,FALSE,"Edison";#N/A,#N/A,FALSE," EIX"}</definedName>
    <definedName name="_ccc2_2_1" hidden="1">{#N/A,#N/A,FALSE,"Edison";#N/A,#N/A,FALSE," EIX"}</definedName>
    <definedName name="_ccc2_2_1_1" localSheetId="7" hidden="1">{#N/A,#N/A,FALSE,"Edison";#N/A,#N/A,FALSE," EIX"}</definedName>
    <definedName name="_ccc2_2_1_1" localSheetId="18" hidden="1">{#N/A,#N/A,FALSE,"Edison";#N/A,#N/A,FALSE," EIX"}</definedName>
    <definedName name="_ccc2_2_1_1" localSheetId="19" hidden="1">{#N/A,#N/A,FALSE,"Edison";#N/A,#N/A,FALSE," EIX"}</definedName>
    <definedName name="_ccc2_2_1_1" localSheetId="13" hidden="1">{#N/A,#N/A,FALSE,"Edison";#N/A,#N/A,FALSE," EIX"}</definedName>
    <definedName name="_ccc2_2_1_1" localSheetId="6" hidden="1">{#N/A,#N/A,FALSE,"Edison";#N/A,#N/A,FALSE," EIX"}</definedName>
    <definedName name="_ccc2_2_1_1" hidden="1">{#N/A,#N/A,FALSE,"Edison";#N/A,#N/A,FALSE," EIX"}</definedName>
    <definedName name="_ccc2_2_2" localSheetId="7" hidden="1">{#N/A,#N/A,FALSE,"Edison";#N/A,#N/A,FALSE," EIX"}</definedName>
    <definedName name="_ccc2_2_2" localSheetId="18" hidden="1">{#N/A,#N/A,FALSE,"Edison";#N/A,#N/A,FALSE," EIX"}</definedName>
    <definedName name="_ccc2_2_2" localSheetId="19" hidden="1">{#N/A,#N/A,FALSE,"Edison";#N/A,#N/A,FALSE," EIX"}</definedName>
    <definedName name="_ccc2_2_2" localSheetId="13" hidden="1">{#N/A,#N/A,FALSE,"Edison";#N/A,#N/A,FALSE," EIX"}</definedName>
    <definedName name="_ccc2_2_2" localSheetId="6" hidden="1">{#N/A,#N/A,FALSE,"Edison";#N/A,#N/A,FALSE," EIX"}</definedName>
    <definedName name="_ccc2_2_2" hidden="1">{#N/A,#N/A,FALSE,"Edison";#N/A,#N/A,FALSE," EIX"}</definedName>
    <definedName name="_ccc2_2_2_1" localSheetId="7" hidden="1">{#N/A,#N/A,FALSE,"Edison";#N/A,#N/A,FALSE," EIX"}</definedName>
    <definedName name="_ccc2_2_2_1" localSheetId="18" hidden="1">{#N/A,#N/A,FALSE,"Edison";#N/A,#N/A,FALSE," EIX"}</definedName>
    <definedName name="_ccc2_2_2_1" localSheetId="19" hidden="1">{#N/A,#N/A,FALSE,"Edison";#N/A,#N/A,FALSE," EIX"}</definedName>
    <definedName name="_ccc2_2_2_1" localSheetId="13" hidden="1">{#N/A,#N/A,FALSE,"Edison";#N/A,#N/A,FALSE," EIX"}</definedName>
    <definedName name="_ccc2_2_2_1" localSheetId="6" hidden="1">{#N/A,#N/A,FALSE,"Edison";#N/A,#N/A,FALSE," EIX"}</definedName>
    <definedName name="_ccc2_2_2_1" hidden="1">{#N/A,#N/A,FALSE,"Edison";#N/A,#N/A,FALSE," EIX"}</definedName>
    <definedName name="_ccc2_2_3" localSheetId="7" hidden="1">{#N/A,#N/A,FALSE,"Edison";#N/A,#N/A,FALSE," EIX"}</definedName>
    <definedName name="_ccc2_2_3" localSheetId="18" hidden="1">{#N/A,#N/A,FALSE,"Edison";#N/A,#N/A,FALSE," EIX"}</definedName>
    <definedName name="_ccc2_2_3" localSheetId="19" hidden="1">{#N/A,#N/A,FALSE,"Edison";#N/A,#N/A,FALSE," EIX"}</definedName>
    <definedName name="_ccc2_2_3" localSheetId="13" hidden="1">{#N/A,#N/A,FALSE,"Edison";#N/A,#N/A,FALSE," EIX"}</definedName>
    <definedName name="_ccc2_2_3" localSheetId="6" hidden="1">{#N/A,#N/A,FALSE,"Edison";#N/A,#N/A,FALSE," EIX"}</definedName>
    <definedName name="_ccc2_2_3" hidden="1">{#N/A,#N/A,FALSE,"Edison";#N/A,#N/A,FALSE," EIX"}</definedName>
    <definedName name="_ccc2_2_3_1" localSheetId="7" hidden="1">{#N/A,#N/A,FALSE,"Edison";#N/A,#N/A,FALSE," EIX"}</definedName>
    <definedName name="_ccc2_2_3_1" localSheetId="18" hidden="1">{#N/A,#N/A,FALSE,"Edison";#N/A,#N/A,FALSE," EIX"}</definedName>
    <definedName name="_ccc2_2_3_1" localSheetId="19" hidden="1">{#N/A,#N/A,FALSE,"Edison";#N/A,#N/A,FALSE," EIX"}</definedName>
    <definedName name="_ccc2_2_3_1" localSheetId="13" hidden="1">{#N/A,#N/A,FALSE,"Edison";#N/A,#N/A,FALSE," EIX"}</definedName>
    <definedName name="_ccc2_2_3_1" localSheetId="6" hidden="1">{#N/A,#N/A,FALSE,"Edison";#N/A,#N/A,FALSE," EIX"}</definedName>
    <definedName name="_ccc2_2_3_1" hidden="1">{#N/A,#N/A,FALSE,"Edison";#N/A,#N/A,FALSE," EIX"}</definedName>
    <definedName name="_ccc2_2_4" localSheetId="7" hidden="1">{#N/A,#N/A,FALSE,"Edison";#N/A,#N/A,FALSE," EIX"}</definedName>
    <definedName name="_ccc2_2_4" localSheetId="18" hidden="1">{#N/A,#N/A,FALSE,"Edison";#N/A,#N/A,FALSE," EIX"}</definedName>
    <definedName name="_ccc2_2_4" localSheetId="19" hidden="1">{#N/A,#N/A,FALSE,"Edison";#N/A,#N/A,FALSE," EIX"}</definedName>
    <definedName name="_ccc2_2_4" localSheetId="13" hidden="1">{#N/A,#N/A,FALSE,"Edison";#N/A,#N/A,FALSE," EIX"}</definedName>
    <definedName name="_ccc2_2_4" localSheetId="6" hidden="1">{#N/A,#N/A,FALSE,"Edison";#N/A,#N/A,FALSE," EIX"}</definedName>
    <definedName name="_ccc2_2_4" hidden="1">{#N/A,#N/A,FALSE,"Edison";#N/A,#N/A,FALSE," EIX"}</definedName>
    <definedName name="_ccc2_2_4_1" localSheetId="7" hidden="1">{#N/A,#N/A,FALSE,"Edison";#N/A,#N/A,FALSE," EIX"}</definedName>
    <definedName name="_ccc2_2_4_1" localSheetId="18" hidden="1">{#N/A,#N/A,FALSE,"Edison";#N/A,#N/A,FALSE," EIX"}</definedName>
    <definedName name="_ccc2_2_4_1" localSheetId="19" hidden="1">{#N/A,#N/A,FALSE,"Edison";#N/A,#N/A,FALSE," EIX"}</definedName>
    <definedName name="_ccc2_2_4_1" localSheetId="13" hidden="1">{#N/A,#N/A,FALSE,"Edison";#N/A,#N/A,FALSE," EIX"}</definedName>
    <definedName name="_ccc2_2_4_1" localSheetId="6" hidden="1">{#N/A,#N/A,FALSE,"Edison";#N/A,#N/A,FALSE," EIX"}</definedName>
    <definedName name="_ccc2_2_4_1" hidden="1">{#N/A,#N/A,FALSE,"Edison";#N/A,#N/A,FALSE," EIX"}</definedName>
    <definedName name="_ccc2_2_5" localSheetId="7" hidden="1">{#N/A,#N/A,FALSE,"Edison";#N/A,#N/A,FALSE," EIX"}</definedName>
    <definedName name="_ccc2_2_5" localSheetId="18" hidden="1">{#N/A,#N/A,FALSE,"Edison";#N/A,#N/A,FALSE," EIX"}</definedName>
    <definedName name="_ccc2_2_5" localSheetId="19" hidden="1">{#N/A,#N/A,FALSE,"Edison";#N/A,#N/A,FALSE," EIX"}</definedName>
    <definedName name="_ccc2_2_5" localSheetId="13" hidden="1">{#N/A,#N/A,FALSE,"Edison";#N/A,#N/A,FALSE," EIX"}</definedName>
    <definedName name="_ccc2_2_5" localSheetId="6" hidden="1">{#N/A,#N/A,FALSE,"Edison";#N/A,#N/A,FALSE," EIX"}</definedName>
    <definedName name="_ccc2_2_5" hidden="1">{#N/A,#N/A,FALSE,"Edison";#N/A,#N/A,FALSE," EIX"}</definedName>
    <definedName name="_ccc2_2_5_1" localSheetId="7" hidden="1">{#N/A,#N/A,FALSE,"Edison";#N/A,#N/A,FALSE," EIX"}</definedName>
    <definedName name="_ccc2_2_5_1" localSheetId="18" hidden="1">{#N/A,#N/A,FALSE,"Edison";#N/A,#N/A,FALSE," EIX"}</definedName>
    <definedName name="_ccc2_2_5_1" localSheetId="19" hidden="1">{#N/A,#N/A,FALSE,"Edison";#N/A,#N/A,FALSE," EIX"}</definedName>
    <definedName name="_ccc2_2_5_1" localSheetId="13" hidden="1">{#N/A,#N/A,FALSE,"Edison";#N/A,#N/A,FALSE," EIX"}</definedName>
    <definedName name="_ccc2_2_5_1" localSheetId="6" hidden="1">{#N/A,#N/A,FALSE,"Edison";#N/A,#N/A,FALSE," EIX"}</definedName>
    <definedName name="_ccc2_2_5_1" hidden="1">{#N/A,#N/A,FALSE,"Edison";#N/A,#N/A,FALSE," EIX"}</definedName>
    <definedName name="_ccc2_3" localSheetId="7" hidden="1">{#N/A,#N/A,FALSE,"Edison";#N/A,#N/A,FALSE," EIX"}</definedName>
    <definedName name="_ccc2_3" localSheetId="18" hidden="1">{#N/A,#N/A,FALSE,"Edison";#N/A,#N/A,FALSE," EIX"}</definedName>
    <definedName name="_ccc2_3" localSheetId="19" hidden="1">{#N/A,#N/A,FALSE,"Edison";#N/A,#N/A,FALSE," EIX"}</definedName>
    <definedName name="_ccc2_3" localSheetId="13" hidden="1">{#N/A,#N/A,FALSE,"Edison";#N/A,#N/A,FALSE," EIX"}</definedName>
    <definedName name="_ccc2_3" localSheetId="6" hidden="1">{#N/A,#N/A,FALSE,"Edison";#N/A,#N/A,FALSE," EIX"}</definedName>
    <definedName name="_ccc2_3" hidden="1">{#N/A,#N/A,FALSE,"Edison";#N/A,#N/A,FALSE," EIX"}</definedName>
    <definedName name="_ccc2_3_1" localSheetId="7" hidden="1">{#N/A,#N/A,FALSE,"Edison";#N/A,#N/A,FALSE," EIX"}</definedName>
    <definedName name="_ccc2_3_1" localSheetId="18" hidden="1">{#N/A,#N/A,FALSE,"Edison";#N/A,#N/A,FALSE," EIX"}</definedName>
    <definedName name="_ccc2_3_1" localSheetId="19" hidden="1">{#N/A,#N/A,FALSE,"Edison";#N/A,#N/A,FALSE," EIX"}</definedName>
    <definedName name="_ccc2_3_1" localSheetId="13" hidden="1">{#N/A,#N/A,FALSE,"Edison";#N/A,#N/A,FALSE," EIX"}</definedName>
    <definedName name="_ccc2_3_1" localSheetId="6" hidden="1">{#N/A,#N/A,FALSE,"Edison";#N/A,#N/A,FALSE," EIX"}</definedName>
    <definedName name="_ccc2_3_1" hidden="1">{#N/A,#N/A,FALSE,"Edison";#N/A,#N/A,FALSE," EIX"}</definedName>
    <definedName name="_ccc2_3_1_1" localSheetId="7" hidden="1">{#N/A,#N/A,FALSE,"Edison";#N/A,#N/A,FALSE," EIX"}</definedName>
    <definedName name="_ccc2_3_1_1" localSheetId="18" hidden="1">{#N/A,#N/A,FALSE,"Edison";#N/A,#N/A,FALSE," EIX"}</definedName>
    <definedName name="_ccc2_3_1_1" localSheetId="19" hidden="1">{#N/A,#N/A,FALSE,"Edison";#N/A,#N/A,FALSE," EIX"}</definedName>
    <definedName name="_ccc2_3_1_1" localSheetId="13" hidden="1">{#N/A,#N/A,FALSE,"Edison";#N/A,#N/A,FALSE," EIX"}</definedName>
    <definedName name="_ccc2_3_1_1" localSheetId="6" hidden="1">{#N/A,#N/A,FALSE,"Edison";#N/A,#N/A,FALSE," EIX"}</definedName>
    <definedName name="_ccc2_3_1_1" hidden="1">{#N/A,#N/A,FALSE,"Edison";#N/A,#N/A,FALSE," EIX"}</definedName>
    <definedName name="_ccc2_3_2" localSheetId="7" hidden="1">{#N/A,#N/A,FALSE,"Edison";#N/A,#N/A,FALSE," EIX"}</definedName>
    <definedName name="_ccc2_3_2" localSheetId="18" hidden="1">{#N/A,#N/A,FALSE,"Edison";#N/A,#N/A,FALSE," EIX"}</definedName>
    <definedName name="_ccc2_3_2" localSheetId="19" hidden="1">{#N/A,#N/A,FALSE,"Edison";#N/A,#N/A,FALSE," EIX"}</definedName>
    <definedName name="_ccc2_3_2" localSheetId="13" hidden="1">{#N/A,#N/A,FALSE,"Edison";#N/A,#N/A,FALSE," EIX"}</definedName>
    <definedName name="_ccc2_3_2" localSheetId="6" hidden="1">{#N/A,#N/A,FALSE,"Edison";#N/A,#N/A,FALSE," EIX"}</definedName>
    <definedName name="_ccc2_3_2" hidden="1">{#N/A,#N/A,FALSE,"Edison";#N/A,#N/A,FALSE," EIX"}</definedName>
    <definedName name="_ccc2_3_2_1" localSheetId="7" hidden="1">{#N/A,#N/A,FALSE,"Edison";#N/A,#N/A,FALSE," EIX"}</definedName>
    <definedName name="_ccc2_3_2_1" localSheetId="18" hidden="1">{#N/A,#N/A,FALSE,"Edison";#N/A,#N/A,FALSE," EIX"}</definedName>
    <definedName name="_ccc2_3_2_1" localSheetId="19" hidden="1">{#N/A,#N/A,FALSE,"Edison";#N/A,#N/A,FALSE," EIX"}</definedName>
    <definedName name="_ccc2_3_2_1" localSheetId="13" hidden="1">{#N/A,#N/A,FALSE,"Edison";#N/A,#N/A,FALSE," EIX"}</definedName>
    <definedName name="_ccc2_3_2_1" localSheetId="6" hidden="1">{#N/A,#N/A,FALSE,"Edison";#N/A,#N/A,FALSE," EIX"}</definedName>
    <definedName name="_ccc2_3_2_1" hidden="1">{#N/A,#N/A,FALSE,"Edison";#N/A,#N/A,FALSE," EIX"}</definedName>
    <definedName name="_ccc2_3_3" localSheetId="7" hidden="1">{#N/A,#N/A,FALSE,"Edison";#N/A,#N/A,FALSE," EIX"}</definedName>
    <definedName name="_ccc2_3_3" localSheetId="18" hidden="1">{#N/A,#N/A,FALSE,"Edison";#N/A,#N/A,FALSE," EIX"}</definedName>
    <definedName name="_ccc2_3_3" localSheetId="19" hidden="1">{#N/A,#N/A,FALSE,"Edison";#N/A,#N/A,FALSE," EIX"}</definedName>
    <definedName name="_ccc2_3_3" localSheetId="13" hidden="1">{#N/A,#N/A,FALSE,"Edison";#N/A,#N/A,FALSE," EIX"}</definedName>
    <definedName name="_ccc2_3_3" localSheetId="6" hidden="1">{#N/A,#N/A,FALSE,"Edison";#N/A,#N/A,FALSE," EIX"}</definedName>
    <definedName name="_ccc2_3_3" hidden="1">{#N/A,#N/A,FALSE,"Edison";#N/A,#N/A,FALSE," EIX"}</definedName>
    <definedName name="_ccc2_3_3_1" localSheetId="7" hidden="1">{#N/A,#N/A,FALSE,"Edison";#N/A,#N/A,FALSE," EIX"}</definedName>
    <definedName name="_ccc2_3_3_1" localSheetId="18" hidden="1">{#N/A,#N/A,FALSE,"Edison";#N/A,#N/A,FALSE," EIX"}</definedName>
    <definedName name="_ccc2_3_3_1" localSheetId="19" hidden="1">{#N/A,#N/A,FALSE,"Edison";#N/A,#N/A,FALSE," EIX"}</definedName>
    <definedName name="_ccc2_3_3_1" localSheetId="13" hidden="1">{#N/A,#N/A,FALSE,"Edison";#N/A,#N/A,FALSE," EIX"}</definedName>
    <definedName name="_ccc2_3_3_1" localSheetId="6" hidden="1">{#N/A,#N/A,FALSE,"Edison";#N/A,#N/A,FALSE," EIX"}</definedName>
    <definedName name="_ccc2_3_3_1" hidden="1">{#N/A,#N/A,FALSE,"Edison";#N/A,#N/A,FALSE," EIX"}</definedName>
    <definedName name="_ccc2_3_4" localSheetId="7" hidden="1">{#N/A,#N/A,FALSE,"Edison";#N/A,#N/A,FALSE," EIX"}</definedName>
    <definedName name="_ccc2_3_4" localSheetId="18" hidden="1">{#N/A,#N/A,FALSE,"Edison";#N/A,#N/A,FALSE," EIX"}</definedName>
    <definedName name="_ccc2_3_4" localSheetId="19" hidden="1">{#N/A,#N/A,FALSE,"Edison";#N/A,#N/A,FALSE," EIX"}</definedName>
    <definedName name="_ccc2_3_4" localSheetId="13" hidden="1">{#N/A,#N/A,FALSE,"Edison";#N/A,#N/A,FALSE," EIX"}</definedName>
    <definedName name="_ccc2_3_4" localSheetId="6" hidden="1">{#N/A,#N/A,FALSE,"Edison";#N/A,#N/A,FALSE," EIX"}</definedName>
    <definedName name="_ccc2_3_4" hidden="1">{#N/A,#N/A,FALSE,"Edison";#N/A,#N/A,FALSE," EIX"}</definedName>
    <definedName name="_ccc2_3_4_1" localSheetId="7" hidden="1">{#N/A,#N/A,FALSE,"Edison";#N/A,#N/A,FALSE," EIX"}</definedName>
    <definedName name="_ccc2_3_4_1" localSheetId="18" hidden="1">{#N/A,#N/A,FALSE,"Edison";#N/A,#N/A,FALSE," EIX"}</definedName>
    <definedName name="_ccc2_3_4_1" localSheetId="19" hidden="1">{#N/A,#N/A,FALSE,"Edison";#N/A,#N/A,FALSE," EIX"}</definedName>
    <definedName name="_ccc2_3_4_1" localSheetId="13" hidden="1">{#N/A,#N/A,FALSE,"Edison";#N/A,#N/A,FALSE," EIX"}</definedName>
    <definedName name="_ccc2_3_4_1" localSheetId="6" hidden="1">{#N/A,#N/A,FALSE,"Edison";#N/A,#N/A,FALSE," EIX"}</definedName>
    <definedName name="_ccc2_3_4_1" hidden="1">{#N/A,#N/A,FALSE,"Edison";#N/A,#N/A,FALSE," EIX"}</definedName>
    <definedName name="_ccc2_3_5" localSheetId="7" hidden="1">{#N/A,#N/A,FALSE,"Edison";#N/A,#N/A,FALSE," EIX"}</definedName>
    <definedName name="_ccc2_3_5" localSheetId="18" hidden="1">{#N/A,#N/A,FALSE,"Edison";#N/A,#N/A,FALSE," EIX"}</definedName>
    <definedName name="_ccc2_3_5" localSheetId="19" hidden="1">{#N/A,#N/A,FALSE,"Edison";#N/A,#N/A,FALSE," EIX"}</definedName>
    <definedName name="_ccc2_3_5" localSheetId="13" hidden="1">{#N/A,#N/A,FALSE,"Edison";#N/A,#N/A,FALSE," EIX"}</definedName>
    <definedName name="_ccc2_3_5" localSheetId="6" hidden="1">{#N/A,#N/A,FALSE,"Edison";#N/A,#N/A,FALSE," EIX"}</definedName>
    <definedName name="_ccc2_3_5" hidden="1">{#N/A,#N/A,FALSE,"Edison";#N/A,#N/A,FALSE," EIX"}</definedName>
    <definedName name="_ccc2_3_5_1" localSheetId="7" hidden="1">{#N/A,#N/A,FALSE,"Edison";#N/A,#N/A,FALSE," EIX"}</definedName>
    <definedName name="_ccc2_3_5_1" localSheetId="18" hidden="1">{#N/A,#N/A,FALSE,"Edison";#N/A,#N/A,FALSE," EIX"}</definedName>
    <definedName name="_ccc2_3_5_1" localSheetId="19" hidden="1">{#N/A,#N/A,FALSE,"Edison";#N/A,#N/A,FALSE," EIX"}</definedName>
    <definedName name="_ccc2_3_5_1" localSheetId="13" hidden="1">{#N/A,#N/A,FALSE,"Edison";#N/A,#N/A,FALSE," EIX"}</definedName>
    <definedName name="_ccc2_3_5_1" localSheetId="6" hidden="1">{#N/A,#N/A,FALSE,"Edison";#N/A,#N/A,FALSE," EIX"}</definedName>
    <definedName name="_ccc2_3_5_1" hidden="1">{#N/A,#N/A,FALSE,"Edison";#N/A,#N/A,FALSE," EIX"}</definedName>
    <definedName name="_ccc2_4" localSheetId="7" hidden="1">{#N/A,#N/A,FALSE,"Edison";#N/A,#N/A,FALSE," EIX"}</definedName>
    <definedName name="_ccc2_4" localSheetId="18" hidden="1">{#N/A,#N/A,FALSE,"Edison";#N/A,#N/A,FALSE," EIX"}</definedName>
    <definedName name="_ccc2_4" localSheetId="19" hidden="1">{#N/A,#N/A,FALSE,"Edison";#N/A,#N/A,FALSE," EIX"}</definedName>
    <definedName name="_ccc2_4" localSheetId="13" hidden="1">{#N/A,#N/A,FALSE,"Edison";#N/A,#N/A,FALSE," EIX"}</definedName>
    <definedName name="_ccc2_4" localSheetId="6" hidden="1">{#N/A,#N/A,FALSE,"Edison";#N/A,#N/A,FALSE," EIX"}</definedName>
    <definedName name="_ccc2_4" hidden="1">{#N/A,#N/A,FALSE,"Edison";#N/A,#N/A,FALSE," EIX"}</definedName>
    <definedName name="_ccc2_4_1" localSheetId="7" hidden="1">{#N/A,#N/A,FALSE,"Edison";#N/A,#N/A,FALSE," EIX"}</definedName>
    <definedName name="_ccc2_4_1" localSheetId="18" hidden="1">{#N/A,#N/A,FALSE,"Edison";#N/A,#N/A,FALSE," EIX"}</definedName>
    <definedName name="_ccc2_4_1" localSheetId="19" hidden="1">{#N/A,#N/A,FALSE,"Edison";#N/A,#N/A,FALSE," EIX"}</definedName>
    <definedName name="_ccc2_4_1" localSheetId="13" hidden="1">{#N/A,#N/A,FALSE,"Edison";#N/A,#N/A,FALSE," EIX"}</definedName>
    <definedName name="_ccc2_4_1" localSheetId="6" hidden="1">{#N/A,#N/A,FALSE,"Edison";#N/A,#N/A,FALSE," EIX"}</definedName>
    <definedName name="_ccc2_4_1" hidden="1">{#N/A,#N/A,FALSE,"Edison";#N/A,#N/A,FALSE," EIX"}</definedName>
    <definedName name="_ccc2_4_1_1" localSheetId="7" hidden="1">{#N/A,#N/A,FALSE,"Edison";#N/A,#N/A,FALSE," EIX"}</definedName>
    <definedName name="_ccc2_4_1_1" localSheetId="18" hidden="1">{#N/A,#N/A,FALSE,"Edison";#N/A,#N/A,FALSE," EIX"}</definedName>
    <definedName name="_ccc2_4_1_1" localSheetId="19" hidden="1">{#N/A,#N/A,FALSE,"Edison";#N/A,#N/A,FALSE," EIX"}</definedName>
    <definedName name="_ccc2_4_1_1" localSheetId="13" hidden="1">{#N/A,#N/A,FALSE,"Edison";#N/A,#N/A,FALSE," EIX"}</definedName>
    <definedName name="_ccc2_4_1_1" localSheetId="6" hidden="1">{#N/A,#N/A,FALSE,"Edison";#N/A,#N/A,FALSE," EIX"}</definedName>
    <definedName name="_ccc2_4_1_1" hidden="1">{#N/A,#N/A,FALSE,"Edison";#N/A,#N/A,FALSE," EIX"}</definedName>
    <definedName name="_ccc2_4_2" localSheetId="7" hidden="1">{#N/A,#N/A,FALSE,"Edison";#N/A,#N/A,FALSE," EIX"}</definedName>
    <definedName name="_ccc2_4_2" localSheetId="18" hidden="1">{#N/A,#N/A,FALSE,"Edison";#N/A,#N/A,FALSE," EIX"}</definedName>
    <definedName name="_ccc2_4_2" localSheetId="19" hidden="1">{#N/A,#N/A,FALSE,"Edison";#N/A,#N/A,FALSE," EIX"}</definedName>
    <definedName name="_ccc2_4_2" localSheetId="13" hidden="1">{#N/A,#N/A,FALSE,"Edison";#N/A,#N/A,FALSE," EIX"}</definedName>
    <definedName name="_ccc2_4_2" localSheetId="6" hidden="1">{#N/A,#N/A,FALSE,"Edison";#N/A,#N/A,FALSE," EIX"}</definedName>
    <definedName name="_ccc2_4_2" hidden="1">{#N/A,#N/A,FALSE,"Edison";#N/A,#N/A,FALSE," EIX"}</definedName>
    <definedName name="_ccc2_4_2_1" localSheetId="7" hidden="1">{#N/A,#N/A,FALSE,"Edison";#N/A,#N/A,FALSE," EIX"}</definedName>
    <definedName name="_ccc2_4_2_1" localSheetId="18" hidden="1">{#N/A,#N/A,FALSE,"Edison";#N/A,#N/A,FALSE," EIX"}</definedName>
    <definedName name="_ccc2_4_2_1" localSheetId="19" hidden="1">{#N/A,#N/A,FALSE,"Edison";#N/A,#N/A,FALSE," EIX"}</definedName>
    <definedName name="_ccc2_4_2_1" localSheetId="13" hidden="1">{#N/A,#N/A,FALSE,"Edison";#N/A,#N/A,FALSE," EIX"}</definedName>
    <definedName name="_ccc2_4_2_1" localSheetId="6" hidden="1">{#N/A,#N/A,FALSE,"Edison";#N/A,#N/A,FALSE," EIX"}</definedName>
    <definedName name="_ccc2_4_2_1" hidden="1">{#N/A,#N/A,FALSE,"Edison";#N/A,#N/A,FALSE," EIX"}</definedName>
    <definedName name="_ccc2_4_3" localSheetId="7" hidden="1">{#N/A,#N/A,FALSE,"Edison";#N/A,#N/A,FALSE," EIX"}</definedName>
    <definedName name="_ccc2_4_3" localSheetId="18" hidden="1">{#N/A,#N/A,FALSE,"Edison";#N/A,#N/A,FALSE," EIX"}</definedName>
    <definedName name="_ccc2_4_3" localSheetId="19" hidden="1">{#N/A,#N/A,FALSE,"Edison";#N/A,#N/A,FALSE," EIX"}</definedName>
    <definedName name="_ccc2_4_3" localSheetId="13" hidden="1">{#N/A,#N/A,FALSE,"Edison";#N/A,#N/A,FALSE," EIX"}</definedName>
    <definedName name="_ccc2_4_3" localSheetId="6" hidden="1">{#N/A,#N/A,FALSE,"Edison";#N/A,#N/A,FALSE," EIX"}</definedName>
    <definedName name="_ccc2_4_3" hidden="1">{#N/A,#N/A,FALSE,"Edison";#N/A,#N/A,FALSE," EIX"}</definedName>
    <definedName name="_ccc2_4_3_1" localSheetId="7" hidden="1">{#N/A,#N/A,FALSE,"Edison";#N/A,#N/A,FALSE," EIX"}</definedName>
    <definedName name="_ccc2_4_3_1" localSheetId="18" hidden="1">{#N/A,#N/A,FALSE,"Edison";#N/A,#N/A,FALSE," EIX"}</definedName>
    <definedName name="_ccc2_4_3_1" localSheetId="19" hidden="1">{#N/A,#N/A,FALSE,"Edison";#N/A,#N/A,FALSE," EIX"}</definedName>
    <definedName name="_ccc2_4_3_1" localSheetId="13" hidden="1">{#N/A,#N/A,FALSE,"Edison";#N/A,#N/A,FALSE," EIX"}</definedName>
    <definedName name="_ccc2_4_3_1" localSheetId="6" hidden="1">{#N/A,#N/A,FALSE,"Edison";#N/A,#N/A,FALSE," EIX"}</definedName>
    <definedName name="_ccc2_4_3_1" hidden="1">{#N/A,#N/A,FALSE,"Edison";#N/A,#N/A,FALSE," EIX"}</definedName>
    <definedName name="_ccc2_4_4" localSheetId="7" hidden="1">{#N/A,#N/A,FALSE,"Edison";#N/A,#N/A,FALSE," EIX"}</definedName>
    <definedName name="_ccc2_4_4" localSheetId="18" hidden="1">{#N/A,#N/A,FALSE,"Edison";#N/A,#N/A,FALSE," EIX"}</definedName>
    <definedName name="_ccc2_4_4" localSheetId="19" hidden="1">{#N/A,#N/A,FALSE,"Edison";#N/A,#N/A,FALSE," EIX"}</definedName>
    <definedName name="_ccc2_4_4" localSheetId="13" hidden="1">{#N/A,#N/A,FALSE,"Edison";#N/A,#N/A,FALSE," EIX"}</definedName>
    <definedName name="_ccc2_4_4" localSheetId="6" hidden="1">{#N/A,#N/A,FALSE,"Edison";#N/A,#N/A,FALSE," EIX"}</definedName>
    <definedName name="_ccc2_4_4" hidden="1">{#N/A,#N/A,FALSE,"Edison";#N/A,#N/A,FALSE," EIX"}</definedName>
    <definedName name="_ccc2_4_4_1" localSheetId="7" hidden="1">{#N/A,#N/A,FALSE,"Edison";#N/A,#N/A,FALSE," EIX"}</definedName>
    <definedName name="_ccc2_4_4_1" localSheetId="18" hidden="1">{#N/A,#N/A,FALSE,"Edison";#N/A,#N/A,FALSE," EIX"}</definedName>
    <definedName name="_ccc2_4_4_1" localSheetId="19" hidden="1">{#N/A,#N/A,FALSE,"Edison";#N/A,#N/A,FALSE," EIX"}</definedName>
    <definedName name="_ccc2_4_4_1" localSheetId="13" hidden="1">{#N/A,#N/A,FALSE,"Edison";#N/A,#N/A,FALSE," EIX"}</definedName>
    <definedName name="_ccc2_4_4_1" localSheetId="6" hidden="1">{#N/A,#N/A,FALSE,"Edison";#N/A,#N/A,FALSE," EIX"}</definedName>
    <definedName name="_ccc2_4_4_1" hidden="1">{#N/A,#N/A,FALSE,"Edison";#N/A,#N/A,FALSE," EIX"}</definedName>
    <definedName name="_ccc2_4_5" localSheetId="7" hidden="1">{#N/A,#N/A,FALSE,"Edison";#N/A,#N/A,FALSE," EIX"}</definedName>
    <definedName name="_ccc2_4_5" localSheetId="18" hidden="1">{#N/A,#N/A,FALSE,"Edison";#N/A,#N/A,FALSE," EIX"}</definedName>
    <definedName name="_ccc2_4_5" localSheetId="19" hidden="1">{#N/A,#N/A,FALSE,"Edison";#N/A,#N/A,FALSE," EIX"}</definedName>
    <definedName name="_ccc2_4_5" localSheetId="13" hidden="1">{#N/A,#N/A,FALSE,"Edison";#N/A,#N/A,FALSE," EIX"}</definedName>
    <definedName name="_ccc2_4_5" localSheetId="6" hidden="1">{#N/A,#N/A,FALSE,"Edison";#N/A,#N/A,FALSE," EIX"}</definedName>
    <definedName name="_ccc2_4_5" hidden="1">{#N/A,#N/A,FALSE,"Edison";#N/A,#N/A,FALSE," EIX"}</definedName>
    <definedName name="_ccc2_4_5_1" localSheetId="7" hidden="1">{#N/A,#N/A,FALSE,"Edison";#N/A,#N/A,FALSE," EIX"}</definedName>
    <definedName name="_ccc2_4_5_1" localSheetId="18" hidden="1">{#N/A,#N/A,FALSE,"Edison";#N/A,#N/A,FALSE," EIX"}</definedName>
    <definedName name="_ccc2_4_5_1" localSheetId="19" hidden="1">{#N/A,#N/A,FALSE,"Edison";#N/A,#N/A,FALSE," EIX"}</definedName>
    <definedName name="_ccc2_4_5_1" localSheetId="13" hidden="1">{#N/A,#N/A,FALSE,"Edison";#N/A,#N/A,FALSE," EIX"}</definedName>
    <definedName name="_ccc2_4_5_1" localSheetId="6" hidden="1">{#N/A,#N/A,FALSE,"Edison";#N/A,#N/A,FALSE," EIX"}</definedName>
    <definedName name="_ccc2_4_5_1" hidden="1">{#N/A,#N/A,FALSE,"Edison";#N/A,#N/A,FALSE," EIX"}</definedName>
    <definedName name="_ccc2_5" localSheetId="7" hidden="1">{#N/A,#N/A,FALSE,"Edison";#N/A,#N/A,FALSE," EIX"}</definedName>
    <definedName name="_ccc2_5" localSheetId="18" hidden="1">{#N/A,#N/A,FALSE,"Edison";#N/A,#N/A,FALSE," EIX"}</definedName>
    <definedName name="_ccc2_5" localSheetId="19" hidden="1">{#N/A,#N/A,FALSE,"Edison";#N/A,#N/A,FALSE," EIX"}</definedName>
    <definedName name="_ccc2_5" localSheetId="13" hidden="1">{#N/A,#N/A,FALSE,"Edison";#N/A,#N/A,FALSE," EIX"}</definedName>
    <definedName name="_ccc2_5" localSheetId="6" hidden="1">{#N/A,#N/A,FALSE,"Edison";#N/A,#N/A,FALSE," EIX"}</definedName>
    <definedName name="_ccc2_5" hidden="1">{#N/A,#N/A,FALSE,"Edison";#N/A,#N/A,FALSE," EIX"}</definedName>
    <definedName name="_ccc2_5_1" localSheetId="7" hidden="1">{#N/A,#N/A,FALSE,"Edison";#N/A,#N/A,FALSE," EIX"}</definedName>
    <definedName name="_ccc2_5_1" localSheetId="18" hidden="1">{#N/A,#N/A,FALSE,"Edison";#N/A,#N/A,FALSE," EIX"}</definedName>
    <definedName name="_ccc2_5_1" localSheetId="19" hidden="1">{#N/A,#N/A,FALSE,"Edison";#N/A,#N/A,FALSE," EIX"}</definedName>
    <definedName name="_ccc2_5_1" localSheetId="13" hidden="1">{#N/A,#N/A,FALSE,"Edison";#N/A,#N/A,FALSE," EIX"}</definedName>
    <definedName name="_ccc2_5_1" localSheetId="6" hidden="1">{#N/A,#N/A,FALSE,"Edison";#N/A,#N/A,FALSE," EIX"}</definedName>
    <definedName name="_ccc2_5_1" hidden="1">{#N/A,#N/A,FALSE,"Edison";#N/A,#N/A,FALSE," EIX"}</definedName>
    <definedName name="_ccc2_5_1_1" localSheetId="7" hidden="1">{#N/A,#N/A,FALSE,"Edison";#N/A,#N/A,FALSE," EIX"}</definedName>
    <definedName name="_ccc2_5_1_1" localSheetId="18" hidden="1">{#N/A,#N/A,FALSE,"Edison";#N/A,#N/A,FALSE," EIX"}</definedName>
    <definedName name="_ccc2_5_1_1" localSheetId="19" hidden="1">{#N/A,#N/A,FALSE,"Edison";#N/A,#N/A,FALSE," EIX"}</definedName>
    <definedName name="_ccc2_5_1_1" localSheetId="13" hidden="1">{#N/A,#N/A,FALSE,"Edison";#N/A,#N/A,FALSE," EIX"}</definedName>
    <definedName name="_ccc2_5_1_1" localSheetId="6" hidden="1">{#N/A,#N/A,FALSE,"Edison";#N/A,#N/A,FALSE," EIX"}</definedName>
    <definedName name="_ccc2_5_1_1" hidden="1">{#N/A,#N/A,FALSE,"Edison";#N/A,#N/A,FALSE," EIX"}</definedName>
    <definedName name="_ccc2_5_2" localSheetId="7" hidden="1">{#N/A,#N/A,FALSE,"Edison";#N/A,#N/A,FALSE," EIX"}</definedName>
    <definedName name="_ccc2_5_2" localSheetId="18" hidden="1">{#N/A,#N/A,FALSE,"Edison";#N/A,#N/A,FALSE," EIX"}</definedName>
    <definedName name="_ccc2_5_2" localSheetId="19" hidden="1">{#N/A,#N/A,FALSE,"Edison";#N/A,#N/A,FALSE," EIX"}</definedName>
    <definedName name="_ccc2_5_2" localSheetId="13" hidden="1">{#N/A,#N/A,FALSE,"Edison";#N/A,#N/A,FALSE," EIX"}</definedName>
    <definedName name="_ccc2_5_2" localSheetId="6" hidden="1">{#N/A,#N/A,FALSE,"Edison";#N/A,#N/A,FALSE," EIX"}</definedName>
    <definedName name="_ccc2_5_2" hidden="1">{#N/A,#N/A,FALSE,"Edison";#N/A,#N/A,FALSE," EIX"}</definedName>
    <definedName name="_ccc2_5_2_1" localSheetId="7" hidden="1">{#N/A,#N/A,FALSE,"Edison";#N/A,#N/A,FALSE," EIX"}</definedName>
    <definedName name="_ccc2_5_2_1" localSheetId="18" hidden="1">{#N/A,#N/A,FALSE,"Edison";#N/A,#N/A,FALSE," EIX"}</definedName>
    <definedName name="_ccc2_5_2_1" localSheetId="19" hidden="1">{#N/A,#N/A,FALSE,"Edison";#N/A,#N/A,FALSE," EIX"}</definedName>
    <definedName name="_ccc2_5_2_1" localSheetId="13" hidden="1">{#N/A,#N/A,FALSE,"Edison";#N/A,#N/A,FALSE," EIX"}</definedName>
    <definedName name="_ccc2_5_2_1" localSheetId="6" hidden="1">{#N/A,#N/A,FALSE,"Edison";#N/A,#N/A,FALSE," EIX"}</definedName>
    <definedName name="_ccc2_5_2_1" hidden="1">{#N/A,#N/A,FALSE,"Edison";#N/A,#N/A,FALSE," EIX"}</definedName>
    <definedName name="_ccc2_5_3" localSheetId="7" hidden="1">{#N/A,#N/A,FALSE,"Edison";#N/A,#N/A,FALSE," EIX"}</definedName>
    <definedName name="_ccc2_5_3" localSheetId="18" hidden="1">{#N/A,#N/A,FALSE,"Edison";#N/A,#N/A,FALSE," EIX"}</definedName>
    <definedName name="_ccc2_5_3" localSheetId="19" hidden="1">{#N/A,#N/A,FALSE,"Edison";#N/A,#N/A,FALSE," EIX"}</definedName>
    <definedName name="_ccc2_5_3" localSheetId="13" hidden="1">{#N/A,#N/A,FALSE,"Edison";#N/A,#N/A,FALSE," EIX"}</definedName>
    <definedName name="_ccc2_5_3" localSheetId="6" hidden="1">{#N/A,#N/A,FALSE,"Edison";#N/A,#N/A,FALSE," EIX"}</definedName>
    <definedName name="_ccc2_5_3" hidden="1">{#N/A,#N/A,FALSE,"Edison";#N/A,#N/A,FALSE," EIX"}</definedName>
    <definedName name="_ccc2_5_3_1" localSheetId="7" hidden="1">{#N/A,#N/A,FALSE,"Edison";#N/A,#N/A,FALSE," EIX"}</definedName>
    <definedName name="_ccc2_5_3_1" localSheetId="18" hidden="1">{#N/A,#N/A,FALSE,"Edison";#N/A,#N/A,FALSE," EIX"}</definedName>
    <definedName name="_ccc2_5_3_1" localSheetId="19" hidden="1">{#N/A,#N/A,FALSE,"Edison";#N/A,#N/A,FALSE," EIX"}</definedName>
    <definedName name="_ccc2_5_3_1" localSheetId="13" hidden="1">{#N/A,#N/A,FALSE,"Edison";#N/A,#N/A,FALSE," EIX"}</definedName>
    <definedName name="_ccc2_5_3_1" localSheetId="6" hidden="1">{#N/A,#N/A,FALSE,"Edison";#N/A,#N/A,FALSE," EIX"}</definedName>
    <definedName name="_ccc2_5_3_1" hidden="1">{#N/A,#N/A,FALSE,"Edison";#N/A,#N/A,FALSE," EIX"}</definedName>
    <definedName name="_ccc2_5_4" localSheetId="7" hidden="1">{#N/A,#N/A,FALSE,"Edison";#N/A,#N/A,FALSE," EIX"}</definedName>
    <definedName name="_ccc2_5_4" localSheetId="18" hidden="1">{#N/A,#N/A,FALSE,"Edison";#N/A,#N/A,FALSE," EIX"}</definedName>
    <definedName name="_ccc2_5_4" localSheetId="19" hidden="1">{#N/A,#N/A,FALSE,"Edison";#N/A,#N/A,FALSE," EIX"}</definedName>
    <definedName name="_ccc2_5_4" localSheetId="13" hidden="1">{#N/A,#N/A,FALSE,"Edison";#N/A,#N/A,FALSE," EIX"}</definedName>
    <definedName name="_ccc2_5_4" localSheetId="6" hidden="1">{#N/A,#N/A,FALSE,"Edison";#N/A,#N/A,FALSE," EIX"}</definedName>
    <definedName name="_ccc2_5_4" hidden="1">{#N/A,#N/A,FALSE,"Edison";#N/A,#N/A,FALSE," EIX"}</definedName>
    <definedName name="_ccc2_5_4_1" localSheetId="7" hidden="1">{#N/A,#N/A,FALSE,"Edison";#N/A,#N/A,FALSE," EIX"}</definedName>
    <definedName name="_ccc2_5_4_1" localSheetId="18" hidden="1">{#N/A,#N/A,FALSE,"Edison";#N/A,#N/A,FALSE," EIX"}</definedName>
    <definedName name="_ccc2_5_4_1" localSheetId="19" hidden="1">{#N/A,#N/A,FALSE,"Edison";#N/A,#N/A,FALSE," EIX"}</definedName>
    <definedName name="_ccc2_5_4_1" localSheetId="13" hidden="1">{#N/A,#N/A,FALSE,"Edison";#N/A,#N/A,FALSE," EIX"}</definedName>
    <definedName name="_ccc2_5_4_1" localSheetId="6" hidden="1">{#N/A,#N/A,FALSE,"Edison";#N/A,#N/A,FALSE," EIX"}</definedName>
    <definedName name="_ccc2_5_4_1" hidden="1">{#N/A,#N/A,FALSE,"Edison";#N/A,#N/A,FALSE," EIX"}</definedName>
    <definedName name="_ccc2_5_5" localSheetId="7" hidden="1">{#N/A,#N/A,FALSE,"Edison";#N/A,#N/A,FALSE," EIX"}</definedName>
    <definedName name="_ccc2_5_5" localSheetId="18" hidden="1">{#N/A,#N/A,FALSE,"Edison";#N/A,#N/A,FALSE," EIX"}</definedName>
    <definedName name="_ccc2_5_5" localSheetId="19" hidden="1">{#N/A,#N/A,FALSE,"Edison";#N/A,#N/A,FALSE," EIX"}</definedName>
    <definedName name="_ccc2_5_5" localSheetId="13" hidden="1">{#N/A,#N/A,FALSE,"Edison";#N/A,#N/A,FALSE," EIX"}</definedName>
    <definedName name="_ccc2_5_5" localSheetId="6" hidden="1">{#N/A,#N/A,FALSE,"Edison";#N/A,#N/A,FALSE," EIX"}</definedName>
    <definedName name="_ccc2_5_5" hidden="1">{#N/A,#N/A,FALSE,"Edison";#N/A,#N/A,FALSE," EIX"}</definedName>
    <definedName name="_ccc2_5_5_1" localSheetId="7" hidden="1">{#N/A,#N/A,FALSE,"Edison";#N/A,#N/A,FALSE," EIX"}</definedName>
    <definedName name="_ccc2_5_5_1" localSheetId="18" hidden="1">{#N/A,#N/A,FALSE,"Edison";#N/A,#N/A,FALSE," EIX"}</definedName>
    <definedName name="_ccc2_5_5_1" localSheetId="19" hidden="1">{#N/A,#N/A,FALSE,"Edison";#N/A,#N/A,FALSE," EIX"}</definedName>
    <definedName name="_ccc2_5_5_1" localSheetId="13" hidden="1">{#N/A,#N/A,FALSE,"Edison";#N/A,#N/A,FALSE," EIX"}</definedName>
    <definedName name="_ccc2_5_5_1" localSheetId="6"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7">[30]CPC!$B$11:$Z$127</definedName>
    <definedName name="_cpc1" localSheetId="19">[30]CPC!$B$11:$Z$127</definedName>
    <definedName name="_cpc1">[31]CPC!$B$11:$Z$127</definedName>
    <definedName name="_cpc2" localSheetId="7">[30]CPC!$C$11:$Z$127</definedName>
    <definedName name="_cpc2" localSheetId="19">[30]CPC!$C$11:$Z$127</definedName>
    <definedName name="_cpc2">[31]CPC!$C$11:$Z$127</definedName>
    <definedName name="_CPR1" localSheetId="7">#REF!</definedName>
    <definedName name="_CPR1" localSheetId="19">#REF!</definedName>
    <definedName name="_CPR1">#REF!</definedName>
    <definedName name="_daf1" localSheetId="7">'[30]San Jacinto'!$B$11:$AC$127</definedName>
    <definedName name="_daf1" localSheetId="19">'[30]San Jacinto'!$B$11:$AC$127</definedName>
    <definedName name="_daf1">'[31]San Jacinto'!$B$11:$AC$127</definedName>
    <definedName name="_daf2" localSheetId="7">'[30]San Jacinto'!$C$11:$AC$127</definedName>
    <definedName name="_daf2" localSheetId="19">'[30]San Jacinto'!$C$11:$AC$127</definedName>
    <definedName name="_daf2">'[31]San Jacinto'!$C$11:$AC$127</definedName>
    <definedName name="_dcm1" localSheetId="7">#REF!</definedName>
    <definedName name="_dcm1" localSheetId="19">#REF!</definedName>
    <definedName name="_dcm1">#REF!</definedName>
    <definedName name="_dcm2" localSheetId="7">#REF!</definedName>
    <definedName name="_dcm2" localSheetId="19">#REF!</definedName>
    <definedName name="_dcm2">#REF!</definedName>
    <definedName name="_DEV1">[16]recettes!$L$4</definedName>
    <definedName name="_DEV2">[16]recettes!$M$4</definedName>
    <definedName name="_DEV3">[16]recettes!$N$4</definedName>
    <definedName name="_ecs1" localSheetId="7">[30]ECS!$B$11:$Z$127</definedName>
    <definedName name="_ecs1" localSheetId="19">[30]ECS!$B$11:$Z$127</definedName>
    <definedName name="_ecs1">[31]ECS!$B$11:$Z$127</definedName>
    <definedName name="_ECS2" localSheetId="7">[30]ECS!$C$11:$Z$127</definedName>
    <definedName name="_ECS2" localSheetId="19">[30]ECS!$C$11:$Z$127</definedName>
    <definedName name="_ECS2">[31]ECS!$C$11:$Z$127</definedName>
    <definedName name="_END3" localSheetId="7">#REF!</definedName>
    <definedName name="_END3" localSheetId="19">#REF!</definedName>
    <definedName name="_END3">#REF!</definedName>
    <definedName name="_END4" localSheetId="7">#REF!</definedName>
    <definedName name="_END4" localSheetId="19">#REF!</definedName>
    <definedName name="_END4">#REF!</definedName>
    <definedName name="_END5" localSheetId="7">#REF!</definedName>
    <definedName name="_END5" localSheetId="19">#REF!</definedName>
    <definedName name="_END5">#REF!</definedName>
    <definedName name="_Esc2">1.035</definedName>
    <definedName name="_Esc3" localSheetId="7">[35]Sheet1!$B$3</definedName>
    <definedName name="_Esc3" localSheetId="19">[35]Sheet1!$B$3</definedName>
    <definedName name="_Esc3">[36]Sheet1!$B$3</definedName>
    <definedName name="_esp1" localSheetId="7">[30]ElectSysPlng!$B$11:$Z$127</definedName>
    <definedName name="_esp1" localSheetId="19">[30]ElectSysPlng!$B$11:$Z$127</definedName>
    <definedName name="_esp1">[31]ElectSysPlng!$B$11:$Z$127</definedName>
    <definedName name="_esp2" localSheetId="7">[30]ElectSysPlng!$C$11:$Z$127</definedName>
    <definedName name="_esp2" localSheetId="19">[30]ElectSysPlng!$C$11:$Z$127</definedName>
    <definedName name="_esp2">[31]ElectSysPlng!$C$11:$Z$127</definedName>
    <definedName name="_Fill" hidden="1">[7]SCE00!#REF!</definedName>
    <definedName name="_xlnm._FilterDatabase" localSheetId="5" hidden="1">Q32023_ChangeLog!$A$1:$E$15</definedName>
    <definedName name="_xlnm._FilterDatabase" localSheetId="7" hidden="1">'Table 1'!#REF!</definedName>
    <definedName name="_xlnm._FilterDatabase" localSheetId="16" hidden="1">'Table 10'!$A$9:$M$53</definedName>
    <definedName name="_xlnm._FilterDatabase" localSheetId="17" hidden="1">'Table 11'!$B$9:$AD$60</definedName>
    <definedName name="_xlnm._FilterDatabase" localSheetId="18" hidden="1">'Table 11_2023'!$B$9:$AQ$60</definedName>
    <definedName name="_xlnm._FilterDatabase" localSheetId="22" hidden="1">'Table 15'!$A$9:$V$989</definedName>
    <definedName name="_xlnm._FilterDatabase" localSheetId="8" hidden="1">'Table 2'!$A$9:$R$813</definedName>
    <definedName name="_xlnm._FilterDatabase" localSheetId="9" hidden="1">'Table 3'!$A$9:$O$21</definedName>
    <definedName name="_xlnm._FilterDatabase" localSheetId="10" hidden="1">'Table 4'!$A$9:$I$22</definedName>
    <definedName name="_xlnm._FilterDatabase" localSheetId="11" hidden="1">'Table 5'!$A$9:$O$468</definedName>
    <definedName name="_xlnm._FilterDatabase" localSheetId="12" hidden="1">'Table 6'!$A$9:$O$231</definedName>
    <definedName name="_xlnm._FilterDatabase" localSheetId="13" hidden="1">'Table 7'!$A$9:$O$189</definedName>
    <definedName name="_xlnm._FilterDatabase" localSheetId="14" hidden="1">'Table 8'!$A$9:$O$9</definedName>
    <definedName name="_xlnm._FilterDatabase" localSheetId="15" hidden="1">'Table 9'!$A$9:$O$81</definedName>
    <definedName name="_xlnm._FilterDatabase" localSheetId="6" hidden="1">'Table Dependency QC'!$A$1:$H$15</definedName>
    <definedName name="_Go1">#N/A</definedName>
    <definedName name="_Go2">#N/A</definedName>
    <definedName name="_Go3">#N/A</definedName>
    <definedName name="_Go4">#N/A</definedName>
    <definedName name="_Hlk84766338" localSheetId="7">#REF!</definedName>
    <definedName name="_Hlk84766338" localSheetId="17">'Table 11'!$D$60</definedName>
    <definedName name="_Hlk84766338" localSheetId="18">'Table 11_2023'!$D$60</definedName>
    <definedName name="_Hlk84766338" localSheetId="19">#REF!</definedName>
    <definedName name="_Hlk84766338">#REF!</definedName>
    <definedName name="_joh1" localSheetId="7">'[30]PWRD Mgmt'!$B$11:$AC$127</definedName>
    <definedName name="_joh1" localSheetId="19">'[30]PWRD Mgmt'!$B$11:$AC$127</definedName>
    <definedName name="_joh1">'[31]PWRD Mgmt'!$B$11:$AC$127</definedName>
    <definedName name="_joh2" localSheetId="7">'[30]PWRD Mgmt'!$C$11:$AC$127</definedName>
    <definedName name="_joh2" localSheetId="19">'[30]PWRD Mgmt'!$C$11:$AC$127</definedName>
    <definedName name="_joh2">'[31]PWRD Mgmt'!$C$11:$AC$127</definedName>
    <definedName name="_Kap1" localSheetId="7">[3]Current!#REF!</definedName>
    <definedName name="_Kap1" localSheetId="19">[3]Current!#REF!</definedName>
    <definedName name="_Kap1">[4]Current!#REF!</definedName>
    <definedName name="_Kap2" localSheetId="7">[3]Current!#REF!</definedName>
    <definedName name="_Kap2" localSheetId="19">[3]Current!#REF!</definedName>
    <definedName name="_Kap2">[4]Current!#REF!</definedName>
    <definedName name="_Key1" localSheetId="7" hidden="1">#REF!</definedName>
    <definedName name="_Key1" localSheetId="19" hidden="1">#REF!</definedName>
    <definedName name="_Key1" hidden="1">#REF!</definedName>
    <definedName name="_Key2" localSheetId="7" hidden="1">#REF!</definedName>
    <definedName name="_Key2" localSheetId="19" hidden="1">#REF!</definedName>
    <definedName name="_Key2" hidden="1">#REF!</definedName>
    <definedName name="_klu1" localSheetId="7">[30]RPPM!$B$11:$AC$127</definedName>
    <definedName name="_klu1" localSheetId="19">[30]RPPM!$B$11:$AC$127</definedName>
    <definedName name="_klu1">[31]RPPM!$B$11:$AC$127</definedName>
    <definedName name="_klu2" localSheetId="7">[30]RPPM!$C$11:$AC$127</definedName>
    <definedName name="_klu2" localSheetId="19">[30]RPPM!$C$11:$AC$127</definedName>
    <definedName name="_klu2">[31]RPPM!$C$11:$AC$127</definedName>
    <definedName name="_KM10" localSheetId="7">#REF!</definedName>
    <definedName name="_KM10" localSheetId="18">#REF!</definedName>
    <definedName name="_KM10" localSheetId="19">#REF!</definedName>
    <definedName name="_KM10" localSheetId="13">#REF!</definedName>
    <definedName name="_KM10">#REF!</definedName>
    <definedName name="_KM11" localSheetId="18">#REF!</definedName>
    <definedName name="_KM11" localSheetId="13">#REF!</definedName>
    <definedName name="_KM11">#REF!</definedName>
    <definedName name="_km12" localSheetId="18">#REF!</definedName>
    <definedName name="_km12" localSheetId="13">#REF!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7">'[30]North Coast'!$B$11:$AC$127</definedName>
    <definedName name="_ler1" localSheetId="19">'[30]North Coast'!$B$11:$AC$127</definedName>
    <definedName name="_ler1">'[31]North Coast'!$B$11:$AC$127</definedName>
    <definedName name="_ler2" localSheetId="7">'[30]North Coast'!$C$11:$AC$127</definedName>
    <definedName name="_ler2" localSheetId="19">'[30]North Coast'!$C$11:$AC$127</definedName>
    <definedName name="_ler2">'[31]North Coast'!$C$11:$AC$127</definedName>
    <definedName name="_ley1" localSheetId="7">'[37]North Coast'!$B$11:$AM$110</definedName>
    <definedName name="_ley1" localSheetId="19">'[37]North Coast'!$B$11:$AM$110</definedName>
    <definedName name="_ley1">'[38]North Coast'!$B$11:$AM$110</definedName>
    <definedName name="_lun1" localSheetId="7">[30]Rurals!$B$11:$AC$127</definedName>
    <definedName name="_lun1" localSheetId="19">[30]Rurals!$B$11:$AC$127</definedName>
    <definedName name="_lun1">[31]Rurals!$B$11:$AC$127</definedName>
    <definedName name="_lun2" localSheetId="7">[30]Rurals!$C$11:$AC$127</definedName>
    <definedName name="_lun2" localSheetId="19">[30]Rurals!$C$11:$AC$127</definedName>
    <definedName name="_lun2">[31]Rurals!$C$11:$AC$127</definedName>
    <definedName name="_MAC1" localSheetId="7">#REF!</definedName>
    <definedName name="_MAC1" localSheetId="18">#REF!</definedName>
    <definedName name="_MAC1" localSheetId="19">#REF!</definedName>
    <definedName name="_MAC1" localSheetId="13">#REF!</definedName>
    <definedName name="_MAC1">#REF!</definedName>
    <definedName name="_MAC2" localSheetId="18">#REF!</definedName>
    <definedName name="_MAC2" localSheetId="13">#REF!</definedName>
    <definedName name="_MAC2">#REF!</definedName>
    <definedName name="_MAC20" localSheetId="18">#REF!</definedName>
    <definedName name="_MAC20" localSheetId="13">#REF!</definedName>
    <definedName name="_MAC20">#REF!</definedName>
    <definedName name="_mar1" localSheetId="7">[30]Desert!$B$11:$AC$127</definedName>
    <definedName name="_mar1" localSheetId="19">[30]Desert!$B$11:$AC$127</definedName>
    <definedName name="_mar1">[31]Desert!$B$11:$AC$127</definedName>
    <definedName name="_mar2" localSheetId="7">[30]Desert!$C$11:$AC$127</definedName>
    <definedName name="_mar2" localSheetId="19">[30]Desert!$C$11:$AC$127</definedName>
    <definedName name="_mar2">[31]Desert!$C$11:$AC$127</definedName>
    <definedName name="_MES1" localSheetId="7">#REF!</definedName>
    <definedName name="_MES1" localSheetId="18">#REF!</definedName>
    <definedName name="_MES1" localSheetId="19">#REF!</definedName>
    <definedName name="_MES1" localSheetId="13">#REF!</definedName>
    <definedName name="_MES1">#REF!</definedName>
    <definedName name="_MPP1" localSheetId="18">#REF!</definedName>
    <definedName name="_MPP1" localSheetId="13">#REF!</definedName>
    <definedName name="_MPP1">#REF!</definedName>
    <definedName name="_MPP2" localSheetId="18">#REF!</definedName>
    <definedName name="_MPP2" localSheetId="13">#REF!</definedName>
    <definedName name="_MPP2">#REF!</definedName>
    <definedName name="_msoanchor_1" localSheetId="7">#REF!</definedName>
    <definedName name="_msoanchor_1" localSheetId="17">'Table 11'!$D$17</definedName>
    <definedName name="_msoanchor_1" localSheetId="18">'Table 11_2023'!$D$17</definedName>
    <definedName name="_msoanchor_1" localSheetId="19">#REF!</definedName>
    <definedName name="_msoanchor_1">#REF!</definedName>
    <definedName name="_msoanchor_2" localSheetId="7">#REF!</definedName>
    <definedName name="_msoanchor_2" localSheetId="17">'Table 11'!$D$42</definedName>
    <definedName name="_msoanchor_2" localSheetId="18">'Table 11_2023'!$D$42</definedName>
    <definedName name="_msoanchor_2" localSheetId="19">#REF!</definedName>
    <definedName name="_msoanchor_2">#REF!</definedName>
    <definedName name="_ned1" localSheetId="7">'[30]NW DCM Mgmt &amp; Staff'!$B$11:$AC$127</definedName>
    <definedName name="_ned1" localSheetId="19">'[30]NW DCM Mgmt &amp; Staff'!$B$11:$AC$127</definedName>
    <definedName name="_ned1">'[31]NW DCM Mgmt &amp; Staff'!$B$11:$AC$127</definedName>
    <definedName name="_nel1" localSheetId="7">[30]Orange!$B$11:$AC$127</definedName>
    <definedName name="_nel1" localSheetId="19">[30]Orange!$B$11:$AC$127</definedName>
    <definedName name="_nel1">[31]Orange!$B$11:$AC$127</definedName>
    <definedName name="_nel2" localSheetId="7">[30]Orange!$C$11:$AC$127</definedName>
    <definedName name="_nel2" localSheetId="19">[30]Orange!$C$11:$AC$127</definedName>
    <definedName name="_nel2">[31]Orange!$C$11:$AC$127</definedName>
    <definedName name="_nwd1" localSheetId="7">'[30]NW DCM Mgmt &amp; Staff'!$B$11:$AC$127</definedName>
    <definedName name="_nwd1" localSheetId="19">'[30]NW DCM Mgmt &amp; Staff'!$B$11:$AC$127</definedName>
    <definedName name="_nwd1">'[31]NW DCM Mgmt &amp; Staff'!$B$11:$AC$127</definedName>
    <definedName name="_nwd2" localSheetId="7">'[30]NW DCM Mgmt &amp; Staff'!$C$11:$AC$127</definedName>
    <definedName name="_nwd2" localSheetId="19">'[30]NW DCM Mgmt &amp; Staff'!$C$11:$AC$127</definedName>
    <definedName name="_nwd2">'[31]NW DCM Mgmt &amp; Staff'!$C$11:$AC$127</definedName>
    <definedName name="_nws1" localSheetId="7">#REF!</definedName>
    <definedName name="_nws1" localSheetId="18">#REF!</definedName>
    <definedName name="_nws1" localSheetId="19">#REF!</definedName>
    <definedName name="_nws1" localSheetId="13">#REF!</definedName>
    <definedName name="_nws1">#REF!</definedName>
    <definedName name="_nws2" localSheetId="18">#REF!</definedName>
    <definedName name="_nws2" localSheetId="13">#REF!</definedName>
    <definedName name="_nws2">#REF!</definedName>
    <definedName name="_oco1" localSheetId="7">'[30]Const Support'!$B$11:$AC$127</definedName>
    <definedName name="_oco1" localSheetId="19">'[30]Const Support'!$B$11:$AC$127</definedName>
    <definedName name="_oco1">'[31]Const Support'!$B$11:$AC$127</definedName>
    <definedName name="_oco2" localSheetId="7">'[30]Const Support'!$C$11:$AC$127</definedName>
    <definedName name="_oco2" localSheetId="19">'[30]Const Support'!$C$11:$AC$127</definedName>
    <definedName name="_oco2">'[31]Const Support'!$C$11:$AC$127</definedName>
    <definedName name="_Order1" hidden="1">255</definedName>
    <definedName name="_Order2" hidden="1">0</definedName>
    <definedName name="_par1">'[39]PA&amp;R'!$B$11:$AC$153</definedName>
    <definedName name="_par2">'[39]PA&amp;R'!$C$11:$AC$153</definedName>
    <definedName name="_pg1" localSheetId="7">#REF!</definedName>
    <definedName name="_pg1" localSheetId="18">#REF!</definedName>
    <definedName name="_pg1" localSheetId="19">#REF!</definedName>
    <definedName name="_pg1" localSheetId="13">#REF!</definedName>
    <definedName name="_pg1">#REF!</definedName>
    <definedName name="_pg2" localSheetId="18">#REF!</definedName>
    <definedName name="_pg2" localSheetId="13">#REF!</definedName>
    <definedName name="_pg2">#REF!</definedName>
    <definedName name="_pg3" localSheetId="18">#REF!</definedName>
    <definedName name="_pg3" localSheetId="13">#REF!</definedName>
    <definedName name="_pg3">#REF!</definedName>
    <definedName name="_pmo1" localSheetId="7">[30]MPO!$B$11:$Z$127</definedName>
    <definedName name="_pmo1" localSheetId="19">[30]MPO!$B$11:$Z$127</definedName>
    <definedName name="_pmo1">[31]MPO!$B$11:$Z$127</definedName>
    <definedName name="_pmo2" localSheetId="7">[30]MPO!$C$11:$Z$127</definedName>
    <definedName name="_pmo2" localSheetId="19">[30]MPO!$C$11:$Z$127</definedName>
    <definedName name="_pmo2">[31]MPO!$C$11:$Z$127</definedName>
    <definedName name="_Regression_Int" hidden="1">1</definedName>
    <definedName name="_Regression_Out" hidden="1">#REF!</definedName>
    <definedName name="_Regression_X" hidden="1">#REF!</definedName>
    <definedName name="_Regression_Y" hidden="1">#REF!</definedName>
    <definedName name="_roh1" localSheetId="7">[30]Catalina!$B$11:$AC$127</definedName>
    <definedName name="_roh1" localSheetId="19">[30]Catalina!$B$11:$AC$127</definedName>
    <definedName name="_roh1">[31]Catalina!$B$11:$AC$127</definedName>
    <definedName name="_roh2" localSheetId="7">[30]Catalina!$C$11:$AC$127</definedName>
    <definedName name="_roh2" localSheetId="19">[30]Catalina!$C$11:$AC$127</definedName>
    <definedName name="_roh2">[31]Catalina!$C$11:$AC$127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localSheetId="18" hidden="1">{#N/A,#N/A,FALSE,"Monthly SAIFI";#N/A,#N/A,FALSE,"Yearly SAIFI";#N/A,#N/A,FALSE,"Monthly CAIDI";#N/A,#N/A,FALSE,"Yearly CAIDI";#N/A,#N/A,FALSE,"Monthly SAIDI";#N/A,#N/A,FALSE,"Yearly SAIDI";#N/A,#N/A,FALSE,"Monthly MAIFI";#N/A,#N/A,FALSE,"Yearly MAIFI";#N/A,#N/A,FALSE,"Monthly Cust &gt;=4 Int"}</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localSheetId="6"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7">'[30]Metro West'!$B$11:$AC$127</definedName>
    <definedName name="_sch1" localSheetId="19">'[30]Metro West'!$B$11:$AC$127</definedName>
    <definedName name="_sch1">'[31]Metro West'!$B$11:$AC$127</definedName>
    <definedName name="_sch2" localSheetId="7">'[30]Metro West'!$C$11:$AC$127</definedName>
    <definedName name="_sch2" localSheetId="19">'[30]Metro West'!$C$11:$AC$127</definedName>
    <definedName name="_sch2">'[31]Metro West'!$C$11:$AC$127</definedName>
    <definedName name="_sed1" localSheetId="7">'[30]SE DCM Mgmt &amp; Staff'!$B$11:$AC$127</definedName>
    <definedName name="_sed1" localSheetId="19">'[30]SE DCM Mgmt &amp; Staff'!$B$11:$AC$127</definedName>
    <definedName name="_sed1">'[31]SE DCM Mgmt &amp; Staff'!$B$11:$AC$127</definedName>
    <definedName name="_sed2" localSheetId="7">'[30]SE DCM Mgmt &amp; Staff'!$C$11:$AC$127</definedName>
    <definedName name="_sed2" localSheetId="19">'[30]SE DCM Mgmt &amp; Staff'!$C$11:$AC$127</definedName>
    <definedName name="_sed2">'[31]SE DCM Mgmt &amp; Staff'!$C$11:$AC$127</definedName>
    <definedName name="_ses1" localSheetId="7">#REF!</definedName>
    <definedName name="_ses1" localSheetId="18">#REF!</definedName>
    <definedName name="_ses1" localSheetId="19">#REF!</definedName>
    <definedName name="_ses1" localSheetId="13">#REF!</definedName>
    <definedName name="_ses1">#REF!</definedName>
    <definedName name="_ses2" localSheetId="18">#REF!</definedName>
    <definedName name="_ses2" localSheetId="13">#REF!</definedName>
    <definedName name="_ses2">#REF!</definedName>
    <definedName name="_Sort" localSheetId="18" hidden="1">#REF!</definedName>
    <definedName name="_Sort" localSheetId="13" hidden="1">#REF!</definedName>
    <definedName name="_Sort" hidden="1">#REF!</definedName>
    <definedName name="_spa1" localSheetId="7">[30]Transmission!$B$11:$AC$127</definedName>
    <definedName name="_spa1" localSheetId="19">[30]Transmission!$B$11:$AC$127</definedName>
    <definedName name="_spa1">[31]Transmission!$B$11:$AC$127</definedName>
    <definedName name="_spa2" localSheetId="7">[30]Transmission!$C$11:$AC$127</definedName>
    <definedName name="_spa2" localSheetId="19">[30]Transmission!$C$11:$AC$127</definedName>
    <definedName name="_spa2">[31]Transmission!$C$11:$AC$127</definedName>
    <definedName name="_StartYear" localSheetId="7">[40]Fcst_AT_Input!$B$5</definedName>
    <definedName name="_StartYear" localSheetId="19">[40]Fcst_AT_Input!$B$5</definedName>
    <definedName name="_StartYear">[41]Fcst_AT_Input!$B$5</definedName>
    <definedName name="_table_out" localSheetId="7" hidden="1">'[42]Unit Data Real$'!#REF!</definedName>
    <definedName name="_table_out" localSheetId="19" hidden="1">'[42]Unit Data Real$'!#REF!</definedName>
    <definedName name="_table_out" hidden="1">'[43]Unit Data Real$'!#REF!</definedName>
    <definedName name="_Table1_In1" localSheetId="7" hidden="1">'[42]Unit Data Real$'!#REF!</definedName>
    <definedName name="_Table1_In1" localSheetId="19" hidden="1">'[42]Unit Data Real$'!#REF!</definedName>
    <definedName name="_Table1_In1" hidden="1">'[43]Unit Data Real$'!#REF!</definedName>
    <definedName name="_Table1_Out" localSheetId="7" hidden="1">'[42]Unit Data Real$'!#REF!</definedName>
    <definedName name="_Table1_Out" localSheetId="19" hidden="1">'[42]Unit Data Real$'!#REF!</definedName>
    <definedName name="_Table1_Out" hidden="1">'[43]Unit Data Real$'!#REF!</definedName>
    <definedName name="_Table2_In1" localSheetId="7" hidden="1">'[42]Unit Data Real$'!$P$17:$P$17</definedName>
    <definedName name="_Table2_In1" localSheetId="19" hidden="1">'[42]Unit Data Real$'!$P$17:$P$17</definedName>
    <definedName name="_Table2_In1" hidden="1">'[43]Unit Data Real$'!$P$17:$P$17</definedName>
    <definedName name="_Table2_In2" localSheetId="7" hidden="1">'[42]Unit Data Real$'!$G$62:$G$62</definedName>
    <definedName name="_Table2_In2" localSheetId="19" hidden="1">'[42]Unit Data Real$'!$G$62:$G$62</definedName>
    <definedName name="_Table2_In2" hidden="1">'[43]Unit Data Real$'!$G$62:$G$62</definedName>
    <definedName name="_Table2_Out" localSheetId="7" hidden="1">'[42]Unit Data Real$'!#REF!</definedName>
    <definedName name="_Table2_Out" localSheetId="19" hidden="1">'[42]Unit Data Real$'!#REF!</definedName>
    <definedName name="_Table2_Out" hidden="1">'[43]Unit Data Real$'!#REF!</definedName>
    <definedName name="_Table3_In2" localSheetId="7" hidden="1">'[42]Unit Data Real$'!$P$12:$P$12</definedName>
    <definedName name="_Table3_In2" localSheetId="19" hidden="1">'[42]Unit Data Real$'!$P$12:$P$12</definedName>
    <definedName name="_Table3_In2" hidden="1">'[43]Unit Data Real$'!$P$12:$P$12</definedName>
    <definedName name="_TCW1" localSheetId="7">#REF!</definedName>
    <definedName name="_TCW1" localSheetId="18">#REF!</definedName>
    <definedName name="_TCW1" localSheetId="19">#REF!</definedName>
    <definedName name="_TCW1" localSheetId="13">#REF!</definedName>
    <definedName name="_TCW1">#REF!</definedName>
    <definedName name="_TCW2" localSheetId="18">#REF!</definedName>
    <definedName name="_TCW2" localSheetId="13">#REF!</definedName>
    <definedName name="_TCW2">#REF!</definedName>
    <definedName name="_TCW3" localSheetId="18">#REF!</definedName>
    <definedName name="_TCW3" localSheetId="13">#REF!</definedName>
    <definedName name="_TCW3">#REF!</definedName>
    <definedName name="_tra1" localSheetId="7">'[30]SC&amp;M'!$B$11:$AC$127</definedName>
    <definedName name="_tra1" localSheetId="19">'[30]SC&amp;M'!$B$11:$AC$127</definedName>
    <definedName name="_tra1">'[31]SC&amp;M'!$B$11:$AC$127</definedName>
    <definedName name="_tra2" localSheetId="7">'[30]SC&amp;M'!$C$11:$AC$127</definedName>
    <definedName name="_tra2" localSheetId="19">'[30]SC&amp;M'!$C$11:$AC$127</definedName>
    <definedName name="_tra2">'[31]SC&amp;M'!$C$11:$AC$127</definedName>
    <definedName name="_xlcn.LinkedTable_Table1" hidden="1">[44]!Table1[#Data]</definedName>
    <definedName name="_YR257">[45]Setup!$N$80</definedName>
    <definedName name="a" localSheetId="7" hidden="1">{#N/A,#N/A,FALSE,"Edison";#N/A,#N/A,FALSE," EIX"}</definedName>
    <definedName name="a" localSheetId="18" hidden="1">{#N/A,#N/A,FALSE,"Edison";#N/A,#N/A,FALSE," EIX"}</definedName>
    <definedName name="a" localSheetId="19" hidden="1">{#N/A,#N/A,FALSE,"Edison";#N/A,#N/A,FALSE," EIX"}</definedName>
    <definedName name="a" localSheetId="13" hidden="1">{#N/A,#N/A,FALSE,"Edison";#N/A,#N/A,FALSE," EIX"}</definedName>
    <definedName name="a" localSheetId="6" hidden="1">{#N/A,#N/A,FALSE,"Edison";#N/A,#N/A,FALSE," EIX"}</definedName>
    <definedName name="a" hidden="1">{#N/A,#N/A,FALSE,"Edison";#N/A,#N/A,FALSE," EIX"}</definedName>
    <definedName name="a_1" localSheetId="7" hidden="1">{#N/A,#N/A,FALSE,"Edison";#N/A,#N/A,FALSE," EIX"}</definedName>
    <definedName name="a_1" localSheetId="18" hidden="1">{#N/A,#N/A,FALSE,"Edison";#N/A,#N/A,FALSE," EIX"}</definedName>
    <definedName name="a_1" localSheetId="19" hidden="1">{#N/A,#N/A,FALSE,"Edison";#N/A,#N/A,FALSE," EIX"}</definedName>
    <definedName name="a_1" localSheetId="13" hidden="1">{#N/A,#N/A,FALSE,"Edison";#N/A,#N/A,FALSE," EIX"}</definedName>
    <definedName name="a_1" localSheetId="6" hidden="1">{#N/A,#N/A,FALSE,"Edison";#N/A,#N/A,FALSE," EIX"}</definedName>
    <definedName name="a_1" hidden="1">{#N/A,#N/A,FALSE,"Edison";#N/A,#N/A,FALSE," EIX"}</definedName>
    <definedName name="a_1_1" localSheetId="7" hidden="1">{#N/A,#N/A,FALSE,"Edison";#N/A,#N/A,FALSE," EIX"}</definedName>
    <definedName name="a_1_1" localSheetId="18" hidden="1">{#N/A,#N/A,FALSE,"Edison";#N/A,#N/A,FALSE," EIX"}</definedName>
    <definedName name="a_1_1" localSheetId="19" hidden="1">{#N/A,#N/A,FALSE,"Edison";#N/A,#N/A,FALSE," EIX"}</definedName>
    <definedName name="a_1_1" localSheetId="13" hidden="1">{#N/A,#N/A,FALSE,"Edison";#N/A,#N/A,FALSE," EIX"}</definedName>
    <definedName name="a_1_1" localSheetId="6" hidden="1">{#N/A,#N/A,FALSE,"Edison";#N/A,#N/A,FALSE," EIX"}</definedName>
    <definedName name="a_1_1" hidden="1">{#N/A,#N/A,FALSE,"Edison";#N/A,#N/A,FALSE," EIX"}</definedName>
    <definedName name="a_1_1_1" localSheetId="7" hidden="1">{#N/A,#N/A,FALSE,"Edison";#N/A,#N/A,FALSE," EIX"}</definedName>
    <definedName name="a_1_1_1" localSheetId="18" hidden="1">{#N/A,#N/A,FALSE,"Edison";#N/A,#N/A,FALSE," EIX"}</definedName>
    <definedName name="a_1_1_1" localSheetId="19" hidden="1">{#N/A,#N/A,FALSE,"Edison";#N/A,#N/A,FALSE," EIX"}</definedName>
    <definedName name="a_1_1_1" localSheetId="13" hidden="1">{#N/A,#N/A,FALSE,"Edison";#N/A,#N/A,FALSE," EIX"}</definedName>
    <definedName name="a_1_1_1" localSheetId="6" hidden="1">{#N/A,#N/A,FALSE,"Edison";#N/A,#N/A,FALSE," EIX"}</definedName>
    <definedName name="a_1_1_1" hidden="1">{#N/A,#N/A,FALSE,"Edison";#N/A,#N/A,FALSE," EIX"}</definedName>
    <definedName name="a_1_2" localSheetId="7" hidden="1">{#N/A,#N/A,FALSE,"Edison";#N/A,#N/A,FALSE," EIX"}</definedName>
    <definedName name="a_1_2" localSheetId="18" hidden="1">{#N/A,#N/A,FALSE,"Edison";#N/A,#N/A,FALSE," EIX"}</definedName>
    <definedName name="a_1_2" localSheetId="19" hidden="1">{#N/A,#N/A,FALSE,"Edison";#N/A,#N/A,FALSE," EIX"}</definedName>
    <definedName name="a_1_2" localSheetId="13" hidden="1">{#N/A,#N/A,FALSE,"Edison";#N/A,#N/A,FALSE," EIX"}</definedName>
    <definedName name="a_1_2" localSheetId="6" hidden="1">{#N/A,#N/A,FALSE,"Edison";#N/A,#N/A,FALSE," EIX"}</definedName>
    <definedName name="a_1_2" hidden="1">{#N/A,#N/A,FALSE,"Edison";#N/A,#N/A,FALSE," EIX"}</definedName>
    <definedName name="a_1_2_1" localSheetId="7" hidden="1">{#N/A,#N/A,FALSE,"Edison";#N/A,#N/A,FALSE," EIX"}</definedName>
    <definedName name="a_1_2_1" localSheetId="18" hidden="1">{#N/A,#N/A,FALSE,"Edison";#N/A,#N/A,FALSE," EIX"}</definedName>
    <definedName name="a_1_2_1" localSheetId="19" hidden="1">{#N/A,#N/A,FALSE,"Edison";#N/A,#N/A,FALSE," EIX"}</definedName>
    <definedName name="a_1_2_1" localSheetId="13" hidden="1">{#N/A,#N/A,FALSE,"Edison";#N/A,#N/A,FALSE," EIX"}</definedName>
    <definedName name="a_1_2_1" localSheetId="6" hidden="1">{#N/A,#N/A,FALSE,"Edison";#N/A,#N/A,FALSE," EIX"}</definedName>
    <definedName name="a_1_2_1" hidden="1">{#N/A,#N/A,FALSE,"Edison";#N/A,#N/A,FALSE," EIX"}</definedName>
    <definedName name="a_1_3" localSheetId="7" hidden="1">{#N/A,#N/A,FALSE,"Edison";#N/A,#N/A,FALSE," EIX"}</definedName>
    <definedName name="a_1_3" localSheetId="18" hidden="1">{#N/A,#N/A,FALSE,"Edison";#N/A,#N/A,FALSE," EIX"}</definedName>
    <definedName name="a_1_3" localSheetId="19" hidden="1">{#N/A,#N/A,FALSE,"Edison";#N/A,#N/A,FALSE," EIX"}</definedName>
    <definedName name="a_1_3" localSheetId="13" hidden="1">{#N/A,#N/A,FALSE,"Edison";#N/A,#N/A,FALSE," EIX"}</definedName>
    <definedName name="a_1_3" localSheetId="6" hidden="1">{#N/A,#N/A,FALSE,"Edison";#N/A,#N/A,FALSE," EIX"}</definedName>
    <definedName name="a_1_3" hidden="1">{#N/A,#N/A,FALSE,"Edison";#N/A,#N/A,FALSE," EIX"}</definedName>
    <definedName name="a_1_3_1" localSheetId="7" hidden="1">{#N/A,#N/A,FALSE,"Edison";#N/A,#N/A,FALSE," EIX"}</definedName>
    <definedName name="a_1_3_1" localSheetId="18" hidden="1">{#N/A,#N/A,FALSE,"Edison";#N/A,#N/A,FALSE," EIX"}</definedName>
    <definedName name="a_1_3_1" localSheetId="19" hidden="1">{#N/A,#N/A,FALSE,"Edison";#N/A,#N/A,FALSE," EIX"}</definedName>
    <definedName name="a_1_3_1" localSheetId="13" hidden="1">{#N/A,#N/A,FALSE,"Edison";#N/A,#N/A,FALSE," EIX"}</definedName>
    <definedName name="a_1_3_1" localSheetId="6" hidden="1">{#N/A,#N/A,FALSE,"Edison";#N/A,#N/A,FALSE," EIX"}</definedName>
    <definedName name="a_1_3_1" hidden="1">{#N/A,#N/A,FALSE,"Edison";#N/A,#N/A,FALSE," EIX"}</definedName>
    <definedName name="a_1_4" localSheetId="7" hidden="1">{#N/A,#N/A,FALSE,"Edison";#N/A,#N/A,FALSE," EIX"}</definedName>
    <definedName name="a_1_4" localSheetId="18" hidden="1">{#N/A,#N/A,FALSE,"Edison";#N/A,#N/A,FALSE," EIX"}</definedName>
    <definedName name="a_1_4" localSheetId="19" hidden="1">{#N/A,#N/A,FALSE,"Edison";#N/A,#N/A,FALSE," EIX"}</definedName>
    <definedName name="a_1_4" localSheetId="13" hidden="1">{#N/A,#N/A,FALSE,"Edison";#N/A,#N/A,FALSE," EIX"}</definedName>
    <definedName name="a_1_4" localSheetId="6" hidden="1">{#N/A,#N/A,FALSE,"Edison";#N/A,#N/A,FALSE," EIX"}</definedName>
    <definedName name="a_1_4" hidden="1">{#N/A,#N/A,FALSE,"Edison";#N/A,#N/A,FALSE," EIX"}</definedName>
    <definedName name="a_1_4_1" localSheetId="7" hidden="1">{#N/A,#N/A,FALSE,"Edison";#N/A,#N/A,FALSE," EIX"}</definedName>
    <definedName name="a_1_4_1" localSheetId="18" hidden="1">{#N/A,#N/A,FALSE,"Edison";#N/A,#N/A,FALSE," EIX"}</definedName>
    <definedName name="a_1_4_1" localSheetId="19" hidden="1">{#N/A,#N/A,FALSE,"Edison";#N/A,#N/A,FALSE," EIX"}</definedName>
    <definedName name="a_1_4_1" localSheetId="13" hidden="1">{#N/A,#N/A,FALSE,"Edison";#N/A,#N/A,FALSE," EIX"}</definedName>
    <definedName name="a_1_4_1" localSheetId="6" hidden="1">{#N/A,#N/A,FALSE,"Edison";#N/A,#N/A,FALSE," EIX"}</definedName>
    <definedName name="a_1_4_1" hidden="1">{#N/A,#N/A,FALSE,"Edison";#N/A,#N/A,FALSE," EIX"}</definedName>
    <definedName name="a_1_5" localSheetId="7" hidden="1">{#N/A,#N/A,FALSE,"Edison";#N/A,#N/A,FALSE," EIX"}</definedName>
    <definedName name="a_1_5" localSheetId="18" hidden="1">{#N/A,#N/A,FALSE,"Edison";#N/A,#N/A,FALSE," EIX"}</definedName>
    <definedName name="a_1_5" localSheetId="19" hidden="1">{#N/A,#N/A,FALSE,"Edison";#N/A,#N/A,FALSE," EIX"}</definedName>
    <definedName name="a_1_5" localSheetId="13" hidden="1">{#N/A,#N/A,FALSE,"Edison";#N/A,#N/A,FALSE," EIX"}</definedName>
    <definedName name="a_1_5" localSheetId="6" hidden="1">{#N/A,#N/A,FALSE,"Edison";#N/A,#N/A,FALSE," EIX"}</definedName>
    <definedName name="a_1_5" hidden="1">{#N/A,#N/A,FALSE,"Edison";#N/A,#N/A,FALSE," EIX"}</definedName>
    <definedName name="a_1_5_1" localSheetId="7" hidden="1">{#N/A,#N/A,FALSE,"Edison";#N/A,#N/A,FALSE," EIX"}</definedName>
    <definedName name="a_1_5_1" localSheetId="18" hidden="1">{#N/A,#N/A,FALSE,"Edison";#N/A,#N/A,FALSE," EIX"}</definedName>
    <definedName name="a_1_5_1" localSheetId="19" hidden="1">{#N/A,#N/A,FALSE,"Edison";#N/A,#N/A,FALSE," EIX"}</definedName>
    <definedName name="a_1_5_1" localSheetId="13" hidden="1">{#N/A,#N/A,FALSE,"Edison";#N/A,#N/A,FALSE," EIX"}</definedName>
    <definedName name="a_1_5_1" localSheetId="6" hidden="1">{#N/A,#N/A,FALSE,"Edison";#N/A,#N/A,FALSE," EIX"}</definedName>
    <definedName name="a_1_5_1" hidden="1">{#N/A,#N/A,FALSE,"Edison";#N/A,#N/A,FALSE," EIX"}</definedName>
    <definedName name="a_2" localSheetId="7" hidden="1">{#N/A,#N/A,FALSE,"Edison";#N/A,#N/A,FALSE," EIX"}</definedName>
    <definedName name="a_2" localSheetId="18" hidden="1">{#N/A,#N/A,FALSE,"Edison";#N/A,#N/A,FALSE," EIX"}</definedName>
    <definedName name="a_2" localSheetId="19" hidden="1">{#N/A,#N/A,FALSE,"Edison";#N/A,#N/A,FALSE," EIX"}</definedName>
    <definedName name="a_2" localSheetId="13" hidden="1">{#N/A,#N/A,FALSE,"Edison";#N/A,#N/A,FALSE," EIX"}</definedName>
    <definedName name="a_2" localSheetId="6" hidden="1">{#N/A,#N/A,FALSE,"Edison";#N/A,#N/A,FALSE," EIX"}</definedName>
    <definedName name="a_2" hidden="1">{#N/A,#N/A,FALSE,"Edison";#N/A,#N/A,FALSE," EIX"}</definedName>
    <definedName name="a_2_1" localSheetId="7" hidden="1">{#N/A,#N/A,FALSE,"Edison";#N/A,#N/A,FALSE," EIX"}</definedName>
    <definedName name="a_2_1" localSheetId="18" hidden="1">{#N/A,#N/A,FALSE,"Edison";#N/A,#N/A,FALSE," EIX"}</definedName>
    <definedName name="a_2_1" localSheetId="19" hidden="1">{#N/A,#N/A,FALSE,"Edison";#N/A,#N/A,FALSE," EIX"}</definedName>
    <definedName name="a_2_1" localSheetId="13" hidden="1">{#N/A,#N/A,FALSE,"Edison";#N/A,#N/A,FALSE," EIX"}</definedName>
    <definedName name="a_2_1" localSheetId="6" hidden="1">{#N/A,#N/A,FALSE,"Edison";#N/A,#N/A,FALSE," EIX"}</definedName>
    <definedName name="a_2_1" hidden="1">{#N/A,#N/A,FALSE,"Edison";#N/A,#N/A,FALSE," EIX"}</definedName>
    <definedName name="a_2_1_1" localSheetId="7" hidden="1">{#N/A,#N/A,FALSE,"Edison";#N/A,#N/A,FALSE," EIX"}</definedName>
    <definedName name="a_2_1_1" localSheetId="18" hidden="1">{#N/A,#N/A,FALSE,"Edison";#N/A,#N/A,FALSE," EIX"}</definedName>
    <definedName name="a_2_1_1" localSheetId="19" hidden="1">{#N/A,#N/A,FALSE,"Edison";#N/A,#N/A,FALSE," EIX"}</definedName>
    <definedName name="a_2_1_1" localSheetId="13" hidden="1">{#N/A,#N/A,FALSE,"Edison";#N/A,#N/A,FALSE," EIX"}</definedName>
    <definedName name="a_2_1_1" localSheetId="6" hidden="1">{#N/A,#N/A,FALSE,"Edison";#N/A,#N/A,FALSE," EIX"}</definedName>
    <definedName name="a_2_1_1" hidden="1">{#N/A,#N/A,FALSE,"Edison";#N/A,#N/A,FALSE," EIX"}</definedName>
    <definedName name="a_2_2" localSheetId="7" hidden="1">{#N/A,#N/A,FALSE,"Edison";#N/A,#N/A,FALSE," EIX"}</definedName>
    <definedName name="a_2_2" localSheetId="18" hidden="1">{#N/A,#N/A,FALSE,"Edison";#N/A,#N/A,FALSE," EIX"}</definedName>
    <definedName name="a_2_2" localSheetId="19" hidden="1">{#N/A,#N/A,FALSE,"Edison";#N/A,#N/A,FALSE," EIX"}</definedName>
    <definedName name="a_2_2" localSheetId="13" hidden="1">{#N/A,#N/A,FALSE,"Edison";#N/A,#N/A,FALSE," EIX"}</definedName>
    <definedName name="a_2_2" localSheetId="6" hidden="1">{#N/A,#N/A,FALSE,"Edison";#N/A,#N/A,FALSE," EIX"}</definedName>
    <definedName name="a_2_2" hidden="1">{#N/A,#N/A,FALSE,"Edison";#N/A,#N/A,FALSE," EIX"}</definedName>
    <definedName name="a_2_2_1" localSheetId="7" hidden="1">{#N/A,#N/A,FALSE,"Edison";#N/A,#N/A,FALSE," EIX"}</definedName>
    <definedName name="a_2_2_1" localSheetId="18" hidden="1">{#N/A,#N/A,FALSE,"Edison";#N/A,#N/A,FALSE," EIX"}</definedName>
    <definedName name="a_2_2_1" localSheetId="19" hidden="1">{#N/A,#N/A,FALSE,"Edison";#N/A,#N/A,FALSE," EIX"}</definedName>
    <definedName name="a_2_2_1" localSheetId="13" hidden="1">{#N/A,#N/A,FALSE,"Edison";#N/A,#N/A,FALSE," EIX"}</definedName>
    <definedName name="a_2_2_1" localSheetId="6" hidden="1">{#N/A,#N/A,FALSE,"Edison";#N/A,#N/A,FALSE," EIX"}</definedName>
    <definedName name="a_2_2_1" hidden="1">{#N/A,#N/A,FALSE,"Edison";#N/A,#N/A,FALSE," EIX"}</definedName>
    <definedName name="a_2_3" localSheetId="7" hidden="1">{#N/A,#N/A,FALSE,"Edison";#N/A,#N/A,FALSE," EIX"}</definedName>
    <definedName name="a_2_3" localSheetId="18" hidden="1">{#N/A,#N/A,FALSE,"Edison";#N/A,#N/A,FALSE," EIX"}</definedName>
    <definedName name="a_2_3" localSheetId="19" hidden="1">{#N/A,#N/A,FALSE,"Edison";#N/A,#N/A,FALSE," EIX"}</definedName>
    <definedName name="a_2_3" localSheetId="13" hidden="1">{#N/A,#N/A,FALSE,"Edison";#N/A,#N/A,FALSE," EIX"}</definedName>
    <definedName name="a_2_3" localSheetId="6" hidden="1">{#N/A,#N/A,FALSE,"Edison";#N/A,#N/A,FALSE," EIX"}</definedName>
    <definedName name="a_2_3" hidden="1">{#N/A,#N/A,FALSE,"Edison";#N/A,#N/A,FALSE," EIX"}</definedName>
    <definedName name="a_2_3_1" localSheetId="7" hidden="1">{#N/A,#N/A,FALSE,"Edison";#N/A,#N/A,FALSE," EIX"}</definedName>
    <definedName name="a_2_3_1" localSheetId="18" hidden="1">{#N/A,#N/A,FALSE,"Edison";#N/A,#N/A,FALSE," EIX"}</definedName>
    <definedName name="a_2_3_1" localSheetId="19" hidden="1">{#N/A,#N/A,FALSE,"Edison";#N/A,#N/A,FALSE," EIX"}</definedName>
    <definedName name="a_2_3_1" localSheetId="13" hidden="1">{#N/A,#N/A,FALSE,"Edison";#N/A,#N/A,FALSE," EIX"}</definedName>
    <definedName name="a_2_3_1" localSheetId="6" hidden="1">{#N/A,#N/A,FALSE,"Edison";#N/A,#N/A,FALSE," EIX"}</definedName>
    <definedName name="a_2_3_1" hidden="1">{#N/A,#N/A,FALSE,"Edison";#N/A,#N/A,FALSE," EIX"}</definedName>
    <definedName name="a_2_4" localSheetId="7" hidden="1">{#N/A,#N/A,FALSE,"Edison";#N/A,#N/A,FALSE," EIX"}</definedName>
    <definedName name="a_2_4" localSheetId="18" hidden="1">{#N/A,#N/A,FALSE,"Edison";#N/A,#N/A,FALSE," EIX"}</definedName>
    <definedName name="a_2_4" localSheetId="19" hidden="1">{#N/A,#N/A,FALSE,"Edison";#N/A,#N/A,FALSE," EIX"}</definedName>
    <definedName name="a_2_4" localSheetId="13" hidden="1">{#N/A,#N/A,FALSE,"Edison";#N/A,#N/A,FALSE," EIX"}</definedName>
    <definedName name="a_2_4" localSheetId="6" hidden="1">{#N/A,#N/A,FALSE,"Edison";#N/A,#N/A,FALSE," EIX"}</definedName>
    <definedName name="a_2_4" hidden="1">{#N/A,#N/A,FALSE,"Edison";#N/A,#N/A,FALSE," EIX"}</definedName>
    <definedName name="a_2_4_1" localSheetId="7" hidden="1">{#N/A,#N/A,FALSE,"Edison";#N/A,#N/A,FALSE," EIX"}</definedName>
    <definedName name="a_2_4_1" localSheetId="18" hidden="1">{#N/A,#N/A,FALSE,"Edison";#N/A,#N/A,FALSE," EIX"}</definedName>
    <definedName name="a_2_4_1" localSheetId="19" hidden="1">{#N/A,#N/A,FALSE,"Edison";#N/A,#N/A,FALSE," EIX"}</definedName>
    <definedName name="a_2_4_1" localSheetId="13" hidden="1">{#N/A,#N/A,FALSE,"Edison";#N/A,#N/A,FALSE," EIX"}</definedName>
    <definedName name="a_2_4_1" localSheetId="6" hidden="1">{#N/A,#N/A,FALSE,"Edison";#N/A,#N/A,FALSE," EIX"}</definedName>
    <definedName name="a_2_4_1" hidden="1">{#N/A,#N/A,FALSE,"Edison";#N/A,#N/A,FALSE," EIX"}</definedName>
    <definedName name="a_2_5" localSheetId="7" hidden="1">{#N/A,#N/A,FALSE,"Edison";#N/A,#N/A,FALSE," EIX"}</definedName>
    <definedName name="a_2_5" localSheetId="18" hidden="1">{#N/A,#N/A,FALSE,"Edison";#N/A,#N/A,FALSE," EIX"}</definedName>
    <definedName name="a_2_5" localSheetId="19" hidden="1">{#N/A,#N/A,FALSE,"Edison";#N/A,#N/A,FALSE," EIX"}</definedName>
    <definedName name="a_2_5" localSheetId="13" hidden="1">{#N/A,#N/A,FALSE,"Edison";#N/A,#N/A,FALSE," EIX"}</definedName>
    <definedName name="a_2_5" localSheetId="6" hidden="1">{#N/A,#N/A,FALSE,"Edison";#N/A,#N/A,FALSE," EIX"}</definedName>
    <definedName name="a_2_5" hidden="1">{#N/A,#N/A,FALSE,"Edison";#N/A,#N/A,FALSE," EIX"}</definedName>
    <definedName name="a_2_5_1" localSheetId="7" hidden="1">{#N/A,#N/A,FALSE,"Edison";#N/A,#N/A,FALSE," EIX"}</definedName>
    <definedName name="a_2_5_1" localSheetId="18" hidden="1">{#N/A,#N/A,FALSE,"Edison";#N/A,#N/A,FALSE," EIX"}</definedName>
    <definedName name="a_2_5_1" localSheetId="19" hidden="1">{#N/A,#N/A,FALSE,"Edison";#N/A,#N/A,FALSE," EIX"}</definedName>
    <definedName name="a_2_5_1" localSheetId="13" hidden="1">{#N/A,#N/A,FALSE,"Edison";#N/A,#N/A,FALSE," EIX"}</definedName>
    <definedName name="a_2_5_1" localSheetId="6" hidden="1">{#N/A,#N/A,FALSE,"Edison";#N/A,#N/A,FALSE," EIX"}</definedName>
    <definedName name="a_2_5_1" hidden="1">{#N/A,#N/A,FALSE,"Edison";#N/A,#N/A,FALSE," EIX"}</definedName>
    <definedName name="a_3" localSheetId="7" hidden="1">{#N/A,#N/A,FALSE,"Edison";#N/A,#N/A,FALSE," EIX"}</definedName>
    <definedName name="a_3" localSheetId="18" hidden="1">{#N/A,#N/A,FALSE,"Edison";#N/A,#N/A,FALSE," EIX"}</definedName>
    <definedName name="a_3" localSheetId="19" hidden="1">{#N/A,#N/A,FALSE,"Edison";#N/A,#N/A,FALSE," EIX"}</definedName>
    <definedName name="a_3" localSheetId="13" hidden="1">{#N/A,#N/A,FALSE,"Edison";#N/A,#N/A,FALSE," EIX"}</definedName>
    <definedName name="a_3" localSheetId="6" hidden="1">{#N/A,#N/A,FALSE,"Edison";#N/A,#N/A,FALSE," EIX"}</definedName>
    <definedName name="a_3" hidden="1">{#N/A,#N/A,FALSE,"Edison";#N/A,#N/A,FALSE," EIX"}</definedName>
    <definedName name="a_3_1" localSheetId="7" hidden="1">{#N/A,#N/A,FALSE,"Edison";#N/A,#N/A,FALSE," EIX"}</definedName>
    <definedName name="a_3_1" localSheetId="18" hidden="1">{#N/A,#N/A,FALSE,"Edison";#N/A,#N/A,FALSE," EIX"}</definedName>
    <definedName name="a_3_1" localSheetId="19" hidden="1">{#N/A,#N/A,FALSE,"Edison";#N/A,#N/A,FALSE," EIX"}</definedName>
    <definedName name="a_3_1" localSheetId="13" hidden="1">{#N/A,#N/A,FALSE,"Edison";#N/A,#N/A,FALSE," EIX"}</definedName>
    <definedName name="a_3_1" localSheetId="6" hidden="1">{#N/A,#N/A,FALSE,"Edison";#N/A,#N/A,FALSE," EIX"}</definedName>
    <definedName name="a_3_1" hidden="1">{#N/A,#N/A,FALSE,"Edison";#N/A,#N/A,FALSE," EIX"}</definedName>
    <definedName name="a_3_1_1" localSheetId="7" hidden="1">{#N/A,#N/A,FALSE,"Edison";#N/A,#N/A,FALSE," EIX"}</definedName>
    <definedName name="a_3_1_1" localSheetId="18" hidden="1">{#N/A,#N/A,FALSE,"Edison";#N/A,#N/A,FALSE," EIX"}</definedName>
    <definedName name="a_3_1_1" localSheetId="19" hidden="1">{#N/A,#N/A,FALSE,"Edison";#N/A,#N/A,FALSE," EIX"}</definedName>
    <definedName name="a_3_1_1" localSheetId="13" hidden="1">{#N/A,#N/A,FALSE,"Edison";#N/A,#N/A,FALSE," EIX"}</definedName>
    <definedName name="a_3_1_1" localSheetId="6" hidden="1">{#N/A,#N/A,FALSE,"Edison";#N/A,#N/A,FALSE," EIX"}</definedName>
    <definedName name="a_3_1_1" hidden="1">{#N/A,#N/A,FALSE,"Edison";#N/A,#N/A,FALSE," EIX"}</definedName>
    <definedName name="a_3_2" localSheetId="7" hidden="1">{#N/A,#N/A,FALSE,"Edison";#N/A,#N/A,FALSE," EIX"}</definedName>
    <definedName name="a_3_2" localSheetId="18" hidden="1">{#N/A,#N/A,FALSE,"Edison";#N/A,#N/A,FALSE," EIX"}</definedName>
    <definedName name="a_3_2" localSheetId="19" hidden="1">{#N/A,#N/A,FALSE,"Edison";#N/A,#N/A,FALSE," EIX"}</definedName>
    <definedName name="a_3_2" localSheetId="13" hidden="1">{#N/A,#N/A,FALSE,"Edison";#N/A,#N/A,FALSE," EIX"}</definedName>
    <definedName name="a_3_2" localSheetId="6" hidden="1">{#N/A,#N/A,FALSE,"Edison";#N/A,#N/A,FALSE," EIX"}</definedName>
    <definedName name="a_3_2" hidden="1">{#N/A,#N/A,FALSE,"Edison";#N/A,#N/A,FALSE," EIX"}</definedName>
    <definedName name="a_3_2_1" localSheetId="7" hidden="1">{#N/A,#N/A,FALSE,"Edison";#N/A,#N/A,FALSE," EIX"}</definedName>
    <definedName name="a_3_2_1" localSheetId="18" hidden="1">{#N/A,#N/A,FALSE,"Edison";#N/A,#N/A,FALSE," EIX"}</definedName>
    <definedName name="a_3_2_1" localSheetId="19" hidden="1">{#N/A,#N/A,FALSE,"Edison";#N/A,#N/A,FALSE," EIX"}</definedName>
    <definedName name="a_3_2_1" localSheetId="13" hidden="1">{#N/A,#N/A,FALSE,"Edison";#N/A,#N/A,FALSE," EIX"}</definedName>
    <definedName name="a_3_2_1" localSheetId="6" hidden="1">{#N/A,#N/A,FALSE,"Edison";#N/A,#N/A,FALSE," EIX"}</definedName>
    <definedName name="a_3_2_1" hidden="1">{#N/A,#N/A,FALSE,"Edison";#N/A,#N/A,FALSE," EIX"}</definedName>
    <definedName name="a_3_3" localSheetId="7" hidden="1">{#N/A,#N/A,FALSE,"Edison";#N/A,#N/A,FALSE," EIX"}</definedName>
    <definedName name="a_3_3" localSheetId="18" hidden="1">{#N/A,#N/A,FALSE,"Edison";#N/A,#N/A,FALSE," EIX"}</definedName>
    <definedName name="a_3_3" localSheetId="19" hidden="1">{#N/A,#N/A,FALSE,"Edison";#N/A,#N/A,FALSE," EIX"}</definedName>
    <definedName name="a_3_3" localSheetId="13" hidden="1">{#N/A,#N/A,FALSE,"Edison";#N/A,#N/A,FALSE," EIX"}</definedName>
    <definedName name="a_3_3" localSheetId="6" hidden="1">{#N/A,#N/A,FALSE,"Edison";#N/A,#N/A,FALSE," EIX"}</definedName>
    <definedName name="a_3_3" hidden="1">{#N/A,#N/A,FALSE,"Edison";#N/A,#N/A,FALSE," EIX"}</definedName>
    <definedName name="a_3_3_1" localSheetId="7" hidden="1">{#N/A,#N/A,FALSE,"Edison";#N/A,#N/A,FALSE," EIX"}</definedName>
    <definedName name="a_3_3_1" localSheetId="18" hidden="1">{#N/A,#N/A,FALSE,"Edison";#N/A,#N/A,FALSE," EIX"}</definedName>
    <definedName name="a_3_3_1" localSheetId="19" hidden="1">{#N/A,#N/A,FALSE,"Edison";#N/A,#N/A,FALSE," EIX"}</definedName>
    <definedName name="a_3_3_1" localSheetId="13" hidden="1">{#N/A,#N/A,FALSE,"Edison";#N/A,#N/A,FALSE," EIX"}</definedName>
    <definedName name="a_3_3_1" localSheetId="6" hidden="1">{#N/A,#N/A,FALSE,"Edison";#N/A,#N/A,FALSE," EIX"}</definedName>
    <definedName name="a_3_3_1" hidden="1">{#N/A,#N/A,FALSE,"Edison";#N/A,#N/A,FALSE," EIX"}</definedName>
    <definedName name="a_3_4" localSheetId="7" hidden="1">{#N/A,#N/A,FALSE,"Edison";#N/A,#N/A,FALSE," EIX"}</definedName>
    <definedName name="a_3_4" localSheetId="18" hidden="1">{#N/A,#N/A,FALSE,"Edison";#N/A,#N/A,FALSE," EIX"}</definedName>
    <definedName name="a_3_4" localSheetId="19" hidden="1">{#N/A,#N/A,FALSE,"Edison";#N/A,#N/A,FALSE," EIX"}</definedName>
    <definedName name="a_3_4" localSheetId="13" hidden="1">{#N/A,#N/A,FALSE,"Edison";#N/A,#N/A,FALSE," EIX"}</definedName>
    <definedName name="a_3_4" localSheetId="6" hidden="1">{#N/A,#N/A,FALSE,"Edison";#N/A,#N/A,FALSE," EIX"}</definedName>
    <definedName name="a_3_4" hidden="1">{#N/A,#N/A,FALSE,"Edison";#N/A,#N/A,FALSE," EIX"}</definedName>
    <definedName name="a_3_4_1" localSheetId="7" hidden="1">{#N/A,#N/A,FALSE,"Edison";#N/A,#N/A,FALSE," EIX"}</definedName>
    <definedName name="a_3_4_1" localSheetId="18" hidden="1">{#N/A,#N/A,FALSE,"Edison";#N/A,#N/A,FALSE," EIX"}</definedName>
    <definedName name="a_3_4_1" localSheetId="19" hidden="1">{#N/A,#N/A,FALSE,"Edison";#N/A,#N/A,FALSE," EIX"}</definedName>
    <definedName name="a_3_4_1" localSheetId="13" hidden="1">{#N/A,#N/A,FALSE,"Edison";#N/A,#N/A,FALSE," EIX"}</definedName>
    <definedName name="a_3_4_1" localSheetId="6" hidden="1">{#N/A,#N/A,FALSE,"Edison";#N/A,#N/A,FALSE," EIX"}</definedName>
    <definedName name="a_3_4_1" hidden="1">{#N/A,#N/A,FALSE,"Edison";#N/A,#N/A,FALSE," EIX"}</definedName>
    <definedName name="a_3_5" localSheetId="7" hidden="1">{#N/A,#N/A,FALSE,"Edison";#N/A,#N/A,FALSE," EIX"}</definedName>
    <definedName name="a_3_5" localSheetId="18" hidden="1">{#N/A,#N/A,FALSE,"Edison";#N/A,#N/A,FALSE," EIX"}</definedName>
    <definedName name="a_3_5" localSheetId="19" hidden="1">{#N/A,#N/A,FALSE,"Edison";#N/A,#N/A,FALSE," EIX"}</definedName>
    <definedName name="a_3_5" localSheetId="13" hidden="1">{#N/A,#N/A,FALSE,"Edison";#N/A,#N/A,FALSE," EIX"}</definedName>
    <definedName name="a_3_5" localSheetId="6" hidden="1">{#N/A,#N/A,FALSE,"Edison";#N/A,#N/A,FALSE," EIX"}</definedName>
    <definedName name="a_3_5" hidden="1">{#N/A,#N/A,FALSE,"Edison";#N/A,#N/A,FALSE," EIX"}</definedName>
    <definedName name="a_3_5_1" localSheetId="7" hidden="1">{#N/A,#N/A,FALSE,"Edison";#N/A,#N/A,FALSE," EIX"}</definedName>
    <definedName name="a_3_5_1" localSheetId="18" hidden="1">{#N/A,#N/A,FALSE,"Edison";#N/A,#N/A,FALSE," EIX"}</definedName>
    <definedName name="a_3_5_1" localSheetId="19" hidden="1">{#N/A,#N/A,FALSE,"Edison";#N/A,#N/A,FALSE," EIX"}</definedName>
    <definedName name="a_3_5_1" localSheetId="13" hidden="1">{#N/A,#N/A,FALSE,"Edison";#N/A,#N/A,FALSE," EIX"}</definedName>
    <definedName name="a_3_5_1" localSheetId="6" hidden="1">{#N/A,#N/A,FALSE,"Edison";#N/A,#N/A,FALSE," EIX"}</definedName>
    <definedName name="a_3_5_1" hidden="1">{#N/A,#N/A,FALSE,"Edison";#N/A,#N/A,FALSE," EIX"}</definedName>
    <definedName name="a_4" localSheetId="7" hidden="1">{#N/A,#N/A,FALSE,"Edison";#N/A,#N/A,FALSE," EIX"}</definedName>
    <definedName name="a_4" localSheetId="18" hidden="1">{#N/A,#N/A,FALSE,"Edison";#N/A,#N/A,FALSE," EIX"}</definedName>
    <definedName name="a_4" localSheetId="19" hidden="1">{#N/A,#N/A,FALSE,"Edison";#N/A,#N/A,FALSE," EIX"}</definedName>
    <definedName name="a_4" localSheetId="13" hidden="1">{#N/A,#N/A,FALSE,"Edison";#N/A,#N/A,FALSE," EIX"}</definedName>
    <definedName name="a_4" localSheetId="6" hidden="1">{#N/A,#N/A,FALSE,"Edison";#N/A,#N/A,FALSE," EIX"}</definedName>
    <definedName name="a_4" hidden="1">{#N/A,#N/A,FALSE,"Edison";#N/A,#N/A,FALSE," EIX"}</definedName>
    <definedName name="a_4_1" localSheetId="7" hidden="1">{#N/A,#N/A,FALSE,"Edison";#N/A,#N/A,FALSE," EIX"}</definedName>
    <definedName name="a_4_1" localSheetId="18" hidden="1">{#N/A,#N/A,FALSE,"Edison";#N/A,#N/A,FALSE," EIX"}</definedName>
    <definedName name="a_4_1" localSheetId="19" hidden="1">{#N/A,#N/A,FALSE,"Edison";#N/A,#N/A,FALSE," EIX"}</definedName>
    <definedName name="a_4_1" localSheetId="13" hidden="1">{#N/A,#N/A,FALSE,"Edison";#N/A,#N/A,FALSE," EIX"}</definedName>
    <definedName name="a_4_1" localSheetId="6" hidden="1">{#N/A,#N/A,FALSE,"Edison";#N/A,#N/A,FALSE," EIX"}</definedName>
    <definedName name="a_4_1" hidden="1">{#N/A,#N/A,FALSE,"Edison";#N/A,#N/A,FALSE," EIX"}</definedName>
    <definedName name="a_4_1_1" localSheetId="7" hidden="1">{#N/A,#N/A,FALSE,"Edison";#N/A,#N/A,FALSE," EIX"}</definedName>
    <definedName name="a_4_1_1" localSheetId="18" hidden="1">{#N/A,#N/A,FALSE,"Edison";#N/A,#N/A,FALSE," EIX"}</definedName>
    <definedName name="a_4_1_1" localSheetId="19" hidden="1">{#N/A,#N/A,FALSE,"Edison";#N/A,#N/A,FALSE," EIX"}</definedName>
    <definedName name="a_4_1_1" localSheetId="13" hidden="1">{#N/A,#N/A,FALSE,"Edison";#N/A,#N/A,FALSE," EIX"}</definedName>
    <definedName name="a_4_1_1" localSheetId="6" hidden="1">{#N/A,#N/A,FALSE,"Edison";#N/A,#N/A,FALSE," EIX"}</definedName>
    <definedName name="a_4_1_1" hidden="1">{#N/A,#N/A,FALSE,"Edison";#N/A,#N/A,FALSE," EIX"}</definedName>
    <definedName name="a_4_2" localSheetId="7" hidden="1">{#N/A,#N/A,FALSE,"Edison";#N/A,#N/A,FALSE," EIX"}</definedName>
    <definedName name="a_4_2" localSheetId="18" hidden="1">{#N/A,#N/A,FALSE,"Edison";#N/A,#N/A,FALSE," EIX"}</definedName>
    <definedName name="a_4_2" localSheetId="19" hidden="1">{#N/A,#N/A,FALSE,"Edison";#N/A,#N/A,FALSE," EIX"}</definedName>
    <definedName name="a_4_2" localSheetId="13" hidden="1">{#N/A,#N/A,FALSE,"Edison";#N/A,#N/A,FALSE," EIX"}</definedName>
    <definedName name="a_4_2" localSheetId="6" hidden="1">{#N/A,#N/A,FALSE,"Edison";#N/A,#N/A,FALSE," EIX"}</definedName>
    <definedName name="a_4_2" hidden="1">{#N/A,#N/A,FALSE,"Edison";#N/A,#N/A,FALSE," EIX"}</definedName>
    <definedName name="a_4_2_1" localSheetId="7" hidden="1">{#N/A,#N/A,FALSE,"Edison";#N/A,#N/A,FALSE," EIX"}</definedName>
    <definedName name="a_4_2_1" localSheetId="18" hidden="1">{#N/A,#N/A,FALSE,"Edison";#N/A,#N/A,FALSE," EIX"}</definedName>
    <definedName name="a_4_2_1" localSheetId="19" hidden="1">{#N/A,#N/A,FALSE,"Edison";#N/A,#N/A,FALSE," EIX"}</definedName>
    <definedName name="a_4_2_1" localSheetId="13" hidden="1">{#N/A,#N/A,FALSE,"Edison";#N/A,#N/A,FALSE," EIX"}</definedName>
    <definedName name="a_4_2_1" localSheetId="6" hidden="1">{#N/A,#N/A,FALSE,"Edison";#N/A,#N/A,FALSE," EIX"}</definedName>
    <definedName name="a_4_2_1" hidden="1">{#N/A,#N/A,FALSE,"Edison";#N/A,#N/A,FALSE," EIX"}</definedName>
    <definedName name="a_4_3" localSheetId="7" hidden="1">{#N/A,#N/A,FALSE,"Edison";#N/A,#N/A,FALSE," EIX"}</definedName>
    <definedName name="a_4_3" localSheetId="18" hidden="1">{#N/A,#N/A,FALSE,"Edison";#N/A,#N/A,FALSE," EIX"}</definedName>
    <definedName name="a_4_3" localSheetId="19" hidden="1">{#N/A,#N/A,FALSE,"Edison";#N/A,#N/A,FALSE," EIX"}</definedName>
    <definedName name="a_4_3" localSheetId="13" hidden="1">{#N/A,#N/A,FALSE,"Edison";#N/A,#N/A,FALSE," EIX"}</definedName>
    <definedName name="a_4_3" localSheetId="6" hidden="1">{#N/A,#N/A,FALSE,"Edison";#N/A,#N/A,FALSE," EIX"}</definedName>
    <definedName name="a_4_3" hidden="1">{#N/A,#N/A,FALSE,"Edison";#N/A,#N/A,FALSE," EIX"}</definedName>
    <definedName name="a_4_3_1" localSheetId="7" hidden="1">{#N/A,#N/A,FALSE,"Edison";#N/A,#N/A,FALSE," EIX"}</definedName>
    <definedName name="a_4_3_1" localSheetId="18" hidden="1">{#N/A,#N/A,FALSE,"Edison";#N/A,#N/A,FALSE," EIX"}</definedName>
    <definedName name="a_4_3_1" localSheetId="19" hidden="1">{#N/A,#N/A,FALSE,"Edison";#N/A,#N/A,FALSE," EIX"}</definedName>
    <definedName name="a_4_3_1" localSheetId="13" hidden="1">{#N/A,#N/A,FALSE,"Edison";#N/A,#N/A,FALSE," EIX"}</definedName>
    <definedName name="a_4_3_1" localSheetId="6" hidden="1">{#N/A,#N/A,FALSE,"Edison";#N/A,#N/A,FALSE," EIX"}</definedName>
    <definedName name="a_4_3_1" hidden="1">{#N/A,#N/A,FALSE,"Edison";#N/A,#N/A,FALSE," EIX"}</definedName>
    <definedName name="a_4_4" localSheetId="7" hidden="1">{#N/A,#N/A,FALSE,"Edison";#N/A,#N/A,FALSE," EIX"}</definedName>
    <definedName name="a_4_4" localSheetId="18" hidden="1">{#N/A,#N/A,FALSE,"Edison";#N/A,#N/A,FALSE," EIX"}</definedName>
    <definedName name="a_4_4" localSheetId="19" hidden="1">{#N/A,#N/A,FALSE,"Edison";#N/A,#N/A,FALSE," EIX"}</definedName>
    <definedName name="a_4_4" localSheetId="13" hidden="1">{#N/A,#N/A,FALSE,"Edison";#N/A,#N/A,FALSE," EIX"}</definedName>
    <definedName name="a_4_4" localSheetId="6" hidden="1">{#N/A,#N/A,FALSE,"Edison";#N/A,#N/A,FALSE," EIX"}</definedName>
    <definedName name="a_4_4" hidden="1">{#N/A,#N/A,FALSE,"Edison";#N/A,#N/A,FALSE," EIX"}</definedName>
    <definedName name="a_4_4_1" localSheetId="7" hidden="1">{#N/A,#N/A,FALSE,"Edison";#N/A,#N/A,FALSE," EIX"}</definedName>
    <definedName name="a_4_4_1" localSheetId="18" hidden="1">{#N/A,#N/A,FALSE,"Edison";#N/A,#N/A,FALSE," EIX"}</definedName>
    <definedName name="a_4_4_1" localSheetId="19" hidden="1">{#N/A,#N/A,FALSE,"Edison";#N/A,#N/A,FALSE," EIX"}</definedName>
    <definedName name="a_4_4_1" localSheetId="13" hidden="1">{#N/A,#N/A,FALSE,"Edison";#N/A,#N/A,FALSE," EIX"}</definedName>
    <definedName name="a_4_4_1" localSheetId="6" hidden="1">{#N/A,#N/A,FALSE,"Edison";#N/A,#N/A,FALSE," EIX"}</definedName>
    <definedName name="a_4_4_1" hidden="1">{#N/A,#N/A,FALSE,"Edison";#N/A,#N/A,FALSE," EIX"}</definedName>
    <definedName name="a_4_5" localSheetId="7" hidden="1">{#N/A,#N/A,FALSE,"Edison";#N/A,#N/A,FALSE," EIX"}</definedName>
    <definedName name="a_4_5" localSheetId="18" hidden="1">{#N/A,#N/A,FALSE,"Edison";#N/A,#N/A,FALSE," EIX"}</definedName>
    <definedName name="a_4_5" localSheetId="19" hidden="1">{#N/A,#N/A,FALSE,"Edison";#N/A,#N/A,FALSE," EIX"}</definedName>
    <definedName name="a_4_5" localSheetId="13" hidden="1">{#N/A,#N/A,FALSE,"Edison";#N/A,#N/A,FALSE," EIX"}</definedName>
    <definedName name="a_4_5" localSheetId="6" hidden="1">{#N/A,#N/A,FALSE,"Edison";#N/A,#N/A,FALSE," EIX"}</definedName>
    <definedName name="a_4_5" hidden="1">{#N/A,#N/A,FALSE,"Edison";#N/A,#N/A,FALSE," EIX"}</definedName>
    <definedName name="a_4_5_1" localSheetId="7" hidden="1">{#N/A,#N/A,FALSE,"Edison";#N/A,#N/A,FALSE," EIX"}</definedName>
    <definedName name="a_4_5_1" localSheetId="18" hidden="1">{#N/A,#N/A,FALSE,"Edison";#N/A,#N/A,FALSE," EIX"}</definedName>
    <definedName name="a_4_5_1" localSheetId="19" hidden="1">{#N/A,#N/A,FALSE,"Edison";#N/A,#N/A,FALSE," EIX"}</definedName>
    <definedName name="a_4_5_1" localSheetId="13" hidden="1">{#N/A,#N/A,FALSE,"Edison";#N/A,#N/A,FALSE," EIX"}</definedName>
    <definedName name="a_4_5_1" localSheetId="6" hidden="1">{#N/A,#N/A,FALSE,"Edison";#N/A,#N/A,FALSE," EIX"}</definedName>
    <definedName name="a_4_5_1" hidden="1">{#N/A,#N/A,FALSE,"Edison";#N/A,#N/A,FALSE," EIX"}</definedName>
    <definedName name="a_5" localSheetId="7" hidden="1">{#N/A,#N/A,FALSE,"Edison";#N/A,#N/A,FALSE," EIX"}</definedName>
    <definedName name="a_5" localSheetId="18" hidden="1">{#N/A,#N/A,FALSE,"Edison";#N/A,#N/A,FALSE," EIX"}</definedName>
    <definedName name="a_5" localSheetId="19" hidden="1">{#N/A,#N/A,FALSE,"Edison";#N/A,#N/A,FALSE," EIX"}</definedName>
    <definedName name="a_5" localSheetId="13" hidden="1">{#N/A,#N/A,FALSE,"Edison";#N/A,#N/A,FALSE," EIX"}</definedName>
    <definedName name="a_5" localSheetId="6" hidden="1">{#N/A,#N/A,FALSE,"Edison";#N/A,#N/A,FALSE," EIX"}</definedName>
    <definedName name="a_5" hidden="1">{#N/A,#N/A,FALSE,"Edison";#N/A,#N/A,FALSE," EIX"}</definedName>
    <definedName name="a_5_1" localSheetId="7" hidden="1">{#N/A,#N/A,FALSE,"Edison";#N/A,#N/A,FALSE," EIX"}</definedName>
    <definedName name="a_5_1" localSheetId="18" hidden="1">{#N/A,#N/A,FALSE,"Edison";#N/A,#N/A,FALSE," EIX"}</definedName>
    <definedName name="a_5_1" localSheetId="19" hidden="1">{#N/A,#N/A,FALSE,"Edison";#N/A,#N/A,FALSE," EIX"}</definedName>
    <definedName name="a_5_1" localSheetId="13" hidden="1">{#N/A,#N/A,FALSE,"Edison";#N/A,#N/A,FALSE," EIX"}</definedName>
    <definedName name="a_5_1" localSheetId="6" hidden="1">{#N/A,#N/A,FALSE,"Edison";#N/A,#N/A,FALSE," EIX"}</definedName>
    <definedName name="a_5_1" hidden="1">{#N/A,#N/A,FALSE,"Edison";#N/A,#N/A,FALSE," EIX"}</definedName>
    <definedName name="a_5_1_1" localSheetId="7" hidden="1">{#N/A,#N/A,FALSE,"Edison";#N/A,#N/A,FALSE," EIX"}</definedName>
    <definedName name="a_5_1_1" localSheetId="18" hidden="1">{#N/A,#N/A,FALSE,"Edison";#N/A,#N/A,FALSE," EIX"}</definedName>
    <definedName name="a_5_1_1" localSheetId="19" hidden="1">{#N/A,#N/A,FALSE,"Edison";#N/A,#N/A,FALSE," EIX"}</definedName>
    <definedName name="a_5_1_1" localSheetId="13" hidden="1">{#N/A,#N/A,FALSE,"Edison";#N/A,#N/A,FALSE," EIX"}</definedName>
    <definedName name="a_5_1_1" localSheetId="6" hidden="1">{#N/A,#N/A,FALSE,"Edison";#N/A,#N/A,FALSE," EIX"}</definedName>
    <definedName name="a_5_1_1" hidden="1">{#N/A,#N/A,FALSE,"Edison";#N/A,#N/A,FALSE," EIX"}</definedName>
    <definedName name="a_5_2" localSheetId="7" hidden="1">{#N/A,#N/A,FALSE,"Edison";#N/A,#N/A,FALSE," EIX"}</definedName>
    <definedName name="a_5_2" localSheetId="18" hidden="1">{#N/A,#N/A,FALSE,"Edison";#N/A,#N/A,FALSE," EIX"}</definedName>
    <definedName name="a_5_2" localSheetId="19" hidden="1">{#N/A,#N/A,FALSE,"Edison";#N/A,#N/A,FALSE," EIX"}</definedName>
    <definedName name="a_5_2" localSheetId="13" hidden="1">{#N/A,#N/A,FALSE,"Edison";#N/A,#N/A,FALSE," EIX"}</definedName>
    <definedName name="a_5_2" localSheetId="6" hidden="1">{#N/A,#N/A,FALSE,"Edison";#N/A,#N/A,FALSE," EIX"}</definedName>
    <definedName name="a_5_2" hidden="1">{#N/A,#N/A,FALSE,"Edison";#N/A,#N/A,FALSE," EIX"}</definedName>
    <definedName name="a_5_2_1" localSheetId="7" hidden="1">{#N/A,#N/A,FALSE,"Edison";#N/A,#N/A,FALSE," EIX"}</definedName>
    <definedName name="a_5_2_1" localSheetId="18" hidden="1">{#N/A,#N/A,FALSE,"Edison";#N/A,#N/A,FALSE," EIX"}</definedName>
    <definedName name="a_5_2_1" localSheetId="19" hidden="1">{#N/A,#N/A,FALSE,"Edison";#N/A,#N/A,FALSE," EIX"}</definedName>
    <definedName name="a_5_2_1" localSheetId="13" hidden="1">{#N/A,#N/A,FALSE,"Edison";#N/A,#N/A,FALSE," EIX"}</definedName>
    <definedName name="a_5_2_1" localSheetId="6" hidden="1">{#N/A,#N/A,FALSE,"Edison";#N/A,#N/A,FALSE," EIX"}</definedName>
    <definedName name="a_5_2_1" hidden="1">{#N/A,#N/A,FALSE,"Edison";#N/A,#N/A,FALSE," EIX"}</definedName>
    <definedName name="a_5_3" localSheetId="7" hidden="1">{#N/A,#N/A,FALSE,"Edison";#N/A,#N/A,FALSE," EIX"}</definedName>
    <definedName name="a_5_3" localSheetId="18" hidden="1">{#N/A,#N/A,FALSE,"Edison";#N/A,#N/A,FALSE," EIX"}</definedName>
    <definedName name="a_5_3" localSheetId="19" hidden="1">{#N/A,#N/A,FALSE,"Edison";#N/A,#N/A,FALSE," EIX"}</definedName>
    <definedName name="a_5_3" localSheetId="13" hidden="1">{#N/A,#N/A,FALSE,"Edison";#N/A,#N/A,FALSE," EIX"}</definedName>
    <definedName name="a_5_3" localSheetId="6" hidden="1">{#N/A,#N/A,FALSE,"Edison";#N/A,#N/A,FALSE," EIX"}</definedName>
    <definedName name="a_5_3" hidden="1">{#N/A,#N/A,FALSE,"Edison";#N/A,#N/A,FALSE," EIX"}</definedName>
    <definedName name="a_5_3_1" localSheetId="7" hidden="1">{#N/A,#N/A,FALSE,"Edison";#N/A,#N/A,FALSE," EIX"}</definedName>
    <definedName name="a_5_3_1" localSheetId="18" hidden="1">{#N/A,#N/A,FALSE,"Edison";#N/A,#N/A,FALSE," EIX"}</definedName>
    <definedName name="a_5_3_1" localSheetId="19" hidden="1">{#N/A,#N/A,FALSE,"Edison";#N/A,#N/A,FALSE," EIX"}</definedName>
    <definedName name="a_5_3_1" localSheetId="13" hidden="1">{#N/A,#N/A,FALSE,"Edison";#N/A,#N/A,FALSE," EIX"}</definedName>
    <definedName name="a_5_3_1" localSheetId="6" hidden="1">{#N/A,#N/A,FALSE,"Edison";#N/A,#N/A,FALSE," EIX"}</definedName>
    <definedName name="a_5_3_1" hidden="1">{#N/A,#N/A,FALSE,"Edison";#N/A,#N/A,FALSE," EIX"}</definedName>
    <definedName name="a_5_4" localSheetId="7" hidden="1">{#N/A,#N/A,FALSE,"Edison";#N/A,#N/A,FALSE," EIX"}</definedName>
    <definedName name="a_5_4" localSheetId="18" hidden="1">{#N/A,#N/A,FALSE,"Edison";#N/A,#N/A,FALSE," EIX"}</definedName>
    <definedName name="a_5_4" localSheetId="19" hidden="1">{#N/A,#N/A,FALSE,"Edison";#N/A,#N/A,FALSE," EIX"}</definedName>
    <definedName name="a_5_4" localSheetId="13" hidden="1">{#N/A,#N/A,FALSE,"Edison";#N/A,#N/A,FALSE," EIX"}</definedName>
    <definedName name="a_5_4" localSheetId="6" hidden="1">{#N/A,#N/A,FALSE,"Edison";#N/A,#N/A,FALSE," EIX"}</definedName>
    <definedName name="a_5_4" hidden="1">{#N/A,#N/A,FALSE,"Edison";#N/A,#N/A,FALSE," EIX"}</definedName>
    <definedName name="a_5_4_1" localSheetId="7" hidden="1">{#N/A,#N/A,FALSE,"Edison";#N/A,#N/A,FALSE," EIX"}</definedName>
    <definedName name="a_5_4_1" localSheetId="18" hidden="1">{#N/A,#N/A,FALSE,"Edison";#N/A,#N/A,FALSE," EIX"}</definedName>
    <definedName name="a_5_4_1" localSheetId="19" hidden="1">{#N/A,#N/A,FALSE,"Edison";#N/A,#N/A,FALSE," EIX"}</definedName>
    <definedName name="a_5_4_1" localSheetId="13" hidden="1">{#N/A,#N/A,FALSE,"Edison";#N/A,#N/A,FALSE," EIX"}</definedName>
    <definedName name="a_5_4_1" localSheetId="6" hidden="1">{#N/A,#N/A,FALSE,"Edison";#N/A,#N/A,FALSE," EIX"}</definedName>
    <definedName name="a_5_4_1" hidden="1">{#N/A,#N/A,FALSE,"Edison";#N/A,#N/A,FALSE," EIX"}</definedName>
    <definedName name="a_5_5" localSheetId="7" hidden="1">{#N/A,#N/A,FALSE,"Edison";#N/A,#N/A,FALSE," EIX"}</definedName>
    <definedName name="a_5_5" localSheetId="18" hidden="1">{#N/A,#N/A,FALSE,"Edison";#N/A,#N/A,FALSE," EIX"}</definedName>
    <definedName name="a_5_5" localSheetId="19" hidden="1">{#N/A,#N/A,FALSE,"Edison";#N/A,#N/A,FALSE," EIX"}</definedName>
    <definedName name="a_5_5" localSheetId="13" hidden="1">{#N/A,#N/A,FALSE,"Edison";#N/A,#N/A,FALSE," EIX"}</definedName>
    <definedName name="a_5_5" localSheetId="6" hidden="1">{#N/A,#N/A,FALSE,"Edison";#N/A,#N/A,FALSE," EIX"}</definedName>
    <definedName name="a_5_5" hidden="1">{#N/A,#N/A,FALSE,"Edison";#N/A,#N/A,FALSE," EIX"}</definedName>
    <definedName name="a_5_5_1" localSheetId="7" hidden="1">{#N/A,#N/A,FALSE,"Edison";#N/A,#N/A,FALSE," EIX"}</definedName>
    <definedName name="a_5_5_1" localSheetId="18" hidden="1">{#N/A,#N/A,FALSE,"Edison";#N/A,#N/A,FALSE," EIX"}</definedName>
    <definedName name="a_5_5_1" localSheetId="19" hidden="1">{#N/A,#N/A,FALSE,"Edison";#N/A,#N/A,FALSE," EIX"}</definedName>
    <definedName name="a_5_5_1" localSheetId="13" hidden="1">{#N/A,#N/A,FALSE,"Edison";#N/A,#N/A,FALSE," EIX"}</definedName>
    <definedName name="a_5_5_1" localSheetId="6" hidden="1">{#N/A,#N/A,FALSE,"Edison";#N/A,#N/A,FALSE," EIX"}</definedName>
    <definedName name="a_5_5_1" hidden="1">{#N/A,#N/A,FALSE,"Edison";#N/A,#N/A,FALSE," EIX"}</definedName>
    <definedName name="A_Alloc_Monthly_OH_Key">'[46]Data Capture'!$G$365:$R$396</definedName>
    <definedName name="A_BASE_CONVERSION_COST" localSheetId="7">#REF!</definedName>
    <definedName name="A_BASE_CONVERSION_COST" localSheetId="18">#REF!</definedName>
    <definedName name="A_BASE_CONVERSION_COST" localSheetId="19">#REF!</definedName>
    <definedName name="A_BASE_CONVERSION_COST" localSheetId="13">#REF!</definedName>
    <definedName name="A_BASE_CONVERSION_COST">#REF!</definedName>
    <definedName name="A_BASE_METER_PCT" localSheetId="18">#REF!</definedName>
    <definedName name="A_BASE_METER_PCT" localSheetId="13">#REF!</definedName>
    <definedName name="A_BASE_METER_PCT">#REF!</definedName>
    <definedName name="A_G_Rate" localSheetId="18">#REF!</definedName>
    <definedName name="A_G_Rate" localSheetId="13">#REF!</definedName>
    <definedName name="A_G_Rate">#REF!</definedName>
    <definedName name="A_Months">[46]Reference!$F$3:$F$14</definedName>
    <definedName name="A_S_ADAPTER_COST">'[27]Global Parameters'!#REF!</definedName>
    <definedName name="A3xAA1259" localSheetId="7">#REF!</definedName>
    <definedName name="A3xAA1259" localSheetId="19">#REF!</definedName>
    <definedName name="A3xAA1259">#REF!</definedName>
    <definedName name="aa" localSheetId="7" hidden="1">#REF!</definedName>
    <definedName name="aa" localSheetId="19" hidden="1">#REF!</definedName>
    <definedName name="aa" hidden="1">#REF!</definedName>
    <definedName name="aasd" localSheetId="7" hidden="1">[7]DOWNLOAD!#REF!</definedName>
    <definedName name="aasd" localSheetId="19" hidden="1">[7]DOWNLOAD!#REF!</definedName>
    <definedName name="aasd" hidden="1">[7]DOWNLOAD!#REF!</definedName>
    <definedName name="AATotal" localSheetId="7">'[47]Capital Costs'!#REF!</definedName>
    <definedName name="AATotal" localSheetId="19">'[47]Capital Costs'!#REF!</definedName>
    <definedName name="AATotal">'[48]Capital Costs'!#REF!</definedName>
    <definedName name="ab" localSheetId="7">#REF!</definedName>
    <definedName name="ab" localSheetId="18">#REF!</definedName>
    <definedName name="ab" localSheetId="19">#REF!</definedName>
    <definedName name="ab" localSheetId="13">#REF!</definedName>
    <definedName name="ab">#REF!</definedName>
    <definedName name="abc">#N/A</definedName>
    <definedName name="abckjeioaphghasg">#N/A</definedName>
    <definedName name="Acc" localSheetId="7">#REF!</definedName>
    <definedName name="Acc" localSheetId="18">#REF!</definedName>
    <definedName name="Acc" localSheetId="19">#REF!</definedName>
    <definedName name="Acc" localSheetId="13">#REF!</definedName>
    <definedName name="Acc">#REF!</definedName>
    <definedName name="ACCOUNT" localSheetId="18">#REF!</definedName>
    <definedName name="ACCOUNT" localSheetId="13">#REF!</definedName>
    <definedName name="ACCOUNT">#REF!</definedName>
    <definedName name="accounting" localSheetId="7">'[49]1-Description and Scope'!#REF!</definedName>
    <definedName name="accounting" localSheetId="18">'[50]1-Description and Scope'!#REF!</definedName>
    <definedName name="accounting" localSheetId="19">'[49]1-Description and Scope'!#REF!</definedName>
    <definedName name="accounting" localSheetId="13">'[50]1-Description and Scope'!#REF!</definedName>
    <definedName name="accounting">'[50]1-Description and Scope'!#REF!</definedName>
    <definedName name="ACCRIT" localSheetId="7">#REF!</definedName>
    <definedName name="ACCRIT" localSheetId="18">#REF!</definedName>
    <definedName name="ACCRIT" localSheetId="19">#REF!</definedName>
    <definedName name="ACCRIT" localSheetId="13">#REF!</definedName>
    <definedName name="ACCRIT">#REF!</definedName>
    <definedName name="accritx" localSheetId="18">#REF!</definedName>
    <definedName name="accritx" localSheetId="13">#REF!</definedName>
    <definedName name="accritx">#REF!</definedName>
    <definedName name="Accrue1" localSheetId="18">#REF!</definedName>
    <definedName name="Accrue1" localSheetId="13">#REF!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7">[51]Master!$AA$8:$AA$4493</definedName>
    <definedName name="ActALTR" localSheetId="19">[51]Master!$AA$8:$AA$4493</definedName>
    <definedName name="ActALTR">[52]Master!$AA$8:$AA$4493</definedName>
    <definedName name="ActCPUC" localSheetId="7">[51]Master!$Y$8:$Y$4493</definedName>
    <definedName name="ActCPUC" localSheetId="19">[51]Master!$Y$8:$Y$4493</definedName>
    <definedName name="ActCPUC">[52]Master!$Y$8:$Y$4493</definedName>
    <definedName name="ActFERC" localSheetId="7">[51]Master!$Z$8:$Z$4493</definedName>
    <definedName name="ActFERC" localSheetId="19">[51]Master!$Z$8:$Z$4493</definedName>
    <definedName name="ActFERC">[52]Master!$Z$8:$Z$4493</definedName>
    <definedName name="Actuals">'[53]Model Inputs'!$H$109</definedName>
    <definedName name="AD245FLG">[54]LoadingRates!$B$41</definedName>
    <definedName name="AD255_Check_Value">[55]AD255!$N$51</definedName>
    <definedName name="AD255_Text_Error">[55]AD255!$N$48</definedName>
    <definedName name="ADDEDFACILITIES" localSheetId="7">#REF!</definedName>
    <definedName name="ADDEDFACILITIES" localSheetId="18">#REF!</definedName>
    <definedName name="ADDEDFACILITIES" localSheetId="19">#REF!</definedName>
    <definedName name="ADDEDFACILITIES" localSheetId="13">#REF!</definedName>
    <definedName name="ADDEDFACILITIES">#REF!</definedName>
    <definedName name="AddedFacilitiesCustorSCEFinanced" localSheetId="18">#REF!</definedName>
    <definedName name="AddedFacilitiesCustorSCEFinanced" localSheetId="13">#REF!</definedName>
    <definedName name="AddedFacilitiesCustorSCEFinanced">#REF!</definedName>
    <definedName name="addins" localSheetId="18">#REF!</definedName>
    <definedName name="addins" localSheetId="13">#REF!</definedName>
    <definedName name="addins">#REF!</definedName>
    <definedName name="Additional_Detail">'[54]6-12 (7-7)'!$A$27</definedName>
    <definedName name="Additional_repairs_due_to_grandfathered_poles" localSheetId="7">[56]Grandfathered!$X$32</definedName>
    <definedName name="Additional_repairs_due_to_grandfathered_poles" localSheetId="19">[56]Grandfathered!$X$32</definedName>
    <definedName name="Additional_repairs_due_to_grandfathered_poles">[57]Grandfathered!$X$32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localSheetId="18" hidden="1">{#N/A,#N/A,FALSE,"Monthly SAIFI";#N/A,#N/A,FALSE,"Yearly SAIFI";#N/A,#N/A,FALSE,"Monthly CAIDI";#N/A,#N/A,FALSE,"Yearly CAIDI";#N/A,#N/A,FALSE,"Monthly SAIDI";#N/A,#N/A,FALSE,"Yearly SAIDI";#N/A,#N/A,FALSE,"Monthly MAIFI";#N/A,#N/A,FALSE,"Yearly MAIFI";#N/A,#N/A,FALSE,"Monthly Cust &gt;=4 Int"}</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localSheetId="6"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7" hidden="1">[58]DOWNLOAD!#REF!</definedName>
    <definedName name="adsf" localSheetId="19" hidden="1">[58]DOWNLOAD!#REF!</definedName>
    <definedName name="adsf" hidden="1">[59]DOWNLOAD!#REF!</definedName>
    <definedName name="advtech1" localSheetId="7">[30]AdvTech!$B$11:$Z$127</definedName>
    <definedName name="advtech1" localSheetId="19">[30]AdvTech!$B$11:$Z$127</definedName>
    <definedName name="advtech1">[31]AdvTech!$B$11:$Z$127</definedName>
    <definedName name="advtech2" localSheetId="7">[30]AdvTech!$C$11:$Z$127</definedName>
    <definedName name="advtech2" localSheetId="19">[30]AdvTech!$C$11:$Z$127</definedName>
    <definedName name="advtech2">[31]AdvTech!$C$11:$Z$127</definedName>
    <definedName name="aergert" localSheetId="7" hidden="1">{#N/A,#N/A,FALSE,"Edison";#N/A,#N/A,FALSE," EIX"}</definedName>
    <definedName name="aergert" localSheetId="18" hidden="1">{#N/A,#N/A,FALSE,"Edison";#N/A,#N/A,FALSE," EIX"}</definedName>
    <definedName name="aergert" localSheetId="19" hidden="1">{#N/A,#N/A,FALSE,"Edison";#N/A,#N/A,FALSE," EIX"}</definedName>
    <definedName name="aergert" localSheetId="13" hidden="1">{#N/A,#N/A,FALSE,"Edison";#N/A,#N/A,FALSE," EIX"}</definedName>
    <definedName name="aergert" localSheetId="6" hidden="1">{#N/A,#N/A,FALSE,"Edison";#N/A,#N/A,FALSE," EIX"}</definedName>
    <definedName name="aergert" hidden="1">{#N/A,#N/A,FALSE,"Edison";#N/A,#N/A,FALSE," EIX"}</definedName>
    <definedName name="AF_Base_L">'[46]Consol Inputs'!$D$24:$R$31</definedName>
    <definedName name="AF_Base_LMCO">'[46]Consol Inputs'!$D$6:$R$13</definedName>
    <definedName name="AF_Base_M">'[46]Consol Inputs'!$D$15:$R$22</definedName>
    <definedName name="AF_NC_CR">[60]LoadingRates!$B$45</definedName>
    <definedName name="AF_Source">'[46]Consol Inputs'!$D$61:$R$70</definedName>
    <definedName name="aff_freight_costs" localSheetId="7">#REF!</definedName>
    <definedName name="aff_freight_costs" localSheetId="18">#REF!</definedName>
    <definedName name="aff_freight_costs" localSheetId="19">#REF!</definedName>
    <definedName name="aff_freight_costs" localSheetId="13">#REF!</definedName>
    <definedName name="aff_freight_costs">#REF!</definedName>
    <definedName name="Affd_Hsg_Adjust" localSheetId="7">'[61]Income Stmt'!$A$238:$C$247</definedName>
    <definedName name="Affd_Hsg_Adjust" localSheetId="19">'[61]Income Stmt'!$A$238:$C$247</definedName>
    <definedName name="Affd_Hsg_Adjust">'[62]Income Stmt'!$A$238:$C$247</definedName>
    <definedName name="AFUDC_Prior">[54]Setup!$C$131</definedName>
    <definedName name="AFUDC_RATE">[54]LoadingRates!$C$56:$C$67</definedName>
    <definedName name="AFUDC_TOTAL">'[54]6-13'!$BW$85</definedName>
    <definedName name="AG_Allocation">1.26%</definedName>
    <definedName name="AG_INSURANCE">0.11%</definedName>
    <definedName name="AGRATE">'[63]Capital Type'!$A$2:$D$22</definedName>
    <definedName name="AIG_GECap" localSheetId="7">#REF!</definedName>
    <definedName name="AIG_GECap" localSheetId="18">#REF!</definedName>
    <definedName name="AIG_GECap" localSheetId="19">#REF!</definedName>
    <definedName name="AIG_GECap" localSheetId="13">#REF!</definedName>
    <definedName name="AIG_GECap">#REF!</definedName>
    <definedName name="AIG_GECap2" localSheetId="7">#REF!</definedName>
    <definedName name="AIG_GECap2" localSheetId="19">#REF!</definedName>
    <definedName name="AIG_GECap2">#REF!</definedName>
    <definedName name="AIG_GECap3">#REF!</definedName>
    <definedName name="aight">#REF!</definedName>
    <definedName name="Alabama">'[64]Gen Exp'!$B$37:$B$81</definedName>
    <definedName name="alberta" localSheetId="7">#REF!</definedName>
    <definedName name="alberta" localSheetId="18">#REF!</definedName>
    <definedName name="alberta" localSheetId="19">#REF!</definedName>
    <definedName name="alberta" localSheetId="13">#REF!</definedName>
    <definedName name="alberta">#REF!</definedName>
    <definedName name="all" localSheetId="18">#REF!</definedName>
    <definedName name="all" localSheetId="13">#REF!</definedName>
    <definedName name="all">#REF!</definedName>
    <definedName name="ALL_DEPTS" localSheetId="18">#REF!</definedName>
    <definedName name="ALL_DEPTS" localSheetId="13">#REF!</definedName>
    <definedName name="ALL_DEPTS">#REF!</definedName>
    <definedName name="All_ESC" localSheetId="7">'[65]ESC ETC by IO'!$H$6:$H$300</definedName>
    <definedName name="All_ESC" localSheetId="19">'[65]ESC ETC by IO'!$H$6:$H$300</definedName>
    <definedName name="All_ESC">'[66]ESC ETC by IO'!$H$6:$H$300</definedName>
    <definedName name="ALL_ESI0" localSheetId="7">OFFSET([67]Pivot!$A$4,0,0,COUNTA([67]Pivot!$A:$A),1)</definedName>
    <definedName name="ALL_ESI0" localSheetId="19">OFFSET([67]Pivot!$A$4,0,0,COUNTA([67]Pivot!$A:$A),1)</definedName>
    <definedName name="ALL_ESI0">OFFSET([68]Pivot!$A$4,0,0,COUNTA([68]Pivot!$A:$A),1)</definedName>
    <definedName name="ALLO" localSheetId="7">#REF!</definedName>
    <definedName name="ALLO" localSheetId="18">#REF!</definedName>
    <definedName name="ALLO" localSheetId="19">#REF!</definedName>
    <definedName name="ALLO" localSheetId="13">#REF!</definedName>
    <definedName name="ALLO">#REF!</definedName>
    <definedName name="ALLOCAT" localSheetId="7">#REF!</definedName>
    <definedName name="ALLOCAT" localSheetId="19">#REF!</definedName>
    <definedName name="ALLOCAT">#REF!</definedName>
    <definedName name="ALLOCATION">[69]Assumptions!$O$1</definedName>
    <definedName name="AllocOH">[45]Setup!$D$67</definedName>
    <definedName name="ALLOWANCE">[54]AD411A!$I$61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localSheetId="18" hidden="1">{#N/A,#N/A,FALSE,"Monthly SAIFI";#N/A,#N/A,FALSE,"Yearly SAIFI";#N/A,#N/A,FALSE,"Monthly CAIDI";#N/A,#N/A,FALSE,"Yearly CAIDI";#N/A,#N/A,FALSE,"Monthly SAIDI";#N/A,#N/A,FALSE,"Yearly SAIDI";#N/A,#N/A,FALSE,"Monthly MAIFI";#N/A,#N/A,FALSE,"Yearly MAIFI";#N/A,#N/A,FALSE,"Monthly Cust &gt;=4 Int"}</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localSheetId="6"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7">[70]O7!$AS$4:$AZ$4</definedName>
    <definedName name="Alternatives" localSheetId="19">[70]O7!$AS$4:$AZ$4</definedName>
    <definedName name="Alternatives">[71]O7!$AS$4:$AZ$4</definedName>
    <definedName name="âme">[72]DIM!$E$75</definedName>
    <definedName name="AMI_Cap_ID_1" localSheetId="7">#REF!</definedName>
    <definedName name="AMI_Cap_ID_1" localSheetId="18">#REF!</definedName>
    <definedName name="AMI_Cap_ID_1" localSheetId="19">#REF!</definedName>
    <definedName name="AMI_Cap_ID_1" localSheetId="13">#REF!</definedName>
    <definedName name="AMI_Cap_ID_1">#REF!</definedName>
    <definedName name="AMI_Org">'[73]D7 - DropDownTab'!$A$3:$A$15</definedName>
    <definedName name="AMNT">'[74]CORE OM 3.4'!$I$2:$I$2000</definedName>
    <definedName name="AMNT_CAP">'[74]CORE Capital 3.4'!$I$2:$I$2000</definedName>
    <definedName name="Amount" localSheetId="7">#REF!</definedName>
    <definedName name="Amount" localSheetId="18">#REF!</definedName>
    <definedName name="Amount" localSheetId="19">#REF!</definedName>
    <definedName name="Amount" localSheetId="13">#REF!</definedName>
    <definedName name="Amount">#REF!</definedName>
    <definedName name="annual_benefit_end" localSheetId="18">#REF!</definedName>
    <definedName name="annual_benefit_end" localSheetId="13">#REF!</definedName>
    <definedName name="annual_benefit_end">#REF!</definedName>
    <definedName name="annual_benefit_fix" localSheetId="18">#REF!</definedName>
    <definedName name="annual_benefit_fix" localSheetId="13">#REF!</definedName>
    <definedName name="annual_benefit_fix">#REF!</definedName>
    <definedName name="annual_benefit_start">#REF!</definedName>
    <definedName name="Annual_Cash_Flow" localSheetId="7">'[61]Cash Flow'!$A$33:$M$92</definedName>
    <definedName name="Annual_Cash_Flow" localSheetId="19">'[61]Cash Flow'!$A$33:$M$92</definedName>
    <definedName name="Annual_Cash_Flow">'[62]Cash Flow'!$A$33:$M$92</definedName>
    <definedName name="annual_expense_end" localSheetId="7">#REF!</definedName>
    <definedName name="annual_expense_end" localSheetId="18">#REF!</definedName>
    <definedName name="annual_expense_end" localSheetId="19">#REF!</definedName>
    <definedName name="annual_expense_end" localSheetId="13">#REF!</definedName>
    <definedName name="annual_expense_end">#REF!</definedName>
    <definedName name="annual_expense_fix" localSheetId="18">#REF!</definedName>
    <definedName name="annual_expense_fix" localSheetId="13">#REF!</definedName>
    <definedName name="annual_expense_fix">#REF!</definedName>
    <definedName name="annual_expense_start" localSheetId="18">#REF!</definedName>
    <definedName name="annual_expense_start" localSheetId="13">#REF!</definedName>
    <definedName name="annual_expense_start">#REF!</definedName>
    <definedName name="AnnualCashFlow" localSheetId="7">'[61]Cash Flow'!$A$33:$M$154</definedName>
    <definedName name="AnnualCashFlow" localSheetId="19">'[61]Cash Flow'!$A$33:$M$154</definedName>
    <definedName name="AnnualCashFlow">'[62]Cash Flow'!$A$33:$M$154</definedName>
    <definedName name="Antelope_Breakdown_Hours" localSheetId="7">'[75]North Coast'!$C$69</definedName>
    <definedName name="Antelope_Breakdown_Hours" localSheetId="19">'[75]North Coast'!$C$69</definedName>
    <definedName name="Antelope_Breakdown_Hours">'[76]North Coast'!$C$69</definedName>
    <definedName name="Antelope_Breakdown_Throughput" localSheetId="7">'[75]North Coast'!$C$59</definedName>
    <definedName name="Antelope_Breakdown_Throughput" localSheetId="19">'[75]North Coast'!$C$59</definedName>
    <definedName name="Antelope_Breakdown_Throughput">'[76]North Coast'!$C$59</definedName>
    <definedName name="Antelope_CAD" localSheetId="7">'[75]North Coast'!$C$32</definedName>
    <definedName name="Antelope_CAD" localSheetId="19">'[75]North Coast'!$C$32</definedName>
    <definedName name="Antelope_CAD">'[76]North Coast'!$C$32</definedName>
    <definedName name="Antelope_Cap_Hours" localSheetId="7">'[75]North Coast'!$C$63</definedName>
    <definedName name="Antelope_Cap_Hours" localSheetId="19">'[75]North Coast'!$C$63</definedName>
    <definedName name="Antelope_Cap_Hours">'[76]North Coast'!$C$63</definedName>
    <definedName name="Antelope_Cap_Maint_Hours" localSheetId="7">'[75]North Coast'!$C$64</definedName>
    <definedName name="Antelope_Cap_Maint_Hours" localSheetId="19">'[75]North Coast'!$C$64</definedName>
    <definedName name="Antelope_Cap_Maint_Hours">'[76]North Coast'!$C$64</definedName>
    <definedName name="Antelope_Cap_Maint_Throughput" localSheetId="7">'[75]North Coast'!$C$54</definedName>
    <definedName name="Antelope_Cap_Maint_Throughput" localSheetId="19">'[75]North Coast'!$C$54</definedName>
    <definedName name="Antelope_Cap_Maint_Throughput">'[76]North Coast'!$C$54</definedName>
    <definedName name="Antelope_CHO" localSheetId="7">'[75]North Coast'!$C$27</definedName>
    <definedName name="Antelope_CHO" localSheetId="19">'[75]North Coast'!$C$27</definedName>
    <definedName name="Antelope_CHO">'[76]North Coast'!$C$27</definedName>
    <definedName name="Antelope_CostMetric" localSheetId="7">'[75]North Coast'!$C$97</definedName>
    <definedName name="Antelope_CostMetric" localSheetId="19">'[75]North Coast'!$C$97</definedName>
    <definedName name="Antelope_CostMetric">'[76]North Coast'!$C$97</definedName>
    <definedName name="Antelope_DART" localSheetId="7">'[75]North Coast'!$C$8</definedName>
    <definedName name="Antelope_DART" localSheetId="19">'[75]North Coast'!$C$8</definedName>
    <definedName name="Antelope_DART">'[76]North Coast'!$C$8</definedName>
    <definedName name="Antelope_DART_Injuries" localSheetId="7">'[75]North Coast'!$C$13</definedName>
    <definedName name="Antelope_DART_Injuries" localSheetId="19">'[75]North Coast'!$C$13</definedName>
    <definedName name="Antelope_DART_Injuries">'[76]North Coast'!$C$13</definedName>
    <definedName name="Antelope_DARTSeverity" localSheetId="7">'[75]North Coast'!$C$12</definedName>
    <definedName name="Antelope_DARTSeverity" localSheetId="19">'[75]North Coast'!$C$12</definedName>
    <definedName name="Antelope_DARTSeverity">'[76]North Coast'!$C$12</definedName>
    <definedName name="Antelope_EHS" localSheetId="7">'[75]North Coast'!$C$28</definedName>
    <definedName name="Antelope_EHS" localSheetId="19">'[75]North Coast'!$C$28</definedName>
    <definedName name="Antelope_EHS">'[76]North Coast'!$C$28</definedName>
    <definedName name="Antelope_Fatigue_Emergent" localSheetId="7">'[75]North Coast'!$C$106</definedName>
    <definedName name="Antelope_Fatigue_Emergent" localSheetId="19">'[75]North Coast'!$C$106</definedName>
    <definedName name="Antelope_Fatigue_Emergent">'[76]North Coast'!$C$106</definedName>
    <definedName name="Antelope_FatigueTime" localSheetId="7">'[75]North Coast'!$C$99</definedName>
    <definedName name="Antelope_FatigueTime" localSheetId="19">'[75]North Coast'!$C$99</definedName>
    <definedName name="Antelope_FatigueTime">'[76]North Coast'!$C$99</definedName>
    <definedName name="Antelope_FOP" localSheetId="7">[75]Safety!$I$14</definedName>
    <definedName name="Antelope_FOP" localSheetId="19">[75]Safety!$I$14</definedName>
    <definedName name="Antelope_FOP">[76]Safety!$I$14</definedName>
    <definedName name="Antelope_FPND" localSheetId="7">'[75]North Coast'!$C$36</definedName>
    <definedName name="Antelope_FPND" localSheetId="19">'[75]North Coast'!$C$36</definedName>
    <definedName name="Antelope_FPND">'[76]North Coast'!$C$36</definedName>
    <definedName name="Antelope_JPA" localSheetId="7">'[75]North Coast'!$C$35</definedName>
    <definedName name="Antelope_JPA" localSheetId="19">'[75]North Coast'!$C$35</definedName>
    <definedName name="Antelope_JPA">'[76]North Coast'!$C$35</definedName>
    <definedName name="Antelope_Maint_Hours" localSheetId="7">'[75]North Coast'!$C$67</definedName>
    <definedName name="Antelope_Maint_Hours" localSheetId="19">'[75]North Coast'!$C$67</definedName>
    <definedName name="Antelope_Maint_Hours">'[76]North Coast'!$C$67</definedName>
    <definedName name="Antelope_Maint_Throughput" localSheetId="7">'[75]North Coast'!$C$57</definedName>
    <definedName name="Antelope_Maint_Throughput" localSheetId="19">'[75]North Coast'!$C$57</definedName>
    <definedName name="Antelope_Maint_Throughput">'[76]North Coast'!$C$57</definedName>
    <definedName name="Antelope_MeetingTime" localSheetId="7">'[75]North Coast'!$C$102</definedName>
    <definedName name="Antelope_MeetingTime" localSheetId="19">'[75]North Coast'!$C$102</definedName>
    <definedName name="Antelope_MeetingTime">'[76]North Coast'!$C$102</definedName>
    <definedName name="Antelope_Newbus_Hours" localSheetId="7">'[75]North Coast'!$C$66</definedName>
    <definedName name="Antelope_Newbus_Hours" localSheetId="19">'[75]North Coast'!$C$66</definedName>
    <definedName name="Antelope_Newbus_Hours">'[76]North Coast'!$C$66</definedName>
    <definedName name="Antelope_NewBus_Throughput" localSheetId="7">'[75]North Coast'!$C$56</definedName>
    <definedName name="Antelope_NewBus_Throughput" localSheetId="19">'[75]North Coast'!$C$56</definedName>
    <definedName name="Antelope_NewBus_Throughput">'[76]North Coast'!$C$56</definedName>
    <definedName name="Antelope_Non_Conformance" localSheetId="7">'[75]North Coast'!$C$80</definedName>
    <definedName name="Antelope_Non_Conformance" localSheetId="19">'[75]North Coast'!$C$80</definedName>
    <definedName name="Antelope_Non_Conformance">'[76]North Coast'!$C$80</definedName>
    <definedName name="Antelope_OM" localSheetId="7">'[75]North Coast'!$C$26</definedName>
    <definedName name="Antelope_OM" localSheetId="19">'[75]North Coast'!$C$26</definedName>
    <definedName name="Antelope_OM">'[76]North Coast'!$C$26</definedName>
    <definedName name="Antelope_OM_Hours" localSheetId="7">'[75]North Coast'!$C$68</definedName>
    <definedName name="Antelope_OM_Hours" localSheetId="19">'[75]North Coast'!$C$68</definedName>
    <definedName name="Antelope_OM_Hours">'[76]North Coast'!$C$68</definedName>
    <definedName name="Antelope_OM_Throughput" localSheetId="7">'[75]North Coast'!$C$58</definedName>
    <definedName name="Antelope_OM_Throughput" localSheetId="19">'[75]North Coast'!$C$58</definedName>
    <definedName name="Antelope_OM_Throughput">'[76]North Coast'!$C$58</definedName>
    <definedName name="Antelope_OnTime" localSheetId="7">'[75]North Coast'!$C$11</definedName>
    <definedName name="Antelope_OnTime" localSheetId="19">'[75]North Coast'!$C$11</definedName>
    <definedName name="Antelope_OnTime">'[76]North Coast'!$C$11</definedName>
    <definedName name="Antelope_OSHA" localSheetId="7">'[75]North Coast'!$C$14</definedName>
    <definedName name="Antelope_OSHA" localSheetId="19">'[75]North Coast'!$C$14</definedName>
    <definedName name="Antelope_OSHA">'[76]North Coast'!$C$14</definedName>
    <definedName name="Antelope_PreFab_Time" localSheetId="7">'[75]North Coast'!$C$103</definedName>
    <definedName name="Antelope_PreFab_Time" localSheetId="19">'[75]North Coast'!$C$103</definedName>
    <definedName name="Antelope_PreFab_Time">'[76]North Coast'!$C$103</definedName>
    <definedName name="Antelope_PremiumTime" localSheetId="7">'[75]North Coast'!$C$100</definedName>
    <definedName name="Antelope_PremiumTime" localSheetId="19">'[75]North Coast'!$C$100</definedName>
    <definedName name="Antelope_PremiumTime">'[76]North Coast'!$C$100</definedName>
    <definedName name="Antelope_Public_Accuracy" localSheetId="7">'[75]North Coast'!$C$33</definedName>
    <definedName name="Antelope_Public_Accuracy" localSheetId="19">'[75]North Coast'!$C$33</definedName>
    <definedName name="Antelope_Public_Accuracy">'[76]North Coast'!$C$33</definedName>
    <definedName name="Antelope_Public_OnTime" localSheetId="7">'[75]North Coast'!$C$34</definedName>
    <definedName name="Antelope_Public_OnTime" localSheetId="19">'[75]North Coast'!$C$34</definedName>
    <definedName name="Antelope_Public_OnTime">'[76]North Coast'!$C$34</definedName>
    <definedName name="Antelope_SCE_Cap_Hours" localSheetId="7">'[75]North Coast'!$C$65</definedName>
    <definedName name="Antelope_SCE_Cap_Hours" localSheetId="19">'[75]North Coast'!$C$65</definedName>
    <definedName name="Antelope_SCE_Cap_Hours">'[76]North Coast'!$C$65</definedName>
    <definedName name="Antelope_SCE_Cap_Throughput" localSheetId="7">'[75]North Coast'!$C$55</definedName>
    <definedName name="Antelope_SCE_Cap_Throughput" localSheetId="19">'[75]North Coast'!$C$55</definedName>
    <definedName name="Antelope_SCE_Cap_Throughput">'[76]North Coast'!$C$55</definedName>
    <definedName name="Antelope_Scheduling_30Day" localSheetId="7">'[75]North Coast'!$C$31</definedName>
    <definedName name="Antelope_Scheduling_30Day" localSheetId="19">'[75]North Coast'!$C$31</definedName>
    <definedName name="Antelope_Scheduling_30Day">'[76]North Coast'!$C$31</definedName>
    <definedName name="Antelope_Scheduling_Filled" localSheetId="7">'[75]North Coast'!$C$61</definedName>
    <definedName name="Antelope_Scheduling_Filled" localSheetId="19">'[75]North Coast'!$C$61</definedName>
    <definedName name="Antelope_Scheduling_Filled">'[76]North Coast'!$C$61</definedName>
    <definedName name="Antelope_Throughput" localSheetId="7">'[75]North Coast'!$C$51</definedName>
    <definedName name="Antelope_Throughput" localSheetId="19">'[75]North Coast'!$C$51</definedName>
    <definedName name="Antelope_Throughput">'[76]North Coast'!$C$51</definedName>
    <definedName name="Antelope_TrainingTime" localSheetId="7">'[75]North Coast'!$C$104</definedName>
    <definedName name="Antelope_TrainingTime" localSheetId="19">'[75]North Coast'!$C$104</definedName>
    <definedName name="Antelope_TrainingTime">'[76]North Coast'!$C$104</definedName>
    <definedName name="AOR" localSheetId="7">#REF!</definedName>
    <definedName name="AOR" localSheetId="18">#REF!</definedName>
    <definedName name="AOR" localSheetId="19">#REF!</definedName>
    <definedName name="AOR" localSheetId="13">#REF!</definedName>
    <definedName name="AOR">#REF!</definedName>
    <definedName name="Apple" localSheetId="7">'[77]CH2M HILL Staff'!#REF!</definedName>
    <definedName name="Apple" localSheetId="19">'[77]CH2M HILL Staff'!#REF!</definedName>
    <definedName name="Apple">'[77]CH2M HILL Staff'!#REF!</definedName>
    <definedName name="Arrowhead_Breakdown_Hours" localSheetId="7">[75]Rurals!$C$69</definedName>
    <definedName name="Arrowhead_Breakdown_Hours" localSheetId="19">[75]Rurals!$C$69</definedName>
    <definedName name="Arrowhead_Breakdown_Hours">[76]Rurals!$C$69</definedName>
    <definedName name="Arrowhead_Breakdown_Throughput" localSheetId="7">[75]Rurals!$C$59</definedName>
    <definedName name="Arrowhead_Breakdown_Throughput" localSheetId="19">[75]Rurals!$C$59</definedName>
    <definedName name="Arrowhead_Breakdown_Throughput">[76]Rurals!$C$59</definedName>
    <definedName name="Arrowhead_CAD" localSheetId="7">[75]Rurals!$C$32</definedName>
    <definedName name="Arrowhead_CAD" localSheetId="19">[75]Rurals!$C$32</definedName>
    <definedName name="Arrowhead_CAD">[76]Rurals!$C$32</definedName>
    <definedName name="Arrowhead_Cap_Hours" localSheetId="7">[75]Rurals!$C$63</definedName>
    <definedName name="Arrowhead_Cap_Hours" localSheetId="19">[75]Rurals!$C$63</definedName>
    <definedName name="Arrowhead_Cap_Hours">[76]Rurals!$C$63</definedName>
    <definedName name="Arrowhead_Cap_Maint_Hours" localSheetId="7">[75]Rurals!$C$64</definedName>
    <definedName name="Arrowhead_Cap_Maint_Hours" localSheetId="19">[75]Rurals!$C$64</definedName>
    <definedName name="Arrowhead_Cap_Maint_Hours">[76]Rurals!$C$64</definedName>
    <definedName name="Arrowhead_Cap_Maint_Throughput" localSheetId="7">[75]Rurals!$C$54</definedName>
    <definedName name="Arrowhead_Cap_Maint_Throughput" localSheetId="19">[75]Rurals!$C$54</definedName>
    <definedName name="Arrowhead_Cap_Maint_Throughput">[76]Rurals!$C$54</definedName>
    <definedName name="Arrowhead_Cap_Throughput" localSheetId="7">[75]Rurals!$C$53</definedName>
    <definedName name="Arrowhead_Cap_Throughput" localSheetId="19">[75]Rurals!$C$53</definedName>
    <definedName name="Arrowhead_Cap_Throughput">[76]Rurals!$C$53</definedName>
    <definedName name="Arrowhead_CHO" localSheetId="7">[75]Rurals!$C$27</definedName>
    <definedName name="Arrowhead_CHO" localSheetId="19">[75]Rurals!$C$27</definedName>
    <definedName name="Arrowhead_CHO">[76]Rurals!$C$27</definedName>
    <definedName name="Arrowhead_CostMetric" localSheetId="7">[75]Rurals!$C$97</definedName>
    <definedName name="Arrowhead_CostMetric" localSheetId="19">[75]Rurals!$C$97</definedName>
    <definedName name="Arrowhead_CostMetric">[76]Rurals!$C$97</definedName>
    <definedName name="Arrowhead_DART" localSheetId="7">[75]Rurals!$C$8</definedName>
    <definedName name="Arrowhead_DART" localSheetId="19">[75]Rurals!$C$8</definedName>
    <definedName name="Arrowhead_DART">[76]Rurals!$C$8</definedName>
    <definedName name="Arrowhead_DART_Injuries" localSheetId="7">[75]Rurals!$C$13</definedName>
    <definedName name="Arrowhead_DART_Injuries" localSheetId="19">[75]Rurals!$C$13</definedName>
    <definedName name="Arrowhead_DART_Injuries">[76]Rurals!$C$13</definedName>
    <definedName name="Arrowhead_DART_Severity" localSheetId="7">[75]Rurals!$C$12</definedName>
    <definedName name="Arrowhead_DART_Severity" localSheetId="19">[75]Rurals!$C$12</definedName>
    <definedName name="Arrowhead_DART_Severity">[76]Rurals!$C$12</definedName>
    <definedName name="Arrowhead_EHS" localSheetId="7">[75]Rurals!$C$28</definedName>
    <definedName name="Arrowhead_EHS" localSheetId="19">[75]Rurals!$C$28</definedName>
    <definedName name="Arrowhead_EHS">[76]Rurals!$C$28</definedName>
    <definedName name="Arrowhead_Fatigue_Emergent" localSheetId="7">[75]Rurals!$C$106</definedName>
    <definedName name="Arrowhead_Fatigue_Emergent" localSheetId="19">[75]Rurals!$C$106</definedName>
    <definedName name="Arrowhead_Fatigue_Emergent">[76]Rurals!$C$106</definedName>
    <definedName name="Arrowhead_FatigueTime" localSheetId="7">[75]Rurals!$C$99</definedName>
    <definedName name="Arrowhead_FatigueTime" localSheetId="19">[75]Rurals!$C$99</definedName>
    <definedName name="Arrowhead_FatigueTime">[76]Rurals!$C$99</definedName>
    <definedName name="Arrowhead_FOP" localSheetId="7">[75]Safety!$I$20</definedName>
    <definedName name="Arrowhead_FOP" localSheetId="19">[75]Safety!$I$20</definedName>
    <definedName name="Arrowhead_FOP">[76]Safety!$I$20</definedName>
    <definedName name="Arrowhead_FPND" localSheetId="7">[75]Rurals!$C$36</definedName>
    <definedName name="Arrowhead_FPND" localSheetId="19">[75]Rurals!$C$36</definedName>
    <definedName name="Arrowhead_FPND">[76]Rurals!$C$36</definedName>
    <definedName name="Arrowhead_JPA" localSheetId="7">[75]Rurals!$C$35</definedName>
    <definedName name="Arrowhead_JPA" localSheetId="19">[75]Rurals!$C$35</definedName>
    <definedName name="Arrowhead_JPA">[76]Rurals!$C$35</definedName>
    <definedName name="Arrowhead_Maint_Hours" localSheetId="7">[75]Rurals!$C$67</definedName>
    <definedName name="Arrowhead_Maint_Hours" localSheetId="19">[75]Rurals!$C$67</definedName>
    <definedName name="Arrowhead_Maint_Hours">[76]Rurals!$C$67</definedName>
    <definedName name="Arrowhead_Maint_Throughput" localSheetId="7">[75]Rurals!$C$57</definedName>
    <definedName name="Arrowhead_Maint_Throughput" localSheetId="19">[75]Rurals!$C$57</definedName>
    <definedName name="Arrowhead_Maint_Throughput">[76]Rurals!$C$57</definedName>
    <definedName name="Arrowhead_MeetingTime" localSheetId="7">[75]Rurals!$C$102</definedName>
    <definedName name="Arrowhead_MeetingTime" localSheetId="19">[75]Rurals!$C$102</definedName>
    <definedName name="Arrowhead_MeetingTime">[76]Rurals!$C$102</definedName>
    <definedName name="Arrowhead_NewBus_Hours" localSheetId="7">[75]Rurals!$C$66</definedName>
    <definedName name="Arrowhead_NewBus_Hours" localSheetId="19">[75]Rurals!$C$66</definedName>
    <definedName name="Arrowhead_NewBus_Hours">[76]Rurals!$C$66</definedName>
    <definedName name="Arrowhead_NewBus_Throughput" localSheetId="7">[75]Rurals!$C$56</definedName>
    <definedName name="Arrowhead_NewBus_Throughput" localSheetId="19">[75]Rurals!$C$56</definedName>
    <definedName name="Arrowhead_NewBus_Throughput">[76]Rurals!$C$56</definedName>
    <definedName name="Arrowhead_Non_Conformance" localSheetId="7">[75]Rurals!$C$80</definedName>
    <definedName name="Arrowhead_Non_Conformance" localSheetId="19">[75]Rurals!$C$80</definedName>
    <definedName name="Arrowhead_Non_Conformance">[76]Rurals!$C$80</definedName>
    <definedName name="Arrowhead_OM" localSheetId="7">[75]Rurals!$C$26</definedName>
    <definedName name="Arrowhead_OM" localSheetId="19">[75]Rurals!$C$26</definedName>
    <definedName name="Arrowhead_OM">[76]Rurals!$C$26</definedName>
    <definedName name="Arrowhead_OM_Hours" localSheetId="7">[75]Rurals!$C$68</definedName>
    <definedName name="Arrowhead_OM_Hours" localSheetId="19">[75]Rurals!$C$68</definedName>
    <definedName name="Arrowhead_OM_Hours">[76]Rurals!$C$68</definedName>
    <definedName name="Arrowhead_OM_Throughput" localSheetId="7">[75]Rurals!$C$58</definedName>
    <definedName name="Arrowhead_OM_Throughput" localSheetId="19">[75]Rurals!$C$58</definedName>
    <definedName name="Arrowhead_OM_Throughput">[76]Rurals!$C$58</definedName>
    <definedName name="Arrowhead_OnTime" localSheetId="7">[75]Rurals!$C$11</definedName>
    <definedName name="Arrowhead_OnTime" localSheetId="19">[75]Rurals!$C$11</definedName>
    <definedName name="Arrowhead_OnTime">[76]Rurals!$C$11</definedName>
    <definedName name="Arrowhead_OSHA" localSheetId="7">[75]Rurals!$C$14</definedName>
    <definedName name="Arrowhead_OSHA" localSheetId="19">[75]Rurals!$C$14</definedName>
    <definedName name="Arrowhead_OSHA">[76]Rurals!$C$14</definedName>
    <definedName name="Arrowhead_PreFab_Time" localSheetId="7">[75]Rurals!$C$103</definedName>
    <definedName name="Arrowhead_PreFab_Time" localSheetId="19">[75]Rurals!$C$103</definedName>
    <definedName name="Arrowhead_PreFab_Time">[76]Rurals!$C$103</definedName>
    <definedName name="Arrowhead_PremiumTime" localSheetId="7">[75]Rurals!$C$100</definedName>
    <definedName name="Arrowhead_PremiumTime" localSheetId="19">[75]Rurals!$C$100</definedName>
    <definedName name="Arrowhead_PremiumTime">[76]Rurals!$C$100</definedName>
    <definedName name="Arrowhead_Public_Accuracy" localSheetId="7">[75]Rurals!$C$33</definedName>
    <definedName name="Arrowhead_Public_Accuracy" localSheetId="19">[75]Rurals!$C$33</definedName>
    <definedName name="Arrowhead_Public_Accuracy">[76]Rurals!$C$33</definedName>
    <definedName name="Arrowhead_Public_OnTime" localSheetId="7">[75]Rurals!$C$34</definedName>
    <definedName name="Arrowhead_Public_OnTime" localSheetId="19">[75]Rurals!$C$34</definedName>
    <definedName name="Arrowhead_Public_OnTime">[76]Rurals!$C$34</definedName>
    <definedName name="Arrowhead_SCE_Cap_Hours" localSheetId="7">[75]Rurals!$C$65</definedName>
    <definedName name="Arrowhead_SCE_Cap_Hours" localSheetId="19">[75]Rurals!$C$65</definedName>
    <definedName name="Arrowhead_SCE_Cap_Hours">[76]Rurals!$C$65</definedName>
    <definedName name="Arrowhead_SCE_Cap_Throughput" localSheetId="7">[75]Rurals!$C$55</definedName>
    <definedName name="Arrowhead_SCE_Cap_Throughput" localSheetId="19">[75]Rurals!$C$55</definedName>
    <definedName name="Arrowhead_SCE_Cap_Throughput">[76]Rurals!$C$55</definedName>
    <definedName name="Arrowhead_Scheduling_30Day" localSheetId="7">[75]Rurals!$C$31</definedName>
    <definedName name="Arrowhead_Scheduling_30Day" localSheetId="19">[75]Rurals!$C$31</definedName>
    <definedName name="Arrowhead_Scheduling_30Day">[76]Rurals!$C$31</definedName>
    <definedName name="Arrowhead_Scheduling_Filled" localSheetId="7">[75]Rurals!$C$61</definedName>
    <definedName name="Arrowhead_Scheduling_Filled" localSheetId="19">[75]Rurals!$C$61</definedName>
    <definedName name="Arrowhead_Scheduling_Filled">[76]Rurals!$C$61</definedName>
    <definedName name="Arrowhead_Throughput" localSheetId="7">[75]Rurals!$C$51</definedName>
    <definedName name="Arrowhead_Throughput" localSheetId="19">[75]Rurals!$C$51</definedName>
    <definedName name="Arrowhead_Throughput">[76]Rurals!$C$51</definedName>
    <definedName name="Arrowhead_Training_Time" localSheetId="7">[75]Rurals!$C$104</definedName>
    <definedName name="Arrowhead_Training_Time" localSheetId="19">[75]Rurals!$C$104</definedName>
    <definedName name="Arrowhead_Training_Time">[76]Rurals!$C$104</definedName>
    <definedName name="AS_IN_01_102" localSheetId="7">#REF!</definedName>
    <definedName name="AS_IN_01_102" localSheetId="18">#REF!</definedName>
    <definedName name="AS_IN_01_102" localSheetId="19">#REF!</definedName>
    <definedName name="AS_IN_01_102" localSheetId="13">#REF!</definedName>
    <definedName name="AS_IN_01_102">#REF!</definedName>
    <definedName name="AS_IN_01_72_15" localSheetId="18">#REF!</definedName>
    <definedName name="AS_IN_01_72_15" localSheetId="13">#REF!</definedName>
    <definedName name="AS_IN_01_72_15">#REF!</definedName>
    <definedName name="AS_IN_01_72_30" localSheetId="18">#REF!</definedName>
    <definedName name="AS_IN_01_72_30" localSheetId="13">#REF!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7">'[78]Capital Drop Downs'!$D$2:$D$4</definedName>
    <definedName name="asdasda" localSheetId="19">'[78]Capital Drop Downs'!$D$2:$D$4</definedName>
    <definedName name="asdasda">'[79]Capital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localSheetId="18" hidden="1">{#N/A,#N/A,FALSE,"Monthly SAIFI";#N/A,#N/A,FALSE,"Yearly SAIFI";#N/A,#N/A,FALSE,"Monthly CAIDI";#N/A,#N/A,FALSE,"Yearly CAIDI";#N/A,#N/A,FALSE,"Monthly SAIDI";#N/A,#N/A,FALSE,"Yearly SAIDI";#N/A,#N/A,FALSE,"Monthly MAIFI";#N/A,#N/A,FALSE,"Yearly MAIFI";#N/A,#N/A,FALSE,"Monthly Cust &gt;=4 Int"}</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localSheetId="6"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localSheetId="18"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localSheetId="6"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localSheetId="18"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localSheetId="6"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localSheetId="18" hidden="1">{#N/A,#N/A,FALSE,"Monthly SAIFI";#N/A,#N/A,FALSE,"Yearly SAIFI";#N/A,#N/A,FALSE,"Monthly CAIDI";#N/A,#N/A,FALSE,"Yearly CAIDI";#N/A,#N/A,FALSE,"Monthly SAIDI";#N/A,#N/A,FALSE,"Yearly SAIDI";#N/A,#N/A,FALSE,"Monthly MAIFI";#N/A,#N/A,FALSE,"Yearly MAIFI";#N/A,#N/A,FALSE,"Monthly Cust &gt;=4 Int"}</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localSheetId="6"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7">[80]Data!$X$2:$X$5</definedName>
    <definedName name="Asset" localSheetId="19">[80]Data!$X$2:$X$5</definedName>
    <definedName name="Asset">[81]Data!$X$2:$X$5</definedName>
    <definedName name="Asset_CPUC_Cap" localSheetId="7">'[82]CPUC_FERC Capital Spend '!$Q$2</definedName>
    <definedName name="Asset_CPUC_Cap" localSheetId="19">'[82]CPUC_FERC Capital Spend '!$Q$2</definedName>
    <definedName name="Asset_CPUC_Cap">'[83]CPUC_FERC Capital Spend '!$Q$2</definedName>
    <definedName name="Asset_DART" localSheetId="7">'[82]DART Injury Rate'!$O$18</definedName>
    <definedName name="Asset_DART" localSheetId="19">'[82]DART Injury Rate'!$O$18</definedName>
    <definedName name="Asset_DART">'[83]DART Injury Rate'!$O$18</definedName>
    <definedName name="Asset_FERC_CAP" localSheetId="7">'[82]CPUC_FERC Capital Spend '!$U$2</definedName>
    <definedName name="Asset_FERC_CAP" localSheetId="19">'[82]CPUC_FERC Capital Spend '!$U$2</definedName>
    <definedName name="Asset_FERC_CAP">'[83]CPUC_FERC Capital Spend '!$U$2</definedName>
    <definedName name="Asset_Ldrshp" localSheetId="7">'[82]Leadership Training '!$AC$1</definedName>
    <definedName name="Asset_Ldrshp" localSheetId="19">'[82]Leadership Training '!$AC$1</definedName>
    <definedName name="Asset_Ldrshp">'[83]Leadership Training '!$AC$1</definedName>
    <definedName name="Asset_OnTimeRpt" localSheetId="7">'[82]On-Time Reporting '!$AC$3</definedName>
    <definedName name="Asset_OnTimeRpt" localSheetId="19">'[82]On-Time Reporting '!$AC$3</definedName>
    <definedName name="Asset_OnTimeRpt">'[83]On-Time Reporting '!$AC$3</definedName>
    <definedName name="Asset_SafeMindsTraining" localSheetId="7">'[82]Safe Minds Training'!$C$10</definedName>
    <definedName name="Asset_SafeMindsTraining" localSheetId="19">'[82]Safe Minds Training'!$C$10</definedName>
    <definedName name="Asset_SafeMindsTraining">'[83]Safe Minds Training'!$C$10</definedName>
    <definedName name="Asset_Type_Short__Description" localSheetId="7">#REF!</definedName>
    <definedName name="Asset_Type_Short__Description" localSheetId="18">#REF!</definedName>
    <definedName name="Asset_Type_Short__Description" localSheetId="19">#REF!</definedName>
    <definedName name="Asset_Type_Short__Description" localSheetId="13">#REF!</definedName>
    <definedName name="Asset_Type_Short__Description">#REF!</definedName>
    <definedName name="AssetClass" localSheetId="7">[84]Setup!$B$33:$B$101</definedName>
    <definedName name="AssetClass" localSheetId="19">[84]Setup!$B$33:$B$101</definedName>
    <definedName name="AssetClass">[85]Setup!$B$33:$B$101</definedName>
    <definedName name="ASSETMGMT_DART" localSheetId="7">'[82]DART Injury Rate'!$O$18</definedName>
    <definedName name="ASSETMGMT_DART" localSheetId="19">'[82]DART Injury Rate'!$O$18</definedName>
    <definedName name="ASSETMGMT_DART">'[83]DART Injury Rate'!$O$18</definedName>
    <definedName name="ASSETMGMT_SERIOUSINJURIES" localSheetId="7">'[82]Serious Injuries '!$K$7</definedName>
    <definedName name="ASSETMGMT_SERIOUSINJURIES" localSheetId="19">'[82]Serious Injuries '!$K$7</definedName>
    <definedName name="ASSETMGMT_SERIOUSINJURIES">'[83]Serious Injuries '!$K$7</definedName>
    <definedName name="AssetMgmt_VehicleInc" localSheetId="7">'[82]Vehicle Incidents'!$B$26</definedName>
    <definedName name="AssetMgmt_VehicleInc" localSheetId="19">'[82]Vehicle Incidents'!$B$26</definedName>
    <definedName name="AssetMgmt_VehicleInc">'[83]Vehicle Incidents'!$B$26</definedName>
    <definedName name="AssetShort" localSheetId="7">#REF!</definedName>
    <definedName name="AssetShort" localSheetId="18">#REF!</definedName>
    <definedName name="AssetShort" localSheetId="19">#REF!</definedName>
    <definedName name="AssetShort" localSheetId="13">#REF!</definedName>
    <definedName name="AssetShort">#REF!</definedName>
    <definedName name="AssetType" localSheetId="7">[86]Lookup!$J$3:$K$52</definedName>
    <definedName name="AssetType" localSheetId="19">[86]Lookup!$J$3:$K$52</definedName>
    <definedName name="AssetType">[87]Lookup!$J$3:$K$52</definedName>
    <definedName name="AssetTypeLong" localSheetId="7">[86]Lookup!$J$3:$J$52</definedName>
    <definedName name="AssetTypeLong" localSheetId="19">[86]Lookup!$J$3:$J$52</definedName>
    <definedName name="AssetTypeLong">[87]Lookup!$J$3:$J$52</definedName>
    <definedName name="AssetTypeLong1" localSheetId="7">[88]Lookup!$J$3:$J$52</definedName>
    <definedName name="AssetTypeLong1" localSheetId="19">[88]Lookup!$J$3:$J$52</definedName>
    <definedName name="AssetTypeLong1">[89]Lookup!$J$3:$J$52</definedName>
    <definedName name="AssetTypeShort" localSheetId="7">#REF!</definedName>
    <definedName name="AssetTypeShort" localSheetId="18">#REF!</definedName>
    <definedName name="AssetTypeShort" localSheetId="19">#REF!</definedName>
    <definedName name="AssetTypeShort" localSheetId="13">#REF!</definedName>
    <definedName name="AssetTypeShort">#REF!</definedName>
    <definedName name="AtlasMo1" localSheetId="7">[90]Atlas!#REF!</definedName>
    <definedName name="AtlasMo1" localSheetId="19">[90]Atlas!#REF!</definedName>
    <definedName name="AtlasMo1">[90]Atlas!#REF!</definedName>
    <definedName name="AtlasMo101" localSheetId="7">[90]Atlas!#REF!</definedName>
    <definedName name="AtlasMo101" localSheetId="19">[90]Atlas!#REF!</definedName>
    <definedName name="AtlasMo101">[90]Atlas!#REF!</definedName>
    <definedName name="AtlasMo2" localSheetId="7">[90]Atlas!#REF!</definedName>
    <definedName name="AtlasMo2" localSheetId="19">[90]Atlas!#REF!</definedName>
    <definedName name="AtlasMo2">[90]Atlas!#REF!</definedName>
    <definedName name="AtlasMo3" localSheetId="7">[90]Atlas!#REF!</definedName>
    <definedName name="AtlasMo3" localSheetId="19">[90]Atlas!#REF!</definedName>
    <definedName name="AtlasMo3">[90]Atlas!#REF!</definedName>
    <definedName name="AtlasMo4">[90]Atlas!#REF!</definedName>
    <definedName name="AtlasMo5">[90]Atlas!#REF!</definedName>
    <definedName name="AtlasMo6">[90]Atlas!#REF!</definedName>
    <definedName name="AtlasMo7">[90]Atlas!#REF!</definedName>
    <definedName name="AtlasMo8">[90]Atlas!#REF!</definedName>
    <definedName name="AtlasYTD1">[90]Atlas!#REF!</definedName>
    <definedName name="AtlasYTD101">[90]Atlas!#REF!</definedName>
    <definedName name="AtlasYTD2">[90]Atlas!#REF!</definedName>
    <definedName name="AtlasYTD3">[90]Atlas!#REF!</definedName>
    <definedName name="AtlasYTD4">[90]Atlas!#REF!</definedName>
    <definedName name="AtlasYTD5">[90]Atlas!#REF!</definedName>
    <definedName name="AtlasYTD6">[90]Atlas!#REF!</definedName>
    <definedName name="AtlasYTD7">[90]Atlas!#REF!</definedName>
    <definedName name="AtlasYTD8">[90]Atlas!#REF!</definedName>
    <definedName name="August" localSheetId="7">#REF!</definedName>
    <definedName name="August" localSheetId="18">#REF!</definedName>
    <definedName name="August" localSheetId="19">#REF!</definedName>
    <definedName name="August" localSheetId="13">#REF!</definedName>
    <definedName name="August">#REF!</definedName>
    <definedName name="Auto.Type" localSheetId="7">[91]Schedule!$A:$A</definedName>
    <definedName name="Auto.Type" localSheetId="19">[91]Schedule!$A:$A</definedName>
    <definedName name="Auto.Type">[92]Schedule!$A:$A</definedName>
    <definedName name="AUTO_RATE">[45]Setup!$D$66</definedName>
    <definedName name="AutoExpenseRate" localSheetId="7">#REF!</definedName>
    <definedName name="AutoExpenseRate" localSheetId="18">#REF!</definedName>
    <definedName name="AutoExpenseRate" localSheetId="19">#REF!</definedName>
    <definedName name="AutoExpenseRate" localSheetId="13">#REF!</definedName>
    <definedName name="AutoExpenseRate">#REF!</definedName>
    <definedName name="AVG_CALLS_PER_CSR" localSheetId="7">'[27]Global Parameters'!#REF!</definedName>
    <definedName name="AVG_CALLS_PER_CSR" localSheetId="19">'[27]Global Parameters'!#REF!</definedName>
    <definedName name="AVG_CALLS_PER_CSR">'[27]Global Parameters'!#REF!</definedName>
    <definedName name="avg_cost_per_OEFTE" localSheetId="7">#REF!</definedName>
    <definedName name="avg_cost_per_OEFTE" localSheetId="19">#REF!</definedName>
    <definedName name="avg_cost_per_OEFTE">#REF!</definedName>
    <definedName name="AVG_METER_PRICE" localSheetId="7">'[27]Global Parameters'!#REF!</definedName>
    <definedName name="AVG_METER_PRICE" localSheetId="19">'[27]Global Parameters'!#REF!</definedName>
    <definedName name="AVG_METER_PRICE">'[27]Global Parameters'!#REF!</definedName>
    <definedName name="Avg_min_entry" localSheetId="7">#REF!</definedName>
    <definedName name="Avg_min_entry" localSheetId="19">#REF!</definedName>
    <definedName name="Avg_min_entry">#REF!</definedName>
    <definedName name="b" localSheetId="7" hidden="1">{#N/A,#N/A,FALSE,"Edison";#N/A,#N/A,FALSE," EIX"}</definedName>
    <definedName name="b" localSheetId="18" hidden="1">{#N/A,#N/A,FALSE,"Edison";#N/A,#N/A,FALSE," EIX"}</definedName>
    <definedName name="b" localSheetId="19" hidden="1">{#N/A,#N/A,FALSE,"Edison";#N/A,#N/A,FALSE," EIX"}</definedName>
    <definedName name="b" localSheetId="13" hidden="1">{#N/A,#N/A,FALSE,"Edison";#N/A,#N/A,FALSE," EIX"}</definedName>
    <definedName name="b" localSheetId="6" hidden="1">{#N/A,#N/A,FALSE,"Edison";#N/A,#N/A,FALSE," EIX"}</definedName>
    <definedName name="b" hidden="1">{#N/A,#N/A,FALSE,"Edison";#N/A,#N/A,FALSE," EIX"}</definedName>
    <definedName name="b_1" localSheetId="7" hidden="1">{#N/A,#N/A,FALSE,"Edison";#N/A,#N/A,FALSE," EIX"}</definedName>
    <definedName name="b_1" localSheetId="18" hidden="1">{#N/A,#N/A,FALSE,"Edison";#N/A,#N/A,FALSE," EIX"}</definedName>
    <definedName name="b_1" localSheetId="19" hidden="1">{#N/A,#N/A,FALSE,"Edison";#N/A,#N/A,FALSE," EIX"}</definedName>
    <definedName name="b_1" localSheetId="13" hidden="1">{#N/A,#N/A,FALSE,"Edison";#N/A,#N/A,FALSE," EIX"}</definedName>
    <definedName name="b_1" localSheetId="6" hidden="1">{#N/A,#N/A,FALSE,"Edison";#N/A,#N/A,FALSE," EIX"}</definedName>
    <definedName name="b_1" hidden="1">{#N/A,#N/A,FALSE,"Edison";#N/A,#N/A,FALSE," EIX"}</definedName>
    <definedName name="b_1_1" localSheetId="7" hidden="1">{#N/A,#N/A,FALSE,"Edison";#N/A,#N/A,FALSE," EIX"}</definedName>
    <definedName name="b_1_1" localSheetId="18" hidden="1">{#N/A,#N/A,FALSE,"Edison";#N/A,#N/A,FALSE," EIX"}</definedName>
    <definedName name="b_1_1" localSheetId="19" hidden="1">{#N/A,#N/A,FALSE,"Edison";#N/A,#N/A,FALSE," EIX"}</definedName>
    <definedName name="b_1_1" localSheetId="13" hidden="1">{#N/A,#N/A,FALSE,"Edison";#N/A,#N/A,FALSE," EIX"}</definedName>
    <definedName name="b_1_1" localSheetId="6" hidden="1">{#N/A,#N/A,FALSE,"Edison";#N/A,#N/A,FALSE," EIX"}</definedName>
    <definedName name="b_1_1" hidden="1">{#N/A,#N/A,FALSE,"Edison";#N/A,#N/A,FALSE," EIX"}</definedName>
    <definedName name="b_1_1_1" localSheetId="7" hidden="1">{#N/A,#N/A,FALSE,"Edison";#N/A,#N/A,FALSE," EIX"}</definedName>
    <definedName name="b_1_1_1" localSheetId="18" hidden="1">{#N/A,#N/A,FALSE,"Edison";#N/A,#N/A,FALSE," EIX"}</definedName>
    <definedName name="b_1_1_1" localSheetId="19" hidden="1">{#N/A,#N/A,FALSE,"Edison";#N/A,#N/A,FALSE," EIX"}</definedName>
    <definedName name="b_1_1_1" localSheetId="13" hidden="1">{#N/A,#N/A,FALSE,"Edison";#N/A,#N/A,FALSE," EIX"}</definedName>
    <definedName name="b_1_1_1" localSheetId="6" hidden="1">{#N/A,#N/A,FALSE,"Edison";#N/A,#N/A,FALSE," EIX"}</definedName>
    <definedName name="b_1_1_1" hidden="1">{#N/A,#N/A,FALSE,"Edison";#N/A,#N/A,FALSE," EIX"}</definedName>
    <definedName name="b_1_2" localSheetId="7" hidden="1">{#N/A,#N/A,FALSE,"Edison";#N/A,#N/A,FALSE," EIX"}</definedName>
    <definedName name="b_1_2" localSheetId="18" hidden="1">{#N/A,#N/A,FALSE,"Edison";#N/A,#N/A,FALSE," EIX"}</definedName>
    <definedName name="b_1_2" localSheetId="19" hidden="1">{#N/A,#N/A,FALSE,"Edison";#N/A,#N/A,FALSE," EIX"}</definedName>
    <definedName name="b_1_2" localSheetId="13" hidden="1">{#N/A,#N/A,FALSE,"Edison";#N/A,#N/A,FALSE," EIX"}</definedName>
    <definedName name="b_1_2" localSheetId="6" hidden="1">{#N/A,#N/A,FALSE,"Edison";#N/A,#N/A,FALSE," EIX"}</definedName>
    <definedName name="b_1_2" hidden="1">{#N/A,#N/A,FALSE,"Edison";#N/A,#N/A,FALSE," EIX"}</definedName>
    <definedName name="b_1_2_1" localSheetId="7" hidden="1">{#N/A,#N/A,FALSE,"Edison";#N/A,#N/A,FALSE," EIX"}</definedName>
    <definedName name="b_1_2_1" localSheetId="18" hidden="1">{#N/A,#N/A,FALSE,"Edison";#N/A,#N/A,FALSE," EIX"}</definedName>
    <definedName name="b_1_2_1" localSheetId="19" hidden="1">{#N/A,#N/A,FALSE,"Edison";#N/A,#N/A,FALSE," EIX"}</definedName>
    <definedName name="b_1_2_1" localSheetId="13" hidden="1">{#N/A,#N/A,FALSE,"Edison";#N/A,#N/A,FALSE," EIX"}</definedName>
    <definedName name="b_1_2_1" localSheetId="6" hidden="1">{#N/A,#N/A,FALSE,"Edison";#N/A,#N/A,FALSE," EIX"}</definedName>
    <definedName name="b_1_2_1" hidden="1">{#N/A,#N/A,FALSE,"Edison";#N/A,#N/A,FALSE," EIX"}</definedName>
    <definedName name="b_1_3" localSheetId="7" hidden="1">{#N/A,#N/A,FALSE,"Edison";#N/A,#N/A,FALSE," EIX"}</definedName>
    <definedName name="b_1_3" localSheetId="18" hidden="1">{#N/A,#N/A,FALSE,"Edison";#N/A,#N/A,FALSE," EIX"}</definedName>
    <definedName name="b_1_3" localSheetId="19" hidden="1">{#N/A,#N/A,FALSE,"Edison";#N/A,#N/A,FALSE," EIX"}</definedName>
    <definedName name="b_1_3" localSheetId="13" hidden="1">{#N/A,#N/A,FALSE,"Edison";#N/A,#N/A,FALSE," EIX"}</definedName>
    <definedName name="b_1_3" localSheetId="6" hidden="1">{#N/A,#N/A,FALSE,"Edison";#N/A,#N/A,FALSE," EIX"}</definedName>
    <definedName name="b_1_3" hidden="1">{#N/A,#N/A,FALSE,"Edison";#N/A,#N/A,FALSE," EIX"}</definedName>
    <definedName name="b_1_3_1" localSheetId="7" hidden="1">{#N/A,#N/A,FALSE,"Edison";#N/A,#N/A,FALSE," EIX"}</definedName>
    <definedName name="b_1_3_1" localSheetId="18" hidden="1">{#N/A,#N/A,FALSE,"Edison";#N/A,#N/A,FALSE," EIX"}</definedName>
    <definedName name="b_1_3_1" localSheetId="19" hidden="1">{#N/A,#N/A,FALSE,"Edison";#N/A,#N/A,FALSE," EIX"}</definedName>
    <definedName name="b_1_3_1" localSheetId="13" hidden="1">{#N/A,#N/A,FALSE,"Edison";#N/A,#N/A,FALSE," EIX"}</definedName>
    <definedName name="b_1_3_1" localSheetId="6" hidden="1">{#N/A,#N/A,FALSE,"Edison";#N/A,#N/A,FALSE," EIX"}</definedName>
    <definedName name="b_1_3_1" hidden="1">{#N/A,#N/A,FALSE,"Edison";#N/A,#N/A,FALSE," EIX"}</definedName>
    <definedName name="b_1_4" localSheetId="7" hidden="1">{#N/A,#N/A,FALSE,"Edison";#N/A,#N/A,FALSE," EIX"}</definedName>
    <definedName name="b_1_4" localSheetId="18" hidden="1">{#N/A,#N/A,FALSE,"Edison";#N/A,#N/A,FALSE," EIX"}</definedName>
    <definedName name="b_1_4" localSheetId="19" hidden="1">{#N/A,#N/A,FALSE,"Edison";#N/A,#N/A,FALSE," EIX"}</definedName>
    <definedName name="b_1_4" localSheetId="13" hidden="1">{#N/A,#N/A,FALSE,"Edison";#N/A,#N/A,FALSE," EIX"}</definedName>
    <definedName name="b_1_4" localSheetId="6" hidden="1">{#N/A,#N/A,FALSE,"Edison";#N/A,#N/A,FALSE," EIX"}</definedName>
    <definedName name="b_1_4" hidden="1">{#N/A,#N/A,FALSE,"Edison";#N/A,#N/A,FALSE," EIX"}</definedName>
    <definedName name="b_1_4_1" localSheetId="7" hidden="1">{#N/A,#N/A,FALSE,"Edison";#N/A,#N/A,FALSE," EIX"}</definedName>
    <definedName name="b_1_4_1" localSheetId="18" hidden="1">{#N/A,#N/A,FALSE,"Edison";#N/A,#N/A,FALSE," EIX"}</definedName>
    <definedName name="b_1_4_1" localSheetId="19" hidden="1">{#N/A,#N/A,FALSE,"Edison";#N/A,#N/A,FALSE," EIX"}</definedName>
    <definedName name="b_1_4_1" localSheetId="13" hidden="1">{#N/A,#N/A,FALSE,"Edison";#N/A,#N/A,FALSE," EIX"}</definedName>
    <definedName name="b_1_4_1" localSheetId="6" hidden="1">{#N/A,#N/A,FALSE,"Edison";#N/A,#N/A,FALSE," EIX"}</definedName>
    <definedName name="b_1_4_1" hidden="1">{#N/A,#N/A,FALSE,"Edison";#N/A,#N/A,FALSE," EIX"}</definedName>
    <definedName name="b_1_5" localSheetId="7" hidden="1">{#N/A,#N/A,FALSE,"Edison";#N/A,#N/A,FALSE," EIX"}</definedName>
    <definedName name="b_1_5" localSheetId="18" hidden="1">{#N/A,#N/A,FALSE,"Edison";#N/A,#N/A,FALSE," EIX"}</definedName>
    <definedName name="b_1_5" localSheetId="19" hidden="1">{#N/A,#N/A,FALSE,"Edison";#N/A,#N/A,FALSE," EIX"}</definedName>
    <definedName name="b_1_5" localSheetId="13" hidden="1">{#N/A,#N/A,FALSE,"Edison";#N/A,#N/A,FALSE," EIX"}</definedName>
    <definedName name="b_1_5" localSheetId="6" hidden="1">{#N/A,#N/A,FALSE,"Edison";#N/A,#N/A,FALSE," EIX"}</definedName>
    <definedName name="b_1_5" hidden="1">{#N/A,#N/A,FALSE,"Edison";#N/A,#N/A,FALSE," EIX"}</definedName>
    <definedName name="b_1_5_1" localSheetId="7" hidden="1">{#N/A,#N/A,FALSE,"Edison";#N/A,#N/A,FALSE," EIX"}</definedName>
    <definedName name="b_1_5_1" localSheetId="18" hidden="1">{#N/A,#N/A,FALSE,"Edison";#N/A,#N/A,FALSE," EIX"}</definedName>
    <definedName name="b_1_5_1" localSheetId="19" hidden="1">{#N/A,#N/A,FALSE,"Edison";#N/A,#N/A,FALSE," EIX"}</definedName>
    <definedName name="b_1_5_1" localSheetId="13" hidden="1">{#N/A,#N/A,FALSE,"Edison";#N/A,#N/A,FALSE," EIX"}</definedName>
    <definedName name="b_1_5_1" localSheetId="6" hidden="1">{#N/A,#N/A,FALSE,"Edison";#N/A,#N/A,FALSE," EIX"}</definedName>
    <definedName name="b_1_5_1" hidden="1">{#N/A,#N/A,FALSE,"Edison";#N/A,#N/A,FALSE," EIX"}</definedName>
    <definedName name="b_2" localSheetId="7" hidden="1">{#N/A,#N/A,FALSE,"Edison";#N/A,#N/A,FALSE," EIX"}</definedName>
    <definedName name="b_2" localSheetId="18" hidden="1">{#N/A,#N/A,FALSE,"Edison";#N/A,#N/A,FALSE," EIX"}</definedName>
    <definedName name="b_2" localSheetId="19" hidden="1">{#N/A,#N/A,FALSE,"Edison";#N/A,#N/A,FALSE," EIX"}</definedName>
    <definedName name="b_2" localSheetId="13" hidden="1">{#N/A,#N/A,FALSE,"Edison";#N/A,#N/A,FALSE," EIX"}</definedName>
    <definedName name="b_2" localSheetId="6" hidden="1">{#N/A,#N/A,FALSE,"Edison";#N/A,#N/A,FALSE," EIX"}</definedName>
    <definedName name="b_2" hidden="1">{#N/A,#N/A,FALSE,"Edison";#N/A,#N/A,FALSE," EIX"}</definedName>
    <definedName name="b_2_1" localSheetId="7" hidden="1">{#N/A,#N/A,FALSE,"Edison";#N/A,#N/A,FALSE," EIX"}</definedName>
    <definedName name="b_2_1" localSheetId="18" hidden="1">{#N/A,#N/A,FALSE,"Edison";#N/A,#N/A,FALSE," EIX"}</definedName>
    <definedName name="b_2_1" localSheetId="19" hidden="1">{#N/A,#N/A,FALSE,"Edison";#N/A,#N/A,FALSE," EIX"}</definedName>
    <definedName name="b_2_1" localSheetId="13" hidden="1">{#N/A,#N/A,FALSE,"Edison";#N/A,#N/A,FALSE," EIX"}</definedName>
    <definedName name="b_2_1" localSheetId="6" hidden="1">{#N/A,#N/A,FALSE,"Edison";#N/A,#N/A,FALSE," EIX"}</definedName>
    <definedName name="b_2_1" hidden="1">{#N/A,#N/A,FALSE,"Edison";#N/A,#N/A,FALSE," EIX"}</definedName>
    <definedName name="b_2_1_1" localSheetId="7" hidden="1">{#N/A,#N/A,FALSE,"Edison";#N/A,#N/A,FALSE," EIX"}</definedName>
    <definedName name="b_2_1_1" localSheetId="18" hidden="1">{#N/A,#N/A,FALSE,"Edison";#N/A,#N/A,FALSE," EIX"}</definedName>
    <definedName name="b_2_1_1" localSheetId="19" hidden="1">{#N/A,#N/A,FALSE,"Edison";#N/A,#N/A,FALSE," EIX"}</definedName>
    <definedName name="b_2_1_1" localSheetId="13" hidden="1">{#N/A,#N/A,FALSE,"Edison";#N/A,#N/A,FALSE," EIX"}</definedName>
    <definedName name="b_2_1_1" localSheetId="6" hidden="1">{#N/A,#N/A,FALSE,"Edison";#N/A,#N/A,FALSE," EIX"}</definedName>
    <definedName name="b_2_1_1" hidden="1">{#N/A,#N/A,FALSE,"Edison";#N/A,#N/A,FALSE," EIX"}</definedName>
    <definedName name="b_2_2" localSheetId="7" hidden="1">{#N/A,#N/A,FALSE,"Edison";#N/A,#N/A,FALSE," EIX"}</definedName>
    <definedName name="b_2_2" localSheetId="18" hidden="1">{#N/A,#N/A,FALSE,"Edison";#N/A,#N/A,FALSE," EIX"}</definedName>
    <definedName name="b_2_2" localSheetId="19" hidden="1">{#N/A,#N/A,FALSE,"Edison";#N/A,#N/A,FALSE," EIX"}</definedName>
    <definedName name="b_2_2" localSheetId="13" hidden="1">{#N/A,#N/A,FALSE,"Edison";#N/A,#N/A,FALSE," EIX"}</definedName>
    <definedName name="b_2_2" localSheetId="6" hidden="1">{#N/A,#N/A,FALSE,"Edison";#N/A,#N/A,FALSE," EIX"}</definedName>
    <definedName name="b_2_2" hidden="1">{#N/A,#N/A,FALSE,"Edison";#N/A,#N/A,FALSE," EIX"}</definedName>
    <definedName name="b_2_2_1" localSheetId="7" hidden="1">{#N/A,#N/A,FALSE,"Edison";#N/A,#N/A,FALSE," EIX"}</definedName>
    <definedName name="b_2_2_1" localSheetId="18" hidden="1">{#N/A,#N/A,FALSE,"Edison";#N/A,#N/A,FALSE," EIX"}</definedName>
    <definedName name="b_2_2_1" localSheetId="19" hidden="1">{#N/A,#N/A,FALSE,"Edison";#N/A,#N/A,FALSE," EIX"}</definedName>
    <definedName name="b_2_2_1" localSheetId="13" hidden="1">{#N/A,#N/A,FALSE,"Edison";#N/A,#N/A,FALSE," EIX"}</definedName>
    <definedName name="b_2_2_1" localSheetId="6" hidden="1">{#N/A,#N/A,FALSE,"Edison";#N/A,#N/A,FALSE," EIX"}</definedName>
    <definedName name="b_2_2_1" hidden="1">{#N/A,#N/A,FALSE,"Edison";#N/A,#N/A,FALSE," EIX"}</definedName>
    <definedName name="b_2_3" localSheetId="7" hidden="1">{#N/A,#N/A,FALSE,"Edison";#N/A,#N/A,FALSE," EIX"}</definedName>
    <definedName name="b_2_3" localSheetId="18" hidden="1">{#N/A,#N/A,FALSE,"Edison";#N/A,#N/A,FALSE," EIX"}</definedName>
    <definedName name="b_2_3" localSheetId="19" hidden="1">{#N/A,#N/A,FALSE,"Edison";#N/A,#N/A,FALSE," EIX"}</definedName>
    <definedName name="b_2_3" localSheetId="13" hidden="1">{#N/A,#N/A,FALSE,"Edison";#N/A,#N/A,FALSE," EIX"}</definedName>
    <definedName name="b_2_3" localSheetId="6" hidden="1">{#N/A,#N/A,FALSE,"Edison";#N/A,#N/A,FALSE," EIX"}</definedName>
    <definedName name="b_2_3" hidden="1">{#N/A,#N/A,FALSE,"Edison";#N/A,#N/A,FALSE," EIX"}</definedName>
    <definedName name="b_2_3_1" localSheetId="7" hidden="1">{#N/A,#N/A,FALSE,"Edison";#N/A,#N/A,FALSE," EIX"}</definedName>
    <definedName name="b_2_3_1" localSheetId="18" hidden="1">{#N/A,#N/A,FALSE,"Edison";#N/A,#N/A,FALSE," EIX"}</definedName>
    <definedName name="b_2_3_1" localSheetId="19" hidden="1">{#N/A,#N/A,FALSE,"Edison";#N/A,#N/A,FALSE," EIX"}</definedName>
    <definedName name="b_2_3_1" localSheetId="13" hidden="1">{#N/A,#N/A,FALSE,"Edison";#N/A,#N/A,FALSE," EIX"}</definedName>
    <definedName name="b_2_3_1" localSheetId="6" hidden="1">{#N/A,#N/A,FALSE,"Edison";#N/A,#N/A,FALSE," EIX"}</definedName>
    <definedName name="b_2_3_1" hidden="1">{#N/A,#N/A,FALSE,"Edison";#N/A,#N/A,FALSE," EIX"}</definedName>
    <definedName name="b_2_4" localSheetId="7" hidden="1">{#N/A,#N/A,FALSE,"Edison";#N/A,#N/A,FALSE," EIX"}</definedName>
    <definedName name="b_2_4" localSheetId="18" hidden="1">{#N/A,#N/A,FALSE,"Edison";#N/A,#N/A,FALSE," EIX"}</definedName>
    <definedName name="b_2_4" localSheetId="19" hidden="1">{#N/A,#N/A,FALSE,"Edison";#N/A,#N/A,FALSE," EIX"}</definedName>
    <definedName name="b_2_4" localSheetId="13" hidden="1">{#N/A,#N/A,FALSE,"Edison";#N/A,#N/A,FALSE," EIX"}</definedName>
    <definedName name="b_2_4" localSheetId="6" hidden="1">{#N/A,#N/A,FALSE,"Edison";#N/A,#N/A,FALSE," EIX"}</definedName>
    <definedName name="b_2_4" hidden="1">{#N/A,#N/A,FALSE,"Edison";#N/A,#N/A,FALSE," EIX"}</definedName>
    <definedName name="b_2_4_1" localSheetId="7" hidden="1">{#N/A,#N/A,FALSE,"Edison";#N/A,#N/A,FALSE," EIX"}</definedName>
    <definedName name="b_2_4_1" localSheetId="18" hidden="1">{#N/A,#N/A,FALSE,"Edison";#N/A,#N/A,FALSE," EIX"}</definedName>
    <definedName name="b_2_4_1" localSheetId="19" hidden="1">{#N/A,#N/A,FALSE,"Edison";#N/A,#N/A,FALSE," EIX"}</definedName>
    <definedName name="b_2_4_1" localSheetId="13" hidden="1">{#N/A,#N/A,FALSE,"Edison";#N/A,#N/A,FALSE," EIX"}</definedName>
    <definedName name="b_2_4_1" localSheetId="6" hidden="1">{#N/A,#N/A,FALSE,"Edison";#N/A,#N/A,FALSE," EIX"}</definedName>
    <definedName name="b_2_4_1" hidden="1">{#N/A,#N/A,FALSE,"Edison";#N/A,#N/A,FALSE," EIX"}</definedName>
    <definedName name="b_2_5" localSheetId="7" hidden="1">{#N/A,#N/A,FALSE,"Edison";#N/A,#N/A,FALSE," EIX"}</definedName>
    <definedName name="b_2_5" localSheetId="18" hidden="1">{#N/A,#N/A,FALSE,"Edison";#N/A,#N/A,FALSE," EIX"}</definedName>
    <definedName name="b_2_5" localSheetId="19" hidden="1">{#N/A,#N/A,FALSE,"Edison";#N/A,#N/A,FALSE," EIX"}</definedName>
    <definedName name="b_2_5" localSheetId="13" hidden="1">{#N/A,#N/A,FALSE,"Edison";#N/A,#N/A,FALSE," EIX"}</definedName>
    <definedName name="b_2_5" localSheetId="6" hidden="1">{#N/A,#N/A,FALSE,"Edison";#N/A,#N/A,FALSE," EIX"}</definedName>
    <definedName name="b_2_5" hidden="1">{#N/A,#N/A,FALSE,"Edison";#N/A,#N/A,FALSE," EIX"}</definedName>
    <definedName name="b_2_5_1" localSheetId="7" hidden="1">{#N/A,#N/A,FALSE,"Edison";#N/A,#N/A,FALSE," EIX"}</definedName>
    <definedName name="b_2_5_1" localSheetId="18" hidden="1">{#N/A,#N/A,FALSE,"Edison";#N/A,#N/A,FALSE," EIX"}</definedName>
    <definedName name="b_2_5_1" localSheetId="19" hidden="1">{#N/A,#N/A,FALSE,"Edison";#N/A,#N/A,FALSE," EIX"}</definedName>
    <definedName name="b_2_5_1" localSheetId="13" hidden="1">{#N/A,#N/A,FALSE,"Edison";#N/A,#N/A,FALSE," EIX"}</definedName>
    <definedName name="b_2_5_1" localSheetId="6" hidden="1">{#N/A,#N/A,FALSE,"Edison";#N/A,#N/A,FALSE," EIX"}</definedName>
    <definedName name="b_2_5_1" hidden="1">{#N/A,#N/A,FALSE,"Edison";#N/A,#N/A,FALSE," EIX"}</definedName>
    <definedName name="b_3" localSheetId="7" hidden="1">{#N/A,#N/A,FALSE,"Edison";#N/A,#N/A,FALSE," EIX"}</definedName>
    <definedName name="b_3" localSheetId="18" hidden="1">{#N/A,#N/A,FALSE,"Edison";#N/A,#N/A,FALSE," EIX"}</definedName>
    <definedName name="b_3" localSheetId="19" hidden="1">{#N/A,#N/A,FALSE,"Edison";#N/A,#N/A,FALSE," EIX"}</definedName>
    <definedName name="b_3" localSheetId="13" hidden="1">{#N/A,#N/A,FALSE,"Edison";#N/A,#N/A,FALSE," EIX"}</definedName>
    <definedName name="b_3" localSheetId="6" hidden="1">{#N/A,#N/A,FALSE,"Edison";#N/A,#N/A,FALSE," EIX"}</definedName>
    <definedName name="b_3" hidden="1">{#N/A,#N/A,FALSE,"Edison";#N/A,#N/A,FALSE," EIX"}</definedName>
    <definedName name="b_3_1" localSheetId="7" hidden="1">{#N/A,#N/A,FALSE,"Edison";#N/A,#N/A,FALSE," EIX"}</definedName>
    <definedName name="b_3_1" localSheetId="18" hidden="1">{#N/A,#N/A,FALSE,"Edison";#N/A,#N/A,FALSE," EIX"}</definedName>
    <definedName name="b_3_1" localSheetId="19" hidden="1">{#N/A,#N/A,FALSE,"Edison";#N/A,#N/A,FALSE," EIX"}</definedName>
    <definedName name="b_3_1" localSheetId="13" hidden="1">{#N/A,#N/A,FALSE,"Edison";#N/A,#N/A,FALSE," EIX"}</definedName>
    <definedName name="b_3_1" localSheetId="6" hidden="1">{#N/A,#N/A,FALSE,"Edison";#N/A,#N/A,FALSE," EIX"}</definedName>
    <definedName name="b_3_1" hidden="1">{#N/A,#N/A,FALSE,"Edison";#N/A,#N/A,FALSE," EIX"}</definedName>
    <definedName name="b_3_1_1" localSheetId="7" hidden="1">{#N/A,#N/A,FALSE,"Edison";#N/A,#N/A,FALSE," EIX"}</definedName>
    <definedName name="b_3_1_1" localSheetId="18" hidden="1">{#N/A,#N/A,FALSE,"Edison";#N/A,#N/A,FALSE," EIX"}</definedName>
    <definedName name="b_3_1_1" localSheetId="19" hidden="1">{#N/A,#N/A,FALSE,"Edison";#N/A,#N/A,FALSE," EIX"}</definedName>
    <definedName name="b_3_1_1" localSheetId="13" hidden="1">{#N/A,#N/A,FALSE,"Edison";#N/A,#N/A,FALSE," EIX"}</definedName>
    <definedName name="b_3_1_1" localSheetId="6" hidden="1">{#N/A,#N/A,FALSE,"Edison";#N/A,#N/A,FALSE," EIX"}</definedName>
    <definedName name="b_3_1_1" hidden="1">{#N/A,#N/A,FALSE,"Edison";#N/A,#N/A,FALSE," EIX"}</definedName>
    <definedName name="b_3_2" localSheetId="7" hidden="1">{#N/A,#N/A,FALSE,"Edison";#N/A,#N/A,FALSE," EIX"}</definedName>
    <definedName name="b_3_2" localSheetId="18" hidden="1">{#N/A,#N/A,FALSE,"Edison";#N/A,#N/A,FALSE," EIX"}</definedName>
    <definedName name="b_3_2" localSheetId="19" hidden="1">{#N/A,#N/A,FALSE,"Edison";#N/A,#N/A,FALSE," EIX"}</definedName>
    <definedName name="b_3_2" localSheetId="13" hidden="1">{#N/A,#N/A,FALSE,"Edison";#N/A,#N/A,FALSE," EIX"}</definedName>
    <definedName name="b_3_2" localSheetId="6" hidden="1">{#N/A,#N/A,FALSE,"Edison";#N/A,#N/A,FALSE," EIX"}</definedName>
    <definedName name="b_3_2" hidden="1">{#N/A,#N/A,FALSE,"Edison";#N/A,#N/A,FALSE," EIX"}</definedName>
    <definedName name="b_3_2_1" localSheetId="7" hidden="1">{#N/A,#N/A,FALSE,"Edison";#N/A,#N/A,FALSE," EIX"}</definedName>
    <definedName name="b_3_2_1" localSheetId="18" hidden="1">{#N/A,#N/A,FALSE,"Edison";#N/A,#N/A,FALSE," EIX"}</definedName>
    <definedName name="b_3_2_1" localSheetId="19" hidden="1">{#N/A,#N/A,FALSE,"Edison";#N/A,#N/A,FALSE," EIX"}</definedName>
    <definedName name="b_3_2_1" localSheetId="13" hidden="1">{#N/A,#N/A,FALSE,"Edison";#N/A,#N/A,FALSE," EIX"}</definedName>
    <definedName name="b_3_2_1" localSheetId="6" hidden="1">{#N/A,#N/A,FALSE,"Edison";#N/A,#N/A,FALSE," EIX"}</definedName>
    <definedName name="b_3_2_1" hidden="1">{#N/A,#N/A,FALSE,"Edison";#N/A,#N/A,FALSE," EIX"}</definedName>
    <definedName name="b_3_3" localSheetId="7" hidden="1">{#N/A,#N/A,FALSE,"Edison";#N/A,#N/A,FALSE," EIX"}</definedName>
    <definedName name="b_3_3" localSheetId="18" hidden="1">{#N/A,#N/A,FALSE,"Edison";#N/A,#N/A,FALSE," EIX"}</definedName>
    <definedName name="b_3_3" localSheetId="19" hidden="1">{#N/A,#N/A,FALSE,"Edison";#N/A,#N/A,FALSE," EIX"}</definedName>
    <definedName name="b_3_3" localSheetId="13" hidden="1">{#N/A,#N/A,FALSE,"Edison";#N/A,#N/A,FALSE," EIX"}</definedName>
    <definedName name="b_3_3" localSheetId="6" hidden="1">{#N/A,#N/A,FALSE,"Edison";#N/A,#N/A,FALSE," EIX"}</definedName>
    <definedName name="b_3_3" hidden="1">{#N/A,#N/A,FALSE,"Edison";#N/A,#N/A,FALSE," EIX"}</definedName>
    <definedName name="b_3_3_1" localSheetId="7" hidden="1">{#N/A,#N/A,FALSE,"Edison";#N/A,#N/A,FALSE," EIX"}</definedName>
    <definedName name="b_3_3_1" localSheetId="18" hidden="1">{#N/A,#N/A,FALSE,"Edison";#N/A,#N/A,FALSE," EIX"}</definedName>
    <definedName name="b_3_3_1" localSheetId="19" hidden="1">{#N/A,#N/A,FALSE,"Edison";#N/A,#N/A,FALSE," EIX"}</definedName>
    <definedName name="b_3_3_1" localSheetId="13" hidden="1">{#N/A,#N/A,FALSE,"Edison";#N/A,#N/A,FALSE," EIX"}</definedName>
    <definedName name="b_3_3_1" localSheetId="6" hidden="1">{#N/A,#N/A,FALSE,"Edison";#N/A,#N/A,FALSE," EIX"}</definedName>
    <definedName name="b_3_3_1" hidden="1">{#N/A,#N/A,FALSE,"Edison";#N/A,#N/A,FALSE," EIX"}</definedName>
    <definedName name="b_3_4" localSheetId="7" hidden="1">{#N/A,#N/A,FALSE,"Edison";#N/A,#N/A,FALSE," EIX"}</definedName>
    <definedName name="b_3_4" localSheetId="18" hidden="1">{#N/A,#N/A,FALSE,"Edison";#N/A,#N/A,FALSE," EIX"}</definedName>
    <definedName name="b_3_4" localSheetId="19" hidden="1">{#N/A,#N/A,FALSE,"Edison";#N/A,#N/A,FALSE," EIX"}</definedName>
    <definedName name="b_3_4" localSheetId="13" hidden="1">{#N/A,#N/A,FALSE,"Edison";#N/A,#N/A,FALSE," EIX"}</definedName>
    <definedName name="b_3_4" localSheetId="6" hidden="1">{#N/A,#N/A,FALSE,"Edison";#N/A,#N/A,FALSE," EIX"}</definedName>
    <definedName name="b_3_4" hidden="1">{#N/A,#N/A,FALSE,"Edison";#N/A,#N/A,FALSE," EIX"}</definedName>
    <definedName name="b_3_4_1" localSheetId="7" hidden="1">{#N/A,#N/A,FALSE,"Edison";#N/A,#N/A,FALSE," EIX"}</definedName>
    <definedName name="b_3_4_1" localSheetId="18" hidden="1">{#N/A,#N/A,FALSE,"Edison";#N/A,#N/A,FALSE," EIX"}</definedName>
    <definedName name="b_3_4_1" localSheetId="19" hidden="1">{#N/A,#N/A,FALSE,"Edison";#N/A,#N/A,FALSE," EIX"}</definedName>
    <definedName name="b_3_4_1" localSheetId="13" hidden="1">{#N/A,#N/A,FALSE,"Edison";#N/A,#N/A,FALSE," EIX"}</definedName>
    <definedName name="b_3_4_1" localSheetId="6" hidden="1">{#N/A,#N/A,FALSE,"Edison";#N/A,#N/A,FALSE," EIX"}</definedName>
    <definedName name="b_3_4_1" hidden="1">{#N/A,#N/A,FALSE,"Edison";#N/A,#N/A,FALSE," EIX"}</definedName>
    <definedName name="b_3_5" localSheetId="7" hidden="1">{#N/A,#N/A,FALSE,"Edison";#N/A,#N/A,FALSE," EIX"}</definedName>
    <definedName name="b_3_5" localSheetId="18" hidden="1">{#N/A,#N/A,FALSE,"Edison";#N/A,#N/A,FALSE," EIX"}</definedName>
    <definedName name="b_3_5" localSheetId="19" hidden="1">{#N/A,#N/A,FALSE,"Edison";#N/A,#N/A,FALSE," EIX"}</definedName>
    <definedName name="b_3_5" localSheetId="13" hidden="1">{#N/A,#N/A,FALSE,"Edison";#N/A,#N/A,FALSE," EIX"}</definedName>
    <definedName name="b_3_5" localSheetId="6" hidden="1">{#N/A,#N/A,FALSE,"Edison";#N/A,#N/A,FALSE," EIX"}</definedName>
    <definedName name="b_3_5" hidden="1">{#N/A,#N/A,FALSE,"Edison";#N/A,#N/A,FALSE," EIX"}</definedName>
    <definedName name="b_3_5_1" localSheetId="7" hidden="1">{#N/A,#N/A,FALSE,"Edison";#N/A,#N/A,FALSE," EIX"}</definedName>
    <definedName name="b_3_5_1" localSheetId="18" hidden="1">{#N/A,#N/A,FALSE,"Edison";#N/A,#N/A,FALSE," EIX"}</definedName>
    <definedName name="b_3_5_1" localSheetId="19" hidden="1">{#N/A,#N/A,FALSE,"Edison";#N/A,#N/A,FALSE," EIX"}</definedName>
    <definedName name="b_3_5_1" localSheetId="13" hidden="1">{#N/A,#N/A,FALSE,"Edison";#N/A,#N/A,FALSE," EIX"}</definedName>
    <definedName name="b_3_5_1" localSheetId="6" hidden="1">{#N/A,#N/A,FALSE,"Edison";#N/A,#N/A,FALSE," EIX"}</definedName>
    <definedName name="b_3_5_1" hidden="1">{#N/A,#N/A,FALSE,"Edison";#N/A,#N/A,FALSE," EIX"}</definedName>
    <definedName name="b_4" localSheetId="7" hidden="1">{#N/A,#N/A,FALSE,"Edison";#N/A,#N/A,FALSE," EIX"}</definedName>
    <definedName name="b_4" localSheetId="18" hidden="1">{#N/A,#N/A,FALSE,"Edison";#N/A,#N/A,FALSE," EIX"}</definedName>
    <definedName name="b_4" localSheetId="19" hidden="1">{#N/A,#N/A,FALSE,"Edison";#N/A,#N/A,FALSE," EIX"}</definedName>
    <definedName name="b_4" localSheetId="13" hidden="1">{#N/A,#N/A,FALSE,"Edison";#N/A,#N/A,FALSE," EIX"}</definedName>
    <definedName name="b_4" localSheetId="6" hidden="1">{#N/A,#N/A,FALSE,"Edison";#N/A,#N/A,FALSE," EIX"}</definedName>
    <definedName name="b_4" hidden="1">{#N/A,#N/A,FALSE,"Edison";#N/A,#N/A,FALSE," EIX"}</definedName>
    <definedName name="b_4_1" localSheetId="7" hidden="1">{#N/A,#N/A,FALSE,"Edison";#N/A,#N/A,FALSE," EIX"}</definedName>
    <definedName name="b_4_1" localSheetId="18" hidden="1">{#N/A,#N/A,FALSE,"Edison";#N/A,#N/A,FALSE," EIX"}</definedName>
    <definedName name="b_4_1" localSheetId="19" hidden="1">{#N/A,#N/A,FALSE,"Edison";#N/A,#N/A,FALSE," EIX"}</definedName>
    <definedName name="b_4_1" localSheetId="13" hidden="1">{#N/A,#N/A,FALSE,"Edison";#N/A,#N/A,FALSE," EIX"}</definedName>
    <definedName name="b_4_1" localSheetId="6" hidden="1">{#N/A,#N/A,FALSE,"Edison";#N/A,#N/A,FALSE," EIX"}</definedName>
    <definedName name="b_4_1" hidden="1">{#N/A,#N/A,FALSE,"Edison";#N/A,#N/A,FALSE," EIX"}</definedName>
    <definedName name="b_4_1_1" localSheetId="7" hidden="1">{#N/A,#N/A,FALSE,"Edison";#N/A,#N/A,FALSE," EIX"}</definedName>
    <definedName name="b_4_1_1" localSheetId="18" hidden="1">{#N/A,#N/A,FALSE,"Edison";#N/A,#N/A,FALSE," EIX"}</definedName>
    <definedName name="b_4_1_1" localSheetId="19" hidden="1">{#N/A,#N/A,FALSE,"Edison";#N/A,#N/A,FALSE," EIX"}</definedName>
    <definedName name="b_4_1_1" localSheetId="13" hidden="1">{#N/A,#N/A,FALSE,"Edison";#N/A,#N/A,FALSE," EIX"}</definedName>
    <definedName name="b_4_1_1" localSheetId="6" hidden="1">{#N/A,#N/A,FALSE,"Edison";#N/A,#N/A,FALSE," EIX"}</definedName>
    <definedName name="b_4_1_1" hidden="1">{#N/A,#N/A,FALSE,"Edison";#N/A,#N/A,FALSE," EIX"}</definedName>
    <definedName name="b_4_2" localSheetId="7" hidden="1">{#N/A,#N/A,FALSE,"Edison";#N/A,#N/A,FALSE," EIX"}</definedName>
    <definedName name="b_4_2" localSheetId="18" hidden="1">{#N/A,#N/A,FALSE,"Edison";#N/A,#N/A,FALSE," EIX"}</definedName>
    <definedName name="b_4_2" localSheetId="19" hidden="1">{#N/A,#N/A,FALSE,"Edison";#N/A,#N/A,FALSE," EIX"}</definedName>
    <definedName name="b_4_2" localSheetId="13" hidden="1">{#N/A,#N/A,FALSE,"Edison";#N/A,#N/A,FALSE," EIX"}</definedName>
    <definedName name="b_4_2" localSheetId="6" hidden="1">{#N/A,#N/A,FALSE,"Edison";#N/A,#N/A,FALSE," EIX"}</definedName>
    <definedName name="b_4_2" hidden="1">{#N/A,#N/A,FALSE,"Edison";#N/A,#N/A,FALSE," EIX"}</definedName>
    <definedName name="b_4_2_1" localSheetId="7" hidden="1">{#N/A,#N/A,FALSE,"Edison";#N/A,#N/A,FALSE," EIX"}</definedName>
    <definedName name="b_4_2_1" localSheetId="18" hidden="1">{#N/A,#N/A,FALSE,"Edison";#N/A,#N/A,FALSE," EIX"}</definedName>
    <definedName name="b_4_2_1" localSheetId="19" hidden="1">{#N/A,#N/A,FALSE,"Edison";#N/A,#N/A,FALSE," EIX"}</definedName>
    <definedName name="b_4_2_1" localSheetId="13" hidden="1">{#N/A,#N/A,FALSE,"Edison";#N/A,#N/A,FALSE," EIX"}</definedName>
    <definedName name="b_4_2_1" localSheetId="6" hidden="1">{#N/A,#N/A,FALSE,"Edison";#N/A,#N/A,FALSE," EIX"}</definedName>
    <definedName name="b_4_2_1" hidden="1">{#N/A,#N/A,FALSE,"Edison";#N/A,#N/A,FALSE," EIX"}</definedName>
    <definedName name="b_4_3" localSheetId="7" hidden="1">{#N/A,#N/A,FALSE,"Edison";#N/A,#N/A,FALSE," EIX"}</definedName>
    <definedName name="b_4_3" localSheetId="18" hidden="1">{#N/A,#N/A,FALSE,"Edison";#N/A,#N/A,FALSE," EIX"}</definedName>
    <definedName name="b_4_3" localSheetId="19" hidden="1">{#N/A,#N/A,FALSE,"Edison";#N/A,#N/A,FALSE," EIX"}</definedName>
    <definedName name="b_4_3" localSheetId="13" hidden="1">{#N/A,#N/A,FALSE,"Edison";#N/A,#N/A,FALSE," EIX"}</definedName>
    <definedName name="b_4_3" localSheetId="6" hidden="1">{#N/A,#N/A,FALSE,"Edison";#N/A,#N/A,FALSE," EIX"}</definedName>
    <definedName name="b_4_3" hidden="1">{#N/A,#N/A,FALSE,"Edison";#N/A,#N/A,FALSE," EIX"}</definedName>
    <definedName name="b_4_3_1" localSheetId="7" hidden="1">{#N/A,#N/A,FALSE,"Edison";#N/A,#N/A,FALSE," EIX"}</definedName>
    <definedName name="b_4_3_1" localSheetId="18" hidden="1">{#N/A,#N/A,FALSE,"Edison";#N/A,#N/A,FALSE," EIX"}</definedName>
    <definedName name="b_4_3_1" localSheetId="19" hidden="1">{#N/A,#N/A,FALSE,"Edison";#N/A,#N/A,FALSE," EIX"}</definedName>
    <definedName name="b_4_3_1" localSheetId="13" hidden="1">{#N/A,#N/A,FALSE,"Edison";#N/A,#N/A,FALSE," EIX"}</definedName>
    <definedName name="b_4_3_1" localSheetId="6" hidden="1">{#N/A,#N/A,FALSE,"Edison";#N/A,#N/A,FALSE," EIX"}</definedName>
    <definedName name="b_4_3_1" hidden="1">{#N/A,#N/A,FALSE,"Edison";#N/A,#N/A,FALSE," EIX"}</definedName>
    <definedName name="b_4_4" localSheetId="7" hidden="1">{#N/A,#N/A,FALSE,"Edison";#N/A,#N/A,FALSE," EIX"}</definedName>
    <definedName name="b_4_4" localSheetId="18" hidden="1">{#N/A,#N/A,FALSE,"Edison";#N/A,#N/A,FALSE," EIX"}</definedName>
    <definedName name="b_4_4" localSheetId="19" hidden="1">{#N/A,#N/A,FALSE,"Edison";#N/A,#N/A,FALSE," EIX"}</definedName>
    <definedName name="b_4_4" localSheetId="13" hidden="1">{#N/A,#N/A,FALSE,"Edison";#N/A,#N/A,FALSE," EIX"}</definedName>
    <definedName name="b_4_4" localSheetId="6" hidden="1">{#N/A,#N/A,FALSE,"Edison";#N/A,#N/A,FALSE," EIX"}</definedName>
    <definedName name="b_4_4" hidden="1">{#N/A,#N/A,FALSE,"Edison";#N/A,#N/A,FALSE," EIX"}</definedName>
    <definedName name="b_4_4_1" localSheetId="7" hidden="1">{#N/A,#N/A,FALSE,"Edison";#N/A,#N/A,FALSE," EIX"}</definedName>
    <definedName name="b_4_4_1" localSheetId="18" hidden="1">{#N/A,#N/A,FALSE,"Edison";#N/A,#N/A,FALSE," EIX"}</definedName>
    <definedName name="b_4_4_1" localSheetId="19" hidden="1">{#N/A,#N/A,FALSE,"Edison";#N/A,#N/A,FALSE," EIX"}</definedName>
    <definedName name="b_4_4_1" localSheetId="13" hidden="1">{#N/A,#N/A,FALSE,"Edison";#N/A,#N/A,FALSE," EIX"}</definedName>
    <definedName name="b_4_4_1" localSheetId="6" hidden="1">{#N/A,#N/A,FALSE,"Edison";#N/A,#N/A,FALSE," EIX"}</definedName>
    <definedName name="b_4_4_1" hidden="1">{#N/A,#N/A,FALSE,"Edison";#N/A,#N/A,FALSE," EIX"}</definedName>
    <definedName name="b_4_5" localSheetId="7" hidden="1">{#N/A,#N/A,FALSE,"Edison";#N/A,#N/A,FALSE," EIX"}</definedName>
    <definedName name="b_4_5" localSheetId="18" hidden="1">{#N/A,#N/A,FALSE,"Edison";#N/A,#N/A,FALSE," EIX"}</definedName>
    <definedName name="b_4_5" localSheetId="19" hidden="1">{#N/A,#N/A,FALSE,"Edison";#N/A,#N/A,FALSE," EIX"}</definedName>
    <definedName name="b_4_5" localSheetId="13" hidden="1">{#N/A,#N/A,FALSE,"Edison";#N/A,#N/A,FALSE," EIX"}</definedName>
    <definedName name="b_4_5" localSheetId="6" hidden="1">{#N/A,#N/A,FALSE,"Edison";#N/A,#N/A,FALSE," EIX"}</definedName>
    <definedName name="b_4_5" hidden="1">{#N/A,#N/A,FALSE,"Edison";#N/A,#N/A,FALSE," EIX"}</definedName>
    <definedName name="b_4_5_1" localSheetId="7" hidden="1">{#N/A,#N/A,FALSE,"Edison";#N/A,#N/A,FALSE," EIX"}</definedName>
    <definedName name="b_4_5_1" localSheetId="18" hidden="1">{#N/A,#N/A,FALSE,"Edison";#N/A,#N/A,FALSE," EIX"}</definedName>
    <definedName name="b_4_5_1" localSheetId="19" hidden="1">{#N/A,#N/A,FALSE,"Edison";#N/A,#N/A,FALSE," EIX"}</definedName>
    <definedName name="b_4_5_1" localSheetId="13" hidden="1">{#N/A,#N/A,FALSE,"Edison";#N/A,#N/A,FALSE," EIX"}</definedName>
    <definedName name="b_4_5_1" localSheetId="6" hidden="1">{#N/A,#N/A,FALSE,"Edison";#N/A,#N/A,FALSE," EIX"}</definedName>
    <definedName name="b_4_5_1" hidden="1">{#N/A,#N/A,FALSE,"Edison";#N/A,#N/A,FALSE," EIX"}</definedName>
    <definedName name="b_5" localSheetId="7" hidden="1">{#N/A,#N/A,FALSE,"Edison";#N/A,#N/A,FALSE," EIX"}</definedName>
    <definedName name="b_5" localSheetId="18" hidden="1">{#N/A,#N/A,FALSE,"Edison";#N/A,#N/A,FALSE," EIX"}</definedName>
    <definedName name="b_5" localSheetId="19" hidden="1">{#N/A,#N/A,FALSE,"Edison";#N/A,#N/A,FALSE," EIX"}</definedName>
    <definedName name="b_5" localSheetId="13" hidden="1">{#N/A,#N/A,FALSE,"Edison";#N/A,#N/A,FALSE," EIX"}</definedName>
    <definedName name="b_5" localSheetId="6" hidden="1">{#N/A,#N/A,FALSE,"Edison";#N/A,#N/A,FALSE," EIX"}</definedName>
    <definedName name="b_5" hidden="1">{#N/A,#N/A,FALSE,"Edison";#N/A,#N/A,FALSE," EIX"}</definedName>
    <definedName name="b_5_1" localSheetId="7" hidden="1">{#N/A,#N/A,FALSE,"Edison";#N/A,#N/A,FALSE," EIX"}</definedName>
    <definedName name="b_5_1" localSheetId="18" hidden="1">{#N/A,#N/A,FALSE,"Edison";#N/A,#N/A,FALSE," EIX"}</definedName>
    <definedName name="b_5_1" localSheetId="19" hidden="1">{#N/A,#N/A,FALSE,"Edison";#N/A,#N/A,FALSE," EIX"}</definedName>
    <definedName name="b_5_1" localSheetId="13" hidden="1">{#N/A,#N/A,FALSE,"Edison";#N/A,#N/A,FALSE," EIX"}</definedName>
    <definedName name="b_5_1" localSheetId="6" hidden="1">{#N/A,#N/A,FALSE,"Edison";#N/A,#N/A,FALSE," EIX"}</definedName>
    <definedName name="b_5_1" hidden="1">{#N/A,#N/A,FALSE,"Edison";#N/A,#N/A,FALSE," EIX"}</definedName>
    <definedName name="b_5_1_1" localSheetId="7" hidden="1">{#N/A,#N/A,FALSE,"Edison";#N/A,#N/A,FALSE," EIX"}</definedName>
    <definedName name="b_5_1_1" localSheetId="18" hidden="1">{#N/A,#N/A,FALSE,"Edison";#N/A,#N/A,FALSE," EIX"}</definedName>
    <definedName name="b_5_1_1" localSheetId="19" hidden="1">{#N/A,#N/A,FALSE,"Edison";#N/A,#N/A,FALSE," EIX"}</definedName>
    <definedName name="b_5_1_1" localSheetId="13" hidden="1">{#N/A,#N/A,FALSE,"Edison";#N/A,#N/A,FALSE," EIX"}</definedName>
    <definedName name="b_5_1_1" localSheetId="6" hidden="1">{#N/A,#N/A,FALSE,"Edison";#N/A,#N/A,FALSE," EIX"}</definedName>
    <definedName name="b_5_1_1" hidden="1">{#N/A,#N/A,FALSE,"Edison";#N/A,#N/A,FALSE," EIX"}</definedName>
    <definedName name="b_5_2" localSheetId="7" hidden="1">{#N/A,#N/A,FALSE,"Edison";#N/A,#N/A,FALSE," EIX"}</definedName>
    <definedName name="b_5_2" localSheetId="18" hidden="1">{#N/A,#N/A,FALSE,"Edison";#N/A,#N/A,FALSE," EIX"}</definedName>
    <definedName name="b_5_2" localSheetId="19" hidden="1">{#N/A,#N/A,FALSE,"Edison";#N/A,#N/A,FALSE," EIX"}</definedName>
    <definedName name="b_5_2" localSheetId="13" hidden="1">{#N/A,#N/A,FALSE,"Edison";#N/A,#N/A,FALSE," EIX"}</definedName>
    <definedName name="b_5_2" localSheetId="6" hidden="1">{#N/A,#N/A,FALSE,"Edison";#N/A,#N/A,FALSE," EIX"}</definedName>
    <definedName name="b_5_2" hidden="1">{#N/A,#N/A,FALSE,"Edison";#N/A,#N/A,FALSE," EIX"}</definedName>
    <definedName name="b_5_2_1" localSheetId="7" hidden="1">{#N/A,#N/A,FALSE,"Edison";#N/A,#N/A,FALSE," EIX"}</definedName>
    <definedName name="b_5_2_1" localSheetId="18" hidden="1">{#N/A,#N/A,FALSE,"Edison";#N/A,#N/A,FALSE," EIX"}</definedName>
    <definedName name="b_5_2_1" localSheetId="19" hidden="1">{#N/A,#N/A,FALSE,"Edison";#N/A,#N/A,FALSE," EIX"}</definedName>
    <definedName name="b_5_2_1" localSheetId="13" hidden="1">{#N/A,#N/A,FALSE,"Edison";#N/A,#N/A,FALSE," EIX"}</definedName>
    <definedName name="b_5_2_1" localSheetId="6" hidden="1">{#N/A,#N/A,FALSE,"Edison";#N/A,#N/A,FALSE," EIX"}</definedName>
    <definedName name="b_5_2_1" hidden="1">{#N/A,#N/A,FALSE,"Edison";#N/A,#N/A,FALSE," EIX"}</definedName>
    <definedName name="b_5_3" localSheetId="7" hidden="1">{#N/A,#N/A,FALSE,"Edison";#N/A,#N/A,FALSE," EIX"}</definedName>
    <definedName name="b_5_3" localSheetId="18" hidden="1">{#N/A,#N/A,FALSE,"Edison";#N/A,#N/A,FALSE," EIX"}</definedName>
    <definedName name="b_5_3" localSheetId="19" hidden="1">{#N/A,#N/A,FALSE,"Edison";#N/A,#N/A,FALSE," EIX"}</definedName>
    <definedName name="b_5_3" localSheetId="13" hidden="1">{#N/A,#N/A,FALSE,"Edison";#N/A,#N/A,FALSE," EIX"}</definedName>
    <definedName name="b_5_3" localSheetId="6" hidden="1">{#N/A,#N/A,FALSE,"Edison";#N/A,#N/A,FALSE," EIX"}</definedName>
    <definedName name="b_5_3" hidden="1">{#N/A,#N/A,FALSE,"Edison";#N/A,#N/A,FALSE," EIX"}</definedName>
    <definedName name="b_5_3_1" localSheetId="7" hidden="1">{#N/A,#N/A,FALSE,"Edison";#N/A,#N/A,FALSE," EIX"}</definedName>
    <definedName name="b_5_3_1" localSheetId="18" hidden="1">{#N/A,#N/A,FALSE,"Edison";#N/A,#N/A,FALSE," EIX"}</definedName>
    <definedName name="b_5_3_1" localSheetId="19" hidden="1">{#N/A,#N/A,FALSE,"Edison";#N/A,#N/A,FALSE," EIX"}</definedName>
    <definedName name="b_5_3_1" localSheetId="13" hidden="1">{#N/A,#N/A,FALSE,"Edison";#N/A,#N/A,FALSE," EIX"}</definedName>
    <definedName name="b_5_3_1" localSheetId="6" hidden="1">{#N/A,#N/A,FALSE,"Edison";#N/A,#N/A,FALSE," EIX"}</definedName>
    <definedName name="b_5_3_1" hidden="1">{#N/A,#N/A,FALSE,"Edison";#N/A,#N/A,FALSE," EIX"}</definedName>
    <definedName name="b_5_4" localSheetId="7" hidden="1">{#N/A,#N/A,FALSE,"Edison";#N/A,#N/A,FALSE," EIX"}</definedName>
    <definedName name="b_5_4" localSheetId="18" hidden="1">{#N/A,#N/A,FALSE,"Edison";#N/A,#N/A,FALSE," EIX"}</definedName>
    <definedName name="b_5_4" localSheetId="19" hidden="1">{#N/A,#N/A,FALSE,"Edison";#N/A,#N/A,FALSE," EIX"}</definedName>
    <definedName name="b_5_4" localSheetId="13" hidden="1">{#N/A,#N/A,FALSE,"Edison";#N/A,#N/A,FALSE," EIX"}</definedName>
    <definedName name="b_5_4" localSheetId="6" hidden="1">{#N/A,#N/A,FALSE,"Edison";#N/A,#N/A,FALSE," EIX"}</definedName>
    <definedName name="b_5_4" hidden="1">{#N/A,#N/A,FALSE,"Edison";#N/A,#N/A,FALSE," EIX"}</definedName>
    <definedName name="b_5_4_1" localSheetId="7" hidden="1">{#N/A,#N/A,FALSE,"Edison";#N/A,#N/A,FALSE," EIX"}</definedName>
    <definedName name="b_5_4_1" localSheetId="18" hidden="1">{#N/A,#N/A,FALSE,"Edison";#N/A,#N/A,FALSE," EIX"}</definedName>
    <definedName name="b_5_4_1" localSheetId="19" hidden="1">{#N/A,#N/A,FALSE,"Edison";#N/A,#N/A,FALSE," EIX"}</definedName>
    <definedName name="b_5_4_1" localSheetId="13" hidden="1">{#N/A,#N/A,FALSE,"Edison";#N/A,#N/A,FALSE," EIX"}</definedName>
    <definedName name="b_5_4_1" localSheetId="6" hidden="1">{#N/A,#N/A,FALSE,"Edison";#N/A,#N/A,FALSE," EIX"}</definedName>
    <definedName name="b_5_4_1" hidden="1">{#N/A,#N/A,FALSE,"Edison";#N/A,#N/A,FALSE," EIX"}</definedName>
    <definedName name="b_5_5" localSheetId="7" hidden="1">{#N/A,#N/A,FALSE,"Edison";#N/A,#N/A,FALSE," EIX"}</definedName>
    <definedName name="b_5_5" localSheetId="18" hidden="1">{#N/A,#N/A,FALSE,"Edison";#N/A,#N/A,FALSE," EIX"}</definedName>
    <definedName name="b_5_5" localSheetId="19" hidden="1">{#N/A,#N/A,FALSE,"Edison";#N/A,#N/A,FALSE," EIX"}</definedName>
    <definedName name="b_5_5" localSheetId="13" hidden="1">{#N/A,#N/A,FALSE,"Edison";#N/A,#N/A,FALSE," EIX"}</definedName>
    <definedName name="b_5_5" localSheetId="6" hidden="1">{#N/A,#N/A,FALSE,"Edison";#N/A,#N/A,FALSE," EIX"}</definedName>
    <definedName name="b_5_5" hidden="1">{#N/A,#N/A,FALSE,"Edison";#N/A,#N/A,FALSE," EIX"}</definedName>
    <definedName name="b_5_5_1" localSheetId="7" hidden="1">{#N/A,#N/A,FALSE,"Edison";#N/A,#N/A,FALSE," EIX"}</definedName>
    <definedName name="b_5_5_1" localSheetId="18" hidden="1">{#N/A,#N/A,FALSE,"Edison";#N/A,#N/A,FALSE," EIX"}</definedName>
    <definedName name="b_5_5_1" localSheetId="19" hidden="1">{#N/A,#N/A,FALSE,"Edison";#N/A,#N/A,FALSE," EIX"}</definedName>
    <definedName name="b_5_5_1" localSheetId="13" hidden="1">{#N/A,#N/A,FALSE,"Edison";#N/A,#N/A,FALSE," EIX"}</definedName>
    <definedName name="b_5_5_1" localSheetId="6" hidden="1">{#N/A,#N/A,FALSE,"Edison";#N/A,#N/A,FALSE," EIX"}</definedName>
    <definedName name="b_5_5_1" hidden="1">{#N/A,#N/A,FALSE,"Edison";#N/A,#N/A,FALSE," EIX"}</definedName>
    <definedName name="B_Matl_9504_Sub">[54]UnitizeList!$F$391</definedName>
    <definedName name="B_Scenario" localSheetId="7">#REF!</definedName>
    <definedName name="B_Scenario" localSheetId="18">#REF!</definedName>
    <definedName name="B_Scenario" localSheetId="19">#REF!</definedName>
    <definedName name="B_Scenario" localSheetId="13">#REF!</definedName>
    <definedName name="B_Scenario">#REF!</definedName>
    <definedName name="BAHRAINCL000460" localSheetId="7">'[93]310350 BARHAIN'!#REF!</definedName>
    <definedName name="BAHRAINCL000460" localSheetId="19">'[93]310350 BARHAIN'!#REF!</definedName>
    <definedName name="BAHRAINCL000460">'[93]310350 BARHAIN'!#REF!</definedName>
    <definedName name="BAHRAINV08" localSheetId="7">#REF!</definedName>
    <definedName name="BAHRAINV08" localSheetId="18">#REF!</definedName>
    <definedName name="BAHRAINV08" localSheetId="19">#REF!</definedName>
    <definedName name="BAHRAINV08" localSheetId="13">#REF!</definedName>
    <definedName name="BAHRAINV08">#REF!</definedName>
    <definedName name="Ball" localSheetId="7">'[94]Pull Down'!$H$4:$H$12</definedName>
    <definedName name="Ball" localSheetId="19">'[94]Pull Down'!$H$4:$H$12</definedName>
    <definedName name="Ball">'[95]Pull Down'!$H$4:$H$12</definedName>
    <definedName name="BalSht_10Yrs" localSheetId="7">'[61]Balance Sheet'!$A$39:$O$83</definedName>
    <definedName name="BalSht_10Yrs" localSheetId="19">'[61]Balance Sheet'!$A$39:$O$83</definedName>
    <definedName name="BalSht_10Yrs">'[62]Balance Sheet'!$A$39:$O$83</definedName>
    <definedName name="BalSht_1996_2006" localSheetId="7">'[61]Balance Sheet'!$E$52:$O$84</definedName>
    <definedName name="BalSht_1996_2006" localSheetId="19">'[61]Balance Sheet'!$E$52:$O$84</definedName>
    <definedName name="BalSht_1996_2006">'[62]Balance Sheet'!$E$52:$O$84</definedName>
    <definedName name="BalSht2005_2025" localSheetId="7">'[61]Balance Sheet'!$P$39:$AJ$83</definedName>
    <definedName name="BalSht2005_2025" localSheetId="19">'[61]Balance Sheet'!$P$39:$AJ$83</definedName>
    <definedName name="BalSht2005_2025">'[62]Balance Sheet'!$P$39:$AJ$83</definedName>
    <definedName name="Bankers__Book_Output" localSheetId="7">'[61]Edison Funding'!$A$218:$H$264</definedName>
    <definedName name="Bankers__Book_Output" localSheetId="19">'[61]Edison Funding'!$A$218:$H$264</definedName>
    <definedName name="Bankers__Book_Output">'[62]Edison Funding'!$A$218:$H$264</definedName>
    <definedName name="BankLoan_Intr" localSheetId="7">'[18]Interest Rate Summary'!$17:$18</definedName>
    <definedName name="BankLoan_Intr" localSheetId="19">'[18]Interest Rate Summary'!$17:$18</definedName>
    <definedName name="BankLoan_Intr">'[19]Interest Rate Summary'!$17:$18</definedName>
    <definedName name="BankYr1" localSheetId="7">#REF!</definedName>
    <definedName name="BankYr1" localSheetId="18">#REF!</definedName>
    <definedName name="BankYr1" localSheetId="19">#REF!</definedName>
    <definedName name="BankYr1" localSheetId="13">#REF!</definedName>
    <definedName name="BankYr1">#REF!</definedName>
    <definedName name="Barstow_Breakdown_Hours" localSheetId="7">[75]Rurals!$D$69</definedName>
    <definedName name="Barstow_Breakdown_Hours" localSheetId="19">[75]Rurals!$D$69</definedName>
    <definedName name="Barstow_Breakdown_Hours">[76]Rurals!$D$69</definedName>
    <definedName name="Barstow_Breakdown_Throughput" localSheetId="7">[75]Rurals!$D$59</definedName>
    <definedName name="Barstow_Breakdown_Throughput" localSheetId="19">[75]Rurals!$D$59</definedName>
    <definedName name="Barstow_Breakdown_Throughput">[76]Rurals!$D$59</definedName>
    <definedName name="Barstow_CAD" localSheetId="7">[75]Rurals!$D$32</definedName>
    <definedName name="Barstow_CAD" localSheetId="19">[75]Rurals!$D$32</definedName>
    <definedName name="Barstow_CAD">[76]Rurals!$D$32</definedName>
    <definedName name="Barstow_Cap_Hours" localSheetId="7">[75]Rurals!$D$63</definedName>
    <definedName name="Barstow_Cap_Hours" localSheetId="19">[75]Rurals!$D$63</definedName>
    <definedName name="Barstow_Cap_Hours">[76]Rurals!$D$63</definedName>
    <definedName name="Barstow_Cap_Maint_Hours" localSheetId="7">[75]Rurals!$D$64</definedName>
    <definedName name="Barstow_Cap_Maint_Hours" localSheetId="19">[75]Rurals!$D$64</definedName>
    <definedName name="Barstow_Cap_Maint_Hours">[76]Rurals!$D$64</definedName>
    <definedName name="Barstow_Cap_Maint_Throughput" localSheetId="7">[75]Rurals!$D$54</definedName>
    <definedName name="Barstow_Cap_Maint_Throughput" localSheetId="19">[75]Rurals!$D$54</definedName>
    <definedName name="Barstow_Cap_Maint_Throughput">[76]Rurals!$D$54</definedName>
    <definedName name="Barstow_Cap_Throughput" localSheetId="7">[75]Rurals!$D$53</definedName>
    <definedName name="Barstow_Cap_Throughput" localSheetId="19">[75]Rurals!$D$53</definedName>
    <definedName name="Barstow_Cap_Throughput">[76]Rurals!$D$53</definedName>
    <definedName name="Barstow_CHO" localSheetId="7">[75]Rurals!$D$27</definedName>
    <definedName name="Barstow_CHO" localSheetId="19">[75]Rurals!$D$27</definedName>
    <definedName name="Barstow_CHO">[76]Rurals!$D$27</definedName>
    <definedName name="Barstow_CostMetric" localSheetId="7">[75]Rurals!$D$97</definedName>
    <definedName name="Barstow_CostMetric" localSheetId="19">[75]Rurals!$D$97</definedName>
    <definedName name="Barstow_CostMetric">[76]Rurals!$D$97</definedName>
    <definedName name="Barstow_DART" localSheetId="7">[75]Rurals!$D$8</definedName>
    <definedName name="Barstow_DART" localSheetId="19">[75]Rurals!$D$8</definedName>
    <definedName name="Barstow_DART">[76]Rurals!$D$8</definedName>
    <definedName name="Barstow_DART_Injuries" localSheetId="7">[75]Rurals!$D$13</definedName>
    <definedName name="Barstow_DART_Injuries" localSheetId="19">[75]Rurals!$D$13</definedName>
    <definedName name="Barstow_DART_Injuries">[76]Rurals!$D$13</definedName>
    <definedName name="Barstow_DART_Severit" localSheetId="7">[75]Rurals!$D$12</definedName>
    <definedName name="Barstow_DART_Severit" localSheetId="19">[75]Rurals!$D$12</definedName>
    <definedName name="Barstow_DART_Severit">[76]Rurals!$D$12</definedName>
    <definedName name="Barstow_EHS" localSheetId="7">[75]Rurals!$D$28</definedName>
    <definedName name="Barstow_EHS" localSheetId="19">[75]Rurals!$D$28</definedName>
    <definedName name="Barstow_EHS">[76]Rurals!$D$28</definedName>
    <definedName name="Barstow_Fatigue_Emergent" localSheetId="7">[75]Rurals!$D$106</definedName>
    <definedName name="Barstow_Fatigue_Emergent" localSheetId="19">[75]Rurals!$D$106</definedName>
    <definedName name="Barstow_Fatigue_Emergent">[76]Rurals!$D$106</definedName>
    <definedName name="Barstow_Fatigue_Time" localSheetId="7">[75]Rurals!$D$99</definedName>
    <definedName name="Barstow_Fatigue_Time" localSheetId="19">[75]Rurals!$D$99</definedName>
    <definedName name="Barstow_Fatigue_Time">[76]Rurals!$D$99</definedName>
    <definedName name="Barstow_FOP" localSheetId="7">[75]Safety!$I$21</definedName>
    <definedName name="Barstow_FOP" localSheetId="19">[75]Safety!$I$21</definedName>
    <definedName name="Barstow_FOP">[76]Safety!$I$21</definedName>
    <definedName name="Barstow_FPND" localSheetId="7">[75]Rurals!$D$36</definedName>
    <definedName name="Barstow_FPND" localSheetId="19">[75]Rurals!$D$36</definedName>
    <definedName name="Barstow_FPND">[76]Rurals!$D$36</definedName>
    <definedName name="Barstow_JPA" localSheetId="7">[75]Rurals!$D$35</definedName>
    <definedName name="Barstow_JPA" localSheetId="19">[75]Rurals!$D$35</definedName>
    <definedName name="Barstow_JPA">[76]Rurals!$D$35</definedName>
    <definedName name="Barstow_Maint_Hours" localSheetId="7">[75]Rurals!$D$67</definedName>
    <definedName name="Barstow_Maint_Hours" localSheetId="19">[75]Rurals!$D$67</definedName>
    <definedName name="Barstow_Maint_Hours">[76]Rurals!$D$67</definedName>
    <definedName name="Barstow_Maint_Throughput" localSheetId="7">[75]Rurals!$D$57</definedName>
    <definedName name="Barstow_Maint_Throughput" localSheetId="19">[75]Rurals!$D$57</definedName>
    <definedName name="Barstow_Maint_Throughput">[76]Rurals!$D$57</definedName>
    <definedName name="Barstow_MeetingTime" localSheetId="7">[75]Rurals!$D$102</definedName>
    <definedName name="Barstow_MeetingTime" localSheetId="19">[75]Rurals!$D$102</definedName>
    <definedName name="Barstow_MeetingTime">[76]Rurals!$D$102</definedName>
    <definedName name="Barstow_NewBus_Hours" localSheetId="7">[75]Rurals!$D$66</definedName>
    <definedName name="Barstow_NewBus_Hours" localSheetId="19">[75]Rurals!$D$66</definedName>
    <definedName name="Barstow_NewBus_Hours">[76]Rurals!$D$66</definedName>
    <definedName name="Barstow_NewBus_Throughput" localSheetId="7">[75]Rurals!$D$56</definedName>
    <definedName name="Barstow_NewBus_Throughput" localSheetId="19">[75]Rurals!$D$56</definedName>
    <definedName name="Barstow_NewBus_Throughput">[76]Rurals!$D$56</definedName>
    <definedName name="Barstow_NonConformance" localSheetId="7">[75]Rurals!$D$80</definedName>
    <definedName name="Barstow_NonConformance" localSheetId="19">[75]Rurals!$D$80</definedName>
    <definedName name="Barstow_NonConformance">[76]Rurals!$D$80</definedName>
    <definedName name="Barstow_OM" localSheetId="7">[75]Rurals!$D$26</definedName>
    <definedName name="Barstow_OM" localSheetId="19">[75]Rurals!$D$26</definedName>
    <definedName name="Barstow_OM">[76]Rurals!$D$26</definedName>
    <definedName name="Barstow_OM_Hours" localSheetId="7">[75]Rurals!$D$68</definedName>
    <definedName name="Barstow_OM_Hours" localSheetId="19">[75]Rurals!$D$68</definedName>
    <definedName name="Barstow_OM_Hours">[76]Rurals!$D$68</definedName>
    <definedName name="Barstow_OM_Throughput" localSheetId="7">[75]Rurals!$D$58</definedName>
    <definedName name="Barstow_OM_Throughput" localSheetId="19">[75]Rurals!$D$58</definedName>
    <definedName name="Barstow_OM_Throughput">[76]Rurals!$D$58</definedName>
    <definedName name="Barstow_OnTime" localSheetId="7">[75]Rurals!$D$11</definedName>
    <definedName name="Barstow_OnTime" localSheetId="19">[75]Rurals!$D$11</definedName>
    <definedName name="Barstow_OnTime">[76]Rurals!$D$11</definedName>
    <definedName name="Barstow_OSHA" localSheetId="7">[75]Rurals!$D$14</definedName>
    <definedName name="Barstow_OSHA" localSheetId="19">[75]Rurals!$D$14</definedName>
    <definedName name="Barstow_OSHA">[76]Rurals!$D$14</definedName>
    <definedName name="Barstow_PrefabTime" localSheetId="7">[75]Rurals!$D$103</definedName>
    <definedName name="Barstow_PrefabTime" localSheetId="19">[75]Rurals!$D$103</definedName>
    <definedName name="Barstow_PrefabTime">[76]Rurals!$D$103</definedName>
    <definedName name="Barstow_Premium_Time" localSheetId="7">[75]Rurals!$D$100</definedName>
    <definedName name="Barstow_Premium_Time" localSheetId="19">[75]Rurals!$D$100</definedName>
    <definedName name="Barstow_Premium_Time">[76]Rurals!$D$100</definedName>
    <definedName name="Barstow_Public_Accuracy" localSheetId="7">[75]Rurals!$D$33</definedName>
    <definedName name="Barstow_Public_Accuracy" localSheetId="19">[75]Rurals!$D$33</definedName>
    <definedName name="Barstow_Public_Accuracy">[76]Rurals!$D$33</definedName>
    <definedName name="Barstow_Public_OnTime" localSheetId="7">[75]Rurals!$D$34</definedName>
    <definedName name="Barstow_Public_OnTime" localSheetId="19">[75]Rurals!$D$34</definedName>
    <definedName name="Barstow_Public_OnTime">[76]Rurals!$D$34</definedName>
    <definedName name="Barstow_SCE_Cap_Hours" localSheetId="7">[75]Rurals!$D$65</definedName>
    <definedName name="Barstow_SCE_Cap_Hours" localSheetId="19">[75]Rurals!$D$65</definedName>
    <definedName name="Barstow_SCE_Cap_Hours">[76]Rurals!$D$65</definedName>
    <definedName name="Barstow_SCE_Cap_Throughput" localSheetId="7">[75]Rurals!$D$55</definedName>
    <definedName name="Barstow_SCE_Cap_Throughput" localSheetId="19">[75]Rurals!$D$55</definedName>
    <definedName name="Barstow_SCE_Cap_Throughput">[76]Rurals!$D$55</definedName>
    <definedName name="Barstow_Scheduling_30Day" localSheetId="7">[75]Rurals!$D$31</definedName>
    <definedName name="Barstow_Scheduling_30Day" localSheetId="19">[75]Rurals!$D$31</definedName>
    <definedName name="Barstow_Scheduling_30Day">[76]Rurals!$D$31</definedName>
    <definedName name="Barstow_Scheduling_Filled" localSheetId="7">[75]Rurals!$D$61</definedName>
    <definedName name="Barstow_Scheduling_Filled" localSheetId="19">[75]Rurals!$D$61</definedName>
    <definedName name="Barstow_Scheduling_Filled">[76]Rurals!$D$61</definedName>
    <definedName name="Barstow_Throughput" localSheetId="7">[75]Rurals!$D$51</definedName>
    <definedName name="Barstow_Throughput" localSheetId="19">[75]Rurals!$D$51</definedName>
    <definedName name="Barstow_Throughput">[76]Rurals!$D$51</definedName>
    <definedName name="Barstow_TrainingTime" localSheetId="7">[75]Rurals!$D$104</definedName>
    <definedName name="Barstow_TrainingTime" localSheetId="19">[75]Rurals!$D$104</definedName>
    <definedName name="Barstow_TrainingTime">[76]Rurals!$D$104</definedName>
    <definedName name="BASE" localSheetId="7">#REF!</definedName>
    <definedName name="BASE" localSheetId="18">#REF!</definedName>
    <definedName name="BASE" localSheetId="19">#REF!</definedName>
    <definedName name="BASE" localSheetId="13">#REF!</definedName>
    <definedName name="BASE">#REF!</definedName>
    <definedName name="BASE___ASSET_1" localSheetId="18">#REF!</definedName>
    <definedName name="BASE___ASSET_1" localSheetId="13">#REF!</definedName>
    <definedName name="BASE___ASSET_1">#REF!</definedName>
    <definedName name="BASE___ASSET_2" localSheetId="18">#REF!</definedName>
    <definedName name="BASE___ASSET_2" localSheetId="13">#REF!</definedName>
    <definedName name="BASE___ASSET_2">#REF!</definedName>
    <definedName name="BASE___ASSET_3">#REF!</definedName>
    <definedName name="baseline_grid" localSheetId="7">[96]Calculations!$BQ$12:$BQ$40</definedName>
    <definedName name="baseline_grid" localSheetId="19">[96]Calculations!$BQ$12:$BQ$40</definedName>
    <definedName name="baseline_grid">[97]Calculations!$BQ$12:$BQ$40</definedName>
    <definedName name="baseline_nongrid" localSheetId="7">[96]Calculations!$BR$12:$BR$40</definedName>
    <definedName name="baseline_nongrid" localSheetId="19">[96]Calculations!$BR$12:$BR$40</definedName>
    <definedName name="baseline_nongrid">[97]Calculations!$BR$12:$BR$40</definedName>
    <definedName name="Basis" localSheetId="7">'[98]Capital Register Refs'!$A$2:$A$17</definedName>
    <definedName name="Basis" localSheetId="19">'[98]Capital Register Refs'!$A$2:$A$17</definedName>
    <definedName name="Basis">'[99]Capital Register Refs'!$A$2:$A$17</definedName>
    <definedName name="bb" localSheetId="7" hidden="1">{#N/A,#N/A,FALSE,"Edison";#N/A,#N/A,FALSE," EIX"}</definedName>
    <definedName name="bb" localSheetId="18" hidden="1">{#N/A,#N/A,FALSE,"Edison";#N/A,#N/A,FALSE," EIX"}</definedName>
    <definedName name="bb" localSheetId="19" hidden="1">{#N/A,#N/A,FALSE,"Edison";#N/A,#N/A,FALSE," EIX"}</definedName>
    <definedName name="bb" localSheetId="13" hidden="1">{#N/A,#N/A,FALSE,"Edison";#N/A,#N/A,FALSE," EIX"}</definedName>
    <definedName name="bb" localSheetId="6" hidden="1">{#N/A,#N/A,FALSE,"Edison";#N/A,#N/A,FALSE," EIX"}</definedName>
    <definedName name="bb" hidden="1">{#N/A,#N/A,FALSE,"Edison";#N/A,#N/A,FALSE," EIX"}</definedName>
    <definedName name="bb_1" localSheetId="7" hidden="1">{#N/A,#N/A,FALSE,"Edison";#N/A,#N/A,FALSE," EIX"}</definedName>
    <definedName name="bb_1" localSheetId="18" hidden="1">{#N/A,#N/A,FALSE,"Edison";#N/A,#N/A,FALSE," EIX"}</definedName>
    <definedName name="bb_1" localSheetId="19" hidden="1">{#N/A,#N/A,FALSE,"Edison";#N/A,#N/A,FALSE," EIX"}</definedName>
    <definedName name="bb_1" localSheetId="13" hidden="1">{#N/A,#N/A,FALSE,"Edison";#N/A,#N/A,FALSE," EIX"}</definedName>
    <definedName name="bb_1" localSheetId="6" hidden="1">{#N/A,#N/A,FALSE,"Edison";#N/A,#N/A,FALSE," EIX"}</definedName>
    <definedName name="bb_1" hidden="1">{#N/A,#N/A,FALSE,"Edison";#N/A,#N/A,FALSE," EIX"}</definedName>
    <definedName name="bb_1_1" localSheetId="7" hidden="1">{#N/A,#N/A,FALSE,"Edison";#N/A,#N/A,FALSE," EIX"}</definedName>
    <definedName name="bb_1_1" localSheetId="18" hidden="1">{#N/A,#N/A,FALSE,"Edison";#N/A,#N/A,FALSE," EIX"}</definedName>
    <definedName name="bb_1_1" localSheetId="19" hidden="1">{#N/A,#N/A,FALSE,"Edison";#N/A,#N/A,FALSE," EIX"}</definedName>
    <definedName name="bb_1_1" localSheetId="13" hidden="1">{#N/A,#N/A,FALSE,"Edison";#N/A,#N/A,FALSE," EIX"}</definedName>
    <definedName name="bb_1_1" localSheetId="6" hidden="1">{#N/A,#N/A,FALSE,"Edison";#N/A,#N/A,FALSE," EIX"}</definedName>
    <definedName name="bb_1_1" hidden="1">{#N/A,#N/A,FALSE,"Edison";#N/A,#N/A,FALSE," EIX"}</definedName>
    <definedName name="bb_1_1_1" localSheetId="7" hidden="1">{#N/A,#N/A,FALSE,"Edison";#N/A,#N/A,FALSE," EIX"}</definedName>
    <definedName name="bb_1_1_1" localSheetId="18" hidden="1">{#N/A,#N/A,FALSE,"Edison";#N/A,#N/A,FALSE," EIX"}</definedName>
    <definedName name="bb_1_1_1" localSheetId="19" hidden="1">{#N/A,#N/A,FALSE,"Edison";#N/A,#N/A,FALSE," EIX"}</definedName>
    <definedName name="bb_1_1_1" localSheetId="13" hidden="1">{#N/A,#N/A,FALSE,"Edison";#N/A,#N/A,FALSE," EIX"}</definedName>
    <definedName name="bb_1_1_1" localSheetId="6" hidden="1">{#N/A,#N/A,FALSE,"Edison";#N/A,#N/A,FALSE," EIX"}</definedName>
    <definedName name="bb_1_1_1" hidden="1">{#N/A,#N/A,FALSE,"Edison";#N/A,#N/A,FALSE," EIX"}</definedName>
    <definedName name="bb_1_2" localSheetId="7" hidden="1">{#N/A,#N/A,FALSE,"Edison";#N/A,#N/A,FALSE," EIX"}</definedName>
    <definedName name="bb_1_2" localSheetId="18" hidden="1">{#N/A,#N/A,FALSE,"Edison";#N/A,#N/A,FALSE," EIX"}</definedName>
    <definedName name="bb_1_2" localSheetId="19" hidden="1">{#N/A,#N/A,FALSE,"Edison";#N/A,#N/A,FALSE," EIX"}</definedName>
    <definedName name="bb_1_2" localSheetId="13" hidden="1">{#N/A,#N/A,FALSE,"Edison";#N/A,#N/A,FALSE," EIX"}</definedName>
    <definedName name="bb_1_2" localSheetId="6" hidden="1">{#N/A,#N/A,FALSE,"Edison";#N/A,#N/A,FALSE," EIX"}</definedName>
    <definedName name="bb_1_2" hidden="1">{#N/A,#N/A,FALSE,"Edison";#N/A,#N/A,FALSE," EIX"}</definedName>
    <definedName name="bb_1_2_1" localSheetId="7" hidden="1">{#N/A,#N/A,FALSE,"Edison";#N/A,#N/A,FALSE," EIX"}</definedName>
    <definedName name="bb_1_2_1" localSheetId="18" hidden="1">{#N/A,#N/A,FALSE,"Edison";#N/A,#N/A,FALSE," EIX"}</definedName>
    <definedName name="bb_1_2_1" localSheetId="19" hidden="1">{#N/A,#N/A,FALSE,"Edison";#N/A,#N/A,FALSE," EIX"}</definedName>
    <definedName name="bb_1_2_1" localSheetId="13" hidden="1">{#N/A,#N/A,FALSE,"Edison";#N/A,#N/A,FALSE," EIX"}</definedName>
    <definedName name="bb_1_2_1" localSheetId="6" hidden="1">{#N/A,#N/A,FALSE,"Edison";#N/A,#N/A,FALSE," EIX"}</definedName>
    <definedName name="bb_1_2_1" hidden="1">{#N/A,#N/A,FALSE,"Edison";#N/A,#N/A,FALSE," EIX"}</definedName>
    <definedName name="bb_1_3" localSheetId="7" hidden="1">{#N/A,#N/A,FALSE,"Edison";#N/A,#N/A,FALSE," EIX"}</definedName>
    <definedName name="bb_1_3" localSheetId="18" hidden="1">{#N/A,#N/A,FALSE,"Edison";#N/A,#N/A,FALSE," EIX"}</definedName>
    <definedName name="bb_1_3" localSheetId="19" hidden="1">{#N/A,#N/A,FALSE,"Edison";#N/A,#N/A,FALSE," EIX"}</definedName>
    <definedName name="bb_1_3" localSheetId="13" hidden="1">{#N/A,#N/A,FALSE,"Edison";#N/A,#N/A,FALSE," EIX"}</definedName>
    <definedName name="bb_1_3" localSheetId="6" hidden="1">{#N/A,#N/A,FALSE,"Edison";#N/A,#N/A,FALSE," EIX"}</definedName>
    <definedName name="bb_1_3" hidden="1">{#N/A,#N/A,FALSE,"Edison";#N/A,#N/A,FALSE," EIX"}</definedName>
    <definedName name="bb_1_3_1" localSheetId="7" hidden="1">{#N/A,#N/A,FALSE,"Edison";#N/A,#N/A,FALSE," EIX"}</definedName>
    <definedName name="bb_1_3_1" localSheetId="18" hidden="1">{#N/A,#N/A,FALSE,"Edison";#N/A,#N/A,FALSE," EIX"}</definedName>
    <definedName name="bb_1_3_1" localSheetId="19" hidden="1">{#N/A,#N/A,FALSE,"Edison";#N/A,#N/A,FALSE," EIX"}</definedName>
    <definedName name="bb_1_3_1" localSheetId="13" hidden="1">{#N/A,#N/A,FALSE,"Edison";#N/A,#N/A,FALSE," EIX"}</definedName>
    <definedName name="bb_1_3_1" localSheetId="6" hidden="1">{#N/A,#N/A,FALSE,"Edison";#N/A,#N/A,FALSE," EIX"}</definedName>
    <definedName name="bb_1_3_1" hidden="1">{#N/A,#N/A,FALSE,"Edison";#N/A,#N/A,FALSE," EIX"}</definedName>
    <definedName name="bb_1_4" localSheetId="7" hidden="1">{#N/A,#N/A,FALSE,"Edison";#N/A,#N/A,FALSE," EIX"}</definedName>
    <definedName name="bb_1_4" localSheetId="18" hidden="1">{#N/A,#N/A,FALSE,"Edison";#N/A,#N/A,FALSE," EIX"}</definedName>
    <definedName name="bb_1_4" localSheetId="19" hidden="1">{#N/A,#N/A,FALSE,"Edison";#N/A,#N/A,FALSE," EIX"}</definedName>
    <definedName name="bb_1_4" localSheetId="13" hidden="1">{#N/A,#N/A,FALSE,"Edison";#N/A,#N/A,FALSE," EIX"}</definedName>
    <definedName name="bb_1_4" localSheetId="6" hidden="1">{#N/A,#N/A,FALSE,"Edison";#N/A,#N/A,FALSE," EIX"}</definedName>
    <definedName name="bb_1_4" hidden="1">{#N/A,#N/A,FALSE,"Edison";#N/A,#N/A,FALSE," EIX"}</definedName>
    <definedName name="bb_1_4_1" localSheetId="7" hidden="1">{#N/A,#N/A,FALSE,"Edison";#N/A,#N/A,FALSE," EIX"}</definedName>
    <definedName name="bb_1_4_1" localSheetId="18" hidden="1">{#N/A,#N/A,FALSE,"Edison";#N/A,#N/A,FALSE," EIX"}</definedName>
    <definedName name="bb_1_4_1" localSheetId="19" hidden="1">{#N/A,#N/A,FALSE,"Edison";#N/A,#N/A,FALSE," EIX"}</definedName>
    <definedName name="bb_1_4_1" localSheetId="13" hidden="1">{#N/A,#N/A,FALSE,"Edison";#N/A,#N/A,FALSE," EIX"}</definedName>
    <definedName name="bb_1_4_1" localSheetId="6" hidden="1">{#N/A,#N/A,FALSE,"Edison";#N/A,#N/A,FALSE," EIX"}</definedName>
    <definedName name="bb_1_4_1" hidden="1">{#N/A,#N/A,FALSE,"Edison";#N/A,#N/A,FALSE," EIX"}</definedName>
    <definedName name="bb_1_5" localSheetId="7" hidden="1">{#N/A,#N/A,FALSE,"Edison";#N/A,#N/A,FALSE," EIX"}</definedName>
    <definedName name="bb_1_5" localSheetId="18" hidden="1">{#N/A,#N/A,FALSE,"Edison";#N/A,#N/A,FALSE," EIX"}</definedName>
    <definedName name="bb_1_5" localSheetId="19" hidden="1">{#N/A,#N/A,FALSE,"Edison";#N/A,#N/A,FALSE," EIX"}</definedName>
    <definedName name="bb_1_5" localSheetId="13" hidden="1">{#N/A,#N/A,FALSE,"Edison";#N/A,#N/A,FALSE," EIX"}</definedName>
    <definedName name="bb_1_5" localSheetId="6" hidden="1">{#N/A,#N/A,FALSE,"Edison";#N/A,#N/A,FALSE," EIX"}</definedName>
    <definedName name="bb_1_5" hidden="1">{#N/A,#N/A,FALSE,"Edison";#N/A,#N/A,FALSE," EIX"}</definedName>
    <definedName name="bb_1_5_1" localSheetId="7" hidden="1">{#N/A,#N/A,FALSE,"Edison";#N/A,#N/A,FALSE," EIX"}</definedName>
    <definedName name="bb_1_5_1" localSheetId="18" hidden="1">{#N/A,#N/A,FALSE,"Edison";#N/A,#N/A,FALSE," EIX"}</definedName>
    <definedName name="bb_1_5_1" localSheetId="19" hidden="1">{#N/A,#N/A,FALSE,"Edison";#N/A,#N/A,FALSE," EIX"}</definedName>
    <definedName name="bb_1_5_1" localSheetId="13" hidden="1">{#N/A,#N/A,FALSE,"Edison";#N/A,#N/A,FALSE," EIX"}</definedName>
    <definedName name="bb_1_5_1" localSheetId="6" hidden="1">{#N/A,#N/A,FALSE,"Edison";#N/A,#N/A,FALSE," EIX"}</definedName>
    <definedName name="bb_1_5_1" hidden="1">{#N/A,#N/A,FALSE,"Edison";#N/A,#N/A,FALSE," EIX"}</definedName>
    <definedName name="bb_2" localSheetId="7" hidden="1">{#N/A,#N/A,FALSE,"Edison";#N/A,#N/A,FALSE," EIX"}</definedName>
    <definedName name="bb_2" localSheetId="18" hidden="1">{#N/A,#N/A,FALSE,"Edison";#N/A,#N/A,FALSE," EIX"}</definedName>
    <definedName name="bb_2" localSheetId="19" hidden="1">{#N/A,#N/A,FALSE,"Edison";#N/A,#N/A,FALSE," EIX"}</definedName>
    <definedName name="bb_2" localSheetId="13" hidden="1">{#N/A,#N/A,FALSE,"Edison";#N/A,#N/A,FALSE," EIX"}</definedName>
    <definedName name="bb_2" localSheetId="6" hidden="1">{#N/A,#N/A,FALSE,"Edison";#N/A,#N/A,FALSE," EIX"}</definedName>
    <definedName name="bb_2" hidden="1">{#N/A,#N/A,FALSE,"Edison";#N/A,#N/A,FALSE," EIX"}</definedName>
    <definedName name="bb_2_1" localSheetId="7" hidden="1">{#N/A,#N/A,FALSE,"Edison";#N/A,#N/A,FALSE," EIX"}</definedName>
    <definedName name="bb_2_1" localSheetId="18" hidden="1">{#N/A,#N/A,FALSE,"Edison";#N/A,#N/A,FALSE," EIX"}</definedName>
    <definedName name="bb_2_1" localSheetId="19" hidden="1">{#N/A,#N/A,FALSE,"Edison";#N/A,#N/A,FALSE," EIX"}</definedName>
    <definedName name="bb_2_1" localSheetId="13" hidden="1">{#N/A,#N/A,FALSE,"Edison";#N/A,#N/A,FALSE," EIX"}</definedName>
    <definedName name="bb_2_1" localSheetId="6" hidden="1">{#N/A,#N/A,FALSE,"Edison";#N/A,#N/A,FALSE," EIX"}</definedName>
    <definedName name="bb_2_1" hidden="1">{#N/A,#N/A,FALSE,"Edison";#N/A,#N/A,FALSE," EIX"}</definedName>
    <definedName name="bb_2_1_1" localSheetId="7" hidden="1">{#N/A,#N/A,FALSE,"Edison";#N/A,#N/A,FALSE," EIX"}</definedName>
    <definedName name="bb_2_1_1" localSheetId="18" hidden="1">{#N/A,#N/A,FALSE,"Edison";#N/A,#N/A,FALSE," EIX"}</definedName>
    <definedName name="bb_2_1_1" localSheetId="19" hidden="1">{#N/A,#N/A,FALSE,"Edison";#N/A,#N/A,FALSE," EIX"}</definedName>
    <definedName name="bb_2_1_1" localSheetId="13" hidden="1">{#N/A,#N/A,FALSE,"Edison";#N/A,#N/A,FALSE," EIX"}</definedName>
    <definedName name="bb_2_1_1" localSheetId="6" hidden="1">{#N/A,#N/A,FALSE,"Edison";#N/A,#N/A,FALSE," EIX"}</definedName>
    <definedName name="bb_2_1_1" hidden="1">{#N/A,#N/A,FALSE,"Edison";#N/A,#N/A,FALSE," EIX"}</definedName>
    <definedName name="bb_2_2" localSheetId="7" hidden="1">{#N/A,#N/A,FALSE,"Edison";#N/A,#N/A,FALSE," EIX"}</definedName>
    <definedName name="bb_2_2" localSheetId="18" hidden="1">{#N/A,#N/A,FALSE,"Edison";#N/A,#N/A,FALSE," EIX"}</definedName>
    <definedName name="bb_2_2" localSheetId="19" hidden="1">{#N/A,#N/A,FALSE,"Edison";#N/A,#N/A,FALSE," EIX"}</definedName>
    <definedName name="bb_2_2" localSheetId="13" hidden="1">{#N/A,#N/A,FALSE,"Edison";#N/A,#N/A,FALSE," EIX"}</definedName>
    <definedName name="bb_2_2" localSheetId="6" hidden="1">{#N/A,#N/A,FALSE,"Edison";#N/A,#N/A,FALSE," EIX"}</definedName>
    <definedName name="bb_2_2" hidden="1">{#N/A,#N/A,FALSE,"Edison";#N/A,#N/A,FALSE," EIX"}</definedName>
    <definedName name="bb_2_2_1" localSheetId="7" hidden="1">{#N/A,#N/A,FALSE,"Edison";#N/A,#N/A,FALSE," EIX"}</definedName>
    <definedName name="bb_2_2_1" localSheetId="18" hidden="1">{#N/A,#N/A,FALSE,"Edison";#N/A,#N/A,FALSE," EIX"}</definedName>
    <definedName name="bb_2_2_1" localSheetId="19" hidden="1">{#N/A,#N/A,FALSE,"Edison";#N/A,#N/A,FALSE," EIX"}</definedName>
    <definedName name="bb_2_2_1" localSheetId="13" hidden="1">{#N/A,#N/A,FALSE,"Edison";#N/A,#N/A,FALSE," EIX"}</definedName>
    <definedName name="bb_2_2_1" localSheetId="6" hidden="1">{#N/A,#N/A,FALSE,"Edison";#N/A,#N/A,FALSE," EIX"}</definedName>
    <definedName name="bb_2_2_1" hidden="1">{#N/A,#N/A,FALSE,"Edison";#N/A,#N/A,FALSE," EIX"}</definedName>
    <definedName name="bb_2_3" localSheetId="7" hidden="1">{#N/A,#N/A,FALSE,"Edison";#N/A,#N/A,FALSE," EIX"}</definedName>
    <definedName name="bb_2_3" localSheetId="18" hidden="1">{#N/A,#N/A,FALSE,"Edison";#N/A,#N/A,FALSE," EIX"}</definedName>
    <definedName name="bb_2_3" localSheetId="19" hidden="1">{#N/A,#N/A,FALSE,"Edison";#N/A,#N/A,FALSE," EIX"}</definedName>
    <definedName name="bb_2_3" localSheetId="13" hidden="1">{#N/A,#N/A,FALSE,"Edison";#N/A,#N/A,FALSE," EIX"}</definedName>
    <definedName name="bb_2_3" localSheetId="6" hidden="1">{#N/A,#N/A,FALSE,"Edison";#N/A,#N/A,FALSE," EIX"}</definedName>
    <definedName name="bb_2_3" hidden="1">{#N/A,#N/A,FALSE,"Edison";#N/A,#N/A,FALSE," EIX"}</definedName>
    <definedName name="bb_2_3_1" localSheetId="7" hidden="1">{#N/A,#N/A,FALSE,"Edison";#N/A,#N/A,FALSE," EIX"}</definedName>
    <definedName name="bb_2_3_1" localSheetId="18" hidden="1">{#N/A,#N/A,FALSE,"Edison";#N/A,#N/A,FALSE," EIX"}</definedName>
    <definedName name="bb_2_3_1" localSheetId="19" hidden="1">{#N/A,#N/A,FALSE,"Edison";#N/A,#N/A,FALSE," EIX"}</definedName>
    <definedName name="bb_2_3_1" localSheetId="13" hidden="1">{#N/A,#N/A,FALSE,"Edison";#N/A,#N/A,FALSE," EIX"}</definedName>
    <definedName name="bb_2_3_1" localSheetId="6" hidden="1">{#N/A,#N/A,FALSE,"Edison";#N/A,#N/A,FALSE," EIX"}</definedName>
    <definedName name="bb_2_3_1" hidden="1">{#N/A,#N/A,FALSE,"Edison";#N/A,#N/A,FALSE," EIX"}</definedName>
    <definedName name="bb_2_4" localSheetId="7" hidden="1">{#N/A,#N/A,FALSE,"Edison";#N/A,#N/A,FALSE," EIX"}</definedName>
    <definedName name="bb_2_4" localSheetId="18" hidden="1">{#N/A,#N/A,FALSE,"Edison";#N/A,#N/A,FALSE," EIX"}</definedName>
    <definedName name="bb_2_4" localSheetId="19" hidden="1">{#N/A,#N/A,FALSE,"Edison";#N/A,#N/A,FALSE," EIX"}</definedName>
    <definedName name="bb_2_4" localSheetId="13" hidden="1">{#N/A,#N/A,FALSE,"Edison";#N/A,#N/A,FALSE," EIX"}</definedName>
    <definedName name="bb_2_4" localSheetId="6" hidden="1">{#N/A,#N/A,FALSE,"Edison";#N/A,#N/A,FALSE," EIX"}</definedName>
    <definedName name="bb_2_4" hidden="1">{#N/A,#N/A,FALSE,"Edison";#N/A,#N/A,FALSE," EIX"}</definedName>
    <definedName name="bb_2_4_1" localSheetId="7" hidden="1">{#N/A,#N/A,FALSE,"Edison";#N/A,#N/A,FALSE," EIX"}</definedName>
    <definedName name="bb_2_4_1" localSheetId="18" hidden="1">{#N/A,#N/A,FALSE,"Edison";#N/A,#N/A,FALSE," EIX"}</definedName>
    <definedName name="bb_2_4_1" localSheetId="19" hidden="1">{#N/A,#N/A,FALSE,"Edison";#N/A,#N/A,FALSE," EIX"}</definedName>
    <definedName name="bb_2_4_1" localSheetId="13" hidden="1">{#N/A,#N/A,FALSE,"Edison";#N/A,#N/A,FALSE," EIX"}</definedName>
    <definedName name="bb_2_4_1" localSheetId="6" hidden="1">{#N/A,#N/A,FALSE,"Edison";#N/A,#N/A,FALSE," EIX"}</definedName>
    <definedName name="bb_2_4_1" hidden="1">{#N/A,#N/A,FALSE,"Edison";#N/A,#N/A,FALSE," EIX"}</definedName>
    <definedName name="bb_2_5" localSheetId="7" hidden="1">{#N/A,#N/A,FALSE,"Edison";#N/A,#N/A,FALSE," EIX"}</definedName>
    <definedName name="bb_2_5" localSheetId="18" hidden="1">{#N/A,#N/A,FALSE,"Edison";#N/A,#N/A,FALSE," EIX"}</definedName>
    <definedName name="bb_2_5" localSheetId="19" hidden="1">{#N/A,#N/A,FALSE,"Edison";#N/A,#N/A,FALSE," EIX"}</definedName>
    <definedName name="bb_2_5" localSheetId="13" hidden="1">{#N/A,#N/A,FALSE,"Edison";#N/A,#N/A,FALSE," EIX"}</definedName>
    <definedName name="bb_2_5" localSheetId="6" hidden="1">{#N/A,#N/A,FALSE,"Edison";#N/A,#N/A,FALSE," EIX"}</definedName>
    <definedName name="bb_2_5" hidden="1">{#N/A,#N/A,FALSE,"Edison";#N/A,#N/A,FALSE," EIX"}</definedName>
    <definedName name="bb_2_5_1" localSheetId="7" hidden="1">{#N/A,#N/A,FALSE,"Edison";#N/A,#N/A,FALSE," EIX"}</definedName>
    <definedName name="bb_2_5_1" localSheetId="18" hidden="1">{#N/A,#N/A,FALSE,"Edison";#N/A,#N/A,FALSE," EIX"}</definedName>
    <definedName name="bb_2_5_1" localSheetId="19" hidden="1">{#N/A,#N/A,FALSE,"Edison";#N/A,#N/A,FALSE," EIX"}</definedName>
    <definedName name="bb_2_5_1" localSheetId="13" hidden="1">{#N/A,#N/A,FALSE,"Edison";#N/A,#N/A,FALSE," EIX"}</definedName>
    <definedName name="bb_2_5_1" localSheetId="6" hidden="1">{#N/A,#N/A,FALSE,"Edison";#N/A,#N/A,FALSE," EIX"}</definedName>
    <definedName name="bb_2_5_1" hidden="1">{#N/A,#N/A,FALSE,"Edison";#N/A,#N/A,FALSE," EIX"}</definedName>
    <definedName name="bb_3" localSheetId="7" hidden="1">{#N/A,#N/A,FALSE,"Edison";#N/A,#N/A,FALSE," EIX"}</definedName>
    <definedName name="bb_3" localSheetId="18" hidden="1">{#N/A,#N/A,FALSE,"Edison";#N/A,#N/A,FALSE," EIX"}</definedName>
    <definedName name="bb_3" localSheetId="19" hidden="1">{#N/A,#N/A,FALSE,"Edison";#N/A,#N/A,FALSE," EIX"}</definedName>
    <definedName name="bb_3" localSheetId="13" hidden="1">{#N/A,#N/A,FALSE,"Edison";#N/A,#N/A,FALSE," EIX"}</definedName>
    <definedName name="bb_3" localSheetId="6" hidden="1">{#N/A,#N/A,FALSE,"Edison";#N/A,#N/A,FALSE," EIX"}</definedName>
    <definedName name="bb_3" hidden="1">{#N/A,#N/A,FALSE,"Edison";#N/A,#N/A,FALSE," EIX"}</definedName>
    <definedName name="bb_3_1" localSheetId="7" hidden="1">{#N/A,#N/A,FALSE,"Edison";#N/A,#N/A,FALSE," EIX"}</definedName>
    <definedName name="bb_3_1" localSheetId="18" hidden="1">{#N/A,#N/A,FALSE,"Edison";#N/A,#N/A,FALSE," EIX"}</definedName>
    <definedName name="bb_3_1" localSheetId="19" hidden="1">{#N/A,#N/A,FALSE,"Edison";#N/A,#N/A,FALSE," EIX"}</definedName>
    <definedName name="bb_3_1" localSheetId="13" hidden="1">{#N/A,#N/A,FALSE,"Edison";#N/A,#N/A,FALSE," EIX"}</definedName>
    <definedName name="bb_3_1" localSheetId="6" hidden="1">{#N/A,#N/A,FALSE,"Edison";#N/A,#N/A,FALSE," EIX"}</definedName>
    <definedName name="bb_3_1" hidden="1">{#N/A,#N/A,FALSE,"Edison";#N/A,#N/A,FALSE," EIX"}</definedName>
    <definedName name="bb_3_1_1" localSheetId="7" hidden="1">{#N/A,#N/A,FALSE,"Edison";#N/A,#N/A,FALSE," EIX"}</definedName>
    <definedName name="bb_3_1_1" localSheetId="18" hidden="1">{#N/A,#N/A,FALSE,"Edison";#N/A,#N/A,FALSE," EIX"}</definedName>
    <definedName name="bb_3_1_1" localSheetId="19" hidden="1">{#N/A,#N/A,FALSE,"Edison";#N/A,#N/A,FALSE," EIX"}</definedName>
    <definedName name="bb_3_1_1" localSheetId="13" hidden="1">{#N/A,#N/A,FALSE,"Edison";#N/A,#N/A,FALSE," EIX"}</definedName>
    <definedName name="bb_3_1_1" localSheetId="6" hidden="1">{#N/A,#N/A,FALSE,"Edison";#N/A,#N/A,FALSE," EIX"}</definedName>
    <definedName name="bb_3_1_1" hidden="1">{#N/A,#N/A,FALSE,"Edison";#N/A,#N/A,FALSE," EIX"}</definedName>
    <definedName name="bb_3_2" localSheetId="7" hidden="1">{#N/A,#N/A,FALSE,"Edison";#N/A,#N/A,FALSE," EIX"}</definedName>
    <definedName name="bb_3_2" localSheetId="18" hidden="1">{#N/A,#N/A,FALSE,"Edison";#N/A,#N/A,FALSE," EIX"}</definedName>
    <definedName name="bb_3_2" localSheetId="19" hidden="1">{#N/A,#N/A,FALSE,"Edison";#N/A,#N/A,FALSE," EIX"}</definedName>
    <definedName name="bb_3_2" localSheetId="13" hidden="1">{#N/A,#N/A,FALSE,"Edison";#N/A,#N/A,FALSE," EIX"}</definedName>
    <definedName name="bb_3_2" localSheetId="6" hidden="1">{#N/A,#N/A,FALSE,"Edison";#N/A,#N/A,FALSE," EIX"}</definedName>
    <definedName name="bb_3_2" hidden="1">{#N/A,#N/A,FALSE,"Edison";#N/A,#N/A,FALSE," EIX"}</definedName>
    <definedName name="bb_3_2_1" localSheetId="7" hidden="1">{#N/A,#N/A,FALSE,"Edison";#N/A,#N/A,FALSE," EIX"}</definedName>
    <definedName name="bb_3_2_1" localSheetId="18" hidden="1">{#N/A,#N/A,FALSE,"Edison";#N/A,#N/A,FALSE," EIX"}</definedName>
    <definedName name="bb_3_2_1" localSheetId="19" hidden="1">{#N/A,#N/A,FALSE,"Edison";#N/A,#N/A,FALSE," EIX"}</definedName>
    <definedName name="bb_3_2_1" localSheetId="13" hidden="1">{#N/A,#N/A,FALSE,"Edison";#N/A,#N/A,FALSE," EIX"}</definedName>
    <definedName name="bb_3_2_1" localSheetId="6" hidden="1">{#N/A,#N/A,FALSE,"Edison";#N/A,#N/A,FALSE," EIX"}</definedName>
    <definedName name="bb_3_2_1" hidden="1">{#N/A,#N/A,FALSE,"Edison";#N/A,#N/A,FALSE," EIX"}</definedName>
    <definedName name="bb_3_3" localSheetId="7" hidden="1">{#N/A,#N/A,FALSE,"Edison";#N/A,#N/A,FALSE," EIX"}</definedName>
    <definedName name="bb_3_3" localSheetId="18" hidden="1">{#N/A,#N/A,FALSE,"Edison";#N/A,#N/A,FALSE," EIX"}</definedName>
    <definedName name="bb_3_3" localSheetId="19" hidden="1">{#N/A,#N/A,FALSE,"Edison";#N/A,#N/A,FALSE," EIX"}</definedName>
    <definedName name="bb_3_3" localSheetId="13" hidden="1">{#N/A,#N/A,FALSE,"Edison";#N/A,#N/A,FALSE," EIX"}</definedName>
    <definedName name="bb_3_3" localSheetId="6" hidden="1">{#N/A,#N/A,FALSE,"Edison";#N/A,#N/A,FALSE," EIX"}</definedName>
    <definedName name="bb_3_3" hidden="1">{#N/A,#N/A,FALSE,"Edison";#N/A,#N/A,FALSE," EIX"}</definedName>
    <definedName name="bb_3_3_1" localSheetId="7" hidden="1">{#N/A,#N/A,FALSE,"Edison";#N/A,#N/A,FALSE," EIX"}</definedName>
    <definedName name="bb_3_3_1" localSheetId="18" hidden="1">{#N/A,#N/A,FALSE,"Edison";#N/A,#N/A,FALSE," EIX"}</definedName>
    <definedName name="bb_3_3_1" localSheetId="19" hidden="1">{#N/A,#N/A,FALSE,"Edison";#N/A,#N/A,FALSE," EIX"}</definedName>
    <definedName name="bb_3_3_1" localSheetId="13" hidden="1">{#N/A,#N/A,FALSE,"Edison";#N/A,#N/A,FALSE," EIX"}</definedName>
    <definedName name="bb_3_3_1" localSheetId="6" hidden="1">{#N/A,#N/A,FALSE,"Edison";#N/A,#N/A,FALSE," EIX"}</definedName>
    <definedName name="bb_3_3_1" hidden="1">{#N/A,#N/A,FALSE,"Edison";#N/A,#N/A,FALSE," EIX"}</definedName>
    <definedName name="bb_3_4" localSheetId="7" hidden="1">{#N/A,#N/A,FALSE,"Edison";#N/A,#N/A,FALSE," EIX"}</definedName>
    <definedName name="bb_3_4" localSheetId="18" hidden="1">{#N/A,#N/A,FALSE,"Edison";#N/A,#N/A,FALSE," EIX"}</definedName>
    <definedName name="bb_3_4" localSheetId="19" hidden="1">{#N/A,#N/A,FALSE,"Edison";#N/A,#N/A,FALSE," EIX"}</definedName>
    <definedName name="bb_3_4" localSheetId="13" hidden="1">{#N/A,#N/A,FALSE,"Edison";#N/A,#N/A,FALSE," EIX"}</definedName>
    <definedName name="bb_3_4" localSheetId="6" hidden="1">{#N/A,#N/A,FALSE,"Edison";#N/A,#N/A,FALSE," EIX"}</definedName>
    <definedName name="bb_3_4" hidden="1">{#N/A,#N/A,FALSE,"Edison";#N/A,#N/A,FALSE," EIX"}</definedName>
    <definedName name="bb_3_4_1" localSheetId="7" hidden="1">{#N/A,#N/A,FALSE,"Edison";#N/A,#N/A,FALSE," EIX"}</definedName>
    <definedName name="bb_3_4_1" localSheetId="18" hidden="1">{#N/A,#N/A,FALSE,"Edison";#N/A,#N/A,FALSE," EIX"}</definedName>
    <definedName name="bb_3_4_1" localSheetId="19" hidden="1">{#N/A,#N/A,FALSE,"Edison";#N/A,#N/A,FALSE," EIX"}</definedName>
    <definedName name="bb_3_4_1" localSheetId="13" hidden="1">{#N/A,#N/A,FALSE,"Edison";#N/A,#N/A,FALSE," EIX"}</definedName>
    <definedName name="bb_3_4_1" localSheetId="6" hidden="1">{#N/A,#N/A,FALSE,"Edison";#N/A,#N/A,FALSE," EIX"}</definedName>
    <definedName name="bb_3_4_1" hidden="1">{#N/A,#N/A,FALSE,"Edison";#N/A,#N/A,FALSE," EIX"}</definedName>
    <definedName name="bb_3_5" localSheetId="7" hidden="1">{#N/A,#N/A,FALSE,"Edison";#N/A,#N/A,FALSE," EIX"}</definedName>
    <definedName name="bb_3_5" localSheetId="18" hidden="1">{#N/A,#N/A,FALSE,"Edison";#N/A,#N/A,FALSE," EIX"}</definedName>
    <definedName name="bb_3_5" localSheetId="19" hidden="1">{#N/A,#N/A,FALSE,"Edison";#N/A,#N/A,FALSE," EIX"}</definedName>
    <definedName name="bb_3_5" localSheetId="13" hidden="1">{#N/A,#N/A,FALSE,"Edison";#N/A,#N/A,FALSE," EIX"}</definedName>
    <definedName name="bb_3_5" localSheetId="6" hidden="1">{#N/A,#N/A,FALSE,"Edison";#N/A,#N/A,FALSE," EIX"}</definedName>
    <definedName name="bb_3_5" hidden="1">{#N/A,#N/A,FALSE,"Edison";#N/A,#N/A,FALSE," EIX"}</definedName>
    <definedName name="bb_3_5_1" localSheetId="7" hidden="1">{#N/A,#N/A,FALSE,"Edison";#N/A,#N/A,FALSE," EIX"}</definedName>
    <definedName name="bb_3_5_1" localSheetId="18" hidden="1">{#N/A,#N/A,FALSE,"Edison";#N/A,#N/A,FALSE," EIX"}</definedName>
    <definedName name="bb_3_5_1" localSheetId="19" hidden="1">{#N/A,#N/A,FALSE,"Edison";#N/A,#N/A,FALSE," EIX"}</definedName>
    <definedName name="bb_3_5_1" localSheetId="13" hidden="1">{#N/A,#N/A,FALSE,"Edison";#N/A,#N/A,FALSE," EIX"}</definedName>
    <definedName name="bb_3_5_1" localSheetId="6" hidden="1">{#N/A,#N/A,FALSE,"Edison";#N/A,#N/A,FALSE," EIX"}</definedName>
    <definedName name="bb_3_5_1" hidden="1">{#N/A,#N/A,FALSE,"Edison";#N/A,#N/A,FALSE," EIX"}</definedName>
    <definedName name="bb_4" localSheetId="7" hidden="1">{#N/A,#N/A,FALSE,"Edison";#N/A,#N/A,FALSE," EIX"}</definedName>
    <definedName name="bb_4" localSheetId="18" hidden="1">{#N/A,#N/A,FALSE,"Edison";#N/A,#N/A,FALSE," EIX"}</definedName>
    <definedName name="bb_4" localSheetId="19" hidden="1">{#N/A,#N/A,FALSE,"Edison";#N/A,#N/A,FALSE," EIX"}</definedName>
    <definedName name="bb_4" localSheetId="13" hidden="1">{#N/A,#N/A,FALSE,"Edison";#N/A,#N/A,FALSE," EIX"}</definedName>
    <definedName name="bb_4" localSheetId="6" hidden="1">{#N/A,#N/A,FALSE,"Edison";#N/A,#N/A,FALSE," EIX"}</definedName>
    <definedName name="bb_4" hidden="1">{#N/A,#N/A,FALSE,"Edison";#N/A,#N/A,FALSE," EIX"}</definedName>
    <definedName name="bb_4_1" localSheetId="7" hidden="1">{#N/A,#N/A,FALSE,"Edison";#N/A,#N/A,FALSE," EIX"}</definedName>
    <definedName name="bb_4_1" localSheetId="18" hidden="1">{#N/A,#N/A,FALSE,"Edison";#N/A,#N/A,FALSE," EIX"}</definedName>
    <definedName name="bb_4_1" localSheetId="19" hidden="1">{#N/A,#N/A,FALSE,"Edison";#N/A,#N/A,FALSE," EIX"}</definedName>
    <definedName name="bb_4_1" localSheetId="13" hidden="1">{#N/A,#N/A,FALSE,"Edison";#N/A,#N/A,FALSE," EIX"}</definedName>
    <definedName name="bb_4_1" localSheetId="6" hidden="1">{#N/A,#N/A,FALSE,"Edison";#N/A,#N/A,FALSE," EIX"}</definedName>
    <definedName name="bb_4_1" hidden="1">{#N/A,#N/A,FALSE,"Edison";#N/A,#N/A,FALSE," EIX"}</definedName>
    <definedName name="bb_4_1_1" localSheetId="7" hidden="1">{#N/A,#N/A,FALSE,"Edison";#N/A,#N/A,FALSE," EIX"}</definedName>
    <definedName name="bb_4_1_1" localSheetId="18" hidden="1">{#N/A,#N/A,FALSE,"Edison";#N/A,#N/A,FALSE," EIX"}</definedName>
    <definedName name="bb_4_1_1" localSheetId="19" hidden="1">{#N/A,#N/A,FALSE,"Edison";#N/A,#N/A,FALSE," EIX"}</definedName>
    <definedName name="bb_4_1_1" localSheetId="13" hidden="1">{#N/A,#N/A,FALSE,"Edison";#N/A,#N/A,FALSE," EIX"}</definedName>
    <definedName name="bb_4_1_1" localSheetId="6" hidden="1">{#N/A,#N/A,FALSE,"Edison";#N/A,#N/A,FALSE," EIX"}</definedName>
    <definedName name="bb_4_1_1" hidden="1">{#N/A,#N/A,FALSE,"Edison";#N/A,#N/A,FALSE," EIX"}</definedName>
    <definedName name="bb_4_2" localSheetId="7" hidden="1">{#N/A,#N/A,FALSE,"Edison";#N/A,#N/A,FALSE," EIX"}</definedName>
    <definedName name="bb_4_2" localSheetId="18" hidden="1">{#N/A,#N/A,FALSE,"Edison";#N/A,#N/A,FALSE," EIX"}</definedName>
    <definedName name="bb_4_2" localSheetId="19" hidden="1">{#N/A,#N/A,FALSE,"Edison";#N/A,#N/A,FALSE," EIX"}</definedName>
    <definedName name="bb_4_2" localSheetId="13" hidden="1">{#N/A,#N/A,FALSE,"Edison";#N/A,#N/A,FALSE," EIX"}</definedName>
    <definedName name="bb_4_2" localSheetId="6" hidden="1">{#N/A,#N/A,FALSE,"Edison";#N/A,#N/A,FALSE," EIX"}</definedName>
    <definedName name="bb_4_2" hidden="1">{#N/A,#N/A,FALSE,"Edison";#N/A,#N/A,FALSE," EIX"}</definedName>
    <definedName name="bb_4_2_1" localSheetId="7" hidden="1">{#N/A,#N/A,FALSE,"Edison";#N/A,#N/A,FALSE," EIX"}</definedName>
    <definedName name="bb_4_2_1" localSheetId="18" hidden="1">{#N/A,#N/A,FALSE,"Edison";#N/A,#N/A,FALSE," EIX"}</definedName>
    <definedName name="bb_4_2_1" localSheetId="19" hidden="1">{#N/A,#N/A,FALSE,"Edison";#N/A,#N/A,FALSE," EIX"}</definedName>
    <definedName name="bb_4_2_1" localSheetId="13" hidden="1">{#N/A,#N/A,FALSE,"Edison";#N/A,#N/A,FALSE," EIX"}</definedName>
    <definedName name="bb_4_2_1" localSheetId="6" hidden="1">{#N/A,#N/A,FALSE,"Edison";#N/A,#N/A,FALSE," EIX"}</definedName>
    <definedName name="bb_4_2_1" hidden="1">{#N/A,#N/A,FALSE,"Edison";#N/A,#N/A,FALSE," EIX"}</definedName>
    <definedName name="bb_4_3" localSheetId="7" hidden="1">{#N/A,#N/A,FALSE,"Edison";#N/A,#N/A,FALSE," EIX"}</definedName>
    <definedName name="bb_4_3" localSheetId="18" hidden="1">{#N/A,#N/A,FALSE,"Edison";#N/A,#N/A,FALSE," EIX"}</definedName>
    <definedName name="bb_4_3" localSheetId="19" hidden="1">{#N/A,#N/A,FALSE,"Edison";#N/A,#N/A,FALSE," EIX"}</definedName>
    <definedName name="bb_4_3" localSheetId="13" hidden="1">{#N/A,#N/A,FALSE,"Edison";#N/A,#N/A,FALSE," EIX"}</definedName>
    <definedName name="bb_4_3" localSheetId="6" hidden="1">{#N/A,#N/A,FALSE,"Edison";#N/A,#N/A,FALSE," EIX"}</definedName>
    <definedName name="bb_4_3" hidden="1">{#N/A,#N/A,FALSE,"Edison";#N/A,#N/A,FALSE," EIX"}</definedName>
    <definedName name="bb_4_3_1" localSheetId="7" hidden="1">{#N/A,#N/A,FALSE,"Edison";#N/A,#N/A,FALSE," EIX"}</definedName>
    <definedName name="bb_4_3_1" localSheetId="18" hidden="1">{#N/A,#N/A,FALSE,"Edison";#N/A,#N/A,FALSE," EIX"}</definedName>
    <definedName name="bb_4_3_1" localSheetId="19" hidden="1">{#N/A,#N/A,FALSE,"Edison";#N/A,#N/A,FALSE," EIX"}</definedName>
    <definedName name="bb_4_3_1" localSheetId="13" hidden="1">{#N/A,#N/A,FALSE,"Edison";#N/A,#N/A,FALSE," EIX"}</definedName>
    <definedName name="bb_4_3_1" localSheetId="6" hidden="1">{#N/A,#N/A,FALSE,"Edison";#N/A,#N/A,FALSE," EIX"}</definedName>
    <definedName name="bb_4_3_1" hidden="1">{#N/A,#N/A,FALSE,"Edison";#N/A,#N/A,FALSE," EIX"}</definedName>
    <definedName name="bb_4_4" localSheetId="7" hidden="1">{#N/A,#N/A,FALSE,"Edison";#N/A,#N/A,FALSE," EIX"}</definedName>
    <definedName name="bb_4_4" localSheetId="18" hidden="1">{#N/A,#N/A,FALSE,"Edison";#N/A,#N/A,FALSE," EIX"}</definedName>
    <definedName name="bb_4_4" localSheetId="19" hidden="1">{#N/A,#N/A,FALSE,"Edison";#N/A,#N/A,FALSE," EIX"}</definedName>
    <definedName name="bb_4_4" localSheetId="13" hidden="1">{#N/A,#N/A,FALSE,"Edison";#N/A,#N/A,FALSE," EIX"}</definedName>
    <definedName name="bb_4_4" localSheetId="6" hidden="1">{#N/A,#N/A,FALSE,"Edison";#N/A,#N/A,FALSE," EIX"}</definedName>
    <definedName name="bb_4_4" hidden="1">{#N/A,#N/A,FALSE,"Edison";#N/A,#N/A,FALSE," EIX"}</definedName>
    <definedName name="bb_4_4_1" localSheetId="7" hidden="1">{#N/A,#N/A,FALSE,"Edison";#N/A,#N/A,FALSE," EIX"}</definedName>
    <definedName name="bb_4_4_1" localSheetId="18" hidden="1">{#N/A,#N/A,FALSE,"Edison";#N/A,#N/A,FALSE," EIX"}</definedName>
    <definedName name="bb_4_4_1" localSheetId="19" hidden="1">{#N/A,#N/A,FALSE,"Edison";#N/A,#N/A,FALSE," EIX"}</definedName>
    <definedName name="bb_4_4_1" localSheetId="13" hidden="1">{#N/A,#N/A,FALSE,"Edison";#N/A,#N/A,FALSE," EIX"}</definedName>
    <definedName name="bb_4_4_1" localSheetId="6" hidden="1">{#N/A,#N/A,FALSE,"Edison";#N/A,#N/A,FALSE," EIX"}</definedName>
    <definedName name="bb_4_4_1" hidden="1">{#N/A,#N/A,FALSE,"Edison";#N/A,#N/A,FALSE," EIX"}</definedName>
    <definedName name="bb_4_5" localSheetId="7" hidden="1">{#N/A,#N/A,FALSE,"Edison";#N/A,#N/A,FALSE," EIX"}</definedName>
    <definedName name="bb_4_5" localSheetId="18" hidden="1">{#N/A,#N/A,FALSE,"Edison";#N/A,#N/A,FALSE," EIX"}</definedName>
    <definedName name="bb_4_5" localSheetId="19" hidden="1">{#N/A,#N/A,FALSE,"Edison";#N/A,#N/A,FALSE," EIX"}</definedName>
    <definedName name="bb_4_5" localSheetId="13" hidden="1">{#N/A,#N/A,FALSE,"Edison";#N/A,#N/A,FALSE," EIX"}</definedName>
    <definedName name="bb_4_5" localSheetId="6" hidden="1">{#N/A,#N/A,FALSE,"Edison";#N/A,#N/A,FALSE," EIX"}</definedName>
    <definedName name="bb_4_5" hidden="1">{#N/A,#N/A,FALSE,"Edison";#N/A,#N/A,FALSE," EIX"}</definedName>
    <definedName name="bb_4_5_1" localSheetId="7" hidden="1">{#N/A,#N/A,FALSE,"Edison";#N/A,#N/A,FALSE," EIX"}</definedName>
    <definedName name="bb_4_5_1" localSheetId="18" hidden="1">{#N/A,#N/A,FALSE,"Edison";#N/A,#N/A,FALSE," EIX"}</definedName>
    <definedName name="bb_4_5_1" localSheetId="19" hidden="1">{#N/A,#N/A,FALSE,"Edison";#N/A,#N/A,FALSE," EIX"}</definedName>
    <definedName name="bb_4_5_1" localSheetId="13" hidden="1">{#N/A,#N/A,FALSE,"Edison";#N/A,#N/A,FALSE," EIX"}</definedName>
    <definedName name="bb_4_5_1" localSheetId="6" hidden="1">{#N/A,#N/A,FALSE,"Edison";#N/A,#N/A,FALSE," EIX"}</definedName>
    <definedName name="bb_4_5_1" hidden="1">{#N/A,#N/A,FALSE,"Edison";#N/A,#N/A,FALSE," EIX"}</definedName>
    <definedName name="bb_5" localSheetId="7" hidden="1">{#N/A,#N/A,FALSE,"Edison";#N/A,#N/A,FALSE," EIX"}</definedName>
    <definedName name="bb_5" localSheetId="18" hidden="1">{#N/A,#N/A,FALSE,"Edison";#N/A,#N/A,FALSE," EIX"}</definedName>
    <definedName name="bb_5" localSheetId="19" hidden="1">{#N/A,#N/A,FALSE,"Edison";#N/A,#N/A,FALSE," EIX"}</definedName>
    <definedName name="bb_5" localSheetId="13" hidden="1">{#N/A,#N/A,FALSE,"Edison";#N/A,#N/A,FALSE," EIX"}</definedName>
    <definedName name="bb_5" localSheetId="6" hidden="1">{#N/A,#N/A,FALSE,"Edison";#N/A,#N/A,FALSE," EIX"}</definedName>
    <definedName name="bb_5" hidden="1">{#N/A,#N/A,FALSE,"Edison";#N/A,#N/A,FALSE," EIX"}</definedName>
    <definedName name="bb_5_1" localSheetId="7" hidden="1">{#N/A,#N/A,FALSE,"Edison";#N/A,#N/A,FALSE," EIX"}</definedName>
    <definedName name="bb_5_1" localSheetId="18" hidden="1">{#N/A,#N/A,FALSE,"Edison";#N/A,#N/A,FALSE," EIX"}</definedName>
    <definedName name="bb_5_1" localSheetId="19" hidden="1">{#N/A,#N/A,FALSE,"Edison";#N/A,#N/A,FALSE," EIX"}</definedName>
    <definedName name="bb_5_1" localSheetId="13" hidden="1">{#N/A,#N/A,FALSE,"Edison";#N/A,#N/A,FALSE," EIX"}</definedName>
    <definedName name="bb_5_1" localSheetId="6" hidden="1">{#N/A,#N/A,FALSE,"Edison";#N/A,#N/A,FALSE," EIX"}</definedName>
    <definedName name="bb_5_1" hidden="1">{#N/A,#N/A,FALSE,"Edison";#N/A,#N/A,FALSE," EIX"}</definedName>
    <definedName name="bb_5_1_1" localSheetId="7" hidden="1">{#N/A,#N/A,FALSE,"Edison";#N/A,#N/A,FALSE," EIX"}</definedName>
    <definedName name="bb_5_1_1" localSheetId="18" hidden="1">{#N/A,#N/A,FALSE,"Edison";#N/A,#N/A,FALSE," EIX"}</definedName>
    <definedName name="bb_5_1_1" localSheetId="19" hidden="1">{#N/A,#N/A,FALSE,"Edison";#N/A,#N/A,FALSE," EIX"}</definedName>
    <definedName name="bb_5_1_1" localSheetId="13" hidden="1">{#N/A,#N/A,FALSE,"Edison";#N/A,#N/A,FALSE," EIX"}</definedName>
    <definedName name="bb_5_1_1" localSheetId="6" hidden="1">{#N/A,#N/A,FALSE,"Edison";#N/A,#N/A,FALSE," EIX"}</definedName>
    <definedName name="bb_5_1_1" hidden="1">{#N/A,#N/A,FALSE,"Edison";#N/A,#N/A,FALSE," EIX"}</definedName>
    <definedName name="bb_5_2" localSheetId="7" hidden="1">{#N/A,#N/A,FALSE,"Edison";#N/A,#N/A,FALSE," EIX"}</definedName>
    <definedName name="bb_5_2" localSheetId="18" hidden="1">{#N/A,#N/A,FALSE,"Edison";#N/A,#N/A,FALSE," EIX"}</definedName>
    <definedName name="bb_5_2" localSheetId="19" hidden="1">{#N/A,#N/A,FALSE,"Edison";#N/A,#N/A,FALSE," EIX"}</definedName>
    <definedName name="bb_5_2" localSheetId="13" hidden="1">{#N/A,#N/A,FALSE,"Edison";#N/A,#N/A,FALSE," EIX"}</definedName>
    <definedName name="bb_5_2" localSheetId="6" hidden="1">{#N/A,#N/A,FALSE,"Edison";#N/A,#N/A,FALSE," EIX"}</definedName>
    <definedName name="bb_5_2" hidden="1">{#N/A,#N/A,FALSE,"Edison";#N/A,#N/A,FALSE," EIX"}</definedName>
    <definedName name="bb_5_2_1" localSheetId="7" hidden="1">{#N/A,#N/A,FALSE,"Edison";#N/A,#N/A,FALSE," EIX"}</definedName>
    <definedName name="bb_5_2_1" localSheetId="18" hidden="1">{#N/A,#N/A,FALSE,"Edison";#N/A,#N/A,FALSE," EIX"}</definedName>
    <definedName name="bb_5_2_1" localSheetId="19" hidden="1">{#N/A,#N/A,FALSE,"Edison";#N/A,#N/A,FALSE," EIX"}</definedName>
    <definedName name="bb_5_2_1" localSheetId="13" hidden="1">{#N/A,#N/A,FALSE,"Edison";#N/A,#N/A,FALSE," EIX"}</definedName>
    <definedName name="bb_5_2_1" localSheetId="6" hidden="1">{#N/A,#N/A,FALSE,"Edison";#N/A,#N/A,FALSE," EIX"}</definedName>
    <definedName name="bb_5_2_1" hidden="1">{#N/A,#N/A,FALSE,"Edison";#N/A,#N/A,FALSE," EIX"}</definedName>
    <definedName name="bb_5_3" localSheetId="7" hidden="1">{#N/A,#N/A,FALSE,"Edison";#N/A,#N/A,FALSE," EIX"}</definedName>
    <definedName name="bb_5_3" localSheetId="18" hidden="1">{#N/A,#N/A,FALSE,"Edison";#N/A,#N/A,FALSE," EIX"}</definedName>
    <definedName name="bb_5_3" localSheetId="19" hidden="1">{#N/A,#N/A,FALSE,"Edison";#N/A,#N/A,FALSE," EIX"}</definedName>
    <definedName name="bb_5_3" localSheetId="13" hidden="1">{#N/A,#N/A,FALSE,"Edison";#N/A,#N/A,FALSE," EIX"}</definedName>
    <definedName name="bb_5_3" localSheetId="6" hidden="1">{#N/A,#N/A,FALSE,"Edison";#N/A,#N/A,FALSE," EIX"}</definedName>
    <definedName name="bb_5_3" hidden="1">{#N/A,#N/A,FALSE,"Edison";#N/A,#N/A,FALSE," EIX"}</definedName>
    <definedName name="bb_5_3_1" localSheetId="7" hidden="1">{#N/A,#N/A,FALSE,"Edison";#N/A,#N/A,FALSE," EIX"}</definedName>
    <definedName name="bb_5_3_1" localSheetId="18" hidden="1">{#N/A,#N/A,FALSE,"Edison";#N/A,#N/A,FALSE," EIX"}</definedName>
    <definedName name="bb_5_3_1" localSheetId="19" hidden="1">{#N/A,#N/A,FALSE,"Edison";#N/A,#N/A,FALSE," EIX"}</definedName>
    <definedName name="bb_5_3_1" localSheetId="13" hidden="1">{#N/A,#N/A,FALSE,"Edison";#N/A,#N/A,FALSE," EIX"}</definedName>
    <definedName name="bb_5_3_1" localSheetId="6" hidden="1">{#N/A,#N/A,FALSE,"Edison";#N/A,#N/A,FALSE," EIX"}</definedName>
    <definedName name="bb_5_3_1" hidden="1">{#N/A,#N/A,FALSE,"Edison";#N/A,#N/A,FALSE," EIX"}</definedName>
    <definedName name="bb_5_4" localSheetId="7" hidden="1">{#N/A,#N/A,FALSE,"Edison";#N/A,#N/A,FALSE," EIX"}</definedName>
    <definedName name="bb_5_4" localSheetId="18" hidden="1">{#N/A,#N/A,FALSE,"Edison";#N/A,#N/A,FALSE," EIX"}</definedName>
    <definedName name="bb_5_4" localSheetId="19" hidden="1">{#N/A,#N/A,FALSE,"Edison";#N/A,#N/A,FALSE," EIX"}</definedName>
    <definedName name="bb_5_4" localSheetId="13" hidden="1">{#N/A,#N/A,FALSE,"Edison";#N/A,#N/A,FALSE," EIX"}</definedName>
    <definedName name="bb_5_4" localSheetId="6" hidden="1">{#N/A,#N/A,FALSE,"Edison";#N/A,#N/A,FALSE," EIX"}</definedName>
    <definedName name="bb_5_4" hidden="1">{#N/A,#N/A,FALSE,"Edison";#N/A,#N/A,FALSE," EIX"}</definedName>
    <definedName name="bb_5_4_1" localSheetId="7" hidden="1">{#N/A,#N/A,FALSE,"Edison";#N/A,#N/A,FALSE," EIX"}</definedName>
    <definedName name="bb_5_4_1" localSheetId="18" hidden="1">{#N/A,#N/A,FALSE,"Edison";#N/A,#N/A,FALSE," EIX"}</definedName>
    <definedName name="bb_5_4_1" localSheetId="19" hidden="1">{#N/A,#N/A,FALSE,"Edison";#N/A,#N/A,FALSE," EIX"}</definedName>
    <definedName name="bb_5_4_1" localSheetId="13" hidden="1">{#N/A,#N/A,FALSE,"Edison";#N/A,#N/A,FALSE," EIX"}</definedName>
    <definedName name="bb_5_4_1" localSheetId="6" hidden="1">{#N/A,#N/A,FALSE,"Edison";#N/A,#N/A,FALSE," EIX"}</definedName>
    <definedName name="bb_5_4_1" hidden="1">{#N/A,#N/A,FALSE,"Edison";#N/A,#N/A,FALSE," EIX"}</definedName>
    <definedName name="bb_5_5" localSheetId="7" hidden="1">{#N/A,#N/A,FALSE,"Edison";#N/A,#N/A,FALSE," EIX"}</definedName>
    <definedName name="bb_5_5" localSheetId="18" hidden="1">{#N/A,#N/A,FALSE,"Edison";#N/A,#N/A,FALSE," EIX"}</definedName>
    <definedName name="bb_5_5" localSheetId="19" hidden="1">{#N/A,#N/A,FALSE,"Edison";#N/A,#N/A,FALSE," EIX"}</definedName>
    <definedName name="bb_5_5" localSheetId="13" hidden="1">{#N/A,#N/A,FALSE,"Edison";#N/A,#N/A,FALSE," EIX"}</definedName>
    <definedName name="bb_5_5" localSheetId="6" hidden="1">{#N/A,#N/A,FALSE,"Edison";#N/A,#N/A,FALSE," EIX"}</definedName>
    <definedName name="bb_5_5" hidden="1">{#N/A,#N/A,FALSE,"Edison";#N/A,#N/A,FALSE," EIX"}</definedName>
    <definedName name="bb_5_5_1" localSheetId="7" hidden="1">{#N/A,#N/A,FALSE,"Edison";#N/A,#N/A,FALSE," EIX"}</definedName>
    <definedName name="bb_5_5_1" localSheetId="18" hidden="1">{#N/A,#N/A,FALSE,"Edison";#N/A,#N/A,FALSE," EIX"}</definedName>
    <definedName name="bb_5_5_1" localSheetId="19" hidden="1">{#N/A,#N/A,FALSE,"Edison";#N/A,#N/A,FALSE," EIX"}</definedName>
    <definedName name="bb_5_5_1" localSheetId="13" hidden="1">{#N/A,#N/A,FALSE,"Edison";#N/A,#N/A,FALSE," EIX"}</definedName>
    <definedName name="bb_5_5_1" localSheetId="6"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7">[100]Factors!$E$3</definedName>
    <definedName name="BenefitsRate" localSheetId="19">[100]Factors!$E$3</definedName>
    <definedName name="BenefitsRate">[101]Factors!$E$3</definedName>
    <definedName name="BenefitsRate2" localSheetId="7">[102]Factors!$E$3</definedName>
    <definedName name="BenefitsRate2" localSheetId="19">[102]Factors!$E$3</definedName>
    <definedName name="BenefitsRate2">[103]Factors!$E$3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localSheetId="18" hidden="1">{#N/A,#N/A,FALSE,"Monthly SAIFI";#N/A,#N/A,FALSE,"Yearly SAIFI";#N/A,#N/A,FALSE,"Monthly CAIDI";#N/A,#N/A,FALSE,"Yearly CAIDI";#N/A,#N/A,FALSE,"Monthly SAIDI";#N/A,#N/A,FALSE,"Yearly SAIDI";#N/A,#N/A,FALSE,"Monthly MAIFI";#N/A,#N/A,FALSE,"Yearly MAIFI";#N/A,#N/A,FALSE,"Monthly Cust &gt;=4 Int"}</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localSheetId="6"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[54]Setup!$D$124</definedName>
    <definedName name="Betterment_Other">[54]Setup!$F$124</definedName>
    <definedName name="Betterment_Removal">[54]Setup!$E$124</definedName>
    <definedName name="bex_2015_all" localSheetId="7">[104]BEX_output!$C$2:$C$42441</definedName>
    <definedName name="bex_2015_all" localSheetId="19">[104]BEX_output!$C$2:$C$42441</definedName>
    <definedName name="bex_2015_all">[105]BEX_output!$C$2:$C$42441</definedName>
    <definedName name="bex_2015_all_ITD" localSheetId="7">[104]BEX_output!$F$2:$F$42441</definedName>
    <definedName name="bex_2015_all_ITD" localSheetId="19">[104]BEX_output!$F$2:$F$42441</definedName>
    <definedName name="bex_2015_all_ITD">[105]BEX_output!$F$2:$F$42441</definedName>
    <definedName name="BEX_ITD_no_IRDP_match" localSheetId="7">'[106]4a_BEX_WO_not_mached_In_IRDP'!$J$16:$J$915</definedName>
    <definedName name="BEX_ITD_no_IRDP_match" localSheetId="19">'[106]4a_BEX_WO_not_mached_In_IRDP'!$J$16:$J$915</definedName>
    <definedName name="BEX_ITD_no_IRDP_match">'[107]4a_BEX_WO_not_mached_In_IRDP'!$J$16:$J$915</definedName>
    <definedName name="BEX_L_naPPWBS" localSheetId="7">'[108]3a_BEX_WO_LMCOO_NAPPWBS'!$K$18:$K$4495</definedName>
    <definedName name="BEX_L_naPPWBS" localSheetId="19">'[108]3a_BEX_WO_LMCOO_NAPPWBS'!$K$18:$K$4495</definedName>
    <definedName name="BEX_L_naPPWBS">'[109]3a_BEX_WO_LMCOO_NAPPWBS'!$K$18:$K$4495</definedName>
    <definedName name="BEX_lmco_region_data" localSheetId="7">'[110]Table (3)'!$G$3183:$Q$6361</definedName>
    <definedName name="BEX_lmco_region_data" localSheetId="19">'[110]Table (3)'!$G$3183:$Q$6361</definedName>
    <definedName name="BEX_lmco_region_data">'[111]Table (3)'!$G$3183:$Q$6361</definedName>
    <definedName name="BEX_LMCOOIA" localSheetId="7">'[108]3_BEX_ZRFS_WO_LMCOO'!$K$18:$Q$3785</definedName>
    <definedName name="BEX_LMCOOIA" localSheetId="19">'[108]3_BEX_ZRFS_WO_LMCOO'!$K$18:$Q$3785</definedName>
    <definedName name="BEX_LMCOOIA">'[109]3_BEX_ZRFS_WO_LMCOO'!$K$18:$Q$3785</definedName>
    <definedName name="BEX_OH_naPPWBS" localSheetId="7">'[108]3a_BEX_WO_LMCOO_NAPPWBS'!$L$18:$L$4495</definedName>
    <definedName name="BEX_OH_naPPWBS" localSheetId="19">'[108]3a_BEX_WO_LMCOO_NAPPWBS'!$L$18:$L$4495</definedName>
    <definedName name="BEX_OH_naPPWBS">'[109]3a_BEX_WO_LMCOO_NAPPWBS'!$L$18:$L$4495</definedName>
    <definedName name="BEX_query_WO" localSheetId="7">'[112]3_BEX_query_ZRFS_WO'!$I$16:$I$809</definedName>
    <definedName name="BEX_query_WO" localSheetId="19">'[112]3_BEX_query_ZRFS_WO'!$I$16:$I$809</definedName>
    <definedName name="BEX_query_WO">'[113]3_BEX_query_ZRFS_WO'!$I$16:$I$809</definedName>
    <definedName name="BEX_WO_LMCOO" localSheetId="7">'[108]3_BEX_ZRFS_WO_LMCOO'!$I$18:$I$3785</definedName>
    <definedName name="BEX_WO_LMCOO" localSheetId="19">'[108]3_BEX_ZRFS_WO_LMCOO'!$I$18:$I$3785</definedName>
    <definedName name="BEX_WO_LMCOO">'[109]3_BEX_ZRFS_WO_LMCOO'!$I$18:$I$3785</definedName>
    <definedName name="BEX_WO_naPPWBS" localSheetId="7">'[108]3a_BEX_WO_LMCOO_NAPPWBS'!$I$18:$I$4495</definedName>
    <definedName name="BEX_WO_naPPWBS" localSheetId="19">'[108]3a_BEX_WO_LMCOO_NAPPWBS'!$I$18:$I$4495</definedName>
    <definedName name="BEX_WO_naPPWBS">'[109]3a_BEX_WO_LMCOO_NAPPWBS'!$I$18:$I$4495</definedName>
    <definedName name="BEX_WO_no_IRDP" localSheetId="7">'[106]4a_BEX_WO_not_mached_In_IRDP'!$G$16:$G$915</definedName>
    <definedName name="BEX_WO_no_IRDP" localSheetId="19">'[106]4a_BEX_WO_not_mached_In_IRDP'!$G$16:$G$915</definedName>
    <definedName name="BEX_WO_no_IRDP">'[107]4a_BEX_WO_not_mached_In_IRDP'!$G$16:$G$915</definedName>
    <definedName name="BEx0017DGUEDPCFJUPUZOOLJCS2B" localSheetId="7" hidden="1">[114]Gross!#REF!</definedName>
    <definedName name="BEx0017DGUEDPCFJUPUZOOLJCS2B" localSheetId="19" hidden="1">[114]Gross!#REF!</definedName>
    <definedName name="BEx0017DGUEDPCFJUPUZOOLJCS2B" hidden="1">[115]Gross!#REF!</definedName>
    <definedName name="BEx001CNWHJ5RULCSFM36ZCGJ1UH" localSheetId="7" hidden="1">[114]Gross!#REF!</definedName>
    <definedName name="BEx001CNWHJ5RULCSFM36ZCGJ1UH" localSheetId="19" hidden="1">[114]Gross!#REF!</definedName>
    <definedName name="BEx001CNWHJ5RULCSFM36ZCGJ1UH" hidden="1">[115]Gross!#REF!</definedName>
    <definedName name="BEx0041RNVGGN8SKGQTWHTVAGKBV" localSheetId="7" hidden="1">[114]Graph!$I$6:$J$6</definedName>
    <definedName name="BEx0041RNVGGN8SKGQTWHTVAGKBV" localSheetId="19" hidden="1">[114]Graph!$I$6:$J$6</definedName>
    <definedName name="BEx0041RNVGGN8SKGQTWHTVAGKBV" hidden="1">[115]Graph!$I$6:$J$6</definedName>
    <definedName name="BEx004791UAJIJSN57OT7YBLNP82" localSheetId="7" hidden="1">[114]Gross!#REF!</definedName>
    <definedName name="BEx004791UAJIJSN57OT7YBLNP82" localSheetId="19" hidden="1">[114]Gross!#REF!</definedName>
    <definedName name="BEx004791UAJIJSN57OT7YBLNP82" hidden="1">[115]Gross!#REF!</definedName>
    <definedName name="BEx006AS6DFSBFE5HMBK3XRBP8Z7" localSheetId="7" hidden="1">[116]data!#REF!</definedName>
    <definedName name="BEx006AS6DFSBFE5HMBK3XRBP8Z7" localSheetId="19" hidden="1">[116]data!#REF!</definedName>
    <definedName name="BEx006AS6DFSBFE5HMBK3XRBP8Z7" hidden="1">[117]data!#REF!</definedName>
    <definedName name="BEx006G4TTDRMCSX88G1OR6JVMTJ" localSheetId="7" hidden="1">Query [118]Comparative!$A$3:$B$20</definedName>
    <definedName name="BEx006G4TTDRMCSX88G1OR6JVMTJ" localSheetId="18" hidden="1">Query [118]Comparative!$A$3:$B$20</definedName>
    <definedName name="BEx006G4TTDRMCSX88G1OR6JVMTJ" localSheetId="19" hidden="1">Query [118]Comparative!$A$3:$B$20</definedName>
    <definedName name="BEx006G4TTDRMCSX88G1OR6JVMTJ" localSheetId="4" hidden="1">Query [118]Comparative!$A$3:$B$20</definedName>
    <definedName name="BEx006G4TTDRMCSX88G1OR6JVMTJ" localSheetId="13" hidden="1">Query [118]Comparative!$A$3:$B$20</definedName>
    <definedName name="BEx006G4TTDRMCSX88G1OR6JVMTJ" localSheetId="6" hidden="1">Query [118]Comparative!$A$3:$B$20</definedName>
    <definedName name="BEx006G4TTDRMCSX88G1OR6JVMTJ" hidden="1">Query [118]Comparative!$A$3:$B$20</definedName>
    <definedName name="BEx008P2NVFDLBHL7IZ5WTMVOQ1F" localSheetId="7" hidden="1">[114]Gross!#REF!</definedName>
    <definedName name="BEx008P2NVFDLBHL7IZ5WTMVOQ1F" localSheetId="18" hidden="1">[115]Gross!#REF!</definedName>
    <definedName name="BEx008P2NVFDLBHL7IZ5WTMVOQ1F" localSheetId="19" hidden="1">[114]Gross!#REF!</definedName>
    <definedName name="BEx008P2NVFDLBHL7IZ5WTMVOQ1F" localSheetId="13" hidden="1">[115]Gross!#REF!</definedName>
    <definedName name="BEx008P2NVFDLBHL7IZ5WTMVOQ1F" localSheetId="6" hidden="1">[115]Gross!#REF!</definedName>
    <definedName name="BEx008P2NVFDLBHL7IZ5WTMVOQ1F" hidden="1">[115]Gross!#REF!</definedName>
    <definedName name="BEx008ZW2O0EL5VHUXSY2IKD7KJ5" localSheetId="7" hidden="1">#REF!</definedName>
    <definedName name="BEx008ZW2O0EL5VHUXSY2IKD7KJ5" localSheetId="18" hidden="1">#REF!</definedName>
    <definedName name="BEx008ZW2O0EL5VHUXSY2IKD7KJ5" localSheetId="19" hidden="1">#REF!</definedName>
    <definedName name="BEx008ZW2O0EL5VHUXSY2IKD7KJ5" localSheetId="13" hidden="1">#REF!</definedName>
    <definedName name="BEx008ZW2O0EL5VHUXSY2IKD7KJ5" hidden="1">#REF!</definedName>
    <definedName name="BEx009G00IN0JUIAQ4WE9NHTMQE2" localSheetId="7" hidden="1">[114]Gross!#REF!</definedName>
    <definedName name="BEx009G00IN0JUIAQ4WE9NHTMQE2" localSheetId="18" hidden="1">[115]Gross!#REF!</definedName>
    <definedName name="BEx009G00IN0JUIAQ4WE9NHTMQE2" localSheetId="19" hidden="1">[114]Gross!#REF!</definedName>
    <definedName name="BEx009G00IN0JUIAQ4WE9NHTMQE2" localSheetId="13" hidden="1">[115]Gross!#REF!</definedName>
    <definedName name="BEx009G00IN0JUIAQ4WE9NHTMQE2" hidden="1">[115]Gross!#REF!</definedName>
    <definedName name="BEx009G07RTWH0WDCM927R85D236" localSheetId="7" hidden="1">#REF!</definedName>
    <definedName name="BEx009G07RTWH0WDCM927R85D236" localSheetId="18" hidden="1">#REF!</definedName>
    <definedName name="BEx009G07RTWH0WDCM927R85D236" localSheetId="19" hidden="1">#REF!</definedName>
    <definedName name="BEx009G07RTWH0WDCM927R85D236" localSheetId="13" hidden="1">#REF!</definedName>
    <definedName name="BEx009G07RTWH0WDCM927R85D236" hidden="1">#REF!</definedName>
    <definedName name="BEx00DXTY2JDVGWQKV8H7FG4SV30" localSheetId="7" hidden="1">[114]Gross!#REF!</definedName>
    <definedName name="BEx00DXTY2JDVGWQKV8H7FG4SV30" localSheetId="18" hidden="1">[115]Gross!#REF!</definedName>
    <definedName name="BEx00DXTY2JDVGWQKV8H7FG4SV30" localSheetId="19" hidden="1">[114]Gross!#REF!</definedName>
    <definedName name="BEx00DXTY2JDVGWQKV8H7FG4SV30" localSheetId="13" hidden="1">[115]Gross!#REF!</definedName>
    <definedName name="BEx00DXTY2JDVGWQKV8H7FG4SV30" hidden="1">[115]Gross!#REF!</definedName>
    <definedName name="BEx00GHLTYRH5N2S6P78YW1CD30N" localSheetId="7" hidden="1">[114]Gross!#REF!</definedName>
    <definedName name="BEx00GHLTYRH5N2S6P78YW1CD30N" localSheetId="18" hidden="1">[115]Gross!#REF!</definedName>
    <definedName name="BEx00GHLTYRH5N2S6P78YW1CD30N" localSheetId="19" hidden="1">[114]Gross!#REF!</definedName>
    <definedName name="BEx00GHLTYRH5N2S6P78YW1CD30N" localSheetId="13" hidden="1">[115]Gross!#REF!</definedName>
    <definedName name="BEx00GHLTYRH5N2S6P78YW1CD30N" hidden="1">[115]Gross!#REF!</definedName>
    <definedName name="BEx00J6L4N3WDFUWI1GNCD89U2A5" localSheetId="7" hidden="1">[114]Graph!$I$10:$J$10</definedName>
    <definedName name="BEx00J6L4N3WDFUWI1GNCD89U2A5" localSheetId="19" hidden="1">[114]Graph!$I$10:$J$10</definedName>
    <definedName name="BEx00J6L4N3WDFUWI1GNCD89U2A5" hidden="1">[115]Graph!$I$10:$J$10</definedName>
    <definedName name="BEx00JC31DY11L45SEU4B10BIN6W" localSheetId="7" hidden="1">[114]Gross!#REF!</definedName>
    <definedName name="BEx00JC31DY11L45SEU4B10BIN6W" localSheetId="19" hidden="1">[114]Gross!#REF!</definedName>
    <definedName name="BEx00JC31DY11L45SEU4B10BIN6W" hidden="1">[115]Gross!#REF!</definedName>
    <definedName name="BEx00KZHZBHP3TDV1YMX4B19B95O" localSheetId="7" hidden="1">[114]Gross!#REF!</definedName>
    <definedName name="BEx00KZHZBHP3TDV1YMX4B19B95O" localSheetId="19" hidden="1">[114]Gross!#REF!</definedName>
    <definedName name="BEx00KZHZBHP3TDV1YMX4B19B95O" hidden="1">[115]Gross!#REF!</definedName>
    <definedName name="BEx00MBY8XXUOHIZ4LHXHPD7WYD5" localSheetId="7" hidden="1">[114]Gross!#REF!</definedName>
    <definedName name="BEx00MBY8XXUOHIZ4LHXHPD7WYD5" localSheetId="19" hidden="1">[114]Gross!#REF!</definedName>
    <definedName name="BEx00MBY8XXUOHIZ4LHXHPD7WYD5" hidden="1">[115]Gross!#REF!</definedName>
    <definedName name="BEx00NZD5DQC38LLWM8K3OK1BO6J" localSheetId="7" hidden="1">#REF!</definedName>
    <definedName name="BEx00NZD5DQC38LLWM8K3OK1BO6J" localSheetId="18" hidden="1">#REF!</definedName>
    <definedName name="BEx00NZD5DQC38LLWM8K3OK1BO6J" localSheetId="19" hidden="1">#REF!</definedName>
    <definedName name="BEx00NZD5DQC38LLWM8K3OK1BO6J" localSheetId="13" hidden="1">#REF!</definedName>
    <definedName name="BEx00NZD5DQC38LLWM8K3OK1BO6J" hidden="1">#REF!</definedName>
    <definedName name="BEx00U9SHQ0NHO9GPJITAMG5T4E9" localSheetId="7" hidden="1">[114]Graph!$F$10:$G$10</definedName>
    <definedName name="BEx00U9SHQ0NHO9GPJITAMG5T4E9" localSheetId="19" hidden="1">[114]Graph!$F$10:$G$10</definedName>
    <definedName name="BEx00U9SHQ0NHO9GPJITAMG5T4E9" hidden="1">[115]Graph!$F$10:$G$10</definedName>
    <definedName name="BEx01049R9ZE3WM0TJWIDL7I2AO5" localSheetId="7" hidden="1">[114]Graph!$F$6:$G$6</definedName>
    <definedName name="BEx01049R9ZE3WM0TJWIDL7I2AO5" localSheetId="19" hidden="1">[114]Graph!$F$6:$G$6</definedName>
    <definedName name="BEx01049R9ZE3WM0TJWIDL7I2AO5" hidden="1">[115]Graph!$F$6:$G$6</definedName>
    <definedName name="BEx015NTA0TBWLAF1T997ELEL8GT" localSheetId="7" hidden="1">#REF!</definedName>
    <definedName name="BEx015NTA0TBWLAF1T997ELEL8GT" localSheetId="18" hidden="1">#REF!</definedName>
    <definedName name="BEx015NTA0TBWLAF1T997ELEL8GT" localSheetId="19" hidden="1">#REF!</definedName>
    <definedName name="BEx015NTA0TBWLAF1T997ELEL8GT" localSheetId="13" hidden="1">#REF!</definedName>
    <definedName name="BEx015NTA0TBWLAF1T997ELEL8GT" hidden="1">#REF!</definedName>
    <definedName name="BEx019UU55O65QKFYE8EH62A9K8W" localSheetId="18" hidden="1">#REF!</definedName>
    <definedName name="BEx019UU55O65QKFYE8EH62A9K8W" localSheetId="13" hidden="1">#REF!</definedName>
    <definedName name="BEx019UU55O65QKFYE8EH62A9K8W" hidden="1">#REF!</definedName>
    <definedName name="BEx01HY6E3GJ66ABU5ABN26V6Q13" localSheetId="7" hidden="1">[114]Gross!#REF!</definedName>
    <definedName name="BEx01HY6E3GJ66ABU5ABN26V6Q13" localSheetId="18" hidden="1">[115]Gross!#REF!</definedName>
    <definedName name="BEx01HY6E3GJ66ABU5ABN26V6Q13" localSheetId="19" hidden="1">[114]Gross!#REF!</definedName>
    <definedName name="BEx01HY6E3GJ66ABU5ABN26V6Q13" localSheetId="13" hidden="1">[115]Gross!#REF!</definedName>
    <definedName name="BEx01HY6E3GJ66ABU5ABN26V6Q13" hidden="1">[115]Gross!#REF!</definedName>
    <definedName name="BEx01JQYAS2EPY74HDM1K46SWQ9K" localSheetId="7" hidden="1">#REF!</definedName>
    <definedName name="BEx01JQYAS2EPY74HDM1K46SWQ9K" localSheetId="18" hidden="1">#REF!</definedName>
    <definedName name="BEx01JQYAS2EPY74HDM1K46SWQ9K" localSheetId="19" hidden="1">#REF!</definedName>
    <definedName name="BEx01JQYAS2EPY74HDM1K46SWQ9K" localSheetId="13" hidden="1">#REF!</definedName>
    <definedName name="BEx01JQYAS2EPY74HDM1K46SWQ9K" hidden="1">#REF!</definedName>
    <definedName name="BEx01PW5YQKEGAR8JDDI5OARYXDF" localSheetId="7" hidden="1">[114]Gross!#REF!</definedName>
    <definedName name="BEx01PW5YQKEGAR8JDDI5OARYXDF" localSheetId="18" hidden="1">[115]Gross!#REF!</definedName>
    <definedName name="BEx01PW5YQKEGAR8JDDI5OARYXDF" localSheetId="19" hidden="1">[114]Gross!#REF!</definedName>
    <definedName name="BEx01PW5YQKEGAR8JDDI5OARYXDF" localSheetId="13" hidden="1">[115]Gross!#REF!</definedName>
    <definedName name="BEx01PW5YQKEGAR8JDDI5OARYXDF" hidden="1">[115]Gross!#REF!</definedName>
    <definedName name="BEx01QCAM6YAY6RZHG3BHBJVZOAO" localSheetId="7" hidden="1">#REF!</definedName>
    <definedName name="BEx01QCAM6YAY6RZHG3BHBJVZOAO" localSheetId="18" hidden="1">#REF!</definedName>
    <definedName name="BEx01QCAM6YAY6RZHG3BHBJVZOAO" localSheetId="19" hidden="1">#REF!</definedName>
    <definedName name="BEx01QCAM6YAY6RZHG3BHBJVZOAO" localSheetId="13" hidden="1">#REF!</definedName>
    <definedName name="BEx01QCAM6YAY6RZHG3BHBJVZOAO" hidden="1">#REF!</definedName>
    <definedName name="BEx01T1EVAEW9BLAP4L6II4G6OC4" localSheetId="7" hidden="1">[114]Graph!$F$9:$G$9</definedName>
    <definedName name="BEx01T1EVAEW9BLAP4L6II4G6OC4" localSheetId="19" hidden="1">[114]Graph!$F$9:$G$9</definedName>
    <definedName name="BEx01T1EVAEW9BLAP4L6II4G6OC4" hidden="1">[115]Graph!$F$9:$G$9</definedName>
    <definedName name="BEx01X35DZBL50I19K4ZSW4F1ESH" localSheetId="7" hidden="1">[114]Graph!$I$10:$J$10</definedName>
    <definedName name="BEx01X35DZBL50I19K4ZSW4F1ESH" localSheetId="19" hidden="1">[114]Graph!$I$10:$J$10</definedName>
    <definedName name="BEx01X35DZBL50I19K4ZSW4F1ESH" hidden="1">[115]Graph!$I$10:$J$10</definedName>
    <definedName name="BEx01XJ94SHJ1YQ7ORPW0RQGKI2H" localSheetId="7" hidden="1">[114]Gross!#REF!</definedName>
    <definedName name="BEx01XJ94SHJ1YQ7ORPW0RQGKI2H" localSheetId="19" hidden="1">[114]Gross!#REF!</definedName>
    <definedName name="BEx01XJ94SHJ1YQ7ORPW0RQGKI2H" hidden="1">[115]Gross!#REF!</definedName>
    <definedName name="BEx01YQFKJ9DSGAGJ60XN8K3Z6WZ" localSheetId="7" hidden="1">[119]Original!#REF!</definedName>
    <definedName name="BEx01YQFKJ9DSGAGJ60XN8K3Z6WZ" localSheetId="19" hidden="1">[119]Original!#REF!</definedName>
    <definedName name="BEx01YQFKJ9DSGAGJ60XN8K3Z6WZ" hidden="1">[120]Original!#REF!</definedName>
    <definedName name="BEx0262TTS9LPE4KF6VUW72201AB" localSheetId="7" hidden="1">'[121]Customer Service Detail'!#REF!</definedName>
    <definedName name="BEx0262TTS9LPE4KF6VUW72201AB" localSheetId="19" hidden="1">'[121]Customer Service Detail'!#REF!</definedName>
    <definedName name="BEx0262TTS9LPE4KF6VUW72201AB" hidden="1">'[121]Customer Service Detail'!#REF!</definedName>
    <definedName name="BEx027Q3NQZO3NDOR57P11WFQCI3" localSheetId="7" hidden="1">Query [122]!p [123]!V [124]A!$D$4:$O$158</definedName>
    <definedName name="BEx027Q3NQZO3NDOR57P11WFQCI3" localSheetId="18" hidden="1">Query [125]!p V [124]A!$D$4:$O$158</definedName>
    <definedName name="BEx027Q3NQZO3NDOR57P11WFQCI3" localSheetId="19" hidden="1">Query [122]!p V [124]A!$D$4:$O$158</definedName>
    <definedName name="BEx027Q3NQZO3NDOR57P11WFQCI3" localSheetId="4" hidden="1">Query [125]!p [123]!V [124]A!$D$4:$O$158</definedName>
    <definedName name="BEx027Q3NQZO3NDOR57P11WFQCI3" localSheetId="13" hidden="1">Query [125]!p V [124]A!$D$4:$O$158</definedName>
    <definedName name="BEx027Q3NQZO3NDOR57P11WFQCI3" localSheetId="6" hidden="1">Query [125]!p V [124]A!$D$4:$O$158</definedName>
    <definedName name="BEx027Q3NQZO3NDOR57P11WFQCI3" hidden="1">Query [125]!p V [124]A!$D$4:$O$158</definedName>
    <definedName name="BEx028MGE8RK17MWV7TI31556SWX" localSheetId="7" hidden="1">'[126]Planning Template'!#REF!</definedName>
    <definedName name="BEx028MGE8RK17MWV7TI31556SWX" localSheetId="18" hidden="1">'[127]Planning Template'!#REF!</definedName>
    <definedName name="BEx028MGE8RK17MWV7TI31556SWX" localSheetId="19" hidden="1">'[126]Planning Template'!#REF!</definedName>
    <definedName name="BEx028MGE8RK17MWV7TI31556SWX" localSheetId="13" hidden="1">'[127]Planning Template'!#REF!</definedName>
    <definedName name="BEx028MGE8RK17MWV7TI31556SWX" localSheetId="6" hidden="1">'[127]Planning Template'!#REF!</definedName>
    <definedName name="BEx028MGE8RK17MWV7TI31556SWX" hidden="1">'[127]Planning Template'!#REF!</definedName>
    <definedName name="BEx029Z3HHYGBPM9JBRTPARNACDV" localSheetId="7" hidden="1">#REF!</definedName>
    <definedName name="BEx029Z3HHYGBPM9JBRTPARNACDV" localSheetId="18" hidden="1">#REF!</definedName>
    <definedName name="BEx029Z3HHYGBPM9JBRTPARNACDV" localSheetId="19" hidden="1">#REF!</definedName>
    <definedName name="BEx029Z3HHYGBPM9JBRTPARNACDV" localSheetId="13" hidden="1">#REF!</definedName>
    <definedName name="BEx029Z3HHYGBPM9JBRTPARNACDV" hidden="1">#REF!</definedName>
    <definedName name="BEx02Q08R9G839Q4RFGG9026C7PX" localSheetId="7" hidden="1">[114]Gross!#REF!</definedName>
    <definedName name="BEx02Q08R9G839Q4RFGG9026C7PX" localSheetId="18" hidden="1">[115]Gross!#REF!</definedName>
    <definedName name="BEx02Q08R9G839Q4RFGG9026C7PX" localSheetId="19" hidden="1">[114]Gross!#REF!</definedName>
    <definedName name="BEx02Q08R9G839Q4RFGG9026C7PX" localSheetId="13" hidden="1">[115]Gross!#REF!</definedName>
    <definedName name="BEx02Q08R9G839Q4RFGG9026C7PX" hidden="1">[115]Gross!#REF!</definedName>
    <definedName name="BEx02SEL3Z1QWGAHXDPUA9WLTTPS" localSheetId="7" hidden="1">[114]Gross!#REF!</definedName>
    <definedName name="BEx02SEL3Z1QWGAHXDPUA9WLTTPS" localSheetId="18" hidden="1">[115]Gross!#REF!</definedName>
    <definedName name="BEx02SEL3Z1QWGAHXDPUA9WLTTPS" localSheetId="19" hidden="1">[114]Gross!#REF!</definedName>
    <definedName name="BEx02SEL3Z1QWGAHXDPUA9WLTTPS" localSheetId="13" hidden="1">[115]Gross!#REF!</definedName>
    <definedName name="BEx02SEL3Z1QWGAHXDPUA9WLTTPS" hidden="1">[115]Gross!#REF!</definedName>
    <definedName name="BEx02Y3KJZH5BGDM9QEZ1PVVI114" localSheetId="7" hidden="1">[114]Gross!#REF!</definedName>
    <definedName name="BEx02Y3KJZH5BGDM9QEZ1PVVI114" localSheetId="18" hidden="1">[115]Gross!#REF!</definedName>
    <definedName name="BEx02Y3KJZH5BGDM9QEZ1PVVI114" localSheetId="19" hidden="1">[114]Gross!#REF!</definedName>
    <definedName name="BEx02Y3KJZH5BGDM9QEZ1PVVI114" localSheetId="13" hidden="1">[115]Gross!#REF!</definedName>
    <definedName name="BEx02Y3KJZH5BGDM9QEZ1PVVI114" hidden="1">[115]Gross!#REF!</definedName>
    <definedName name="BEx0313GRLLASDTVPW5DHTXHE74M" localSheetId="7" hidden="1">[114]Gross!#REF!</definedName>
    <definedName name="BEx0313GRLLASDTVPW5DHTXHE74M" localSheetId="18" hidden="1">[115]Gross!#REF!</definedName>
    <definedName name="BEx0313GRLLASDTVPW5DHTXHE74M" localSheetId="19" hidden="1">[114]Gross!#REF!</definedName>
    <definedName name="BEx0313GRLLASDTVPW5DHTXHE74M" localSheetId="13" hidden="1">[115]Gross!#REF!</definedName>
    <definedName name="BEx0313GRLLASDTVPW5DHTXHE74M" hidden="1">[115]Gross!#REF!</definedName>
    <definedName name="BEx040GNGACOQI5MY5X2NE42ZWDU" localSheetId="7" hidden="1">[114]Graph!$I$8:$J$8</definedName>
    <definedName name="BEx040GNGACOQI5MY5X2NE42ZWDU" localSheetId="19" hidden="1">[114]Graph!$I$8:$J$8</definedName>
    <definedName name="BEx040GNGACOQI5MY5X2NE42ZWDU" hidden="1">[115]Graph!$I$8:$J$8</definedName>
    <definedName name="BEx1F0SOZ3H5XUHXD7O01TCR8T6J" localSheetId="7" hidden="1">[114]Gross!#REF!</definedName>
    <definedName name="BEx1F0SOZ3H5XUHXD7O01TCR8T6J" localSheetId="19" hidden="1">[114]Gross!#REF!</definedName>
    <definedName name="BEx1F0SOZ3H5XUHXD7O01TCR8T6J" hidden="1">[115]Gross!#REF!</definedName>
    <definedName name="BEx1F9HL824UCNCVZ2U62J4KZCX8" localSheetId="7" hidden="1">[114]Gross!#REF!</definedName>
    <definedName name="BEx1F9HL824UCNCVZ2U62J4KZCX8" localSheetId="19" hidden="1">[114]Gross!#REF!</definedName>
    <definedName name="BEx1F9HL824UCNCVZ2U62J4KZCX8" hidden="1">[115]Gross!#REF!</definedName>
    <definedName name="BEx1FCS9U71QTYO01ZBUS3NVRID3" localSheetId="7" hidden="1">#REF!</definedName>
    <definedName name="BEx1FCS9U71QTYO01ZBUS3NVRID3" localSheetId="18" hidden="1">#REF!</definedName>
    <definedName name="BEx1FCS9U71QTYO01ZBUS3NVRID3" localSheetId="19" hidden="1">#REF!</definedName>
    <definedName name="BEx1FCS9U71QTYO01ZBUS3NVRID3" localSheetId="13" hidden="1">#REF!</definedName>
    <definedName name="BEx1FCS9U71QTYO01ZBUS3NVRID3" hidden="1">#REF!</definedName>
    <definedName name="BEx1FEVSJKTI1Q1Z874QZVFSJSVA" localSheetId="7" hidden="1">[114]Gross!#REF!</definedName>
    <definedName name="BEx1FEVSJKTI1Q1Z874QZVFSJSVA" localSheetId="19" hidden="1">[114]Gross!#REF!</definedName>
    <definedName name="BEx1FEVSJKTI1Q1Z874QZVFSJSVA" hidden="1">[115]Gross!#REF!</definedName>
    <definedName name="BEx1FF6L7P7JKRYPHV02RMJJ9HLX" localSheetId="7" hidden="1">#REF!</definedName>
    <definedName name="BEx1FF6L7P7JKRYPHV02RMJJ9HLX" localSheetId="18" hidden="1">#REF!</definedName>
    <definedName name="BEx1FF6L7P7JKRYPHV02RMJJ9HLX" localSheetId="19" hidden="1">#REF!</definedName>
    <definedName name="BEx1FF6L7P7JKRYPHV02RMJJ9HLX" localSheetId="13" hidden="1">#REF!</definedName>
    <definedName name="BEx1FF6L7P7JKRYPHV02RMJJ9HLX" hidden="1">#REF!</definedName>
    <definedName name="BEx1FGDRUHHLI1GBHELT4PK0LY4V" localSheetId="7" hidden="1">[114]Gross!#REF!</definedName>
    <definedName name="BEx1FGDRUHHLI1GBHELT4PK0LY4V" localSheetId="19" hidden="1">[114]Gross!#REF!</definedName>
    <definedName name="BEx1FGDRUHHLI1GBHELT4PK0LY4V" hidden="1">[115]Gross!#REF!</definedName>
    <definedName name="BEx1FJZ7GKO99IYTP6GGGF7EUL3Z" localSheetId="7" hidden="1">[114]Gross!#REF!</definedName>
    <definedName name="BEx1FJZ7GKO99IYTP6GGGF7EUL3Z" localSheetId="19" hidden="1">[114]Gross!#REF!</definedName>
    <definedName name="BEx1FJZ7GKO99IYTP6GGGF7EUL3Z" hidden="1">[115]Gross!#REF!</definedName>
    <definedName name="BEx1FZV2CM77TBH1R6YYV9P06KA2" localSheetId="7" hidden="1">[114]Gross!#REF!</definedName>
    <definedName name="BEx1FZV2CM77TBH1R6YYV9P06KA2" localSheetId="19" hidden="1">[114]Gross!#REF!</definedName>
    <definedName name="BEx1FZV2CM77TBH1R6YYV9P06KA2" hidden="1">[115]Gross!#REF!</definedName>
    <definedName name="BEx1G59AY8195JTUM6P18VXUFJ3E" localSheetId="7" hidden="1">[114]Gross!#REF!</definedName>
    <definedName name="BEx1G59AY8195JTUM6P18VXUFJ3E" localSheetId="19" hidden="1">[114]Gross!#REF!</definedName>
    <definedName name="BEx1G59AY8195JTUM6P18VXUFJ3E" hidden="1">[115]Gross!#REF!</definedName>
    <definedName name="BEx1GACQL91IG43LSU6M1F2TWPZN" localSheetId="7" hidden="1">[114]Graph!$I$9:$J$9</definedName>
    <definedName name="BEx1GACQL91IG43LSU6M1F2TWPZN" localSheetId="19" hidden="1">[114]Graph!$I$9:$J$9</definedName>
    <definedName name="BEx1GACQL91IG43LSU6M1F2TWPZN" hidden="1">[115]Graph!$I$9:$J$9</definedName>
    <definedName name="BEx1GB92OWY6P3B3Z6EYFUUWMITG" localSheetId="7" hidden="1">[114]Graph!$I$6:$J$6</definedName>
    <definedName name="BEx1GB92OWY6P3B3Z6EYFUUWMITG" localSheetId="19" hidden="1">[114]Graph!$I$6:$J$6</definedName>
    <definedName name="BEx1GB92OWY6P3B3Z6EYFUUWMITG" hidden="1">[115]Graph!$I$6:$J$6</definedName>
    <definedName name="BEx1GFW8YLO0I7ZF7E8DCRVV5K4Q" localSheetId="7" hidden="1">#REF!</definedName>
    <definedName name="BEx1GFW8YLO0I7ZF7E8DCRVV5K4Q" localSheetId="18" hidden="1">#REF!</definedName>
    <definedName name="BEx1GFW8YLO0I7ZF7E8DCRVV5K4Q" localSheetId="19" hidden="1">#REF!</definedName>
    <definedName name="BEx1GFW8YLO0I7ZF7E8DCRVV5K4Q" localSheetId="13" hidden="1">#REF!</definedName>
    <definedName name="BEx1GFW8YLO0I7ZF7E8DCRVV5K4Q" hidden="1">#REF!</definedName>
    <definedName name="BEx1GRFPRSO5UT952RBFGUHDUZN5" localSheetId="18" hidden="1">#REF!</definedName>
    <definedName name="BEx1GRFPRSO5UT952RBFGUHDUZN5" localSheetId="13" hidden="1">#REF!</definedName>
    <definedName name="BEx1GRFPRSO5UT952RBFGUHDUZN5" hidden="1">#REF!</definedName>
    <definedName name="BEx1GU4TAFNQWW89FB3T9M6SMDBK" localSheetId="18" hidden="1">#REF!</definedName>
    <definedName name="BEx1GU4TAFNQWW89FB3T9M6SMDBK" localSheetId="13" hidden="1">#REF!</definedName>
    <definedName name="BEx1GU4TAFNQWW89FB3T9M6SMDBK" hidden="1">#REF!</definedName>
    <definedName name="BEx1GVMRHFXUP6XYYY9NR12PV5TF" localSheetId="7" hidden="1">[114]Gross!#REF!</definedName>
    <definedName name="BEx1GVMRHFXUP6XYYY9NR12PV5TF" localSheetId="18" hidden="1">[115]Gross!#REF!</definedName>
    <definedName name="BEx1GVMRHFXUP6XYYY9NR12PV5TF" localSheetId="19" hidden="1">[114]Gross!#REF!</definedName>
    <definedName name="BEx1GVMRHFXUP6XYYY9NR12PV5TF" localSheetId="13" hidden="1">[115]Gross!#REF!</definedName>
    <definedName name="BEx1GVMRHFXUP6XYYY9NR12PV5TF" hidden="1">[115]Gross!#REF!</definedName>
    <definedName name="BEx1H6KIT7BHUH6MDDWC935V9N47" localSheetId="7" hidden="1">[114]Gross!#REF!</definedName>
    <definedName name="BEx1H6KIT7BHUH6MDDWC935V9N47" localSheetId="18" hidden="1">[115]Gross!#REF!</definedName>
    <definedName name="BEx1H6KIT7BHUH6MDDWC935V9N47" localSheetId="19" hidden="1">[114]Gross!#REF!</definedName>
    <definedName name="BEx1H6KIT7BHUH6MDDWC935V9N47" localSheetId="13" hidden="1">[115]Gross!#REF!</definedName>
    <definedName name="BEx1H6KIT7BHUH6MDDWC935V9N47" hidden="1">[115]Gross!#REF!</definedName>
    <definedName name="BEx1H8TI8FWX9KCYN2WWJF7U9S39" localSheetId="7" hidden="1">#REF!</definedName>
    <definedName name="BEx1H8TI8FWX9KCYN2WWJF7U9S39" localSheetId="18" hidden="1">#REF!</definedName>
    <definedName name="BEx1H8TI8FWX9KCYN2WWJF7U9S39" localSheetId="19" hidden="1">#REF!</definedName>
    <definedName name="BEx1H8TI8FWX9KCYN2WWJF7U9S39" localSheetId="13" hidden="1">#REF!</definedName>
    <definedName name="BEx1H8TI8FWX9KCYN2WWJF7U9S39" hidden="1">#REF!</definedName>
    <definedName name="BEx1HDGOOJ3SKHYMWUZJ1P0RQZ9N" localSheetId="7" hidden="1">[114]Gross!#REF!</definedName>
    <definedName name="BEx1HDGOOJ3SKHYMWUZJ1P0RQZ9N" localSheetId="18" hidden="1">[115]Gross!#REF!</definedName>
    <definedName name="BEx1HDGOOJ3SKHYMWUZJ1P0RQZ9N" localSheetId="19" hidden="1">[114]Gross!#REF!</definedName>
    <definedName name="BEx1HDGOOJ3SKHYMWUZJ1P0RQZ9N" localSheetId="13" hidden="1">[115]Gross!#REF!</definedName>
    <definedName name="BEx1HDGOOJ3SKHYMWUZJ1P0RQZ9N" hidden="1">[115]Gross!#REF!</definedName>
    <definedName name="BEx1HDM5ZXSJG6JQEMSFV52PZ10V" localSheetId="7" hidden="1">[114]Gross!#REF!</definedName>
    <definedName name="BEx1HDM5ZXSJG6JQEMSFV52PZ10V" localSheetId="18" hidden="1">[115]Gross!#REF!</definedName>
    <definedName name="BEx1HDM5ZXSJG6JQEMSFV52PZ10V" localSheetId="19" hidden="1">[114]Gross!#REF!</definedName>
    <definedName name="BEx1HDM5ZXSJG6JQEMSFV52PZ10V" localSheetId="13" hidden="1">[115]Gross!#REF!</definedName>
    <definedName name="BEx1HDM5ZXSJG6JQEMSFV52PZ10V" hidden="1">[115]Gross!#REF!</definedName>
    <definedName name="BEx1HETBBZVN5F43LKOFMC4QB0CR" localSheetId="7" hidden="1">[114]Gross!#REF!</definedName>
    <definedName name="BEx1HETBBZVN5F43LKOFMC4QB0CR" localSheetId="18" hidden="1">[115]Gross!#REF!</definedName>
    <definedName name="BEx1HETBBZVN5F43LKOFMC4QB0CR" localSheetId="19" hidden="1">[114]Gross!#REF!</definedName>
    <definedName name="BEx1HETBBZVN5F43LKOFMC4QB0CR" localSheetId="13" hidden="1">[115]Gross!#REF!</definedName>
    <definedName name="BEx1HETBBZVN5F43LKOFMC4QB0CR" hidden="1">[115]Gross!#REF!</definedName>
    <definedName name="BEx1HGM2TBFL6UBVA6E4PKNSPI96" localSheetId="7" hidden="1">[114]Graph!$F$11:$G$11</definedName>
    <definedName name="BEx1HGM2TBFL6UBVA6E4PKNSPI96" localSheetId="19" hidden="1">[114]Graph!$F$11:$G$11</definedName>
    <definedName name="BEx1HGM2TBFL6UBVA6E4PKNSPI96" hidden="1">[115]Graph!$F$11:$G$11</definedName>
    <definedName name="BEx1HGWNWPLNXICOTP90TKQVVE4E" localSheetId="7" hidden="1">[114]Gross!#REF!</definedName>
    <definedName name="BEx1HGWNWPLNXICOTP90TKQVVE4E" localSheetId="19" hidden="1">[114]Gross!#REF!</definedName>
    <definedName name="BEx1HGWNWPLNXICOTP90TKQVVE4E" hidden="1">[115]Gross!#REF!</definedName>
    <definedName name="BEx1HIK4N2XFHM52J99U7FXDTHS5" localSheetId="7" hidden="1">#REF!</definedName>
    <definedName name="BEx1HIK4N2XFHM52J99U7FXDTHS5" localSheetId="18" hidden="1">#REF!</definedName>
    <definedName name="BEx1HIK4N2XFHM52J99U7FXDTHS5" localSheetId="19" hidden="1">#REF!</definedName>
    <definedName name="BEx1HIK4N2XFHM52J99U7FXDTHS5" localSheetId="13" hidden="1">#REF!</definedName>
    <definedName name="BEx1HIK4N2XFHM52J99U7FXDTHS5" hidden="1">#REF!</definedName>
    <definedName name="BEx1HIPLJZABY0EMUOTZN0EQMDPU" localSheetId="7" hidden="1">[114]Gross!#REF!</definedName>
    <definedName name="BEx1HIPLJZABY0EMUOTZN0EQMDPU" localSheetId="19" hidden="1">[114]Gross!#REF!</definedName>
    <definedName name="BEx1HIPLJZABY0EMUOTZN0EQMDPU" hidden="1">[115]Gross!#REF!</definedName>
    <definedName name="BEx1HKNMNA9N062B33A3C8FA99VH" localSheetId="7" hidden="1">Planning [128]Template!$A$10:$H$21</definedName>
    <definedName name="BEx1HKNMNA9N062B33A3C8FA99VH" localSheetId="18" hidden="1">Planning [128]Template!$A$10:$H$21</definedName>
    <definedName name="BEx1HKNMNA9N062B33A3C8FA99VH" localSheetId="19" hidden="1">Planning [128]Template!$A$10:$H$21</definedName>
    <definedName name="BEx1HKNMNA9N062B33A3C8FA99VH" localSheetId="4" hidden="1">Planning [128]Template!$A$10:$H$21</definedName>
    <definedName name="BEx1HKNMNA9N062B33A3C8FA99VH" localSheetId="13" hidden="1">Planning [128]Template!$A$10:$H$21</definedName>
    <definedName name="BEx1HKNMNA9N062B33A3C8FA99VH" localSheetId="6" hidden="1">Planning [128]Template!$A$10:$H$21</definedName>
    <definedName name="BEx1HKNMNA9N062B33A3C8FA99VH" hidden="1">Planning [128]Template!$A$10:$H$21</definedName>
    <definedName name="BEx1HM5LZOQN8JSR11AV4QXHDEKR" localSheetId="7" hidden="1">[116]data!#REF!</definedName>
    <definedName name="BEx1HM5LZOQN8JSR11AV4QXHDEKR" localSheetId="18" hidden="1">[117]data!#REF!</definedName>
    <definedName name="BEx1HM5LZOQN8JSR11AV4QXHDEKR" localSheetId="19" hidden="1">[116]data!#REF!</definedName>
    <definedName name="BEx1HM5LZOQN8JSR11AV4QXHDEKR" localSheetId="13" hidden="1">[117]data!#REF!</definedName>
    <definedName name="BEx1HM5LZOQN8JSR11AV4QXHDEKR" localSheetId="6" hidden="1">[117]data!#REF!</definedName>
    <definedName name="BEx1HM5LZOQN8JSR11AV4QXHDEKR" hidden="1">[117]data!#REF!</definedName>
    <definedName name="BEx1HO94JIRX219MPWMB5E5XZ04X" localSheetId="7" hidden="1">[114]Gross!#REF!</definedName>
    <definedName name="BEx1HO94JIRX219MPWMB5E5XZ04X" localSheetId="18" hidden="1">[115]Gross!#REF!</definedName>
    <definedName name="BEx1HO94JIRX219MPWMB5E5XZ04X" localSheetId="19" hidden="1">[114]Gross!#REF!</definedName>
    <definedName name="BEx1HO94JIRX219MPWMB5E5XZ04X" localSheetId="13" hidden="1">[115]Gross!#REF!</definedName>
    <definedName name="BEx1HO94JIRX219MPWMB5E5XZ04X" hidden="1">[115]Gross!#REF!</definedName>
    <definedName name="BEx1HQNF6KHM21E3XLW0NMSSEI9S" localSheetId="7" hidden="1">[114]Gross!#REF!</definedName>
    <definedName name="BEx1HQNF6KHM21E3XLW0NMSSEI9S" localSheetId="18" hidden="1">[115]Gross!#REF!</definedName>
    <definedName name="BEx1HQNF6KHM21E3XLW0NMSSEI9S" localSheetId="19" hidden="1">[114]Gross!#REF!</definedName>
    <definedName name="BEx1HQNF6KHM21E3XLW0NMSSEI9S" localSheetId="13" hidden="1">[115]Gross!#REF!</definedName>
    <definedName name="BEx1HQNF6KHM21E3XLW0NMSSEI9S" hidden="1">[115]Gross!#REF!</definedName>
    <definedName name="BEx1HSLNWIW4S97ZBYY7I7M5YVH4" localSheetId="7" hidden="1">[114]Gross!#REF!</definedName>
    <definedName name="BEx1HSLNWIW4S97ZBYY7I7M5YVH4" localSheetId="18" hidden="1">[115]Gross!#REF!</definedName>
    <definedName name="BEx1HSLNWIW4S97ZBYY7I7M5YVH4" localSheetId="19" hidden="1">[114]Gross!#REF!</definedName>
    <definedName name="BEx1HSLNWIW4S97ZBYY7I7M5YVH4" localSheetId="13" hidden="1">[115]Gross!#REF!</definedName>
    <definedName name="BEx1HSLNWIW4S97ZBYY7I7M5YVH4" hidden="1">[115]Gross!#REF!</definedName>
    <definedName name="BEx1HUJP4Y9GA4B2UBRCXED6134H" localSheetId="7" hidden="1">#REF!</definedName>
    <definedName name="BEx1HUJP4Y9GA4B2UBRCXED6134H" localSheetId="18" hidden="1">#REF!</definedName>
    <definedName name="BEx1HUJP4Y9GA4B2UBRCXED6134H" localSheetId="19" hidden="1">#REF!</definedName>
    <definedName name="BEx1HUJP4Y9GA4B2UBRCXED6134H" localSheetId="13" hidden="1">#REF!</definedName>
    <definedName name="BEx1HUJP4Y9GA4B2UBRCXED6134H" hidden="1">#REF!</definedName>
    <definedName name="BEx1HX8SQD3C8MEIYCS5X2W34JX1" localSheetId="7" hidden="1">#REF!</definedName>
    <definedName name="BEx1HX8SQD3C8MEIYCS5X2W34JX1" localSheetId="19" hidden="1">#REF!</definedName>
    <definedName name="BEx1HX8SQD3C8MEIYCS5X2W34JX1" hidden="1">#REF!</definedName>
    <definedName name="BEx1I1L5EN4OJPGDH2C8AX0E0W6B" hidden="1">#REF!</definedName>
    <definedName name="BEx1I38LBZSH2UZJIZXAE5XOUU55" localSheetId="7" hidden="1">[114]Graph!$I$9:$J$9</definedName>
    <definedName name="BEx1I38LBZSH2UZJIZXAE5XOUU55" localSheetId="19" hidden="1">[114]Graph!$I$9:$J$9</definedName>
    <definedName name="BEx1I38LBZSH2UZJIZXAE5XOUU55" hidden="1">[115]Graph!$I$9:$J$9</definedName>
    <definedName name="BEx1I4QKTILCKZUSOJCVZN7SNHL5" localSheetId="7" hidden="1">[114]Gross!#REF!</definedName>
    <definedName name="BEx1I4QKTILCKZUSOJCVZN7SNHL5" localSheetId="19" hidden="1">[114]Gross!#REF!</definedName>
    <definedName name="BEx1I4QKTILCKZUSOJCVZN7SNHL5" hidden="1">[115]Gross!#REF!</definedName>
    <definedName name="BEx1I56S0C4YSWJ5D84MEU7YRR8C" localSheetId="7" hidden="1">#REF!</definedName>
    <definedName name="BEx1I56S0C4YSWJ5D84MEU7YRR8C" localSheetId="18" hidden="1">#REF!</definedName>
    <definedName name="BEx1I56S0C4YSWJ5D84MEU7YRR8C" localSheetId="19" hidden="1">#REF!</definedName>
    <definedName name="BEx1I56S0C4YSWJ5D84MEU7YRR8C" localSheetId="13" hidden="1">#REF!</definedName>
    <definedName name="BEx1I56S0C4YSWJ5D84MEU7YRR8C" hidden="1">#REF!</definedName>
    <definedName name="BEx1IE0ZP7RIFM9FI24S9I6AAJ14" localSheetId="7" hidden="1">[114]Gross!#REF!</definedName>
    <definedName name="BEx1IE0ZP7RIFM9FI24S9I6AAJ14" localSheetId="19" hidden="1">[114]Gross!#REF!</definedName>
    <definedName name="BEx1IE0ZP7RIFM9FI24S9I6AAJ14" hidden="1">[115]Gross!#REF!</definedName>
    <definedName name="BEx1IGQ5B697MNDOE06MVSR0H58E" localSheetId="7" hidden="1">[114]Gross!#REF!</definedName>
    <definedName name="BEx1IGQ5B697MNDOE06MVSR0H58E" localSheetId="19" hidden="1">[114]Gross!#REF!</definedName>
    <definedName name="BEx1IGQ5B697MNDOE06MVSR0H58E" hidden="1">[115]Gross!#REF!</definedName>
    <definedName name="BEx1IIO6M5SSU4M64BTOO5S223HY" localSheetId="7" hidden="1">'[126]Planning Template'!#REF!</definedName>
    <definedName name="BEx1IIO6M5SSU4M64BTOO5S223HY" localSheetId="19" hidden="1">'[126]Planning Template'!#REF!</definedName>
    <definedName name="BEx1IIO6M5SSU4M64BTOO5S223HY" hidden="1">'[127]Planning Template'!#REF!</definedName>
    <definedName name="BEx1IKRPW8MLB9Y485M1TL2IT9SH" localSheetId="7" hidden="1">[114]Gross!#REF!</definedName>
    <definedName name="BEx1IKRPW8MLB9Y485M1TL2IT9SH" localSheetId="19" hidden="1">[114]Gross!#REF!</definedName>
    <definedName name="BEx1IKRPW8MLB9Y485M1TL2IT9SH" hidden="1">[115]Gross!#REF!</definedName>
    <definedName name="BEx1IMV8S0TOT2AVU4E18J9L5E7F" localSheetId="7" hidden="1">#REF!</definedName>
    <definedName name="BEx1IMV8S0TOT2AVU4E18J9L5E7F" localSheetId="18" hidden="1">#REF!</definedName>
    <definedName name="BEx1IMV8S0TOT2AVU4E18J9L5E7F" localSheetId="19" hidden="1">#REF!</definedName>
    <definedName name="BEx1IMV8S0TOT2AVU4E18J9L5E7F" localSheetId="13" hidden="1">#REF!</definedName>
    <definedName name="BEx1IMV8S0TOT2AVU4E18J9L5E7F" hidden="1">#REF!</definedName>
    <definedName name="BEx1IWGHQMKCQZHB5YN2NQO2MGSQ" localSheetId="18" hidden="1">#REF!</definedName>
    <definedName name="BEx1IWGHQMKCQZHB5YN2NQO2MGSQ" localSheetId="13" hidden="1">#REF!</definedName>
    <definedName name="BEx1IWGHQMKCQZHB5YN2NQO2MGSQ" hidden="1">#REF!</definedName>
    <definedName name="BEx1J0CSSHDJGBJUHVOEMCF2P4DL" localSheetId="7" hidden="1">[114]Gross!#REF!</definedName>
    <definedName name="BEx1J0CSSHDJGBJUHVOEMCF2P4DL" localSheetId="18" hidden="1">[115]Gross!#REF!</definedName>
    <definedName name="BEx1J0CSSHDJGBJUHVOEMCF2P4DL" localSheetId="19" hidden="1">[114]Gross!#REF!</definedName>
    <definedName name="BEx1J0CSSHDJGBJUHVOEMCF2P4DL" localSheetId="13" hidden="1">[115]Gross!#REF!</definedName>
    <definedName name="BEx1J0CSSHDJGBJUHVOEMCF2P4DL" hidden="1">[115]Gross!#REF!</definedName>
    <definedName name="BEx1J61RRF9LJ3V3R5OY3WJ6VBWR" localSheetId="7" hidden="1">[114]Gross!#REF!</definedName>
    <definedName name="BEx1J61RRF9LJ3V3R5OY3WJ6VBWR" localSheetId="18" hidden="1">[115]Gross!#REF!</definedName>
    <definedName name="BEx1J61RRF9LJ3V3R5OY3WJ6VBWR" localSheetId="19" hidden="1">[114]Gross!#REF!</definedName>
    <definedName name="BEx1J61RRF9LJ3V3R5OY3WJ6VBWR" localSheetId="13" hidden="1">[115]Gross!#REF!</definedName>
    <definedName name="BEx1J61RRF9LJ3V3R5OY3WJ6VBWR" hidden="1">[115]Gross!#REF!</definedName>
    <definedName name="BEx1J7E8VCGLPYU82QXVUG5N3ZAI" localSheetId="7" hidden="1">[114]Gross!#REF!</definedName>
    <definedName name="BEx1J7E8VCGLPYU82QXVUG5N3ZAI" localSheetId="19" hidden="1">[114]Gross!#REF!</definedName>
    <definedName name="BEx1J7E8VCGLPYU82QXVUG5N3ZAI" hidden="1">[115]Gross!#REF!</definedName>
    <definedName name="BEx1J7JOORSH38R5DB33HU5T687J" localSheetId="7" hidden="1">#REF!</definedName>
    <definedName name="BEx1J7JOORSH38R5DB33HU5T687J" localSheetId="18" hidden="1">#REF!</definedName>
    <definedName name="BEx1J7JOORSH38R5DB33HU5T687J" localSheetId="19" hidden="1">#REF!</definedName>
    <definedName name="BEx1J7JOORSH38R5DB33HU5T687J" localSheetId="13" hidden="1">#REF!</definedName>
    <definedName name="BEx1J7JOORSH38R5DB33HU5T687J" hidden="1">#REF!</definedName>
    <definedName name="BEx1JGE2YQWH8S25USOY08XVGO0D" localSheetId="7" hidden="1">[114]Gross!#REF!</definedName>
    <definedName name="BEx1JGE2YQWH8S25USOY08XVGO0D" localSheetId="19" hidden="1">[114]Gross!#REF!</definedName>
    <definedName name="BEx1JGE2YQWH8S25USOY08XVGO0D" hidden="1">[115]Gross!#REF!</definedName>
    <definedName name="BEx1JJJC9T1W7HY4V7HP1S1W4JO1" localSheetId="7" hidden="1">[114]Gross!#REF!</definedName>
    <definedName name="BEx1JJJC9T1W7HY4V7HP1S1W4JO1" localSheetId="19" hidden="1">[114]Gross!#REF!</definedName>
    <definedName name="BEx1JJJC9T1W7HY4V7HP1S1W4JO1" hidden="1">[115]Gross!#REF!</definedName>
    <definedName name="BEx1JKKZSJ7DI4PTFVI9VVFMB1X2" localSheetId="7" hidden="1">[114]Gross!#REF!</definedName>
    <definedName name="BEx1JKKZSJ7DI4PTFVI9VVFMB1X2" localSheetId="19" hidden="1">[114]Gross!#REF!</definedName>
    <definedName name="BEx1JKKZSJ7DI4PTFVI9VVFMB1X2" hidden="1">[115]Gross!#REF!</definedName>
    <definedName name="BEx1JUBQFRVMASSFK4B3V0AD7YP9" localSheetId="7" hidden="1">[114]Gross!#REF!</definedName>
    <definedName name="BEx1JUBQFRVMASSFK4B3V0AD7YP9" localSheetId="19" hidden="1">[114]Gross!#REF!</definedName>
    <definedName name="BEx1JUBQFRVMASSFK4B3V0AD7YP9" hidden="1">[115]Gross!#REF!</definedName>
    <definedName name="BEx1JWKL5ZCV30LHAK75XFPBCGZK" localSheetId="7" hidden="1">#REF!</definedName>
    <definedName name="BEx1JWKL5ZCV30LHAK75XFPBCGZK" localSheetId="18" hidden="1">#REF!</definedName>
    <definedName name="BEx1JWKL5ZCV30LHAK75XFPBCGZK" localSheetId="19" hidden="1">#REF!</definedName>
    <definedName name="BEx1JWKL5ZCV30LHAK75XFPBCGZK" localSheetId="13" hidden="1">#REF!</definedName>
    <definedName name="BEx1JWKL5ZCV30LHAK75XFPBCGZK" hidden="1">#REF!</definedName>
    <definedName name="BEx1JXBM5W4YRWNQ0P95QQS6JWD6" localSheetId="7" hidden="1">[114]Gross!#REF!</definedName>
    <definedName name="BEx1JXBM5W4YRWNQ0P95QQS6JWD6" localSheetId="19" hidden="1">[114]Gross!#REF!</definedName>
    <definedName name="BEx1JXBM5W4YRWNQ0P95QQS6JWD6" hidden="1">[115]Gross!#REF!</definedName>
    <definedName name="BEx1K95QRKBCQOHKAK00IAOF748I" localSheetId="7" hidden="1">#REF!</definedName>
    <definedName name="BEx1K95QRKBCQOHKAK00IAOF748I" localSheetId="18" hidden="1">#REF!</definedName>
    <definedName name="BEx1K95QRKBCQOHKAK00IAOF748I" localSheetId="19" hidden="1">#REF!</definedName>
    <definedName name="BEx1K95QRKBCQOHKAK00IAOF748I" localSheetId="13" hidden="1">#REF!</definedName>
    <definedName name="BEx1K95QRKBCQOHKAK00IAOF748I" hidden="1">#REF!</definedName>
    <definedName name="BEx1KB3X9AJCFTJ42WTWUGP7BCSC" localSheetId="18" hidden="1">#REF!</definedName>
    <definedName name="BEx1KB3X9AJCFTJ42WTWUGP7BCSC" localSheetId="13" hidden="1">#REF!</definedName>
    <definedName name="BEx1KB3X9AJCFTJ42WTWUGP7BCSC" hidden="1">#REF!</definedName>
    <definedName name="BEx1KCWQ445PDI0YUBIXZBK5EWCP" localSheetId="7" hidden="1">[114]Graph!$I$7:$J$7</definedName>
    <definedName name="BEx1KCWQ445PDI0YUBIXZBK5EWCP" localSheetId="19" hidden="1">[114]Graph!$I$7:$J$7</definedName>
    <definedName name="BEx1KCWQ445PDI0YUBIXZBK5EWCP" hidden="1">[115]Graph!$I$7:$J$7</definedName>
    <definedName name="BEx1KF5JAUIXIIS52DG4N0IXGT2B" localSheetId="7" hidden="1">#REF!</definedName>
    <definedName name="BEx1KF5JAUIXIIS52DG4N0IXGT2B" localSheetId="18" hidden="1">#REF!</definedName>
    <definedName name="BEx1KF5JAUIXIIS52DG4N0IXGT2B" localSheetId="19" hidden="1">#REF!</definedName>
    <definedName name="BEx1KF5JAUIXIIS52DG4N0IXGT2B" localSheetId="13" hidden="1">#REF!</definedName>
    <definedName name="BEx1KF5JAUIXIIS52DG4N0IXGT2B" hidden="1">#REF!</definedName>
    <definedName name="BEx1KGY9QEHZ9QSARMQUTQKRK4UX" localSheetId="7" hidden="1">[114]Gross!#REF!</definedName>
    <definedName name="BEx1KGY9QEHZ9QSARMQUTQKRK4UX" localSheetId="19" hidden="1">[114]Gross!#REF!</definedName>
    <definedName name="BEx1KGY9QEHZ9QSARMQUTQKRK4UX" hidden="1">[115]Gross!#REF!</definedName>
    <definedName name="BEx1KKP1ELIF2UII2FWVGL7M1X7J" localSheetId="7" hidden="1">[114]Gross!#REF!</definedName>
    <definedName name="BEx1KKP1ELIF2UII2FWVGL7M1X7J" localSheetId="19" hidden="1">[114]Gross!#REF!</definedName>
    <definedName name="BEx1KKP1ELIF2UII2FWVGL7M1X7J" hidden="1">[115]Gross!#REF!</definedName>
    <definedName name="BEx1KOAPG52CWKJ94EZQCA8ZEDVE" localSheetId="7" hidden="1">#REF!</definedName>
    <definedName name="BEx1KOAPG52CWKJ94EZQCA8ZEDVE" localSheetId="18" hidden="1">#REF!</definedName>
    <definedName name="BEx1KOAPG52CWKJ94EZQCA8ZEDVE" localSheetId="19" hidden="1">#REF!</definedName>
    <definedName name="BEx1KOAPG52CWKJ94EZQCA8ZEDVE" localSheetId="13" hidden="1">#REF!</definedName>
    <definedName name="BEx1KOAPG52CWKJ94EZQCA8ZEDVE" hidden="1">#REF!</definedName>
    <definedName name="BEx1KTU8UELOM90UOD64HKKZJ7MB" localSheetId="18" hidden="1">#REF!</definedName>
    <definedName name="BEx1KTU8UELOM90UOD64HKKZJ7MB" localSheetId="13" hidden="1">#REF!</definedName>
    <definedName name="BEx1KTU8UELOM90UOD64HKKZJ7MB" hidden="1">#REF!</definedName>
    <definedName name="BEx1KU50O89IX92PLAPIV5BGW2EC" localSheetId="7" hidden="1">[114]Gross!#REF!</definedName>
    <definedName name="BEx1KU50O89IX92PLAPIV5BGW2EC" localSheetId="18" hidden="1">[115]Gross!#REF!</definedName>
    <definedName name="BEx1KU50O89IX92PLAPIV5BGW2EC" localSheetId="19" hidden="1">[114]Gross!#REF!</definedName>
    <definedName name="BEx1KU50O89IX92PLAPIV5BGW2EC" localSheetId="13" hidden="1">[115]Gross!#REF!</definedName>
    <definedName name="BEx1KU50O89IX92PLAPIV5BGW2EC" hidden="1">[115]Gross!#REF!</definedName>
    <definedName name="BEx1KUVWMB0QCWA3RBE4CADFVRIS" localSheetId="7" hidden="1">[114]Gross!#REF!</definedName>
    <definedName name="BEx1KUVWMB0QCWA3RBE4CADFVRIS" localSheetId="18" hidden="1">[115]Gross!#REF!</definedName>
    <definedName name="BEx1KUVWMB0QCWA3RBE4CADFVRIS" localSheetId="19" hidden="1">[114]Gross!#REF!</definedName>
    <definedName name="BEx1KUVWMB0QCWA3RBE4CADFVRIS" localSheetId="13" hidden="1">[115]Gross!#REF!</definedName>
    <definedName name="BEx1KUVWMB0QCWA3RBE4CADFVRIS" hidden="1">[115]Gross!#REF!</definedName>
    <definedName name="BEx1KXQHWKGKIEV8Z62KEBCI14QW" localSheetId="7" hidden="1">Planning [128]Template!$E$5:$E$8</definedName>
    <definedName name="BEx1KXQHWKGKIEV8Z62KEBCI14QW" localSheetId="18" hidden="1">Planning [128]Template!$E$5:$E$8</definedName>
    <definedName name="BEx1KXQHWKGKIEV8Z62KEBCI14QW" localSheetId="19" hidden="1">Planning [128]Template!$E$5:$E$8</definedName>
    <definedName name="BEx1KXQHWKGKIEV8Z62KEBCI14QW" localSheetId="4" hidden="1">Planning [128]Template!$E$5:$E$8</definedName>
    <definedName name="BEx1KXQHWKGKIEV8Z62KEBCI14QW" localSheetId="13" hidden="1">Planning [128]Template!$E$5:$E$8</definedName>
    <definedName name="BEx1KXQHWKGKIEV8Z62KEBCI14QW" localSheetId="6" hidden="1">Planning [128]Template!$E$5:$E$8</definedName>
    <definedName name="BEx1KXQHWKGKIEV8Z62KEBCI14QW" hidden="1">Planning [128]Template!$E$5:$E$8</definedName>
    <definedName name="BEx1L2OG1SDFK2TPXELJ77YP4NI2" localSheetId="7" hidden="1">[114]Gross!#REF!</definedName>
    <definedName name="BEx1L2OG1SDFK2TPXELJ77YP4NI2" localSheetId="18" hidden="1">[115]Gross!#REF!</definedName>
    <definedName name="BEx1L2OG1SDFK2TPXELJ77YP4NI2" localSheetId="19" hidden="1">[114]Gross!#REF!</definedName>
    <definedName name="BEx1L2OG1SDFK2TPXELJ77YP4NI2" localSheetId="13" hidden="1">[115]Gross!#REF!</definedName>
    <definedName name="BEx1L2OG1SDFK2TPXELJ77YP4NI2" localSheetId="6" hidden="1">[115]Gross!#REF!</definedName>
    <definedName name="BEx1L2OG1SDFK2TPXELJ77YP4NI2" hidden="1">[115]Gross!#REF!</definedName>
    <definedName name="BEx1L5TTWYZLYM90IARB3WE3PUBX" localSheetId="7" hidden="1">'[129]CET-ET-IR-ME BEx'!#REF!</definedName>
    <definedName name="BEx1L5TTWYZLYM90IARB3WE3PUBX" localSheetId="18" hidden="1">'[130]CET-ET-IR-ME BEx'!#REF!</definedName>
    <definedName name="BEx1L5TTWYZLYM90IARB3WE3PUBX" localSheetId="19" hidden="1">'[129]CET-ET-IR-ME BEx'!#REF!</definedName>
    <definedName name="BEx1L5TTWYZLYM90IARB3WE3PUBX" localSheetId="13" hidden="1">'[130]CET-ET-IR-ME BEx'!#REF!</definedName>
    <definedName name="BEx1L5TTWYZLYM90IARB3WE3PUBX" hidden="1">'[130]CET-ET-IR-ME BEx'!#REF!</definedName>
    <definedName name="BEx1L6Q60MWRDJB4L20LK0XPA0Z2" localSheetId="7" hidden="1">[114]Gross!#REF!</definedName>
    <definedName name="BEx1L6Q60MWRDJB4L20LK0XPA0Z2" localSheetId="18" hidden="1">[115]Gross!#REF!</definedName>
    <definedName name="BEx1L6Q60MWRDJB4L20LK0XPA0Z2" localSheetId="19" hidden="1">[114]Gross!#REF!</definedName>
    <definedName name="BEx1L6Q60MWRDJB4L20LK0XPA0Z2" localSheetId="13" hidden="1">[115]Gross!#REF!</definedName>
    <definedName name="BEx1L6Q60MWRDJB4L20LK0XPA0Z2" hidden="1">[115]Gross!#REF!</definedName>
    <definedName name="BEx1L99TEYT1DVWICQVHN44S6S6N" localSheetId="7" hidden="1">#REF!</definedName>
    <definedName name="BEx1L99TEYT1DVWICQVHN44S6S6N" localSheetId="18" hidden="1">#REF!</definedName>
    <definedName name="BEx1L99TEYT1DVWICQVHN44S6S6N" localSheetId="19" hidden="1">#REF!</definedName>
    <definedName name="BEx1L99TEYT1DVWICQVHN44S6S6N" localSheetId="13" hidden="1">#REF!</definedName>
    <definedName name="BEx1L99TEYT1DVWICQVHN44S6S6N" hidden="1">#REF!</definedName>
    <definedName name="BEx1LA0UYXO4WCDEZ3FLNW1DG2AT" localSheetId="7" hidden="1">#REF!</definedName>
    <definedName name="BEx1LA0UYXO4WCDEZ3FLNW1DG2AT" localSheetId="19" hidden="1">#REF!</definedName>
    <definedName name="BEx1LA0UYXO4WCDEZ3FLNW1DG2AT" hidden="1">#REF!</definedName>
    <definedName name="BEx1LAX8UE95OMEMCKW7PJJO7FX5" localSheetId="7" hidden="1">'[121]Customer Service Detail'!#REF!</definedName>
    <definedName name="BEx1LAX8UE95OMEMCKW7PJJO7FX5" localSheetId="18" hidden="1">'[121]Customer Service Detail'!#REF!</definedName>
    <definedName name="BEx1LAX8UE95OMEMCKW7PJJO7FX5" localSheetId="19" hidden="1">'[121]Customer Service Detail'!#REF!</definedName>
    <definedName name="BEx1LAX8UE95OMEMCKW7PJJO7FX5" localSheetId="13" hidden="1">'[121]Customer Service Detail'!#REF!</definedName>
    <definedName name="BEx1LAX8UE95OMEMCKW7PJJO7FX5" hidden="1">'[121]Customer Service Detail'!#REF!</definedName>
    <definedName name="BEx1LD63FP2Z4BR9TKSHOZW9KKZ5" localSheetId="7" hidden="1">[114]Gross!#REF!</definedName>
    <definedName name="BEx1LD63FP2Z4BR9TKSHOZW9KKZ5" localSheetId="18" hidden="1">[115]Gross!#REF!</definedName>
    <definedName name="BEx1LD63FP2Z4BR9TKSHOZW9KKZ5" localSheetId="19" hidden="1">[114]Gross!#REF!</definedName>
    <definedName name="BEx1LD63FP2Z4BR9TKSHOZW9KKZ5" localSheetId="13" hidden="1">[115]Gross!#REF!</definedName>
    <definedName name="BEx1LD63FP2Z4BR9TKSHOZW9KKZ5" hidden="1">[115]Gross!#REF!</definedName>
    <definedName name="BEx1LDMB9RW982DUILM2WPT5VWQ3" localSheetId="7" hidden="1">[114]Gross!#REF!</definedName>
    <definedName name="BEx1LDMB9RW982DUILM2WPT5VWQ3" localSheetId="18" hidden="1">[115]Gross!#REF!</definedName>
    <definedName name="BEx1LDMB9RW982DUILM2WPT5VWQ3" localSheetId="19" hidden="1">[114]Gross!#REF!</definedName>
    <definedName name="BEx1LDMB9RW982DUILM2WPT5VWQ3" localSheetId="13" hidden="1">[115]Gross!#REF!</definedName>
    <definedName name="BEx1LDMB9RW982DUILM2WPT5VWQ3" hidden="1">[115]Gross!#REF!</definedName>
    <definedName name="BEx1LFKF3NNORESQMMFH1YMXYSYX" localSheetId="7" hidden="1">#REF!</definedName>
    <definedName name="BEx1LFKF3NNORESQMMFH1YMXYSYX" localSheetId="18" hidden="1">#REF!</definedName>
    <definedName name="BEx1LFKF3NNORESQMMFH1YMXYSYX" localSheetId="19" hidden="1">#REF!</definedName>
    <definedName name="BEx1LFKF3NNORESQMMFH1YMXYSYX" localSheetId="13" hidden="1">#REF!</definedName>
    <definedName name="BEx1LFKF3NNORESQMMFH1YMXYSYX" hidden="1">#REF!</definedName>
    <definedName name="BEx1LK2917KI17VNMXML00HT182N" localSheetId="7" hidden="1">'[126]Planning Template'!#REF!</definedName>
    <definedName name="BEx1LK2917KI17VNMXML00HT182N" localSheetId="18" hidden="1">'[127]Planning Template'!#REF!</definedName>
    <definedName name="BEx1LK2917KI17VNMXML00HT182N" localSheetId="19" hidden="1">'[126]Planning Template'!#REF!</definedName>
    <definedName name="BEx1LK2917KI17VNMXML00HT182N" localSheetId="13" hidden="1">'[127]Planning Template'!#REF!</definedName>
    <definedName name="BEx1LK2917KI17VNMXML00HT182N" hidden="1">'[127]Planning Template'!#REF!</definedName>
    <definedName name="BEx1LLK5MLW5HIY2P36SEL4UOY35" localSheetId="7" hidden="1">#REF!</definedName>
    <definedName name="BEx1LLK5MLW5HIY2P36SEL4UOY35" localSheetId="18" hidden="1">#REF!</definedName>
    <definedName name="BEx1LLK5MLW5HIY2P36SEL4UOY35" localSheetId="19" hidden="1">#REF!</definedName>
    <definedName name="BEx1LLK5MLW5HIY2P36SEL4UOY35" localSheetId="13" hidden="1">#REF!</definedName>
    <definedName name="BEx1LLK5MLW5HIY2P36SEL4UOY35" hidden="1">#REF!</definedName>
    <definedName name="BEx1LRK05SPOL6BK2XGUMPG5ZVSF" localSheetId="7" hidden="1">#REF!</definedName>
    <definedName name="BEx1LRK05SPOL6BK2XGUMPG5ZVSF" localSheetId="19" hidden="1">#REF!</definedName>
    <definedName name="BEx1LRK05SPOL6BK2XGUMPG5ZVSF" hidden="1">#REF!</definedName>
    <definedName name="BEx1LRPGDQCOEMW8YT80J1XCDCIV" localSheetId="7" hidden="1">[114]Gross!#REF!</definedName>
    <definedName name="BEx1LRPGDQCOEMW8YT80J1XCDCIV" localSheetId="18" hidden="1">[115]Gross!#REF!</definedName>
    <definedName name="BEx1LRPGDQCOEMW8YT80J1XCDCIV" localSheetId="19" hidden="1">[114]Gross!#REF!</definedName>
    <definedName name="BEx1LRPGDQCOEMW8YT80J1XCDCIV" localSheetId="13" hidden="1">[115]Gross!#REF!</definedName>
    <definedName name="BEx1LRPGDQCOEMW8YT80J1XCDCIV" hidden="1">[115]Gross!#REF!</definedName>
    <definedName name="BEx1LRUSJW4JG54X07QWD9R27WV9" localSheetId="7" hidden="1">[114]Gross!#REF!</definedName>
    <definedName name="BEx1LRUSJW4JG54X07QWD9R27WV9" localSheetId="18" hidden="1">[115]Gross!#REF!</definedName>
    <definedName name="BEx1LRUSJW4JG54X07QWD9R27WV9" localSheetId="19" hidden="1">[114]Gross!#REF!</definedName>
    <definedName name="BEx1LRUSJW4JG54X07QWD9R27WV9" localSheetId="13" hidden="1">[115]Gross!#REF!</definedName>
    <definedName name="BEx1LRUSJW4JG54X07QWD9R27WV9" hidden="1">[115]Gross!#REF!</definedName>
    <definedName name="BEx1M0E73SHWMLC0DZBSPG8PRYL5" localSheetId="7" hidden="1">[114]Graph!$I$11:$J$11</definedName>
    <definedName name="BEx1M0E73SHWMLC0DZBSPG8PRYL5" localSheetId="19" hidden="1">[114]Graph!$I$11:$J$11</definedName>
    <definedName name="BEx1M0E73SHWMLC0DZBSPG8PRYL5" hidden="1">[115]Graph!$I$11:$J$11</definedName>
    <definedName name="BEx1M1WBK5T0LP1AK2JYV6W87ID6" localSheetId="7" hidden="1">[114]Gross!#REF!</definedName>
    <definedName name="BEx1M1WBK5T0LP1AK2JYV6W87ID6" localSheetId="19" hidden="1">[114]Gross!#REF!</definedName>
    <definedName name="BEx1M1WBK5T0LP1AK2JYV6W87ID6" hidden="1">[115]Gross!#REF!</definedName>
    <definedName name="BEx1M3JJGKF1YALMTNWMK99YH9FT" localSheetId="7" hidden="1">[114]Graph!$F$8:$G$8</definedName>
    <definedName name="BEx1M3JJGKF1YALMTNWMK99YH9FT" localSheetId="19" hidden="1">[114]Graph!$F$8:$G$8</definedName>
    <definedName name="BEx1M3JJGKF1YALMTNWMK99YH9FT" hidden="1">[115]Graph!$F$8:$G$8</definedName>
    <definedName name="BEx1M51HHDYGIT8PON7U8ICL2S95" localSheetId="7" hidden="1">[114]Gross!#REF!</definedName>
    <definedName name="BEx1M51HHDYGIT8PON7U8ICL2S95" localSheetId="19" hidden="1">[114]Gross!#REF!</definedName>
    <definedName name="BEx1M51HHDYGIT8PON7U8ICL2S95" hidden="1">[115]Gross!#REF!</definedName>
    <definedName name="BEx1MEBZTWO6XAWNC9Z6T7VUC26Q" localSheetId="7" hidden="1">[114]Graph!$I$8:$J$8</definedName>
    <definedName name="BEx1MEBZTWO6XAWNC9Z6T7VUC26Q" localSheetId="19" hidden="1">[114]Graph!$I$8:$J$8</definedName>
    <definedName name="BEx1MEBZTWO6XAWNC9Z6T7VUC26Q" hidden="1">[115]Graph!$I$8:$J$8</definedName>
    <definedName name="BEx1MMQ3H3E9MBH330J6MD3EP8AD" localSheetId="7" hidden="1">[114]Graph!$F$11:$G$11</definedName>
    <definedName name="BEx1MMQ3H3E9MBH330J6MD3EP8AD" localSheetId="19" hidden="1">[114]Graph!$F$11:$G$11</definedName>
    <definedName name="BEx1MMQ3H3E9MBH330J6MD3EP8AD" hidden="1">[115]Graph!$F$11:$G$11</definedName>
    <definedName name="BEx1MR2HS9HLUN1DN98NAJOPLDEL" localSheetId="7" hidden="1">#REF!</definedName>
    <definedName name="BEx1MR2HS9HLUN1DN98NAJOPLDEL" localSheetId="18" hidden="1">#REF!</definedName>
    <definedName name="BEx1MR2HS9HLUN1DN98NAJOPLDEL" localSheetId="19" hidden="1">#REF!</definedName>
    <definedName name="BEx1MR2HS9HLUN1DN98NAJOPLDEL" localSheetId="13" hidden="1">#REF!</definedName>
    <definedName name="BEx1MR2HS9HLUN1DN98NAJOPLDEL" hidden="1">#REF!</definedName>
    <definedName name="BEx1MTRKKVCHOZ0YGID6HZ49LJTO" localSheetId="7" hidden="1">[114]Gross!#REF!</definedName>
    <definedName name="BEx1MTRKKVCHOZ0YGID6HZ49LJTO" localSheetId="19" hidden="1">[114]Gross!#REF!</definedName>
    <definedName name="BEx1MTRKKVCHOZ0YGID6HZ49LJTO" hidden="1">[115]Gross!#REF!</definedName>
    <definedName name="BEx1N0IFWPSL686RSLZTZA4KIY2A" localSheetId="7" hidden="1">[114]Graph!$F$8:$G$8</definedName>
    <definedName name="BEx1N0IFWPSL686RSLZTZA4KIY2A" localSheetId="19" hidden="1">[114]Graph!$F$8:$G$8</definedName>
    <definedName name="BEx1N0IFWPSL686RSLZTZA4KIY2A" hidden="1">[115]Graph!$F$8:$G$8</definedName>
    <definedName name="BEx1N1UWLHKBOAK8T0QSXPYPQ8TS" localSheetId="7" hidden="1">#REF!</definedName>
    <definedName name="BEx1N1UWLHKBOAK8T0QSXPYPQ8TS" localSheetId="18" hidden="1">#REF!</definedName>
    <definedName name="BEx1N1UWLHKBOAK8T0QSXPYPQ8TS" localSheetId="19" hidden="1">#REF!</definedName>
    <definedName name="BEx1N1UWLHKBOAK8T0QSXPYPQ8TS" localSheetId="13" hidden="1">#REF!</definedName>
    <definedName name="BEx1N1UWLHKBOAK8T0QSXPYPQ8TS" hidden="1">#REF!</definedName>
    <definedName name="BEx1N3CUJ3UX61X38ZAJVPEN4KMC" localSheetId="7" hidden="1">[114]Gross!#REF!</definedName>
    <definedName name="BEx1N3CUJ3UX61X38ZAJVPEN4KMC" localSheetId="19" hidden="1">[114]Gross!#REF!</definedName>
    <definedName name="BEx1N3CUJ3UX61X38ZAJVPEN4KMC" hidden="1">[115]Gross!#REF!</definedName>
    <definedName name="BEx1NFCG8AI9NXWO5ROKI6DYZP77" localSheetId="7" hidden="1">[114]Graph!$I$6:$J$6</definedName>
    <definedName name="BEx1NFCG8AI9NXWO5ROKI6DYZP77" localSheetId="19" hidden="1">[114]Graph!$I$6:$J$6</definedName>
    <definedName name="BEx1NFCG8AI9NXWO5ROKI6DYZP77" hidden="1">[115]Graph!$I$6:$J$6</definedName>
    <definedName name="BEx1NFY0DNFAJCADWK0GX5OE7DYN" localSheetId="7" hidden="1">#REF!</definedName>
    <definedName name="BEx1NFY0DNFAJCADWK0GX5OE7DYN" localSheetId="18" hidden="1">#REF!</definedName>
    <definedName name="BEx1NFY0DNFAJCADWK0GX5OE7DYN" localSheetId="19" hidden="1">#REF!</definedName>
    <definedName name="BEx1NFY0DNFAJCADWK0GX5OE7DYN" localSheetId="13" hidden="1">#REF!</definedName>
    <definedName name="BEx1NFY0DNFAJCADWK0GX5OE7DYN" hidden="1">#REF!</definedName>
    <definedName name="BEx1NM34KQTO1LDNSAFD1L82UZFG" localSheetId="7" hidden="1">[114]Gross!#REF!</definedName>
    <definedName name="BEx1NM34KQTO1LDNSAFD1L82UZFG" localSheetId="19" hidden="1">[114]Gross!#REF!</definedName>
    <definedName name="BEx1NM34KQTO1LDNSAFD1L82UZFG" hidden="1">[115]Gross!#REF!</definedName>
    <definedName name="BEx1NM8LRVV8M0L9LS0SZEAOGOJI" localSheetId="7" hidden="1">#REF!</definedName>
    <definedName name="BEx1NM8LRVV8M0L9LS0SZEAOGOJI" localSheetId="18" hidden="1">#REF!</definedName>
    <definedName name="BEx1NM8LRVV8M0L9LS0SZEAOGOJI" localSheetId="19" hidden="1">#REF!</definedName>
    <definedName name="BEx1NM8LRVV8M0L9LS0SZEAOGOJI" localSheetId="13" hidden="1">#REF!</definedName>
    <definedName name="BEx1NM8LRVV8M0L9LS0SZEAOGOJI" hidden="1">#REF!</definedName>
    <definedName name="BEx1NO6TXZVOGCUWCCRTXRXWW0XL" localSheetId="7" hidden="1">[114]Gross!#REF!</definedName>
    <definedName name="BEx1NO6TXZVOGCUWCCRTXRXWW0XL" localSheetId="19" hidden="1">[114]Gross!#REF!</definedName>
    <definedName name="BEx1NO6TXZVOGCUWCCRTXRXWW0XL" hidden="1">[115]Gross!#REF!</definedName>
    <definedName name="BEx1NS8EU5P9FQV3S0WRTXI5L361" localSheetId="7" hidden="1">[114]Gross!#REF!</definedName>
    <definedName name="BEx1NS8EU5P9FQV3S0WRTXI5L361" localSheetId="19" hidden="1">[114]Gross!#REF!</definedName>
    <definedName name="BEx1NS8EU5P9FQV3S0WRTXI5L361" hidden="1">[115]Gross!#REF!</definedName>
    <definedName name="BEx1NT4RIIP1DMELF4Z1FL5857FC" localSheetId="7" hidden="1">[114]Graph!$I$8:$J$8</definedName>
    <definedName name="BEx1NT4RIIP1DMELF4Z1FL5857FC" localSheetId="19" hidden="1">[114]Graph!$I$8:$J$8</definedName>
    <definedName name="BEx1NT4RIIP1DMELF4Z1FL5857FC" hidden="1">[115]Graph!$I$8:$J$8</definedName>
    <definedName name="BEx1NUBX5VUYZFKQH69FN6BTLWCR" localSheetId="7" hidden="1">[114]Gross!#REF!</definedName>
    <definedName name="BEx1NUBX5VUYZFKQH69FN6BTLWCR" localSheetId="19" hidden="1">[114]Gross!#REF!</definedName>
    <definedName name="BEx1NUBX5VUYZFKQH69FN6BTLWCR" hidden="1">[115]Gross!#REF!</definedName>
    <definedName name="BEx1NVTV6X2KO0KD2DXDE02KEY45" localSheetId="7" hidden="1">Query [118]Comparative!$D$4:$Q$164</definedName>
    <definedName name="BEx1NVTV6X2KO0KD2DXDE02KEY45" localSheetId="18" hidden="1">Query [118]Comparative!$D$4:$Q$164</definedName>
    <definedName name="BEx1NVTV6X2KO0KD2DXDE02KEY45" localSheetId="19" hidden="1">Query [118]Comparative!$D$4:$Q$164</definedName>
    <definedName name="BEx1NVTV6X2KO0KD2DXDE02KEY45" localSheetId="4" hidden="1">Query [118]Comparative!$D$4:$Q$164</definedName>
    <definedName name="BEx1NVTV6X2KO0KD2DXDE02KEY45" localSheetId="13" hidden="1">Query [118]Comparative!$D$4:$Q$164</definedName>
    <definedName name="BEx1NVTV6X2KO0KD2DXDE02KEY45" localSheetId="6" hidden="1">Query [118]Comparative!$D$4:$Q$164</definedName>
    <definedName name="BEx1NVTV6X2KO0KD2DXDE02KEY45" hidden="1">Query [118]Comparative!$D$4:$Q$164</definedName>
    <definedName name="BEx1NYIZJ02WYAADRYS5FCJLL8OF" localSheetId="7" hidden="1">#REF!</definedName>
    <definedName name="BEx1NYIZJ02WYAADRYS5FCJLL8OF" localSheetId="18" hidden="1">#REF!</definedName>
    <definedName name="BEx1NYIZJ02WYAADRYS5FCJLL8OF" localSheetId="19" hidden="1">#REF!</definedName>
    <definedName name="BEx1NYIZJ02WYAADRYS5FCJLL8OF" localSheetId="13" hidden="1">#REF!</definedName>
    <definedName name="BEx1NYIZJ02WYAADRYS5FCJLL8OF" hidden="1">#REF!</definedName>
    <definedName name="BEx1NZ4K1L8UON80Y2A4RASKWGNP" localSheetId="7" hidden="1">[114]Gross!$A$1:$L$1</definedName>
    <definedName name="BEx1NZ4K1L8UON80Y2A4RASKWGNP" localSheetId="19" hidden="1">[114]Gross!$A$1:$L$1</definedName>
    <definedName name="BEx1NZ4K1L8UON80Y2A4RASKWGNP" hidden="1">[115]Gross!$A$1:$L$1</definedName>
    <definedName name="BEx1O0XA02OXBEY6AAS94L6P1KSR" localSheetId="7" hidden="1">[114]Graph!$I$7:$J$7</definedName>
    <definedName name="BEx1O0XA02OXBEY6AAS94L6P1KSR" localSheetId="19" hidden="1">[114]Graph!$I$7:$J$7</definedName>
    <definedName name="BEx1O0XA02OXBEY6AAS94L6P1KSR" hidden="1">[115]Graph!$I$7:$J$7</definedName>
    <definedName name="BEx1OLAZ915OGYWP0QP1QQWDLCRX" localSheetId="7" hidden="1">[114]Gross!#REF!</definedName>
    <definedName name="BEx1OLAZ915OGYWP0QP1QQWDLCRX" localSheetId="19" hidden="1">[114]Gross!#REF!</definedName>
    <definedName name="BEx1OLAZ915OGYWP0QP1QQWDLCRX" hidden="1">[115]Gross!#REF!</definedName>
    <definedName name="BEx1OO5ER042IS6IC4TLDI75JNVH" localSheetId="7" hidden="1">[114]Gross!#REF!</definedName>
    <definedName name="BEx1OO5ER042IS6IC4TLDI75JNVH" localSheetId="19" hidden="1">[114]Gross!#REF!</definedName>
    <definedName name="BEx1OO5ER042IS6IC4TLDI75JNVH" hidden="1">[115]Gross!#REF!</definedName>
    <definedName name="BEx1OTE54CBSUT8FWKRALEDCUWN4" localSheetId="7" hidden="1">[114]Gross!#REF!</definedName>
    <definedName name="BEx1OTE54CBSUT8FWKRALEDCUWN4" localSheetId="19" hidden="1">[114]Gross!#REF!</definedName>
    <definedName name="BEx1OTE54CBSUT8FWKRALEDCUWN4" hidden="1">[115]Gross!#REF!</definedName>
    <definedName name="BEx1OVSMPADTX95QUOX34KZQ8EDY" localSheetId="7" hidden="1">[114]Gross!#REF!</definedName>
    <definedName name="BEx1OVSMPADTX95QUOX34KZQ8EDY" localSheetId="19" hidden="1">[114]Gross!#REF!</definedName>
    <definedName name="BEx1OVSMPADTX95QUOX34KZQ8EDY" hidden="1">[115]Gross!#REF!</definedName>
    <definedName name="BEx1OX544IO9FQJI7YYQGZCEHB3O" localSheetId="7" hidden="1">[114]Gross!#REF!</definedName>
    <definedName name="BEx1OX544IO9FQJI7YYQGZCEHB3O" localSheetId="19" hidden="1">[114]Gross!#REF!</definedName>
    <definedName name="BEx1OX544IO9FQJI7YYQGZCEHB3O" hidden="1">[115]Gross!#REF!</definedName>
    <definedName name="BEx1OY6SVEUT2EQ26P7EKEND342G" localSheetId="7" hidden="1">[114]Gross!#REF!</definedName>
    <definedName name="BEx1OY6SVEUT2EQ26P7EKEND342G" localSheetId="19" hidden="1">[114]Gross!#REF!</definedName>
    <definedName name="BEx1OY6SVEUT2EQ26P7EKEND342G" hidden="1">[115]Gross!#REF!</definedName>
    <definedName name="BEx1OYN1LPIPI12O9G6F7QAOS9T4" localSheetId="7" hidden="1">[114]Gross!#REF!</definedName>
    <definedName name="BEx1OYN1LPIPI12O9G6F7QAOS9T4" localSheetId="19" hidden="1">[114]Gross!#REF!</definedName>
    <definedName name="BEx1OYN1LPIPI12O9G6F7QAOS9T4" hidden="1">[115]Gross!#REF!</definedName>
    <definedName name="BEx1P11DM1LISFR2ZSA8HGEOM1BS" localSheetId="7" hidden="1">#REF!</definedName>
    <definedName name="BEx1P11DM1LISFR2ZSA8HGEOM1BS" localSheetId="18" hidden="1">#REF!</definedName>
    <definedName name="BEx1P11DM1LISFR2ZSA8HGEOM1BS" localSheetId="19" hidden="1">#REF!</definedName>
    <definedName name="BEx1P11DM1LISFR2ZSA8HGEOM1BS" localSheetId="13" hidden="1">#REF!</definedName>
    <definedName name="BEx1P11DM1LISFR2ZSA8HGEOM1BS" hidden="1">#REF!</definedName>
    <definedName name="BEx1P1HHKJA799O3YZXQAX6KFH58" localSheetId="7" hidden="1">[114]Gross!#REF!</definedName>
    <definedName name="BEx1P1HHKJA799O3YZXQAX6KFH58" localSheetId="19" hidden="1">[114]Gross!#REF!</definedName>
    <definedName name="BEx1P1HHKJA799O3YZXQAX6KFH58" hidden="1">[115]Gross!#REF!</definedName>
    <definedName name="BEx1P34W467WGPOXPK292QFJIPHJ" localSheetId="7" hidden="1">[114]Gross!#REF!</definedName>
    <definedName name="BEx1P34W467WGPOXPK292QFJIPHJ" localSheetId="19" hidden="1">[114]Gross!#REF!</definedName>
    <definedName name="BEx1P34W467WGPOXPK292QFJIPHJ" hidden="1">[115]Gross!#REF!</definedName>
    <definedName name="BEx1P3ACQ6TOBUJ5X4GPMIHLBMQS" localSheetId="7" hidden="1">[119]Original!#REF!</definedName>
    <definedName name="BEx1P3ACQ6TOBUJ5X4GPMIHLBMQS" localSheetId="19" hidden="1">[119]Original!#REF!</definedName>
    <definedName name="BEx1P3ACQ6TOBUJ5X4GPMIHLBMQS" hidden="1">[120]Original!#REF!</definedName>
    <definedName name="BEx1P4S5Y4X1AG5YL9DS164978PB" localSheetId="7" hidden="1">[114]Graph!$F$11:$G$11</definedName>
    <definedName name="BEx1P4S5Y4X1AG5YL9DS164978PB" localSheetId="19" hidden="1">[114]Graph!$F$11:$G$11</definedName>
    <definedName name="BEx1P4S5Y4X1AG5YL9DS164978PB" hidden="1">[115]Graph!$F$11:$G$11</definedName>
    <definedName name="BEx1P58EB7DAA5Y346WUQVQR9QEO" localSheetId="7" hidden="1">#REF!</definedName>
    <definedName name="BEx1P58EB7DAA5Y346WUQVQR9QEO" localSheetId="18" hidden="1">#REF!</definedName>
    <definedName name="BEx1P58EB7DAA5Y346WUQVQR9QEO" localSheetId="19" hidden="1">#REF!</definedName>
    <definedName name="BEx1P58EB7DAA5Y346WUQVQR9QEO" localSheetId="13" hidden="1">#REF!</definedName>
    <definedName name="BEx1P58EB7DAA5Y346WUQVQR9QEO" hidden="1">#REF!</definedName>
    <definedName name="BEx1P7H96J76W72XPQIIN4ENUAPR" localSheetId="7" hidden="1">[114]Gross!#REF!</definedName>
    <definedName name="BEx1P7H96J76W72XPQIIN4ENUAPR" localSheetId="19" hidden="1">[114]Gross!#REF!</definedName>
    <definedName name="BEx1P7H96J76W72XPQIIN4ENUAPR" hidden="1">[115]Gross!#REF!</definedName>
    <definedName name="BEx1P7S1J4TKGVJ43C2Q2R3M9WRB" localSheetId="7" hidden="1">[114]Gross!#REF!</definedName>
    <definedName name="BEx1P7S1J4TKGVJ43C2Q2R3M9WRB" localSheetId="19" hidden="1">[114]Gross!#REF!</definedName>
    <definedName name="BEx1P7S1J4TKGVJ43C2Q2R3M9WRB" hidden="1">[115]Gross!#REF!</definedName>
    <definedName name="BEx1P9KYXNLRXNW1CXDA8JJMAYR9" localSheetId="7" hidden="1">#REF!</definedName>
    <definedName name="BEx1P9KYXNLRXNW1CXDA8JJMAYR9" localSheetId="18" hidden="1">#REF!</definedName>
    <definedName name="BEx1P9KYXNLRXNW1CXDA8JJMAYR9" localSheetId="19" hidden="1">#REF!</definedName>
    <definedName name="BEx1P9KYXNLRXNW1CXDA8JJMAYR9" localSheetId="13" hidden="1">#REF!</definedName>
    <definedName name="BEx1P9KYXNLRXNW1CXDA8JJMAYR9" hidden="1">#REF!</definedName>
    <definedName name="BEx1PA11BLPVZM8RC5BL46WX8YB5" localSheetId="7" hidden="1">[114]Gross!#REF!</definedName>
    <definedName name="BEx1PA11BLPVZM8RC5BL46WX8YB5" localSheetId="19" hidden="1">[114]Gross!#REF!</definedName>
    <definedName name="BEx1PA11BLPVZM8RC5BL46WX8YB5" hidden="1">[115]Gross!#REF!</definedName>
    <definedName name="BEx1PBJ02GDWL1OTJAS8VQ3WKHB2" localSheetId="7" hidden="1">#REF!</definedName>
    <definedName name="BEx1PBJ02GDWL1OTJAS8VQ3WKHB2" localSheetId="18" hidden="1">#REF!</definedName>
    <definedName name="BEx1PBJ02GDWL1OTJAS8VQ3WKHB2" localSheetId="19" hidden="1">#REF!</definedName>
    <definedName name="BEx1PBJ02GDWL1OTJAS8VQ3WKHB2" localSheetId="13" hidden="1">#REF!</definedName>
    <definedName name="BEx1PBJ02GDWL1OTJAS8VQ3WKHB2" hidden="1">#REF!</definedName>
    <definedName name="BEx1PBZ4BEFIPGMQXT9T8S4PZ2IM" localSheetId="7" hidden="1">[114]Gross!#REF!</definedName>
    <definedName name="BEx1PBZ4BEFIPGMQXT9T8S4PZ2IM" localSheetId="19" hidden="1">[114]Gross!#REF!</definedName>
    <definedName name="BEx1PBZ4BEFIPGMQXT9T8S4PZ2IM" hidden="1">[115]Gross!#REF!</definedName>
    <definedName name="BEx1PKINWPH6BLUM5BTUM1OMO78L" localSheetId="7" hidden="1">#REF!</definedName>
    <definedName name="BEx1PKINWPH6BLUM5BTUM1OMO78L" localSheetId="18" hidden="1">#REF!</definedName>
    <definedName name="BEx1PKINWPH6BLUM5BTUM1OMO78L" localSheetId="19" hidden="1">#REF!</definedName>
    <definedName name="BEx1PKINWPH6BLUM5BTUM1OMO78L" localSheetId="13" hidden="1">#REF!</definedName>
    <definedName name="BEx1PKINWPH6BLUM5BTUM1OMO78L" hidden="1">#REF!</definedName>
    <definedName name="BEx1PLF2CFSXBZPVI6CJ534EIJDN" localSheetId="7" hidden="1">[114]Gross!#REF!</definedName>
    <definedName name="BEx1PLF2CFSXBZPVI6CJ534EIJDN" localSheetId="19" hidden="1">[114]Gross!#REF!</definedName>
    <definedName name="BEx1PLF2CFSXBZPVI6CJ534EIJDN" hidden="1">[115]Gross!#REF!</definedName>
    <definedName name="BEx1PMWZB2DO6EM9BKLUICZJ65HD" localSheetId="7" hidden="1">[114]Gross!#REF!</definedName>
    <definedName name="BEx1PMWZB2DO6EM9BKLUICZJ65HD" localSheetId="19" hidden="1">[114]Gross!#REF!</definedName>
    <definedName name="BEx1PMWZB2DO6EM9BKLUICZJ65HD" hidden="1">[115]Gross!#REF!</definedName>
    <definedName name="BEx1PR415U01RF514LC24LSXZ46E" localSheetId="7" hidden="1">[114]Graph!$I$11:$J$11</definedName>
    <definedName name="BEx1PR415U01RF514LC24LSXZ46E" localSheetId="19" hidden="1">[114]Graph!$I$11:$J$11</definedName>
    <definedName name="BEx1PR415U01RF514LC24LSXZ46E" hidden="1">[115]Graph!$I$11:$J$11</definedName>
    <definedName name="BEx1PRUX27ANZJTOR5D3YT2W7F4Z" localSheetId="7" hidden="1">#REF!</definedName>
    <definedName name="BEx1PRUX27ANZJTOR5D3YT2W7F4Z" localSheetId="18" hidden="1">#REF!</definedName>
    <definedName name="BEx1PRUX27ANZJTOR5D3YT2W7F4Z" localSheetId="19" hidden="1">#REF!</definedName>
    <definedName name="BEx1PRUX27ANZJTOR5D3YT2W7F4Z" localSheetId="13" hidden="1">#REF!</definedName>
    <definedName name="BEx1PRUX27ANZJTOR5D3YT2W7F4Z" hidden="1">#REF!</definedName>
    <definedName name="BEx1PUK290DX9LHEN2RS5E5L92YR" localSheetId="7" hidden="1">'[121]Customer Service Detail'!#REF!</definedName>
    <definedName name="BEx1PUK290DX9LHEN2RS5E5L92YR" localSheetId="19" hidden="1">'[121]Customer Service Detail'!#REF!</definedName>
    <definedName name="BEx1PUK290DX9LHEN2RS5E5L92YR" hidden="1">'[121]Customer Service Detail'!#REF!</definedName>
    <definedName name="BEx1PXUPD5XRUU2SPVGZCRNTWS98" localSheetId="7" hidden="1">[114]Graph!$F$8:$G$8</definedName>
    <definedName name="BEx1PXUPD5XRUU2SPVGZCRNTWS98" localSheetId="19" hidden="1">[114]Graph!$F$8:$G$8</definedName>
    <definedName name="BEx1PXUPD5XRUU2SPVGZCRNTWS98" hidden="1">[115]Graph!$F$8:$G$8</definedName>
    <definedName name="BEx1Q3P238I4BNIRTMX8581HW6YO" localSheetId="7" hidden="1">'[126]Planning Template'!#REF!</definedName>
    <definedName name="BEx1Q3P238I4BNIRTMX8581HW6YO" localSheetId="19" hidden="1">'[126]Planning Template'!#REF!</definedName>
    <definedName name="BEx1Q3P238I4BNIRTMX8581HW6YO" hidden="1">'[127]Planning Template'!#REF!</definedName>
    <definedName name="BEx1QA54J2A4I7IBQR19BTY28ZMR" localSheetId="7" hidden="1">[114]Gross!#REF!</definedName>
    <definedName name="BEx1QA54J2A4I7IBQR19BTY28ZMR" localSheetId="19" hidden="1">[114]Gross!#REF!</definedName>
    <definedName name="BEx1QA54J2A4I7IBQR19BTY28ZMR" hidden="1">[115]Gross!#REF!</definedName>
    <definedName name="BEx1QC3BMRPDNVQI9ISVAUMSXLQ8" localSheetId="7" hidden="1">Planning [128]Template!$A$10:$G$31</definedName>
    <definedName name="BEx1QC3BMRPDNVQI9ISVAUMSXLQ8" localSheetId="18" hidden="1">Planning [128]Template!$A$10:$G$31</definedName>
    <definedName name="BEx1QC3BMRPDNVQI9ISVAUMSXLQ8" localSheetId="19" hidden="1">Planning [128]Template!$A$10:$G$31</definedName>
    <definedName name="BEx1QC3BMRPDNVQI9ISVAUMSXLQ8" localSheetId="4" hidden="1">Planning [128]Template!$A$10:$G$31</definedName>
    <definedName name="BEx1QC3BMRPDNVQI9ISVAUMSXLQ8" localSheetId="13" hidden="1">Planning [128]Template!$A$10:$G$31</definedName>
    <definedName name="BEx1QC3BMRPDNVQI9ISVAUMSXLQ8" localSheetId="6" hidden="1">Planning [128]Template!$A$10:$G$31</definedName>
    <definedName name="BEx1QC3BMRPDNVQI9ISVAUMSXLQ8" hidden="1">Planning [128]Template!$A$10:$G$31</definedName>
    <definedName name="BEx1QG4WNET5ZUAME2TRPI3N7CX2" localSheetId="7" hidden="1">[114]Gross!#REF!</definedName>
    <definedName name="BEx1QG4WNET5ZUAME2TRPI3N7CX2" localSheetId="18" hidden="1">[115]Gross!#REF!</definedName>
    <definedName name="BEx1QG4WNET5ZUAME2TRPI3N7CX2" localSheetId="19" hidden="1">[114]Gross!#REF!</definedName>
    <definedName name="BEx1QG4WNET5ZUAME2TRPI3N7CX2" localSheetId="13" hidden="1">[115]Gross!#REF!</definedName>
    <definedName name="BEx1QG4WNET5ZUAME2TRPI3N7CX2" localSheetId="6" hidden="1">[115]Gross!#REF!</definedName>
    <definedName name="BEx1QG4WNET5ZUAME2TRPI3N7CX2" hidden="1">[115]Gross!#REF!</definedName>
    <definedName name="BEx1QIU02UKQDRQO4JFJQTQPA9M2" localSheetId="7" hidden="1">[114]Graph!$I$7:$J$7</definedName>
    <definedName name="BEx1QIU02UKQDRQO4JFJQTQPA9M2" localSheetId="19" hidden="1">[114]Graph!$I$7:$J$7</definedName>
    <definedName name="BEx1QIU02UKQDRQO4JFJQTQPA9M2" hidden="1">[115]Graph!$I$7:$J$7</definedName>
    <definedName name="BEx1QKXJUF9L4B6AY4G2MAYMEEVR" localSheetId="7" hidden="1">#REF!</definedName>
    <definedName name="BEx1QKXJUF9L4B6AY4G2MAYMEEVR" localSheetId="18" hidden="1">#REF!</definedName>
    <definedName name="BEx1QKXJUF9L4B6AY4G2MAYMEEVR" localSheetId="19" hidden="1">#REF!</definedName>
    <definedName name="BEx1QKXJUF9L4B6AY4G2MAYMEEVR" localSheetId="13" hidden="1">#REF!</definedName>
    <definedName name="BEx1QKXJUF9L4B6AY4G2MAYMEEVR" hidden="1">#REF!</definedName>
    <definedName name="BEx1QL8D1JCQURITE02ZZHJHOC32" localSheetId="18" hidden="1">#REF!</definedName>
    <definedName name="BEx1QL8D1JCQURITE02ZZHJHOC32" localSheetId="13" hidden="1">#REF!</definedName>
    <definedName name="BEx1QL8D1JCQURITE02ZZHJHOC32" hidden="1">#REF!</definedName>
    <definedName name="BEx1QMQAHG3KQUK59DVM68SWKZIZ" localSheetId="7" hidden="1">[114]Gross!#REF!</definedName>
    <definedName name="BEx1QMQAHG3KQUK59DVM68SWKZIZ" localSheetId="18" hidden="1">[115]Gross!#REF!</definedName>
    <definedName name="BEx1QMQAHG3KQUK59DVM68SWKZIZ" localSheetId="19" hidden="1">[114]Gross!#REF!</definedName>
    <definedName name="BEx1QMQAHG3KQUK59DVM68SWKZIZ" localSheetId="13" hidden="1">[115]Gross!#REF!</definedName>
    <definedName name="BEx1QMQAHG3KQUK59DVM68SWKZIZ" hidden="1">[115]Gross!#REF!</definedName>
    <definedName name="BEx1QOTTD8A7ZISZKTC3BOOVKWEN" localSheetId="7" hidden="1">[114]Graph!$C$15:$D$29</definedName>
    <definedName name="BEx1QOTTD8A7ZISZKTC3BOOVKWEN" localSheetId="19" hidden="1">[114]Graph!$C$15:$D$29</definedName>
    <definedName name="BEx1QOTTD8A7ZISZKTC3BOOVKWEN" hidden="1">[115]Graph!$C$15:$D$29</definedName>
    <definedName name="BEx1QP4LX343T8FBIZQXAXK7R05I" localSheetId="7" hidden="1">[119]Original!#REF!</definedName>
    <definedName name="BEx1QP4LX343T8FBIZQXAXK7R05I" localSheetId="19" hidden="1">[119]Original!#REF!</definedName>
    <definedName name="BEx1QP4LX343T8FBIZQXAXK7R05I" hidden="1">[120]Original!#REF!</definedName>
    <definedName name="BEx1QPFDWO6MBN1YVEIGLHN2YOZE" localSheetId="7" hidden="1">#REF!</definedName>
    <definedName name="BEx1QPFDWO6MBN1YVEIGLHN2YOZE" localSheetId="18" hidden="1">#REF!</definedName>
    <definedName name="BEx1QPFDWO6MBN1YVEIGLHN2YOZE" localSheetId="19" hidden="1">#REF!</definedName>
    <definedName name="BEx1QPFDWO6MBN1YVEIGLHN2YOZE" localSheetId="13" hidden="1">#REF!</definedName>
    <definedName name="BEx1QPFDWO6MBN1YVEIGLHN2YOZE" hidden="1">#REF!</definedName>
    <definedName name="BEx1QVVG299BGFY0EOQVTAMG5KUR" localSheetId="18" hidden="1">#REF!</definedName>
    <definedName name="BEx1QVVG299BGFY0EOQVTAMG5KUR" localSheetId="13" hidden="1">#REF!</definedName>
    <definedName name="BEx1QVVG299BGFY0EOQVTAMG5KUR" hidden="1">#REF!</definedName>
    <definedName name="BEx1R02C8KNH9YXA8P430NC2J4P0" localSheetId="7" hidden="1">[114]Graph!$F$11:$G$11</definedName>
    <definedName name="BEx1R02C8KNH9YXA8P430NC2J4P0" localSheetId="19" hidden="1">[114]Graph!$F$11:$G$11</definedName>
    <definedName name="BEx1R02C8KNH9YXA8P430NC2J4P0" hidden="1">[115]Graph!$F$11:$G$11</definedName>
    <definedName name="BEx1R9YFKJCMSEST8OVCAO5E47FO" localSheetId="7" hidden="1">[114]Gross!#REF!</definedName>
    <definedName name="BEx1R9YFKJCMSEST8OVCAO5E47FO" localSheetId="19" hidden="1">[114]Gross!#REF!</definedName>
    <definedName name="BEx1R9YFKJCMSEST8OVCAO5E47FO" hidden="1">[115]Gross!#REF!</definedName>
    <definedName name="BEx1RBGC06B3T52OIC0EQ1KGVP1I" localSheetId="7" hidden="1">[114]Gross!#REF!</definedName>
    <definedName name="BEx1RBGC06B3T52OIC0EQ1KGVP1I" localSheetId="19" hidden="1">[114]Gross!#REF!</definedName>
    <definedName name="BEx1RBGC06B3T52OIC0EQ1KGVP1I" hidden="1">[115]Gross!#REF!</definedName>
    <definedName name="BEx1RG3NJLA83JCT26IM1NH7FHA3" localSheetId="7" hidden="1">'[121]Customer Service Detail'!#REF!</definedName>
    <definedName name="BEx1RG3NJLA83JCT26IM1NH7FHA3" localSheetId="19" hidden="1">'[121]Customer Service Detail'!#REF!</definedName>
    <definedName name="BEx1RG3NJLA83JCT26IM1NH7FHA3" hidden="1">'[121]Customer Service Detail'!#REF!</definedName>
    <definedName name="BEx1RHAOIKCP9O2IQLEWNDTDKMO2" localSheetId="7" hidden="1">#REF!</definedName>
    <definedName name="BEx1RHAOIKCP9O2IQLEWNDTDKMO2" localSheetId="18" hidden="1">#REF!</definedName>
    <definedName name="BEx1RHAOIKCP9O2IQLEWNDTDKMO2" localSheetId="19" hidden="1">#REF!</definedName>
    <definedName name="BEx1RHAOIKCP9O2IQLEWNDTDKMO2" localSheetId="13" hidden="1">#REF!</definedName>
    <definedName name="BEx1RHAOIKCP9O2IQLEWNDTDKMO2" hidden="1">#REF!</definedName>
    <definedName name="BEx1RHQX8FMSAAO1SZ7YO8F2J5H5" localSheetId="18" hidden="1">#REF!</definedName>
    <definedName name="BEx1RHQX8FMSAAO1SZ7YO8F2J5H5" localSheetId="13" hidden="1">#REF!</definedName>
    <definedName name="BEx1RHQX8FMSAAO1SZ7YO8F2J5H5" hidden="1">#REF!</definedName>
    <definedName name="BEx1RPJGA9DKDGRAYU2BHE6FRJ0N" localSheetId="18" hidden="1">#REF!</definedName>
    <definedName name="BEx1RPJGA9DKDGRAYU2BHE6FRJ0N" localSheetId="13" hidden="1">#REF!</definedName>
    <definedName name="BEx1RPJGA9DKDGRAYU2BHE6FRJ0N" hidden="1">#REF!</definedName>
    <definedName name="BEx1RPZKYKH5ZBN0JWTSZW366EEK" hidden="1">#REF!</definedName>
    <definedName name="BEx1RRC7X4NI1CU4EO5XYE2GVARJ" localSheetId="7" hidden="1">[114]Gross!#REF!</definedName>
    <definedName name="BEx1RRC7X4NI1CU4EO5XYE2GVARJ" localSheetId="19" hidden="1">[114]Gross!#REF!</definedName>
    <definedName name="BEx1RRC7X4NI1CU4EO5XYE2GVARJ" hidden="1">[115]Gross!#REF!</definedName>
    <definedName name="BEx1RS8JXLCEFCFXIJIJJ0F4CTL2" localSheetId="7" hidden="1">[119]Original!#REF!</definedName>
    <definedName name="BEx1RS8JXLCEFCFXIJIJJ0F4CTL2" localSheetId="19" hidden="1">[119]Original!#REF!</definedName>
    <definedName name="BEx1RS8JXLCEFCFXIJIJJ0F4CTL2" hidden="1">[120]Original!#REF!</definedName>
    <definedName name="BEx1RZA1NCGT832L7EMR7GMF588W" localSheetId="7" hidden="1">[114]Gross!#REF!</definedName>
    <definedName name="BEx1RZA1NCGT832L7EMR7GMF588W" localSheetId="19" hidden="1">[114]Gross!#REF!</definedName>
    <definedName name="BEx1RZA1NCGT832L7EMR7GMF588W" hidden="1">[115]Gross!#REF!</definedName>
    <definedName name="BEx1S0MOOGSSYT24R5GZFG5GMGFR" localSheetId="7" hidden="1">[114]Graph!$I$10:$J$10</definedName>
    <definedName name="BEx1S0MOOGSSYT24R5GZFG5GMGFR" localSheetId="19" hidden="1">[114]Graph!$I$10:$J$10</definedName>
    <definedName name="BEx1S0MOOGSSYT24R5GZFG5GMGFR" hidden="1">[115]Graph!$I$10:$J$10</definedName>
    <definedName name="BEx1S0XGIPUSZQUCSGWSK10GKW7Y" localSheetId="7" hidden="1">[114]Gross!#REF!</definedName>
    <definedName name="BEx1S0XGIPUSZQUCSGWSK10GKW7Y" localSheetId="19" hidden="1">[114]Gross!#REF!</definedName>
    <definedName name="BEx1S0XGIPUSZQUCSGWSK10GKW7Y" hidden="1">[115]Gross!#REF!</definedName>
    <definedName name="BEx1S5VFNKIXHTTCWSV60UC50EZ8" localSheetId="7" hidden="1">[114]Gross!#REF!</definedName>
    <definedName name="BEx1S5VFNKIXHTTCWSV60UC50EZ8" localSheetId="19" hidden="1">[114]Gross!#REF!</definedName>
    <definedName name="BEx1S5VFNKIXHTTCWSV60UC50EZ8" hidden="1">[115]Gross!#REF!</definedName>
    <definedName name="BEx1SG7QD6KT91LWY132M97G0JSR" localSheetId="7" hidden="1">#REF!</definedName>
    <definedName name="BEx1SG7QD6KT91LWY132M97G0JSR" localSheetId="18" hidden="1">#REF!</definedName>
    <definedName name="BEx1SG7QD6KT91LWY132M97G0JSR" localSheetId="19" hidden="1">#REF!</definedName>
    <definedName name="BEx1SG7QD6KT91LWY132M97G0JSR" localSheetId="13" hidden="1">#REF!</definedName>
    <definedName name="BEx1SG7QD6KT91LWY132M97G0JSR" hidden="1">#REF!</definedName>
    <definedName name="BEx1SK3U02H0RGKEYXW7ZMCEOF3V" localSheetId="7" hidden="1">[114]Gross!#REF!</definedName>
    <definedName name="BEx1SK3U02H0RGKEYXW7ZMCEOF3V" localSheetId="19" hidden="1">[114]Gross!#REF!</definedName>
    <definedName name="BEx1SK3U02H0RGKEYXW7ZMCEOF3V" hidden="1">[115]Gross!#REF!</definedName>
    <definedName name="BEx1SL5OXJSYW90X7ZWHGA23MRL1" localSheetId="7" hidden="1">#REF!</definedName>
    <definedName name="BEx1SL5OXJSYW90X7ZWHGA23MRL1" localSheetId="18" hidden="1">#REF!</definedName>
    <definedName name="BEx1SL5OXJSYW90X7ZWHGA23MRL1" localSheetId="19" hidden="1">#REF!</definedName>
    <definedName name="BEx1SL5OXJSYW90X7ZWHGA23MRL1" localSheetId="13" hidden="1">#REF!</definedName>
    <definedName name="BEx1SL5OXJSYW90X7ZWHGA23MRL1" hidden="1">#REF!</definedName>
    <definedName name="BEx1SO5L68CL3H1IC2HQ6TPY8U6F" localSheetId="7" hidden="1">'[121]Customer Service Detail'!#REF!</definedName>
    <definedName name="BEx1SO5L68CL3H1IC2HQ6TPY8U6F" localSheetId="19" hidden="1">'[121]Customer Service Detail'!#REF!</definedName>
    <definedName name="BEx1SO5L68CL3H1IC2HQ6TPY8U6F" hidden="1">'[121]Customer Service Detail'!#REF!</definedName>
    <definedName name="BEx1SSNEZINBJT29QVS62VS1THT4" localSheetId="7" hidden="1">[114]Gross!#REF!</definedName>
    <definedName name="BEx1SSNEZINBJT29QVS62VS1THT4" localSheetId="19" hidden="1">[114]Gross!#REF!</definedName>
    <definedName name="BEx1SSNEZINBJT29QVS62VS1THT4" hidden="1">[115]Gross!#REF!</definedName>
    <definedName name="BEx1SVNCHNANBJIDIQVB8AFK4HAN" localSheetId="7" hidden="1">[114]Gross!#REF!</definedName>
    <definedName name="BEx1SVNCHNANBJIDIQVB8AFK4HAN" localSheetId="19" hidden="1">[114]Gross!#REF!</definedName>
    <definedName name="BEx1SVNCHNANBJIDIQVB8AFK4HAN" hidden="1">[115]Gross!#REF!</definedName>
    <definedName name="BEx1T7SCX7KK0ROG334AKM67Y8WU" localSheetId="7" hidden="1">[114]Graph!$F$10:$G$10</definedName>
    <definedName name="BEx1T7SCX7KK0ROG334AKM67Y8WU" localSheetId="19" hidden="1">[114]Graph!$F$10:$G$10</definedName>
    <definedName name="BEx1T7SCX7KK0ROG334AKM67Y8WU" hidden="1">[115]Graph!$F$10:$G$10</definedName>
    <definedName name="BEx1T8ORVI76H962PZWEY5R7LREB" localSheetId="7" hidden="1">[119]Original!#REF!</definedName>
    <definedName name="BEx1T8ORVI76H962PZWEY5R7LREB" localSheetId="19" hidden="1">[119]Original!#REF!</definedName>
    <definedName name="BEx1T8ORVI76H962PZWEY5R7LREB" hidden="1">[120]Original!#REF!</definedName>
    <definedName name="BEx1TCKVCUEEIOSMRUPIMJX97QUV" localSheetId="7" hidden="1">[119]Original!#REF!</definedName>
    <definedName name="BEx1TCKVCUEEIOSMRUPIMJX97QUV" localSheetId="19" hidden="1">[119]Original!#REF!</definedName>
    <definedName name="BEx1TCKVCUEEIOSMRUPIMJX97QUV" hidden="1">[120]Original!#REF!</definedName>
    <definedName name="BEx1TDXHOD04XZ6JU21RE0UYP569" localSheetId="7" hidden="1">#REF!</definedName>
    <definedName name="BEx1TDXHOD04XZ6JU21RE0UYP569" localSheetId="18" hidden="1">#REF!</definedName>
    <definedName name="BEx1TDXHOD04XZ6JU21RE0UYP569" localSheetId="19" hidden="1">#REF!</definedName>
    <definedName name="BEx1TDXHOD04XZ6JU21RE0UYP569" localSheetId="13" hidden="1">#REF!</definedName>
    <definedName name="BEx1TDXHOD04XZ6JU21RE0UYP569" hidden="1">#REF!</definedName>
    <definedName name="BEx1THTR80R07NIQU4UCOR2TRSWT" localSheetId="18" hidden="1">#REF!</definedName>
    <definedName name="BEx1THTR80R07NIQU4UCOR2TRSWT" localSheetId="13" hidden="1">#REF!</definedName>
    <definedName name="BEx1THTR80R07NIQU4UCOR2TRSWT" hidden="1">#REF!</definedName>
    <definedName name="BEx1TJ0WLS9O7KNSGIPWTYHDYI1D" localSheetId="7" hidden="1">[114]Gross!#REF!</definedName>
    <definedName name="BEx1TJ0WLS9O7KNSGIPWTYHDYI1D" localSheetId="18" hidden="1">[115]Gross!#REF!</definedName>
    <definedName name="BEx1TJ0WLS9O7KNSGIPWTYHDYI1D" localSheetId="19" hidden="1">[114]Gross!#REF!</definedName>
    <definedName name="BEx1TJ0WLS9O7KNSGIPWTYHDYI1D" localSheetId="13" hidden="1">[115]Gross!#REF!</definedName>
    <definedName name="BEx1TJ0WLS9O7KNSGIPWTYHDYI1D" hidden="1">[115]Gross!#REF!</definedName>
    <definedName name="BEx1TKOD8QO419780GQ9VRG04NOP" localSheetId="7" hidden="1">#REF!</definedName>
    <definedName name="BEx1TKOD8QO419780GQ9VRG04NOP" localSheetId="18" hidden="1">#REF!</definedName>
    <definedName name="BEx1TKOD8QO419780GQ9VRG04NOP" localSheetId="19" hidden="1">#REF!</definedName>
    <definedName name="BEx1TKOD8QO419780GQ9VRG04NOP" localSheetId="13" hidden="1">#REF!</definedName>
    <definedName name="BEx1TKOD8QO419780GQ9VRG04NOP" hidden="1">#REF!</definedName>
    <definedName name="BEx1TNTKITTEKOJ5Q0RUF0799ZGD" localSheetId="7" hidden="1">[114]Graph!$F$10:$G$10</definedName>
    <definedName name="BEx1TNTKITTEKOJ5Q0RUF0799ZGD" localSheetId="19" hidden="1">[114]Graph!$F$10:$G$10</definedName>
    <definedName name="BEx1TNTKITTEKOJ5Q0RUF0799ZGD" hidden="1">[115]Graph!$F$10:$G$10</definedName>
    <definedName name="BEx1U15M7LVVFZENH830B2BGWC04" localSheetId="7" hidden="1">[114]Gross!#REF!</definedName>
    <definedName name="BEx1U15M7LVVFZENH830B2BGWC04" localSheetId="19" hidden="1">[114]Gross!#REF!</definedName>
    <definedName name="BEx1U15M7LVVFZENH830B2BGWC04" hidden="1">[115]Gross!#REF!</definedName>
    <definedName name="BEx1U7WFO8OZKB1EBF4H386JW91L" localSheetId="7" hidden="1">[114]Gross!#REF!</definedName>
    <definedName name="BEx1U7WFO8OZKB1EBF4H386JW91L" localSheetId="19" hidden="1">[114]Gross!#REF!</definedName>
    <definedName name="BEx1U7WFO8OZKB1EBF4H386JW91L" hidden="1">[115]Gross!#REF!</definedName>
    <definedName name="BEx1U87938YR9N6HYI24KVBKLOS3" localSheetId="7" hidden="1">[114]Gross!#REF!</definedName>
    <definedName name="BEx1U87938YR9N6HYI24KVBKLOS3" localSheetId="19" hidden="1">[114]Gross!#REF!</definedName>
    <definedName name="BEx1U87938YR9N6HYI24KVBKLOS3" hidden="1">[115]Gross!#REF!</definedName>
    <definedName name="BEx1UESH4KDWHYESQU2IE55RS3LI" localSheetId="7" hidden="1">[114]Gross!#REF!</definedName>
    <definedName name="BEx1UESH4KDWHYESQU2IE55RS3LI" localSheetId="19" hidden="1">[114]Gross!#REF!</definedName>
    <definedName name="BEx1UESH4KDWHYESQU2IE55RS3LI" hidden="1">[115]Gross!#REF!</definedName>
    <definedName name="BEx1UFZM4VZBYSPNK43H7Y6HNB2B" localSheetId="7" hidden="1">#REF!</definedName>
    <definedName name="BEx1UFZM4VZBYSPNK43H7Y6HNB2B" localSheetId="18" hidden="1">#REF!</definedName>
    <definedName name="BEx1UFZM4VZBYSPNK43H7Y6HNB2B" localSheetId="19" hidden="1">#REF!</definedName>
    <definedName name="BEx1UFZM4VZBYSPNK43H7Y6HNB2B" localSheetId="13" hidden="1">#REF!</definedName>
    <definedName name="BEx1UFZM4VZBYSPNK43H7Y6HNB2B" hidden="1">#REF!</definedName>
    <definedName name="BEx1UI8N9KTCPSOJ7RDW0T8UEBNP" localSheetId="7" hidden="1">[114]Gross!#REF!</definedName>
    <definedName name="BEx1UI8N9KTCPSOJ7RDW0T8UEBNP" localSheetId="19" hidden="1">[114]Gross!#REF!</definedName>
    <definedName name="BEx1UI8N9KTCPSOJ7RDW0T8UEBNP" hidden="1">[115]Gross!#REF!</definedName>
    <definedName name="BEx1UML0HHJFHA5TBOYQ24I3RV1W" localSheetId="7" hidden="1">[114]Gross!#REF!</definedName>
    <definedName name="BEx1UML0HHJFHA5TBOYQ24I3RV1W" localSheetId="19" hidden="1">[114]Gross!#REF!</definedName>
    <definedName name="BEx1UML0HHJFHA5TBOYQ24I3RV1W" hidden="1">[115]Gross!#REF!</definedName>
    <definedName name="BEx1UP4SG5MS578593D547BOK9F2" localSheetId="7" hidden="1">[119]Original!#REF!</definedName>
    <definedName name="BEx1UP4SG5MS578593D547BOK9F2" localSheetId="19" hidden="1">[119]Original!#REF!</definedName>
    <definedName name="BEx1UP4SG5MS578593D547BOK9F2" hidden="1">[120]Original!#REF!</definedName>
    <definedName name="BEx1US4NQ9SSRA5MAQHRTJ08ESKC" localSheetId="7" hidden="1">#REF!</definedName>
    <definedName name="BEx1US4NQ9SSRA5MAQHRTJ08ESKC" localSheetId="18" hidden="1">#REF!</definedName>
    <definedName name="BEx1US4NQ9SSRA5MAQHRTJ08ESKC" localSheetId="19" hidden="1">#REF!</definedName>
    <definedName name="BEx1US4NQ9SSRA5MAQHRTJ08ESKC" localSheetId="13" hidden="1">#REF!</definedName>
    <definedName name="BEx1US4NQ9SSRA5MAQHRTJ08ESKC" hidden="1">#REF!</definedName>
    <definedName name="BEx1UUDIQPZ23XQ79GUL0RAWRSCK" localSheetId="7" hidden="1">[114]Gross!#REF!</definedName>
    <definedName name="BEx1UUDIQPZ23XQ79GUL0RAWRSCK" localSheetId="19" hidden="1">[114]Gross!#REF!</definedName>
    <definedName name="BEx1UUDIQPZ23XQ79GUL0RAWRSCK" hidden="1">[115]Gross!#REF!</definedName>
    <definedName name="BEx1V67SEV778NVW68J8W5SND1J7" localSheetId="7" hidden="1">[114]Gross!#REF!</definedName>
    <definedName name="BEx1V67SEV778NVW68J8W5SND1J7" localSheetId="19" hidden="1">[114]Gross!#REF!</definedName>
    <definedName name="BEx1V67SEV778NVW68J8W5SND1J7" hidden="1">[115]Gross!#REF!</definedName>
    <definedName name="BEx1VAK6RBDZVE57N471WHPORUOE" localSheetId="7" hidden="1">'[121]Customer Service Detail'!#REF!</definedName>
    <definedName name="BEx1VAK6RBDZVE57N471WHPORUOE" localSheetId="19" hidden="1">'[121]Customer Service Detail'!#REF!</definedName>
    <definedName name="BEx1VAK6RBDZVE57N471WHPORUOE" hidden="1">'[121]Customer Service Detail'!#REF!</definedName>
    <definedName name="BEx1VFIAHZXORNR4WPRSBGZODOEU" localSheetId="7" hidden="1">#REF!</definedName>
    <definedName name="BEx1VFIAHZXORNR4WPRSBGZODOEU" localSheetId="18" hidden="1">#REF!</definedName>
    <definedName name="BEx1VFIAHZXORNR4WPRSBGZODOEU" localSheetId="19" hidden="1">#REF!</definedName>
    <definedName name="BEx1VFIAHZXORNR4WPRSBGZODOEU" localSheetId="13" hidden="1">#REF!</definedName>
    <definedName name="BEx1VFIAHZXORNR4WPRSBGZODOEU" hidden="1">#REF!</definedName>
    <definedName name="BEx1VIY9SQLRESD11CC4PHYT0XSG" localSheetId="7" hidden="1">[114]Gross!#REF!</definedName>
    <definedName name="BEx1VIY9SQLRESD11CC4PHYT0XSG" localSheetId="19" hidden="1">[114]Gross!#REF!</definedName>
    <definedName name="BEx1VIY9SQLRESD11CC4PHYT0XSG" hidden="1">[115]Gross!#REF!</definedName>
    <definedName name="BEx1VQQSB5BKTBE7EAFXSN31CNVX" localSheetId="7" hidden="1">[114]Graph!$F$9:$G$9</definedName>
    <definedName name="BEx1VQQSB5BKTBE7EAFXSN31CNVX" localSheetId="19" hidden="1">[114]Graph!$F$9:$G$9</definedName>
    <definedName name="BEx1VQQSB5BKTBE7EAFXSN31CNVX" hidden="1">[115]Graph!$F$9:$G$9</definedName>
    <definedName name="BEx1VWFSTS25W2E4BSNJXMVJ0SPQ" localSheetId="7" hidden="1">#REF!</definedName>
    <definedName name="BEx1VWFSTS25W2E4BSNJXMVJ0SPQ" localSheetId="18" hidden="1">#REF!</definedName>
    <definedName name="BEx1VWFSTS25W2E4BSNJXMVJ0SPQ" localSheetId="19" hidden="1">#REF!</definedName>
    <definedName name="BEx1VWFSTS25W2E4BSNJXMVJ0SPQ" localSheetId="13" hidden="1">#REF!</definedName>
    <definedName name="BEx1VWFSTS25W2E4BSNJXMVJ0SPQ" hidden="1">#REF!</definedName>
    <definedName name="BEx1W3XJMF20ZXJ540GSP113793S" localSheetId="18" hidden="1">#REF!</definedName>
    <definedName name="BEx1W3XJMF20ZXJ540GSP113793S" localSheetId="13" hidden="1">#REF!</definedName>
    <definedName name="BEx1W3XJMF20ZXJ540GSP113793S" hidden="1">#REF!</definedName>
    <definedName name="BEx1W7J0YDUCMETQVMQR2MCDA78P" localSheetId="7" hidden="1">[131]Data!#REF!</definedName>
    <definedName name="BEx1W7J0YDUCMETQVMQR2MCDA78P" localSheetId="18" hidden="1">[132]Data!#REF!</definedName>
    <definedName name="BEx1W7J0YDUCMETQVMQR2MCDA78P" localSheetId="19" hidden="1">[131]Data!#REF!</definedName>
    <definedName name="BEx1W7J0YDUCMETQVMQR2MCDA78P" localSheetId="13" hidden="1">[132]Data!#REF!</definedName>
    <definedName name="BEx1W7J0YDUCMETQVMQR2MCDA78P" hidden="1">[132]Data!#REF!</definedName>
    <definedName name="BEx1W7TUBON2EPFXBAAJJ0YL36EC" localSheetId="7" hidden="1">'[126]Planning Template'!#REF!</definedName>
    <definedName name="BEx1W7TUBON2EPFXBAAJJ0YL36EC" localSheetId="18" hidden="1">'[127]Planning Template'!#REF!</definedName>
    <definedName name="BEx1W7TUBON2EPFXBAAJJ0YL36EC" localSheetId="19" hidden="1">'[126]Planning Template'!#REF!</definedName>
    <definedName name="BEx1W7TUBON2EPFXBAAJJ0YL36EC" localSheetId="13" hidden="1">'[127]Planning Template'!#REF!</definedName>
    <definedName name="BEx1W7TUBON2EPFXBAAJJ0YL36EC" hidden="1">'[127]Planning Template'!#REF!</definedName>
    <definedName name="BEx1W8FDLOFGE28JXY6J54MICRMP" localSheetId="7" hidden="1">[114]Graph!$I$11:$J$11</definedName>
    <definedName name="BEx1W8FDLOFGE28JXY6J54MICRMP" localSheetId="19" hidden="1">[114]Graph!$I$11:$J$11</definedName>
    <definedName name="BEx1W8FDLOFGE28JXY6J54MICRMP" hidden="1">[115]Graph!$I$11:$J$11</definedName>
    <definedName name="BEx1WAIWLQ8GXIP98COLZPUD4MP8" localSheetId="7" hidden="1">#REF!</definedName>
    <definedName name="BEx1WAIWLQ8GXIP98COLZPUD4MP8" localSheetId="18" hidden="1">#REF!</definedName>
    <definedName name="BEx1WAIWLQ8GXIP98COLZPUD4MP8" localSheetId="19" hidden="1">#REF!</definedName>
    <definedName name="BEx1WAIWLQ8GXIP98COLZPUD4MP8" localSheetId="13" hidden="1">#REF!</definedName>
    <definedName name="BEx1WAIWLQ8GXIP98COLZPUD4MP8" hidden="1">#REF!</definedName>
    <definedName name="BEx1WC67EH10SC38QWX3WEA5KH3A" localSheetId="7" hidden="1">[114]Gross!#REF!</definedName>
    <definedName name="BEx1WC67EH10SC38QWX3WEA5KH3A" localSheetId="19" hidden="1">[114]Gross!#REF!</definedName>
    <definedName name="BEx1WC67EH10SC38QWX3WEA5KH3A" hidden="1">[115]Gross!#REF!</definedName>
    <definedName name="BEx1WCX8XDEZ9J493YRGAQ4OH5ZI" localSheetId="7" hidden="1">[119]Original!#REF!</definedName>
    <definedName name="BEx1WCX8XDEZ9J493YRGAQ4OH5ZI" localSheetId="19" hidden="1">[119]Original!#REF!</definedName>
    <definedName name="BEx1WCX8XDEZ9J493YRGAQ4OH5ZI" hidden="1">[120]Original!#REF!</definedName>
    <definedName name="BEx1WDO53ZG95BCDDJH20QVTZIEM" localSheetId="7" hidden="1">[114]Graph!$I$7:$J$7</definedName>
    <definedName name="BEx1WDO53ZG95BCDDJH20QVTZIEM" localSheetId="19" hidden="1">[114]Graph!$I$7:$J$7</definedName>
    <definedName name="BEx1WDO53ZG95BCDDJH20QVTZIEM" hidden="1">[115]Graph!$I$7:$J$7</definedName>
    <definedName name="BEx1WEPZJR7SW690W6MOAK29WQSJ" localSheetId="7" hidden="1">#REF!</definedName>
    <definedName name="BEx1WEPZJR7SW690W6MOAK29WQSJ" localSheetId="18" hidden="1">#REF!</definedName>
    <definedName name="BEx1WEPZJR7SW690W6MOAK29WQSJ" localSheetId="19" hidden="1">#REF!</definedName>
    <definedName name="BEx1WEPZJR7SW690W6MOAK29WQSJ" localSheetId="13" hidden="1">#REF!</definedName>
    <definedName name="BEx1WEPZJR7SW690W6MOAK29WQSJ" hidden="1">#REF!</definedName>
    <definedName name="BEx1WGYTKZZIPM1577W5FEYKFH3V" localSheetId="7" hidden="1">[114]Gross!$A$1:$O$107</definedName>
    <definedName name="BEx1WGYTKZZIPM1577W5FEYKFH3V" localSheetId="19" hidden="1">[114]Gross!$A$1:$O$107</definedName>
    <definedName name="BEx1WGYTKZZIPM1577W5FEYKFH3V" hidden="1">[115]Gross!$A$1:$O$107</definedName>
    <definedName name="BEx1WHPURIV3D3PTJJ359H1OP7ZV" localSheetId="7" hidden="1">[114]Gross!#REF!</definedName>
    <definedName name="BEx1WHPURIV3D3PTJJ359H1OP7ZV" localSheetId="19" hidden="1">[114]Gross!#REF!</definedName>
    <definedName name="BEx1WHPURIV3D3PTJJ359H1OP7ZV" hidden="1">[115]Gross!#REF!</definedName>
    <definedName name="BEx1WJYQ02YMCSK1ZOLBS3353V12" localSheetId="7" hidden="1">#REF!</definedName>
    <definedName name="BEx1WJYQ02YMCSK1ZOLBS3353V12" localSheetId="18" hidden="1">#REF!</definedName>
    <definedName name="BEx1WJYQ02YMCSK1ZOLBS3353V12" localSheetId="19" hidden="1">#REF!</definedName>
    <definedName name="BEx1WJYQ02YMCSK1ZOLBS3353V12" localSheetId="13" hidden="1">#REF!</definedName>
    <definedName name="BEx1WJYQ02YMCSK1ZOLBS3353V12" hidden="1">#REF!</definedName>
    <definedName name="BEx1WLWY2CR1WRD694JJSWSDFAIR" localSheetId="7" hidden="1">[114]Gross!#REF!</definedName>
    <definedName name="BEx1WLWY2CR1WRD694JJSWSDFAIR" localSheetId="19" hidden="1">[114]Gross!#REF!</definedName>
    <definedName name="BEx1WLWY2CR1WRD694JJSWSDFAIR" hidden="1">[115]Gross!#REF!</definedName>
    <definedName name="BEx1WMD1LWPWRIK6GGAJRJAHJM8I" localSheetId="7" hidden="1">[114]Gross!#REF!</definedName>
    <definedName name="BEx1WMD1LWPWRIK6GGAJRJAHJM8I" localSheetId="19" hidden="1">[114]Gross!#REF!</definedName>
    <definedName name="BEx1WMD1LWPWRIK6GGAJRJAHJM8I" hidden="1">[115]Gross!#REF!</definedName>
    <definedName name="BEx1WR0D41MR174LBF3P9E3K0J51" localSheetId="7" hidden="1">[114]Gross!#REF!</definedName>
    <definedName name="BEx1WR0D41MR174LBF3P9E3K0J51" localSheetId="19" hidden="1">[114]Gross!#REF!</definedName>
    <definedName name="BEx1WR0D41MR174LBF3P9E3K0J51" hidden="1">[115]Gross!#REF!</definedName>
    <definedName name="BEx1WS7HQHWXPVZA7JW8DVU7SD8F" localSheetId="7" hidden="1">#REF!</definedName>
    <definedName name="BEx1WS7HQHWXPVZA7JW8DVU7SD8F" localSheetId="18" hidden="1">#REF!</definedName>
    <definedName name="BEx1WS7HQHWXPVZA7JW8DVU7SD8F" localSheetId="19" hidden="1">#REF!</definedName>
    <definedName name="BEx1WS7HQHWXPVZA7JW8DVU7SD8F" localSheetId="13" hidden="1">#REF!</definedName>
    <definedName name="BEx1WS7HQHWXPVZA7JW8DVU7SD8F" hidden="1">#REF!</definedName>
    <definedName name="BEx1WU09CIHOI0L84XXCKC501H1F" localSheetId="7" hidden="1">[114]Graph!$F$9:$G$9</definedName>
    <definedName name="BEx1WU09CIHOI0L84XXCKC501H1F" localSheetId="19" hidden="1">[114]Graph!$F$9:$G$9</definedName>
    <definedName name="BEx1WU09CIHOI0L84XXCKC501H1F" hidden="1">[115]Graph!$F$9:$G$9</definedName>
    <definedName name="BEx1WUB1FAS5PHU33TJ60SUHR618" localSheetId="7" hidden="1">[114]Gross!#REF!</definedName>
    <definedName name="BEx1WUB1FAS5PHU33TJ60SUHR618" localSheetId="19" hidden="1">[114]Gross!#REF!</definedName>
    <definedName name="BEx1WUB1FAS5PHU33TJ60SUHR618" hidden="1">[115]Gross!#REF!</definedName>
    <definedName name="BEx1WUB1YXG5FG4B8DFOG2IE0R9P" localSheetId="7" hidden="1">#REF!</definedName>
    <definedName name="BEx1WUB1YXG5FG4B8DFOG2IE0R9P" localSheetId="18" hidden="1">#REF!</definedName>
    <definedName name="BEx1WUB1YXG5FG4B8DFOG2IE0R9P" localSheetId="19" hidden="1">#REF!</definedName>
    <definedName name="BEx1WUB1YXG5FG4B8DFOG2IE0R9P" localSheetId="13" hidden="1">#REF!</definedName>
    <definedName name="BEx1WUB1YXG5FG4B8DFOG2IE0R9P" hidden="1">#REF!</definedName>
    <definedName name="BEx1WX04G0INSPPG9NTNR3DYR6PZ" localSheetId="7" hidden="1">[114]Gross!#REF!</definedName>
    <definedName name="BEx1WX04G0INSPPG9NTNR3DYR6PZ" localSheetId="19" hidden="1">[114]Gross!#REF!</definedName>
    <definedName name="BEx1WX04G0INSPPG9NTNR3DYR6PZ" hidden="1">[115]Gross!#REF!</definedName>
    <definedName name="BEx1WYY80XOLG27VRK0B4FE2KUEX" localSheetId="7" hidden="1">#REF!</definedName>
    <definedName name="BEx1WYY80XOLG27VRK0B4FE2KUEX" localSheetId="18" hidden="1">#REF!</definedName>
    <definedName name="BEx1WYY80XOLG27VRK0B4FE2KUEX" localSheetId="19" hidden="1">#REF!</definedName>
    <definedName name="BEx1WYY80XOLG27VRK0B4FE2KUEX" localSheetId="13" hidden="1">#REF!</definedName>
    <definedName name="BEx1WYY80XOLG27VRK0B4FE2KUEX" hidden="1">#REF!</definedName>
    <definedName name="BEx1X358N3W5UZZDQ30U7N4NJD9E" localSheetId="7" hidden="1">[119]Original!#REF!</definedName>
    <definedName name="BEx1X358N3W5UZZDQ30U7N4NJD9E" localSheetId="19" hidden="1">[119]Original!#REF!</definedName>
    <definedName name="BEx1X358N3W5UZZDQ30U7N4NJD9E" hidden="1">[120]Original!#REF!</definedName>
    <definedName name="BEx1X3LHU9DPG01VWX2IF65TRATF" localSheetId="7" hidden="1">[114]Gross!#REF!</definedName>
    <definedName name="BEx1X3LHU9DPG01VWX2IF65TRATF" localSheetId="19" hidden="1">[114]Gross!#REF!</definedName>
    <definedName name="BEx1X3LHU9DPG01VWX2IF65TRATF" hidden="1">[115]Gross!#REF!</definedName>
    <definedName name="BEx1X3QU07GK7I7KLROCFBELK7NH" localSheetId="7" hidden="1">[114]Graph!$F$11:$G$11</definedName>
    <definedName name="BEx1X3QU07GK7I7KLROCFBELK7NH" localSheetId="19" hidden="1">[114]Graph!$F$11:$G$11</definedName>
    <definedName name="BEx1X3QU07GK7I7KLROCFBELK7NH" hidden="1">[115]Graph!$F$11:$G$11</definedName>
    <definedName name="BEx1XAMZRHD4P0PGCL1LSSEO5VX0" localSheetId="7" hidden="1">#REF!</definedName>
    <definedName name="BEx1XAMZRHD4P0PGCL1LSSEO5VX0" localSheetId="18" hidden="1">#REF!</definedName>
    <definedName name="BEx1XAMZRHD4P0PGCL1LSSEO5VX0" localSheetId="19" hidden="1">#REF!</definedName>
    <definedName name="BEx1XAMZRHD4P0PGCL1LSSEO5VX0" localSheetId="13" hidden="1">#REF!</definedName>
    <definedName name="BEx1XAMZRHD4P0PGCL1LSSEO5VX0" hidden="1">#REF!</definedName>
    <definedName name="BEx1XHJ5LJ35P9LDB8MCIBGIILSE" localSheetId="18" hidden="1">#REF!</definedName>
    <definedName name="BEx1XHJ5LJ35P9LDB8MCIBGIILSE" localSheetId="13" hidden="1">#REF!</definedName>
    <definedName name="BEx1XHJ5LJ35P9LDB8MCIBGIILSE" hidden="1">#REF!</definedName>
    <definedName name="BEx1XK8AAMO0AH0Z1OUKW30CA7EQ" localSheetId="7" hidden="1">[114]Gross!#REF!</definedName>
    <definedName name="BEx1XK8AAMO0AH0Z1OUKW30CA7EQ" localSheetId="18" hidden="1">[115]Gross!#REF!</definedName>
    <definedName name="BEx1XK8AAMO0AH0Z1OUKW30CA7EQ" localSheetId="19" hidden="1">[114]Gross!#REF!</definedName>
    <definedName name="BEx1XK8AAMO0AH0Z1OUKW30CA7EQ" localSheetId="13" hidden="1">[115]Gross!#REF!</definedName>
    <definedName name="BEx1XK8AAMO0AH0Z1OUKW30CA7EQ" hidden="1">[115]Gross!#REF!</definedName>
    <definedName name="BEx1XL4MZ7C80495GHQRWOBS16PQ" localSheetId="7" hidden="1">[114]Gross!#REF!</definedName>
    <definedName name="BEx1XL4MZ7C80495GHQRWOBS16PQ" localSheetId="18" hidden="1">[115]Gross!#REF!</definedName>
    <definedName name="BEx1XL4MZ7C80495GHQRWOBS16PQ" localSheetId="19" hidden="1">[114]Gross!#REF!</definedName>
    <definedName name="BEx1XL4MZ7C80495GHQRWOBS16PQ" localSheetId="13" hidden="1">[115]Gross!#REF!</definedName>
    <definedName name="BEx1XL4MZ7C80495GHQRWOBS16PQ" hidden="1">[115]Gross!#REF!</definedName>
    <definedName name="BEx1XN86QZPXEC2550TP8XT6SWZX" localSheetId="7" hidden="1">[114]Graph!$F$9:$G$9</definedName>
    <definedName name="BEx1XN86QZPXEC2550TP8XT6SWZX" localSheetId="19" hidden="1">[114]Graph!$F$9:$G$9</definedName>
    <definedName name="BEx1XN86QZPXEC2550TP8XT6SWZX" hidden="1">[115]Graph!$F$9:$G$9</definedName>
    <definedName name="BEx1Y2IGS2K95E1M51PEF9KJZ0KB" localSheetId="7" hidden="1">[114]Gross!#REF!</definedName>
    <definedName name="BEx1Y2IGS2K95E1M51PEF9KJZ0KB" localSheetId="19" hidden="1">[114]Gross!#REF!</definedName>
    <definedName name="BEx1Y2IGS2K95E1M51PEF9KJZ0KB" hidden="1">[115]Gross!#REF!</definedName>
    <definedName name="BEx1Y3PKK83X2FN9SAALFHOWKMRQ" localSheetId="7" hidden="1">[114]Gross!#REF!</definedName>
    <definedName name="BEx1Y3PKK83X2FN9SAALFHOWKMRQ" localSheetId="19" hidden="1">[114]Gross!#REF!</definedName>
    <definedName name="BEx1Y3PKK83X2FN9SAALFHOWKMRQ" hidden="1">[115]Gross!#REF!</definedName>
    <definedName name="BEx1YKHSW5HDSZLEI6ETN0XC509V" localSheetId="7" hidden="1">[114]Graph!$I$8:$J$8</definedName>
    <definedName name="BEx1YKHSW5HDSZLEI6ETN0XC509V" localSheetId="19" hidden="1">[114]Graph!$I$8:$J$8</definedName>
    <definedName name="BEx1YKHSW5HDSZLEI6ETN0XC509V" hidden="1">[115]Graph!$I$8:$J$8</definedName>
    <definedName name="BEx1YL3DJ7Y4AZ01ERCOGW0FJ26T" localSheetId="7" hidden="1">[114]Gross!#REF!</definedName>
    <definedName name="BEx1YL3DJ7Y4AZ01ERCOGW0FJ26T" localSheetId="19" hidden="1">[114]Gross!#REF!</definedName>
    <definedName name="BEx1YL3DJ7Y4AZ01ERCOGW0FJ26T" hidden="1">[115]Gross!#REF!</definedName>
    <definedName name="BEx1Z2RYHSVD1H37817SN93VMURZ" localSheetId="7" hidden="1">[114]Gross!#REF!</definedName>
    <definedName name="BEx1Z2RYHSVD1H37817SN93VMURZ" localSheetId="19" hidden="1">[114]Gross!#REF!</definedName>
    <definedName name="BEx1Z2RYHSVD1H37817SN93VMURZ" hidden="1">[115]Gross!#REF!</definedName>
    <definedName name="BEx3AMAKWI6458B67VKZO56MCNJW" localSheetId="7" hidden="1">[114]Gross!#REF!</definedName>
    <definedName name="BEx3AMAKWI6458B67VKZO56MCNJW" localSheetId="19" hidden="1">[114]Gross!#REF!</definedName>
    <definedName name="BEx3AMAKWI6458B67VKZO56MCNJW" hidden="1">[115]Gross!#REF!</definedName>
    <definedName name="BEx3AOOVM42G82TNF53W0EKXLUSI" localSheetId="7" hidden="1">[114]Gross!#REF!</definedName>
    <definedName name="BEx3AOOVM42G82TNF53W0EKXLUSI" localSheetId="19" hidden="1">[114]Gross!#REF!</definedName>
    <definedName name="BEx3AOOVM42G82TNF53W0EKXLUSI" hidden="1">[115]Gross!#REF!</definedName>
    <definedName name="BEx3APL8X39KFJASOCX3MVH2K8Z7" localSheetId="7" hidden="1">#REF!</definedName>
    <definedName name="BEx3APL8X39KFJASOCX3MVH2K8Z7" localSheetId="18" hidden="1">#REF!</definedName>
    <definedName name="BEx3APL8X39KFJASOCX3MVH2K8Z7" localSheetId="19" hidden="1">#REF!</definedName>
    <definedName name="BEx3APL8X39KFJASOCX3MVH2K8Z7" localSheetId="13" hidden="1">#REF!</definedName>
    <definedName name="BEx3APL8X39KFJASOCX3MVH2K8Z7" hidden="1">#REF!</definedName>
    <definedName name="BEx3AZH9W4SUFCAHNDOQ728R9V4L" localSheetId="7" hidden="1">[114]Gross!#REF!</definedName>
    <definedName name="BEx3AZH9W4SUFCAHNDOQ728R9V4L" localSheetId="19" hidden="1">[114]Gross!#REF!</definedName>
    <definedName name="BEx3AZH9W4SUFCAHNDOQ728R9V4L" hidden="1">[115]Gross!#REF!</definedName>
    <definedName name="BEx3B3OD51ISAN2LLIBMULN0U4ZC" localSheetId="7" hidden="1">#REF!</definedName>
    <definedName name="BEx3B3OD51ISAN2LLIBMULN0U4ZC" localSheetId="18" hidden="1">#REF!</definedName>
    <definedName name="BEx3B3OD51ISAN2LLIBMULN0U4ZC" localSheetId="19" hidden="1">#REF!</definedName>
    <definedName name="BEx3B3OD51ISAN2LLIBMULN0U4ZC" localSheetId="13" hidden="1">#REF!</definedName>
    <definedName name="BEx3B3OD51ISAN2LLIBMULN0U4ZC" hidden="1">#REF!</definedName>
    <definedName name="BEx3BAKI5N8MFGVWZWCRJQZ879OO" localSheetId="18" hidden="1">#REF!</definedName>
    <definedName name="BEx3BAKI5N8MFGVWZWCRJQZ879OO" localSheetId="13" hidden="1">#REF!</definedName>
    <definedName name="BEx3BAKI5N8MFGVWZWCRJQZ879OO" hidden="1">#REF!</definedName>
    <definedName name="BEx3BEM4GL72EKKMBM7YUJWOAUEX" localSheetId="18" hidden="1">#REF!</definedName>
    <definedName name="BEx3BEM4GL72EKKMBM7YUJWOAUEX" localSheetId="13" hidden="1">#REF!</definedName>
    <definedName name="BEx3BEM4GL72EKKMBM7YUJWOAUEX" hidden="1">#REF!</definedName>
    <definedName name="BEx3BNR9ES4KY7Q1DK83KC5NDGL8" localSheetId="7" hidden="1">[114]Gross!#REF!</definedName>
    <definedName name="BEx3BNR9ES4KY7Q1DK83KC5NDGL8" localSheetId="18" hidden="1">[115]Gross!#REF!</definedName>
    <definedName name="BEx3BNR9ES4KY7Q1DK83KC5NDGL8" localSheetId="19" hidden="1">[114]Gross!#REF!</definedName>
    <definedName name="BEx3BNR9ES4KY7Q1DK83KC5NDGL8" localSheetId="13" hidden="1">[115]Gross!#REF!</definedName>
    <definedName name="BEx3BNR9ES4KY7Q1DK83KC5NDGL8" hidden="1">[115]Gross!#REF!</definedName>
    <definedName name="BEx3BOCVD06JCC8A4YNK2NYLJRSW" localSheetId="7" hidden="1">[119]Original!#REF!</definedName>
    <definedName name="BEx3BOCVD06JCC8A4YNK2NYLJRSW" localSheetId="18" hidden="1">[120]Original!#REF!</definedName>
    <definedName name="BEx3BOCVD06JCC8A4YNK2NYLJRSW" localSheetId="19" hidden="1">[119]Original!#REF!</definedName>
    <definedName name="BEx3BOCVD06JCC8A4YNK2NYLJRSW" localSheetId="13" hidden="1">[120]Original!#REF!</definedName>
    <definedName name="BEx3BOCVD06JCC8A4YNK2NYLJRSW" hidden="1">[120]Original!#REF!</definedName>
    <definedName name="BEx3BQR5VZXNQ4H949ORM8ESU3B3" localSheetId="7" hidden="1">[114]Gross!#REF!</definedName>
    <definedName name="BEx3BQR5VZXNQ4H949ORM8ESU3B3" localSheetId="18" hidden="1">[115]Gross!#REF!</definedName>
    <definedName name="BEx3BQR5VZXNQ4H949ORM8ESU3B3" localSheetId="19" hidden="1">[114]Gross!#REF!</definedName>
    <definedName name="BEx3BQR5VZXNQ4H949ORM8ESU3B3" localSheetId="13" hidden="1">[115]Gross!#REF!</definedName>
    <definedName name="BEx3BQR5VZXNQ4H949ORM8ESU3B3" hidden="1">[115]Gross!#REF!</definedName>
    <definedName name="BEx3BS948ZB4G857SUZXKUWQZI6B" localSheetId="7" hidden="1">#REF!</definedName>
    <definedName name="BEx3BS948ZB4G857SUZXKUWQZI6B" localSheetId="18" hidden="1">#REF!</definedName>
    <definedName name="BEx3BS948ZB4G857SUZXKUWQZI6B" localSheetId="19" hidden="1">#REF!</definedName>
    <definedName name="BEx3BS948ZB4G857SUZXKUWQZI6B" localSheetId="13" hidden="1">#REF!</definedName>
    <definedName name="BEx3BS948ZB4G857SUZXKUWQZI6B" hidden="1">#REF!</definedName>
    <definedName name="BEx3BTLL3ASJN134DLEQTQM70VZM" localSheetId="7" hidden="1">[114]Gross!#REF!</definedName>
    <definedName name="BEx3BTLL3ASJN134DLEQTQM70VZM" localSheetId="18" hidden="1">[115]Gross!#REF!</definedName>
    <definedName name="BEx3BTLL3ASJN134DLEQTQM70VZM" localSheetId="19" hidden="1">[114]Gross!#REF!</definedName>
    <definedName name="BEx3BTLL3ASJN134DLEQTQM70VZM" localSheetId="13" hidden="1">[115]Gross!#REF!</definedName>
    <definedName name="BEx3BTLL3ASJN134DLEQTQM70VZM" hidden="1">[115]Gross!#REF!</definedName>
    <definedName name="BEx3BW5CTV0DJU5AQS3ZQFK2VLF3" localSheetId="7" hidden="1">[114]Gross!#REF!</definedName>
    <definedName name="BEx3BW5CTV0DJU5AQS3ZQFK2VLF3" localSheetId="18" hidden="1">[115]Gross!#REF!</definedName>
    <definedName name="BEx3BW5CTV0DJU5AQS3ZQFK2VLF3" localSheetId="19" hidden="1">[114]Gross!#REF!</definedName>
    <definedName name="BEx3BW5CTV0DJU5AQS3ZQFK2VLF3" localSheetId="13" hidden="1">[115]Gross!#REF!</definedName>
    <definedName name="BEx3BW5CTV0DJU5AQS3ZQFK2VLF3" hidden="1">[115]Gross!#REF!</definedName>
    <definedName name="BEx3BYP0FG369M7G3JEFLMMXAKTS" localSheetId="7" hidden="1">[114]Gross!#REF!</definedName>
    <definedName name="BEx3BYP0FG369M7G3JEFLMMXAKTS" localSheetId="18" hidden="1">[115]Gross!#REF!</definedName>
    <definedName name="BEx3BYP0FG369M7G3JEFLMMXAKTS" localSheetId="19" hidden="1">[114]Gross!#REF!</definedName>
    <definedName name="BEx3BYP0FG369M7G3JEFLMMXAKTS" localSheetId="13" hidden="1">[115]Gross!#REF!</definedName>
    <definedName name="BEx3BYP0FG369M7G3JEFLMMXAKTS" hidden="1">[115]Gross!#REF!</definedName>
    <definedName name="BEx3BZW6D1XJXMBWJU4FNV09OSTM" localSheetId="7" hidden="1">[119]Original!#REF!</definedName>
    <definedName name="BEx3BZW6D1XJXMBWJU4FNV09OSTM" localSheetId="19" hidden="1">[119]Original!#REF!</definedName>
    <definedName name="BEx3BZW6D1XJXMBWJU4FNV09OSTM" hidden="1">[120]Original!#REF!</definedName>
    <definedName name="BEx3C2QR0WUD19QSVO8EMIPNQJKH" localSheetId="7" hidden="1">[114]Gross!#REF!</definedName>
    <definedName name="BEx3C2QR0WUD19QSVO8EMIPNQJKH" localSheetId="19" hidden="1">[114]Gross!#REF!</definedName>
    <definedName name="BEx3C2QR0WUD19QSVO8EMIPNQJKH" hidden="1">[115]Gross!#REF!</definedName>
    <definedName name="BEx3C5ACPKV4XIAY0LO077TCRNLJ" localSheetId="7" hidden="1">[114]Graph!$F$6:$G$6</definedName>
    <definedName name="BEx3C5ACPKV4XIAY0LO077TCRNLJ" localSheetId="19" hidden="1">[114]Graph!$F$6:$G$6</definedName>
    <definedName name="BEx3C5ACPKV4XIAY0LO077TCRNLJ" hidden="1">[115]Graph!$F$6:$G$6</definedName>
    <definedName name="BEx3C5FTCNV1DG5P677BJYNKT8GU" localSheetId="7" hidden="1">#REF!</definedName>
    <definedName name="BEx3C5FTCNV1DG5P677BJYNKT8GU" localSheetId="18" hidden="1">#REF!</definedName>
    <definedName name="BEx3C5FTCNV1DG5P677BJYNKT8GU" localSheetId="19" hidden="1">#REF!</definedName>
    <definedName name="BEx3C5FTCNV1DG5P677BJYNKT8GU" localSheetId="13" hidden="1">#REF!</definedName>
    <definedName name="BEx3C5FTCNV1DG5P677BJYNKT8GU" hidden="1">#REF!</definedName>
    <definedName name="BEx3C8AAGO4EJFEL0JJN2VY0HYIB" localSheetId="7" hidden="1">'[121]Customer Service Detail'!#REF!</definedName>
    <definedName name="BEx3C8AAGO4EJFEL0JJN2VY0HYIB" localSheetId="19" hidden="1">'[121]Customer Service Detail'!#REF!</definedName>
    <definedName name="BEx3C8AAGO4EJFEL0JJN2VY0HYIB" hidden="1">'[121]Customer Service Detail'!#REF!</definedName>
    <definedName name="BEx3CBKXPIN2XM7QJNI7O0MB70AR" localSheetId="7" hidden="1">[114]Graph!$F$8:$G$8</definedName>
    <definedName name="BEx3CBKXPIN2XM7QJNI7O0MB70AR" localSheetId="19" hidden="1">[114]Graph!$F$8:$G$8</definedName>
    <definedName name="BEx3CBKXPIN2XM7QJNI7O0MB70AR" hidden="1">[115]Graph!$F$8:$G$8</definedName>
    <definedName name="BEx3CCS3VNR1KW2R7DKSQFZ17QW0" localSheetId="7" hidden="1">[114]Gross!#REF!</definedName>
    <definedName name="BEx3CCS3VNR1KW2R7DKSQFZ17QW0" localSheetId="19" hidden="1">[114]Gross!#REF!</definedName>
    <definedName name="BEx3CCS3VNR1KW2R7DKSQFZ17QW0" hidden="1">[115]Gross!#REF!</definedName>
    <definedName name="BEx3CHFF34MCCHGK659VORJYQCO2" localSheetId="7" hidden="1">#REF!</definedName>
    <definedName name="BEx3CHFF34MCCHGK659VORJYQCO2" localSheetId="18" hidden="1">#REF!</definedName>
    <definedName name="BEx3CHFF34MCCHGK659VORJYQCO2" localSheetId="19" hidden="1">#REF!</definedName>
    <definedName name="BEx3CHFF34MCCHGK659VORJYQCO2" localSheetId="13" hidden="1">#REF!</definedName>
    <definedName name="BEx3CHFF34MCCHGK659VORJYQCO2" hidden="1">#REF!</definedName>
    <definedName name="BEx3CKFCCPZZ6ROLAT5C1DZNIC1U" localSheetId="7" hidden="1">[114]Gross!#REF!</definedName>
    <definedName name="BEx3CKFCCPZZ6ROLAT5C1DZNIC1U" localSheetId="19" hidden="1">[114]Gross!#REF!</definedName>
    <definedName name="BEx3CKFCCPZZ6ROLAT5C1DZNIC1U" hidden="1">[115]Gross!#REF!</definedName>
    <definedName name="BEx3CN4AESXZTH159TR8B9DJG12Z" localSheetId="7" hidden="1">'[121]Customer Service Detail'!#REF!</definedName>
    <definedName name="BEx3CN4AESXZTH159TR8B9DJG12Z" localSheetId="19" hidden="1">'[121]Customer Service Detail'!#REF!</definedName>
    <definedName name="BEx3CN4AESXZTH159TR8B9DJG12Z" hidden="1">'[121]Customer Service Detail'!#REF!</definedName>
    <definedName name="BEx3CO0SVO4WLH0DO43DCHYDTH1P" localSheetId="7" hidden="1">[114]Gross!#REF!</definedName>
    <definedName name="BEx3CO0SVO4WLH0DO43DCHYDTH1P" localSheetId="19" hidden="1">[114]Gross!#REF!</definedName>
    <definedName name="BEx3CO0SVO4WLH0DO43DCHYDTH1P" hidden="1">[115]Gross!#REF!</definedName>
    <definedName name="BEx3CWV0YF1XIJVFBUBVZJ42EDXN" localSheetId="7" hidden="1">[114]Graph!$F$10:$G$10</definedName>
    <definedName name="BEx3CWV0YF1XIJVFBUBVZJ42EDXN" localSheetId="19" hidden="1">[114]Graph!$F$10:$G$10</definedName>
    <definedName name="BEx3CWV0YF1XIJVFBUBVZJ42EDXN" hidden="1">[115]Graph!$F$10:$G$10</definedName>
    <definedName name="BEx3CZENM2TF1P366ZBLSJTDE4OF" localSheetId="7" hidden="1">#REF!</definedName>
    <definedName name="BEx3CZENM2TF1P366ZBLSJTDE4OF" localSheetId="18" hidden="1">#REF!</definedName>
    <definedName name="BEx3CZENM2TF1P366ZBLSJTDE4OF" localSheetId="19" hidden="1">#REF!</definedName>
    <definedName name="BEx3CZENM2TF1P366ZBLSJTDE4OF" localSheetId="13" hidden="1">#REF!</definedName>
    <definedName name="BEx3CZENM2TF1P366ZBLSJTDE4OF" hidden="1">#REF!</definedName>
    <definedName name="BEx3D2K0O14O9VBGF1LD4XLU7W28" localSheetId="18" hidden="1">#REF!</definedName>
    <definedName name="BEx3D2K0O14O9VBGF1LD4XLU7W28" localSheetId="13" hidden="1">#REF!</definedName>
    <definedName name="BEx3D2K0O14O9VBGF1LD4XLU7W28" hidden="1">#REF!</definedName>
    <definedName name="BEx3D35KVB55GTY44YX4O9YGEVQI" localSheetId="7" hidden="1">[114]Graph!$I$10:$J$10</definedName>
    <definedName name="BEx3D35KVB55GTY44YX4O9YGEVQI" localSheetId="19" hidden="1">[114]Graph!$I$10:$J$10</definedName>
    <definedName name="BEx3D35KVB55GTY44YX4O9YGEVQI" hidden="1">[115]Graph!$I$10:$J$10</definedName>
    <definedName name="BEx3D7CO2IFBWFCE1MQ07CMW0EDF" localSheetId="7" hidden="1">#REF!</definedName>
    <definedName name="BEx3D7CO2IFBWFCE1MQ07CMW0EDF" localSheetId="18" hidden="1">#REF!</definedName>
    <definedName name="BEx3D7CO2IFBWFCE1MQ07CMW0EDF" localSheetId="19" hidden="1">#REF!</definedName>
    <definedName name="BEx3D7CO2IFBWFCE1MQ07CMW0EDF" localSheetId="13" hidden="1">#REF!</definedName>
    <definedName name="BEx3D7CO2IFBWFCE1MQ07CMW0EDF" hidden="1">#REF!</definedName>
    <definedName name="BEx3D9G6QTSPF9UYI4X0XY0VE896" localSheetId="7" hidden="1">[114]Gross!#REF!</definedName>
    <definedName name="BEx3D9G6QTSPF9UYI4X0XY0VE896" localSheetId="19" hidden="1">[114]Gross!#REF!</definedName>
    <definedName name="BEx3D9G6QTSPF9UYI4X0XY0VE896" hidden="1">[115]Gross!#REF!</definedName>
    <definedName name="BEx3DB8WYWY1IHVXRDEK9YY8CDRM" localSheetId="7" hidden="1">#REF!</definedName>
    <definedName name="BEx3DB8WYWY1IHVXRDEK9YY8CDRM" localSheetId="18" hidden="1">#REF!</definedName>
    <definedName name="BEx3DB8WYWY1IHVXRDEK9YY8CDRM" localSheetId="19" hidden="1">#REF!</definedName>
    <definedName name="BEx3DB8WYWY1IHVXRDEK9YY8CDRM" localSheetId="13" hidden="1">#REF!</definedName>
    <definedName name="BEx3DB8WYWY1IHVXRDEK9YY8CDRM" hidden="1">#REF!</definedName>
    <definedName name="BEx3DBP123KLRCMBJWBAL93I451V" localSheetId="18" hidden="1">#REF!</definedName>
    <definedName name="BEx3DBP123KLRCMBJWBAL93I451V" localSheetId="13" hidden="1">#REF!</definedName>
    <definedName name="BEx3DBP123KLRCMBJWBAL93I451V" hidden="1">#REF!</definedName>
    <definedName name="BEx3DCQU9PBRXIMLO62KS5RLH447" localSheetId="7" hidden="1">[114]Gross!#REF!</definedName>
    <definedName name="BEx3DCQU9PBRXIMLO62KS5RLH447" localSheetId="18" hidden="1">[115]Gross!#REF!</definedName>
    <definedName name="BEx3DCQU9PBRXIMLO62KS5RLH447" localSheetId="19" hidden="1">[114]Gross!#REF!</definedName>
    <definedName name="BEx3DCQU9PBRXIMLO62KS5RLH447" localSheetId="13" hidden="1">[115]Gross!#REF!</definedName>
    <definedName name="BEx3DCQU9PBRXIMLO62KS5RLH447" hidden="1">[115]Gross!#REF!</definedName>
    <definedName name="BEx3DUA0DFAW1SYM5XYMJAZ0O62L" localSheetId="7" hidden="1">#REF!</definedName>
    <definedName name="BEx3DUA0DFAW1SYM5XYMJAZ0O62L" localSheetId="18" hidden="1">#REF!</definedName>
    <definedName name="BEx3DUA0DFAW1SYM5XYMJAZ0O62L" localSheetId="19" hidden="1">#REF!</definedName>
    <definedName name="BEx3DUA0DFAW1SYM5XYMJAZ0O62L" localSheetId="13" hidden="1">#REF!</definedName>
    <definedName name="BEx3DUA0DFAW1SYM5XYMJAZ0O62L" hidden="1">#REF!</definedName>
    <definedName name="BEx3DVH562CN3B38LC8WK2UVMP87" localSheetId="7" hidden="1">Query [122]!p [123]!V [124]A!$A$3:$B$20</definedName>
    <definedName name="BEx3DVH562CN3B38LC8WK2UVMP87" localSheetId="18" hidden="1">Query [125]!p V [124]A!$A$3:$B$20</definedName>
    <definedName name="BEx3DVH562CN3B38LC8WK2UVMP87" localSheetId="19" hidden="1">Query [122]!p V [124]A!$A$3:$B$20</definedName>
    <definedName name="BEx3DVH562CN3B38LC8WK2UVMP87" localSheetId="4" hidden="1">Query [125]!p [123]!V [124]A!$A$3:$B$20</definedName>
    <definedName name="BEx3DVH562CN3B38LC8WK2UVMP87" localSheetId="13" hidden="1">Query [125]!p V [124]A!$A$3:$B$20</definedName>
    <definedName name="BEx3DVH562CN3B38LC8WK2UVMP87" localSheetId="6" hidden="1">Query [125]!p V [124]A!$A$3:$B$20</definedName>
    <definedName name="BEx3DVH562CN3B38LC8WK2UVMP87" hidden="1">Query [125]!p V [124]A!$A$3:$B$20</definedName>
    <definedName name="BEx3E22INXU2VKWET4AVSBR8WAD6" localSheetId="7" hidden="1">[114]Graph!$F$7:$G$7</definedName>
    <definedName name="BEx3E22INXU2VKWET4AVSBR8WAD6" localSheetId="19" hidden="1">[114]Graph!$F$7:$G$7</definedName>
    <definedName name="BEx3E22INXU2VKWET4AVSBR8WAD6" hidden="1">[115]Graph!$F$7:$G$7</definedName>
    <definedName name="BEx3E5D8PX9F6IQ6D4ZUJ3QMDG3F" localSheetId="7" hidden="1">#REF!</definedName>
    <definedName name="BEx3E5D8PX9F6IQ6D4ZUJ3QMDG3F" localSheetId="18" hidden="1">#REF!</definedName>
    <definedName name="BEx3E5D8PX9F6IQ6D4ZUJ3QMDG3F" localSheetId="19" hidden="1">#REF!</definedName>
    <definedName name="BEx3E5D8PX9F6IQ6D4ZUJ3QMDG3F" localSheetId="13" hidden="1">#REF!</definedName>
    <definedName name="BEx3E5D8PX9F6IQ6D4ZUJ3QMDG3F" hidden="1">#REF!</definedName>
    <definedName name="BEx3E9K8R6R3TVXS3UM0127D8DNP" localSheetId="7" hidden="1">'[121]Customer Service Detail'!#REF!</definedName>
    <definedName name="BEx3E9K8R6R3TVXS3UM0127D8DNP" localSheetId="19" hidden="1">'[121]Customer Service Detail'!#REF!</definedName>
    <definedName name="BEx3E9K8R6R3TVXS3UM0127D8DNP" hidden="1">'[121]Customer Service Detail'!#REF!</definedName>
    <definedName name="BEx3EA0DWKCUSE8BWVEJE1VB558P" localSheetId="7" hidden="1">[119]Original!#REF!</definedName>
    <definedName name="BEx3EA0DWKCUSE8BWVEJE1VB558P" localSheetId="19" hidden="1">[119]Original!#REF!</definedName>
    <definedName name="BEx3EA0DWKCUSE8BWVEJE1VB558P" hidden="1">[120]Original!#REF!</definedName>
    <definedName name="BEx3ECEUBOVE1LJMD5ZHGW7PGKFS" localSheetId="7" hidden="1">#REF!</definedName>
    <definedName name="BEx3ECEUBOVE1LJMD5ZHGW7PGKFS" localSheetId="18" hidden="1">#REF!</definedName>
    <definedName name="BEx3ECEUBOVE1LJMD5ZHGW7PGKFS" localSheetId="19" hidden="1">#REF!</definedName>
    <definedName name="BEx3ECEUBOVE1LJMD5ZHGW7PGKFS" localSheetId="13" hidden="1">#REF!</definedName>
    <definedName name="BEx3ECEUBOVE1LJMD5ZHGW7PGKFS" hidden="1">#REF!</definedName>
    <definedName name="BEx3EE23XC21IEMZ81C84ZBTBZA8" localSheetId="7" hidden="1">'[121]Customer Service Detail'!#REF!</definedName>
    <definedName name="BEx3EE23XC21IEMZ81C84ZBTBZA8" localSheetId="19" hidden="1">'[121]Customer Service Detail'!#REF!</definedName>
    <definedName name="BEx3EE23XC21IEMZ81C84ZBTBZA8" hidden="1">'[121]Customer Service Detail'!#REF!</definedName>
    <definedName name="BEx3EECWUF3MAPLNDE8CWN4P7F0D" localSheetId="7" hidden="1">[119]Original!#REF!</definedName>
    <definedName name="BEx3EECWUF3MAPLNDE8CWN4P7F0D" localSheetId="19" hidden="1">[119]Original!#REF!</definedName>
    <definedName name="BEx3EECWUF3MAPLNDE8CWN4P7F0D" hidden="1">[120]Original!#REF!</definedName>
    <definedName name="BEx3EEYGV30RUGNIAX4SD5ZL3Y75" localSheetId="7" hidden="1">#REF!</definedName>
    <definedName name="BEx3EEYGV30RUGNIAX4SD5ZL3Y75" localSheetId="18" hidden="1">#REF!</definedName>
    <definedName name="BEx3EEYGV30RUGNIAX4SD5ZL3Y75" localSheetId="19" hidden="1">#REF!</definedName>
    <definedName name="BEx3EEYGV30RUGNIAX4SD5ZL3Y75" localSheetId="13" hidden="1">#REF!</definedName>
    <definedName name="BEx3EEYGV30RUGNIAX4SD5ZL3Y75" hidden="1">#REF!</definedName>
    <definedName name="BEx3EF99FD6QNNCNOKDEE67JHTUJ" localSheetId="7" hidden="1">[114]Gross!#REF!</definedName>
    <definedName name="BEx3EF99FD6QNNCNOKDEE67JHTUJ" localSheetId="19" hidden="1">[114]Gross!#REF!</definedName>
    <definedName name="BEx3EF99FD6QNNCNOKDEE67JHTUJ" hidden="1">[115]Gross!#REF!</definedName>
    <definedName name="BEx3EGLWJ1OH9WGDZH5NUJHMEVG0" localSheetId="7" hidden="1">[133]Detail!#REF!</definedName>
    <definedName name="BEx3EGLWJ1OH9WGDZH5NUJHMEVG0" localSheetId="19" hidden="1">[133]Detail!#REF!</definedName>
    <definedName name="BEx3EGLWJ1OH9WGDZH5NUJHMEVG0" hidden="1">[134]Detail!#REF!</definedName>
    <definedName name="BEx3EHCSERZ2O2OAG8Y95UPG2IY9" localSheetId="7" hidden="1">[114]Gross!#REF!</definedName>
    <definedName name="BEx3EHCSERZ2O2OAG8Y95UPG2IY9" localSheetId="19" hidden="1">[114]Gross!#REF!</definedName>
    <definedName name="BEx3EHCSERZ2O2OAG8Y95UPG2IY9" hidden="1">[115]Gross!#REF!</definedName>
    <definedName name="BEx3EJR3TCJDYS7ZXNDS5N9KTGIK" localSheetId="7" hidden="1">[114]Gross!#REF!</definedName>
    <definedName name="BEx3EJR3TCJDYS7ZXNDS5N9KTGIK" localSheetId="19" hidden="1">[114]Gross!#REF!</definedName>
    <definedName name="BEx3EJR3TCJDYS7ZXNDS5N9KTGIK" hidden="1">[115]Gross!#REF!</definedName>
    <definedName name="BEx3ELJTTBS6P05CNISMGOJOA60V" localSheetId="7" hidden="1">[114]Gross!#REF!</definedName>
    <definedName name="BEx3ELJTTBS6P05CNISMGOJOA60V" localSheetId="19" hidden="1">[114]Gross!#REF!</definedName>
    <definedName name="BEx3ELJTTBS6P05CNISMGOJOA60V" hidden="1">[115]Gross!#REF!</definedName>
    <definedName name="BEx3EQSLJBDDJRHNX19PBFCKNY2I" localSheetId="7" hidden="1">[114]Gross!#REF!</definedName>
    <definedName name="BEx3EQSLJBDDJRHNX19PBFCKNY2I" localSheetId="19" hidden="1">[114]Gross!#REF!</definedName>
    <definedName name="BEx3EQSLJBDDJRHNX19PBFCKNY2I" hidden="1">[115]Gross!#REF!</definedName>
    <definedName name="BEx3EQY1DLE7G1BN4GY27QI7C7L8" localSheetId="7" hidden="1">[114]Graph!$F$10:$G$10</definedName>
    <definedName name="BEx3EQY1DLE7G1BN4GY27QI7C7L8" localSheetId="19" hidden="1">[114]Graph!$F$10:$G$10</definedName>
    <definedName name="BEx3EQY1DLE7G1BN4GY27QI7C7L8" hidden="1">[115]Graph!$F$10:$G$10</definedName>
    <definedName name="BEx3EUUAX947Q5N6MY6W0KSNY78Y" localSheetId="7" hidden="1">[114]Gross!#REF!</definedName>
    <definedName name="BEx3EUUAX947Q5N6MY6W0KSNY78Y" localSheetId="19" hidden="1">[114]Gross!#REF!</definedName>
    <definedName name="BEx3EUUAX947Q5N6MY6W0KSNY78Y" hidden="1">[115]Gross!#REF!</definedName>
    <definedName name="BEx3FG4DPAPTA9PM2Q6BMWI6BIHV" localSheetId="7" hidden="1">[114]Graph!$F$10:$G$10</definedName>
    <definedName name="BEx3FG4DPAPTA9PM2Q6BMWI6BIHV" localSheetId="19" hidden="1">[114]Graph!$F$10:$G$10</definedName>
    <definedName name="BEx3FG4DPAPTA9PM2Q6BMWI6BIHV" hidden="1">[115]Graph!$F$10:$G$10</definedName>
    <definedName name="BEx3FHMD1P5XBCH23ZKIFO6ZTCNB" localSheetId="7" hidden="1">[114]Gross!#REF!</definedName>
    <definedName name="BEx3FHMD1P5XBCH23ZKIFO6ZTCNB" localSheetId="19" hidden="1">[114]Gross!#REF!</definedName>
    <definedName name="BEx3FHMD1P5XBCH23ZKIFO6ZTCNB" hidden="1">[115]Gross!#REF!</definedName>
    <definedName name="BEx3FI2G3YYIACQHXNXEA15M8ZK5" localSheetId="7" hidden="1">[114]Gross!#REF!</definedName>
    <definedName name="BEx3FI2G3YYIACQHXNXEA15M8ZK5" localSheetId="19" hidden="1">[114]Gross!#REF!</definedName>
    <definedName name="BEx3FI2G3YYIACQHXNXEA15M8ZK5" hidden="1">[115]Gross!#REF!</definedName>
    <definedName name="BEx3FJ9LXB7932MSIBQ7RIQ9CDII" localSheetId="7" hidden="1">#REF!</definedName>
    <definedName name="BEx3FJ9LXB7932MSIBQ7RIQ9CDII" localSheetId="18" hidden="1">#REF!</definedName>
    <definedName name="BEx3FJ9LXB7932MSIBQ7RIQ9CDII" localSheetId="19" hidden="1">#REF!</definedName>
    <definedName name="BEx3FJ9LXB7932MSIBQ7RIQ9CDII" localSheetId="13" hidden="1">#REF!</definedName>
    <definedName name="BEx3FJ9LXB7932MSIBQ7RIQ9CDII" hidden="1">#REF!</definedName>
    <definedName name="BEx3FJ9MHSLDK8W91GO85FX1GX57" localSheetId="7" hidden="1">[114]Gross!#REF!</definedName>
    <definedName name="BEx3FJ9MHSLDK8W91GO85FX1GX57" localSheetId="19" hidden="1">[114]Gross!#REF!</definedName>
    <definedName name="BEx3FJ9MHSLDK8W91GO85FX1GX57" hidden="1">[115]Gross!#REF!</definedName>
    <definedName name="BEx3FJF1YF1Y72KBEV88H9JE0ASX" localSheetId="7" hidden="1">#REF!</definedName>
    <definedName name="BEx3FJF1YF1Y72KBEV88H9JE0ASX" localSheetId="18" hidden="1">#REF!</definedName>
    <definedName name="BEx3FJF1YF1Y72KBEV88H9JE0ASX" localSheetId="19" hidden="1">#REF!</definedName>
    <definedName name="BEx3FJF1YF1Y72KBEV88H9JE0ASX" localSheetId="13" hidden="1">#REF!</definedName>
    <definedName name="BEx3FJF1YF1Y72KBEV88H9JE0ASX" hidden="1">#REF!</definedName>
    <definedName name="BEx3FR251HFU7A33PU01SJUENL2B" localSheetId="7" hidden="1">[114]Gross!#REF!</definedName>
    <definedName name="BEx3FR251HFU7A33PU01SJUENL2B" localSheetId="19" hidden="1">[114]Gross!#REF!</definedName>
    <definedName name="BEx3FR251HFU7A33PU01SJUENL2B" hidden="1">[115]Gross!#REF!</definedName>
    <definedName name="BEx3FRNP5K90JPJT1JUHJ4CW32S7" localSheetId="7" hidden="1">#REF!</definedName>
    <definedName name="BEx3FRNP5K90JPJT1JUHJ4CW32S7" localSheetId="18" hidden="1">#REF!</definedName>
    <definedName name="BEx3FRNP5K90JPJT1JUHJ4CW32S7" localSheetId="19" hidden="1">#REF!</definedName>
    <definedName name="BEx3FRNP5K90JPJT1JUHJ4CW32S7" localSheetId="13" hidden="1">#REF!</definedName>
    <definedName name="BEx3FRNP5K90JPJT1JUHJ4CW32S7" hidden="1">#REF!</definedName>
    <definedName name="BEx3FW08H2LVE8VBBMQOMN32B2NO" localSheetId="7" hidden="1">Planning [128]Template!$E$5:$E$8</definedName>
    <definedName name="BEx3FW08H2LVE8VBBMQOMN32B2NO" localSheetId="18" hidden="1">Planning [128]Template!$E$5:$E$8</definedName>
    <definedName name="BEx3FW08H2LVE8VBBMQOMN32B2NO" localSheetId="19" hidden="1">Planning [128]Template!$E$5:$E$8</definedName>
    <definedName name="BEx3FW08H2LVE8VBBMQOMN32B2NO" localSheetId="4" hidden="1">Planning [128]Template!$E$5:$E$8</definedName>
    <definedName name="BEx3FW08H2LVE8VBBMQOMN32B2NO" localSheetId="13" hidden="1">Planning [128]Template!$E$5:$E$8</definedName>
    <definedName name="BEx3FW08H2LVE8VBBMQOMN32B2NO" localSheetId="6" hidden="1">Planning [128]Template!$E$5:$E$8</definedName>
    <definedName name="BEx3FW08H2LVE8VBBMQOMN32B2NO" hidden="1">Planning [128]Template!$E$5:$E$8</definedName>
    <definedName name="BEx3FW5JJJM7ASZ98IHOA3XAMBA9" localSheetId="7" hidden="1">#REF!</definedName>
    <definedName name="BEx3FW5JJJM7ASZ98IHOA3XAMBA9" localSheetId="18" hidden="1">#REF!</definedName>
    <definedName name="BEx3FW5JJJM7ASZ98IHOA3XAMBA9" localSheetId="19" hidden="1">#REF!</definedName>
    <definedName name="BEx3FW5JJJM7ASZ98IHOA3XAMBA9" localSheetId="13" hidden="1">#REF!</definedName>
    <definedName name="BEx3FW5JJJM7ASZ98IHOA3XAMBA9" hidden="1">#REF!</definedName>
    <definedName name="BEx3FWR48J75B73BOVYNKR87DQWU" localSheetId="7" hidden="1">#REF!</definedName>
    <definedName name="BEx3FWR48J75B73BOVYNKR87DQWU" localSheetId="19" hidden="1">#REF!</definedName>
    <definedName name="BEx3FWR48J75B73BOVYNKR87DQWU" hidden="1">#REF!</definedName>
    <definedName name="BEx3FX7EJL47JSLSWP3EOC265WAE" localSheetId="7" hidden="1">[114]Gross!#REF!</definedName>
    <definedName name="BEx3FX7EJL47JSLSWP3EOC265WAE" localSheetId="18" hidden="1">[115]Gross!#REF!</definedName>
    <definedName name="BEx3FX7EJL47JSLSWP3EOC265WAE" localSheetId="19" hidden="1">[114]Gross!#REF!</definedName>
    <definedName name="BEx3FX7EJL47JSLSWP3EOC265WAE" localSheetId="13" hidden="1">[115]Gross!#REF!</definedName>
    <definedName name="BEx3FX7EJL47JSLSWP3EOC265WAE" hidden="1">[115]Gross!#REF!</definedName>
    <definedName name="BEx3G201R8NLJ6FIHO2QS0SW9QVV" localSheetId="7" hidden="1">[114]Gross!#REF!</definedName>
    <definedName name="BEx3G201R8NLJ6FIHO2QS0SW9QVV" localSheetId="18" hidden="1">[115]Gross!#REF!</definedName>
    <definedName name="BEx3G201R8NLJ6FIHO2QS0SW9QVV" localSheetId="19" hidden="1">[114]Gross!#REF!</definedName>
    <definedName name="BEx3G201R8NLJ6FIHO2QS0SW9QVV" localSheetId="13" hidden="1">[115]Gross!#REF!</definedName>
    <definedName name="BEx3G201R8NLJ6FIHO2QS0SW9QVV" hidden="1">[115]Gross!#REF!</definedName>
    <definedName name="BEx3G2LL2II66XY5YCDPG4JE13A3" localSheetId="7" hidden="1">[114]Gross!#REF!</definedName>
    <definedName name="BEx3G2LL2II66XY5YCDPG4JE13A3" localSheetId="18" hidden="1">[115]Gross!#REF!</definedName>
    <definedName name="BEx3G2LL2II66XY5YCDPG4JE13A3" localSheetId="19" hidden="1">[114]Gross!#REF!</definedName>
    <definedName name="BEx3G2LL2II66XY5YCDPG4JE13A3" localSheetId="13" hidden="1">[115]Gross!#REF!</definedName>
    <definedName name="BEx3G2LL2II66XY5YCDPG4JE13A3" hidden="1">[115]Gross!#REF!</definedName>
    <definedName name="BEx3G2WA0DTYY9D8AGHHOBTPE2B2" localSheetId="7" hidden="1">[114]Gross!#REF!</definedName>
    <definedName name="BEx3G2WA0DTYY9D8AGHHOBTPE2B2" localSheetId="18" hidden="1">[115]Gross!#REF!</definedName>
    <definedName name="BEx3G2WA0DTYY9D8AGHHOBTPE2B2" localSheetId="19" hidden="1">[114]Gross!#REF!</definedName>
    <definedName name="BEx3G2WA0DTYY9D8AGHHOBTPE2B2" localSheetId="13" hidden="1">[115]Gross!#REF!</definedName>
    <definedName name="BEx3G2WA0DTYY9D8AGHHOBTPE2B2" hidden="1">[115]Gross!#REF!</definedName>
    <definedName name="BEx3G8FY85SUKO01ZJQZYO51EA75" localSheetId="7" hidden="1">[114]Graph!$I$9:$J$9</definedName>
    <definedName name="BEx3G8FY85SUKO01ZJQZYO51EA75" localSheetId="19" hidden="1">[114]Graph!$I$9:$J$9</definedName>
    <definedName name="BEx3G8FY85SUKO01ZJQZYO51EA75" hidden="1">[115]Graph!$I$9:$J$9</definedName>
    <definedName name="BEx3GCXR6IAS0B6WJ03GJVH7CO52" localSheetId="7" hidden="1">[114]Gross!#REF!</definedName>
    <definedName name="BEx3GCXR6IAS0B6WJ03GJVH7CO52" localSheetId="19" hidden="1">[114]Gross!#REF!</definedName>
    <definedName name="BEx3GCXR6IAS0B6WJ03GJVH7CO52" hidden="1">[115]Gross!#REF!</definedName>
    <definedName name="BEx3GDZH5KHUU0C7RY1PDVGKTH8E" localSheetId="7" hidden="1">[114]Graph!$C$15:$D$29</definedName>
    <definedName name="BEx3GDZH5KHUU0C7RY1PDVGKTH8E" localSheetId="19" hidden="1">[114]Graph!$C$15:$D$29</definedName>
    <definedName name="BEx3GDZH5KHUU0C7RY1PDVGKTH8E" hidden="1">[115]Graph!$C$15:$D$29</definedName>
    <definedName name="BEx3GEVV18SEQDI1JGY7EN6D1GT1" localSheetId="7" hidden="1">[114]Gross!#REF!</definedName>
    <definedName name="BEx3GEVV18SEQDI1JGY7EN6D1GT1" localSheetId="19" hidden="1">[114]Gross!#REF!</definedName>
    <definedName name="BEx3GEVV18SEQDI1JGY7EN6D1GT1" hidden="1">[115]Gross!#REF!</definedName>
    <definedName name="BEx3GFMUK8L4UV5YUZ3D1SJ8JDRO" localSheetId="7" hidden="1">#REF!</definedName>
    <definedName name="BEx3GFMUK8L4UV5YUZ3D1SJ8JDRO" localSheetId="18" hidden="1">#REF!</definedName>
    <definedName name="BEx3GFMUK8L4UV5YUZ3D1SJ8JDRO" localSheetId="19" hidden="1">#REF!</definedName>
    <definedName name="BEx3GFMUK8L4UV5YUZ3D1SJ8JDRO" localSheetId="13" hidden="1">#REF!</definedName>
    <definedName name="BEx3GFMUK8L4UV5YUZ3D1SJ8JDRO" hidden="1">#REF!</definedName>
    <definedName name="BEx3GJZ9755XVMLJMVT5RJYEWZBG" localSheetId="7" hidden="1">'[126]Planning Template'!#REF!</definedName>
    <definedName name="BEx3GJZ9755XVMLJMVT5RJYEWZBG" localSheetId="19" hidden="1">'[126]Planning Template'!#REF!</definedName>
    <definedName name="BEx3GJZ9755XVMLJMVT5RJYEWZBG" hidden="1">'[127]Planning Template'!#REF!</definedName>
    <definedName name="BEx3GKFH64MKQX61S7DYTZ15JCPY" localSheetId="7" hidden="1">[114]Gross!#REF!</definedName>
    <definedName name="BEx3GKFH64MKQX61S7DYTZ15JCPY" localSheetId="19" hidden="1">[114]Gross!#REF!</definedName>
    <definedName name="BEx3GKFH64MKQX61S7DYTZ15JCPY" hidden="1">[115]Gross!#REF!</definedName>
    <definedName name="BEx3GMJ1Y6UU02DLRL0QXCEKDA6C" localSheetId="7" hidden="1">[114]Gross!#REF!</definedName>
    <definedName name="BEx3GMJ1Y6UU02DLRL0QXCEKDA6C" localSheetId="19" hidden="1">[114]Gross!#REF!</definedName>
    <definedName name="BEx3GMJ1Y6UU02DLRL0QXCEKDA6C" hidden="1">[115]Gross!#REF!</definedName>
    <definedName name="BEx3GN4LY0135CBDIN1TU2UEODGF" localSheetId="7" hidden="1">[114]Gross!#REF!</definedName>
    <definedName name="BEx3GN4LY0135CBDIN1TU2UEODGF" localSheetId="19" hidden="1">[114]Gross!#REF!</definedName>
    <definedName name="BEx3GN4LY0135CBDIN1TU2UEODGF" hidden="1">[115]Gross!#REF!</definedName>
    <definedName name="BEx3GPDH2AH4QKT4OOSN563XUHBD" localSheetId="7" hidden="1">[114]Gross!#REF!</definedName>
    <definedName name="BEx3GPDH2AH4QKT4OOSN563XUHBD" localSheetId="19" hidden="1">[114]Gross!#REF!</definedName>
    <definedName name="BEx3GPDH2AH4QKT4OOSN563XUHBD" hidden="1">[115]Gross!#REF!</definedName>
    <definedName name="BEx3GQ9V1DONRHIKU8HGIPUP1EGT" localSheetId="7" hidden="1">[114]Graph!$I$7:$J$7</definedName>
    <definedName name="BEx3GQ9V1DONRHIKU8HGIPUP1EGT" localSheetId="19" hidden="1">[114]Graph!$I$7:$J$7</definedName>
    <definedName name="BEx3GQ9V1DONRHIKU8HGIPUP1EGT" hidden="1">[115]Graph!$I$7:$J$7</definedName>
    <definedName name="BEx3GU0RMPR59JGL8HE0HAP1AIAX" localSheetId="7" hidden="1">#REF!</definedName>
    <definedName name="BEx3GU0RMPR59JGL8HE0HAP1AIAX" localSheetId="18" hidden="1">#REF!</definedName>
    <definedName name="BEx3GU0RMPR59JGL8HE0HAP1AIAX" localSheetId="19" hidden="1">#REF!</definedName>
    <definedName name="BEx3GU0RMPR59JGL8HE0HAP1AIAX" localSheetId="13" hidden="1">#REF!</definedName>
    <definedName name="BEx3GU0RMPR59JGL8HE0HAP1AIAX" hidden="1">#REF!</definedName>
    <definedName name="BEx3GV2GQU67S34JNZMNHU2AK3FD" localSheetId="7" hidden="1">'[126]Planning Template'!#REF!</definedName>
    <definedName name="BEx3GV2GQU67S34JNZMNHU2AK3FD" localSheetId="19" hidden="1">'[126]Planning Template'!#REF!</definedName>
    <definedName name="BEx3GV2GQU67S34JNZMNHU2AK3FD" hidden="1">'[127]Planning Template'!#REF!</definedName>
    <definedName name="BEx3GVD97A24S6H24BSXJFP4JCW6" localSheetId="7" hidden="1">'[121]Customer Service Detail'!#REF!</definedName>
    <definedName name="BEx3GVD97A24S6H24BSXJFP4JCW6" localSheetId="19" hidden="1">'[121]Customer Service Detail'!#REF!</definedName>
    <definedName name="BEx3GVD97A24S6H24BSXJFP4JCW6" hidden="1">'[121]Customer Service Detail'!#REF!</definedName>
    <definedName name="BEx3GWPWQJBQLUHA1B48VNA9VYE9" localSheetId="7" hidden="1">#REF!</definedName>
    <definedName name="BEx3GWPWQJBQLUHA1B48VNA9VYE9" localSheetId="18" hidden="1">#REF!</definedName>
    <definedName name="BEx3GWPWQJBQLUHA1B48VNA9VYE9" localSheetId="19" hidden="1">#REF!</definedName>
    <definedName name="BEx3GWPWQJBQLUHA1B48VNA9VYE9" localSheetId="13" hidden="1">#REF!</definedName>
    <definedName name="BEx3GWPWQJBQLUHA1B48VNA9VYE9" hidden="1">#REF!</definedName>
    <definedName name="BEx3H1YMRAB59N88ANLMI3CN8NLC" localSheetId="18" hidden="1">#REF!</definedName>
    <definedName name="BEx3H1YMRAB59N88ANLMI3CN8NLC" localSheetId="13" hidden="1">#REF!</definedName>
    <definedName name="BEx3H1YMRAB59N88ANLMI3CN8NLC" hidden="1">#REF!</definedName>
    <definedName name="BEx3H5UX2GZFZZT657YR76RHW5I6" localSheetId="7" hidden="1">[114]Gross!#REF!</definedName>
    <definedName name="BEx3H5UX2GZFZZT657YR76RHW5I6" localSheetId="18" hidden="1">[115]Gross!#REF!</definedName>
    <definedName name="BEx3H5UX2GZFZZT657YR76RHW5I6" localSheetId="19" hidden="1">[114]Gross!#REF!</definedName>
    <definedName name="BEx3H5UX2GZFZZT657YR76RHW5I6" localSheetId="13" hidden="1">[115]Gross!#REF!</definedName>
    <definedName name="BEx3H5UX2GZFZZT657YR76RHW5I6" hidden="1">[115]Gross!#REF!</definedName>
    <definedName name="BEx3H8PBAZS5UH8TYDHWMP22D7AV" localSheetId="7" hidden="1">#REF!</definedName>
    <definedName name="BEx3H8PBAZS5UH8TYDHWMP22D7AV" localSheetId="18" hidden="1">#REF!</definedName>
    <definedName name="BEx3H8PBAZS5UH8TYDHWMP22D7AV" localSheetId="19" hidden="1">#REF!</definedName>
    <definedName name="BEx3H8PBAZS5UH8TYDHWMP22D7AV" localSheetId="13" hidden="1">#REF!</definedName>
    <definedName name="BEx3H8PBAZS5UH8TYDHWMP22D7AV" hidden="1">#REF!</definedName>
    <definedName name="BEx3HMSEFOP6DBM4R97XA6B7NFG6" localSheetId="7" hidden="1">[114]Gross!#REF!</definedName>
    <definedName name="BEx3HMSEFOP6DBM4R97XA6B7NFG6" localSheetId="18" hidden="1">[115]Gross!#REF!</definedName>
    <definedName name="BEx3HMSEFOP6DBM4R97XA6B7NFG6" localSheetId="19" hidden="1">[114]Gross!#REF!</definedName>
    <definedName name="BEx3HMSEFOP6DBM4R97XA6B7NFG6" localSheetId="13" hidden="1">[115]Gross!#REF!</definedName>
    <definedName name="BEx3HMSEFOP6DBM4R97XA6B7NFG6" hidden="1">[115]Gross!#REF!</definedName>
    <definedName name="BEx3HRW07LF0WO67QRMQ0UOIG21S" localSheetId="7" hidden="1">#REF!</definedName>
    <definedName name="BEx3HRW07LF0WO67QRMQ0UOIG21S" localSheetId="18" hidden="1">#REF!</definedName>
    <definedName name="BEx3HRW07LF0WO67QRMQ0UOIG21S" localSheetId="19" hidden="1">#REF!</definedName>
    <definedName name="BEx3HRW07LF0WO67QRMQ0UOIG21S" localSheetId="13" hidden="1">#REF!</definedName>
    <definedName name="BEx3HRW07LF0WO67QRMQ0UOIG21S" hidden="1">#REF!</definedName>
    <definedName name="BEx3HWJ5SQSD2CVCQNR183X44FR8" localSheetId="7" hidden="1">[114]Gross!#REF!</definedName>
    <definedName name="BEx3HWJ5SQSD2CVCQNR183X44FR8" localSheetId="18" hidden="1">[115]Gross!#REF!</definedName>
    <definedName name="BEx3HWJ5SQSD2CVCQNR183X44FR8" localSheetId="19" hidden="1">[114]Gross!#REF!</definedName>
    <definedName name="BEx3HWJ5SQSD2CVCQNR183X44FR8" localSheetId="13" hidden="1">[115]Gross!#REF!</definedName>
    <definedName name="BEx3HWJ5SQSD2CVCQNR183X44FR8" hidden="1">[115]Gross!#REF!</definedName>
    <definedName name="BEx3HZZ72R13HC3J16KF2ETV97EK" localSheetId="7" hidden="1">#REF!</definedName>
    <definedName name="BEx3HZZ72R13HC3J16KF2ETV97EK" localSheetId="18" hidden="1">#REF!</definedName>
    <definedName name="BEx3HZZ72R13HC3J16KF2ETV97EK" localSheetId="19" hidden="1">#REF!</definedName>
    <definedName name="BEx3HZZ72R13HC3J16KF2ETV97EK" localSheetId="13" hidden="1">#REF!</definedName>
    <definedName name="BEx3HZZ72R13HC3J16KF2ETV97EK" hidden="1">#REF!</definedName>
    <definedName name="BEx3I09YVXO0G4X7KGSA4WGORM35" localSheetId="7" hidden="1">[114]Gross!#REF!</definedName>
    <definedName name="BEx3I09YVXO0G4X7KGSA4WGORM35" localSheetId="18" hidden="1">[115]Gross!#REF!</definedName>
    <definedName name="BEx3I09YVXO0G4X7KGSA4WGORM35" localSheetId="19" hidden="1">[114]Gross!#REF!</definedName>
    <definedName name="BEx3I09YVXO0G4X7KGSA4WGORM35" localSheetId="13" hidden="1">[115]Gross!#REF!</definedName>
    <definedName name="BEx3I09YVXO0G4X7KGSA4WGORM35" hidden="1">[115]Gross!#REF!</definedName>
    <definedName name="BEx3I7BLM11AXCZ8E4JU8ZIAXPAS" localSheetId="7" hidden="1">'[121]Customer Service Detail'!#REF!</definedName>
    <definedName name="BEx3I7BLM11AXCZ8E4JU8ZIAXPAS" localSheetId="18" hidden="1">'[121]Customer Service Detail'!#REF!</definedName>
    <definedName name="BEx3I7BLM11AXCZ8E4JU8ZIAXPAS" localSheetId="19" hidden="1">'[121]Customer Service Detail'!#REF!</definedName>
    <definedName name="BEx3I7BLM11AXCZ8E4JU8ZIAXPAS" localSheetId="13" hidden="1">'[121]Customer Service Detail'!#REF!</definedName>
    <definedName name="BEx3I7BLM11AXCZ8E4JU8ZIAXPAS" hidden="1">'[121]Customer Service Detail'!#REF!</definedName>
    <definedName name="BEx3ICF1GY8HQEBIU9S43PDJ90BX" localSheetId="7" hidden="1">[114]Gross!#REF!</definedName>
    <definedName name="BEx3ICF1GY8HQEBIU9S43PDJ90BX" localSheetId="18" hidden="1">[115]Gross!#REF!</definedName>
    <definedName name="BEx3ICF1GY8HQEBIU9S43PDJ90BX" localSheetId="19" hidden="1">[114]Gross!#REF!</definedName>
    <definedName name="BEx3ICF1GY8HQEBIU9S43PDJ90BX" localSheetId="13" hidden="1">[115]Gross!#REF!</definedName>
    <definedName name="BEx3ICF1GY8HQEBIU9S43PDJ90BX" hidden="1">[115]Gross!#REF!</definedName>
    <definedName name="BEx3IJGILSLFHYW94ANS5ZC4MZAW" localSheetId="7" hidden="1">#REF!</definedName>
    <definedName name="BEx3IJGILSLFHYW94ANS5ZC4MZAW" localSheetId="18" hidden="1">#REF!</definedName>
    <definedName name="BEx3IJGILSLFHYW94ANS5ZC4MZAW" localSheetId="19" hidden="1">#REF!</definedName>
    <definedName name="BEx3IJGILSLFHYW94ANS5ZC4MZAW" localSheetId="13" hidden="1">#REF!</definedName>
    <definedName name="BEx3IJGILSLFHYW94ANS5ZC4MZAW" hidden="1">#REF!</definedName>
    <definedName name="BEx3IMLPLFDY04Z6ON69TCWA33TL" localSheetId="7" hidden="1">[114]Graph!$F$8:$G$8</definedName>
    <definedName name="BEx3IMLPLFDY04Z6ON69TCWA33TL" localSheetId="19" hidden="1">[114]Graph!$F$8:$G$8</definedName>
    <definedName name="BEx3IMLPLFDY04Z6ON69TCWA33TL" hidden="1">[115]Graph!$F$8:$G$8</definedName>
    <definedName name="BEx3IWN8YPN2XHSCISQB9608ZLOD" localSheetId="7" hidden="1">[114]Graph!$F$6:$G$6</definedName>
    <definedName name="BEx3IWN8YPN2XHSCISQB9608ZLOD" localSheetId="19" hidden="1">[114]Graph!$F$6:$G$6</definedName>
    <definedName name="BEx3IWN8YPN2XHSCISQB9608ZLOD" hidden="1">[115]Graph!$F$6:$G$6</definedName>
    <definedName name="BEx3IYAH2DEBFWO8F94H4MXE3RLY" localSheetId="7" hidden="1">[114]Gross!#REF!</definedName>
    <definedName name="BEx3IYAH2DEBFWO8F94H4MXE3RLY" localSheetId="19" hidden="1">[114]Gross!#REF!</definedName>
    <definedName name="BEx3IYAH2DEBFWO8F94H4MXE3RLY" hidden="1">[115]Gross!#REF!</definedName>
    <definedName name="BEx3IYQRA83FW8QB9F4Z2RUSB7UE" localSheetId="7" hidden="1">#REF!</definedName>
    <definedName name="BEx3IYQRA83FW8QB9F4Z2RUSB7UE" localSheetId="18" hidden="1">#REF!</definedName>
    <definedName name="BEx3IYQRA83FW8QB9F4Z2RUSB7UE" localSheetId="19" hidden="1">#REF!</definedName>
    <definedName name="BEx3IYQRA83FW8QB9F4Z2RUSB7UE" localSheetId="13" hidden="1">#REF!</definedName>
    <definedName name="BEx3IYQRA83FW8QB9F4Z2RUSB7UE" hidden="1">#REF!</definedName>
    <definedName name="BEx3IZXXSYEW50379N2EAFWO8DZV" localSheetId="7" hidden="1">[114]Gross!#REF!</definedName>
    <definedName name="BEx3IZXXSYEW50379N2EAFWO8DZV" localSheetId="19" hidden="1">[114]Gross!#REF!</definedName>
    <definedName name="BEx3IZXXSYEW50379N2EAFWO8DZV" hidden="1">[115]Gross!#REF!</definedName>
    <definedName name="BEx3J1VZVGTKT4ATPO9O5JCSFTTR" localSheetId="7" hidden="1">[114]Gross!#REF!</definedName>
    <definedName name="BEx3J1VZVGTKT4ATPO9O5JCSFTTR" localSheetId="19" hidden="1">[114]Gross!#REF!</definedName>
    <definedName name="BEx3J1VZVGTKT4ATPO9O5JCSFTTR" hidden="1">[115]Gross!#REF!</definedName>
    <definedName name="BEx3J2XTVG76N44HCS5M4A4Z2J2F" localSheetId="7" hidden="1">#REF!</definedName>
    <definedName name="BEx3J2XTVG76N44HCS5M4A4Z2J2F" localSheetId="18" hidden="1">#REF!</definedName>
    <definedName name="BEx3J2XTVG76N44HCS5M4A4Z2J2F" localSheetId="19" hidden="1">#REF!</definedName>
    <definedName name="BEx3J2XTVG76N44HCS5M4A4Z2J2F" localSheetId="13" hidden="1">#REF!</definedName>
    <definedName name="BEx3J2XTVG76N44HCS5M4A4Z2J2F" hidden="1">#REF!</definedName>
    <definedName name="BEx3J2XUDDF0SSPYVBJC3N2BVRNR" localSheetId="7" hidden="1">[114]Graph!$F$6:$G$6</definedName>
    <definedName name="BEx3J2XUDDF0SSPYVBJC3N2BVRNR" localSheetId="19" hidden="1">[114]Graph!$F$6:$G$6</definedName>
    <definedName name="BEx3J2XUDDF0SSPYVBJC3N2BVRNR" hidden="1">[115]Graph!$F$6:$G$6</definedName>
    <definedName name="BEx3J4AFQJB504OQAC6OPUWZWTFU" localSheetId="7" hidden="1">[119]Original!#REF!</definedName>
    <definedName name="BEx3J4AFQJB504OQAC6OPUWZWTFU" localSheetId="19" hidden="1">[119]Original!#REF!</definedName>
    <definedName name="BEx3J4AFQJB504OQAC6OPUWZWTFU" hidden="1">[120]Original!#REF!</definedName>
    <definedName name="BEx3J5S85GS0ENQ8FOQC4EXNKE9T" localSheetId="7" hidden="1">#REF!</definedName>
    <definedName name="BEx3J5S85GS0ENQ8FOQC4EXNKE9T" localSheetId="18" hidden="1">#REF!</definedName>
    <definedName name="BEx3J5S85GS0ENQ8FOQC4EXNKE9T" localSheetId="19" hidden="1">#REF!</definedName>
    <definedName name="BEx3J5S85GS0ENQ8FOQC4EXNKE9T" localSheetId="13" hidden="1">#REF!</definedName>
    <definedName name="BEx3J5S85GS0ENQ8FOQC4EXNKE9T" hidden="1">#REF!</definedName>
    <definedName name="BEx3JC2TY7JNAAC3L7QHVPQXLGQ8" localSheetId="7" hidden="1">[114]Gross!#REF!</definedName>
    <definedName name="BEx3JC2TY7JNAAC3L7QHVPQXLGQ8" localSheetId="19" hidden="1">[114]Gross!#REF!</definedName>
    <definedName name="BEx3JC2TY7JNAAC3L7QHVPQXLGQ8" hidden="1">[115]Gross!#REF!</definedName>
    <definedName name="BEx3JFDJVXDQE3GKAD7FL6ABZ6X3" localSheetId="7" hidden="1">#REF!</definedName>
    <definedName name="BEx3JFDJVXDQE3GKAD7FL6ABZ6X3" localSheetId="18" hidden="1">#REF!</definedName>
    <definedName name="BEx3JFDJVXDQE3GKAD7FL6ABZ6X3" localSheetId="19" hidden="1">#REF!</definedName>
    <definedName name="BEx3JFDJVXDQE3GKAD7FL6ABZ6X3" localSheetId="13" hidden="1">#REF!</definedName>
    <definedName name="BEx3JFDJVXDQE3GKAD7FL6ABZ6X3" hidden="1">#REF!</definedName>
    <definedName name="BEx3JHMINP1THWDI6C83QR21FBGR" localSheetId="7" hidden="1">'[121]Customer Service Detail'!#REF!</definedName>
    <definedName name="BEx3JHMINP1THWDI6C83QR21FBGR" localSheetId="19" hidden="1">'[121]Customer Service Detail'!#REF!</definedName>
    <definedName name="BEx3JHMINP1THWDI6C83QR21FBGR" hidden="1">'[121]Customer Service Detail'!#REF!</definedName>
    <definedName name="BEx3JLO2TTRI4J6JY95WKFBZ711C" localSheetId="7" hidden="1">#REF!</definedName>
    <definedName name="BEx3JLO2TTRI4J6JY95WKFBZ711C" localSheetId="18" hidden="1">#REF!</definedName>
    <definedName name="BEx3JLO2TTRI4J6JY95WKFBZ711C" localSheetId="19" hidden="1">#REF!</definedName>
    <definedName name="BEx3JLO2TTRI4J6JY95WKFBZ711C" localSheetId="13" hidden="1">#REF!</definedName>
    <definedName name="BEx3JLO2TTRI4J6JY95WKFBZ711C" hidden="1">#REF!</definedName>
    <definedName name="BEx3JO2FGZQ2OY7NIXGPC356RV6B" localSheetId="18" hidden="1">#REF!</definedName>
    <definedName name="BEx3JO2FGZQ2OY7NIXGPC356RV6B" localSheetId="13" hidden="1">#REF!</definedName>
    <definedName name="BEx3JO2FGZQ2OY7NIXGPC356RV6B" hidden="1">#REF!</definedName>
    <definedName name="BEx3JQWTHEO7IBEFWA7ETRD6TFYH" localSheetId="18" hidden="1">#REF!</definedName>
    <definedName name="BEx3JQWTHEO7IBEFWA7ETRD6TFYH" localSheetId="13" hidden="1">#REF!</definedName>
    <definedName name="BEx3JQWTHEO7IBEFWA7ETRD6TFYH" hidden="1">#REF!</definedName>
    <definedName name="BEx3JSV2BEZQSWKVZ9ISBIP2I1W3" localSheetId="7" hidden="1">[114]Gross!#REF!</definedName>
    <definedName name="BEx3JSV2BEZQSWKVZ9ISBIP2I1W3" localSheetId="18" hidden="1">[115]Gross!#REF!</definedName>
    <definedName name="BEx3JSV2BEZQSWKVZ9ISBIP2I1W3" localSheetId="19" hidden="1">[114]Gross!#REF!</definedName>
    <definedName name="BEx3JSV2BEZQSWKVZ9ISBIP2I1W3" localSheetId="13" hidden="1">[115]Gross!#REF!</definedName>
    <definedName name="BEx3JSV2BEZQSWKVZ9ISBIP2I1W3" hidden="1">[115]Gross!#REF!</definedName>
    <definedName name="BEx3JWB8EIB42E4QPNP0F6ZKJHSM" localSheetId="7" hidden="1">[114]Graph!$F$11:$G$11</definedName>
    <definedName name="BEx3JWB8EIB42E4QPNP0F6ZKJHSM" localSheetId="19" hidden="1">[114]Graph!$F$11:$G$11</definedName>
    <definedName name="BEx3JWB8EIB42E4QPNP0F6ZKJHSM" hidden="1">[115]Graph!$F$11:$G$11</definedName>
    <definedName name="BEx3JX23SYDIGOGM4Y0CQFBW8ZBV" localSheetId="7" hidden="1">[114]Gross!#REF!</definedName>
    <definedName name="BEx3JX23SYDIGOGM4Y0CQFBW8ZBV" localSheetId="19" hidden="1">[114]Gross!#REF!</definedName>
    <definedName name="BEx3JX23SYDIGOGM4Y0CQFBW8ZBV" hidden="1">[115]Gross!#REF!</definedName>
    <definedName name="BEx3JXCXCVBZJGV5VEG9MJEI01AL" localSheetId="7" hidden="1">[114]Gross!#REF!</definedName>
    <definedName name="BEx3JXCXCVBZJGV5VEG9MJEI01AL" localSheetId="19" hidden="1">[114]Gross!#REF!</definedName>
    <definedName name="BEx3JXCXCVBZJGV5VEG9MJEI01AL" hidden="1">[115]Gross!#REF!</definedName>
    <definedName name="BEx3JXIDSWUN9YNZ0IL3T1L692U3" localSheetId="7" hidden="1">#REF!</definedName>
    <definedName name="BEx3JXIDSWUN9YNZ0IL3T1L692U3" localSheetId="18" hidden="1">#REF!</definedName>
    <definedName name="BEx3JXIDSWUN9YNZ0IL3T1L692U3" localSheetId="19" hidden="1">#REF!</definedName>
    <definedName name="BEx3JXIDSWUN9YNZ0IL3T1L692U3" localSheetId="13" hidden="1">#REF!</definedName>
    <definedName name="BEx3JXIDSWUN9YNZ0IL3T1L692U3" hidden="1">#REF!</definedName>
    <definedName name="BEx3JY98ZGQOIJAD31AKR12C64LP" localSheetId="18" hidden="1">#REF!</definedName>
    <definedName name="BEx3JY98ZGQOIJAD31AKR12C64LP" localSheetId="13" hidden="1">#REF!</definedName>
    <definedName name="BEx3JY98ZGQOIJAD31AKR12C64LP" hidden="1">#REF!</definedName>
    <definedName name="BEx3JYK2N7X59TPJSKYZ77ENY8SS" localSheetId="7" hidden="1">[114]Gross!#REF!</definedName>
    <definedName name="BEx3JYK2N7X59TPJSKYZ77ENY8SS" localSheetId="18" hidden="1">[115]Gross!#REF!</definedName>
    <definedName name="BEx3JYK2N7X59TPJSKYZ77ENY8SS" localSheetId="19" hidden="1">[114]Gross!#REF!</definedName>
    <definedName name="BEx3JYK2N7X59TPJSKYZ77ENY8SS" localSheetId="13" hidden="1">[115]Gross!#REF!</definedName>
    <definedName name="BEx3JYK2N7X59TPJSKYZ77ENY8SS" hidden="1">[115]Gross!#REF!</definedName>
    <definedName name="BEx3JZAXL8KNT6BS2DKSBQW8WFTT" localSheetId="7" hidden="1">[114]Graph!$I$10:$J$10</definedName>
    <definedName name="BEx3JZAXL8KNT6BS2DKSBQW8WFTT" localSheetId="19" hidden="1">[114]Graph!$I$10:$J$10</definedName>
    <definedName name="BEx3JZAXL8KNT6BS2DKSBQW8WFTT" hidden="1">[115]Graph!$I$10:$J$10</definedName>
    <definedName name="BEx3K4915B0VAFPTM5DQNZAPCJSH" localSheetId="7" hidden="1">[114]Graph!$I$8:$J$8</definedName>
    <definedName name="BEx3K4915B0VAFPTM5DQNZAPCJSH" localSheetId="19" hidden="1">[114]Graph!$I$8:$J$8</definedName>
    <definedName name="BEx3K4915B0VAFPTM5DQNZAPCJSH" hidden="1">[115]Graph!$I$8:$J$8</definedName>
    <definedName name="BEx3K4EII7GU1CG0BN7UL15M6J8Z" localSheetId="7" hidden="1">[114]Gross!#REF!</definedName>
    <definedName name="BEx3K4EII7GU1CG0BN7UL15M6J8Z" localSheetId="19" hidden="1">[114]Gross!#REF!</definedName>
    <definedName name="BEx3K4EII7GU1CG0BN7UL15M6J8Z" hidden="1">[115]Gross!#REF!</definedName>
    <definedName name="BEx3K4ZXQUQ2KYZF74B84SO48XMW" localSheetId="7" hidden="1">[114]Gross!#REF!</definedName>
    <definedName name="BEx3K4ZXQUQ2KYZF74B84SO48XMW" localSheetId="19" hidden="1">[114]Gross!#REF!</definedName>
    <definedName name="BEx3K4ZXQUQ2KYZF74B84SO48XMW" hidden="1">[115]Gross!#REF!</definedName>
    <definedName name="BEx3KC6WKRCQX6L4P34ZM7CCJFBT" localSheetId="7" hidden="1">'[121]Customer Service Detail'!#REF!</definedName>
    <definedName name="BEx3KC6WKRCQX6L4P34ZM7CCJFBT" localSheetId="19" hidden="1">'[121]Customer Service Detail'!#REF!</definedName>
    <definedName name="BEx3KC6WKRCQX6L4P34ZM7CCJFBT" hidden="1">'[121]Customer Service Detail'!#REF!</definedName>
    <definedName name="BEx3KEFXUCVNVPH7KSEGAZYX13B5" localSheetId="7" hidden="1">[114]Gross!#REF!</definedName>
    <definedName name="BEx3KEFXUCVNVPH7KSEGAZYX13B5" localSheetId="19" hidden="1">[114]Gross!#REF!</definedName>
    <definedName name="BEx3KEFXUCVNVPH7KSEGAZYX13B5" hidden="1">[115]Gross!#REF!</definedName>
    <definedName name="BEx3KFXUAF6YXAA47B7Q6X9B3VGB" localSheetId="7" hidden="1">[114]Gross!#REF!</definedName>
    <definedName name="BEx3KFXUAF6YXAA47B7Q6X9B3VGB" localSheetId="19" hidden="1">[114]Gross!#REF!</definedName>
    <definedName name="BEx3KFXUAF6YXAA47B7Q6X9B3VGB" hidden="1">[115]Gross!#REF!</definedName>
    <definedName name="BEx3KIMYZQEZPQHEJCXOFFTJGK02" localSheetId="7" hidden="1">#REF!</definedName>
    <definedName name="BEx3KIMYZQEZPQHEJCXOFFTJGK02" localSheetId="18" hidden="1">#REF!</definedName>
    <definedName name="BEx3KIMYZQEZPQHEJCXOFFTJGK02" localSheetId="19" hidden="1">#REF!</definedName>
    <definedName name="BEx3KIMYZQEZPQHEJCXOFFTJGK02" localSheetId="13" hidden="1">#REF!</definedName>
    <definedName name="BEx3KIMYZQEZPQHEJCXOFFTJGK02" hidden="1">#REF!</definedName>
    <definedName name="BEx3KIXQYOGMPK4WJJAVBRX4NR28" localSheetId="7" hidden="1">[114]Gross!#REF!</definedName>
    <definedName name="BEx3KIXQYOGMPK4WJJAVBRX4NR28" localSheetId="19" hidden="1">[114]Gross!#REF!</definedName>
    <definedName name="BEx3KIXQYOGMPK4WJJAVBRX4NR28" hidden="1">[115]Gross!#REF!</definedName>
    <definedName name="BEx3KJOMVOSFZVJUL3GKCNP6DQDS" localSheetId="7" hidden="1">[114]Gross!#REF!</definedName>
    <definedName name="BEx3KJOMVOSFZVJUL3GKCNP6DQDS" localSheetId="19" hidden="1">[114]Gross!#REF!</definedName>
    <definedName name="BEx3KJOMVOSFZVJUL3GKCNP6DQDS" hidden="1">[115]Gross!#REF!</definedName>
    <definedName name="BEx3KP2VRBMORK0QEAZUYCXL3DHJ" localSheetId="7" hidden="1">[114]Gross!#REF!</definedName>
    <definedName name="BEx3KP2VRBMORK0QEAZUYCXL3DHJ" localSheetId="19" hidden="1">[114]Gross!#REF!</definedName>
    <definedName name="BEx3KP2VRBMORK0QEAZUYCXL3DHJ" hidden="1">[115]Gross!#REF!</definedName>
    <definedName name="BEx3KPTX53P6PFTC39Z51C964V73" localSheetId="7" hidden="1">#REF!</definedName>
    <definedName name="BEx3KPTX53P6PFTC39Z51C964V73" localSheetId="18" hidden="1">#REF!</definedName>
    <definedName name="BEx3KPTX53P6PFTC39Z51C964V73" localSheetId="19" hidden="1">#REF!</definedName>
    <definedName name="BEx3KPTX53P6PFTC39Z51C964V73" localSheetId="13" hidden="1">#REF!</definedName>
    <definedName name="BEx3KPTX53P6PFTC39Z51C964V73" hidden="1">#REF!</definedName>
    <definedName name="BEx3KQVLQG5EV3Z851XQRQD8FTP0" localSheetId="18" hidden="1">#REF!</definedName>
    <definedName name="BEx3KQVLQG5EV3Z851XQRQD8FTP0" localSheetId="13" hidden="1">#REF!</definedName>
    <definedName name="BEx3KQVLQG5EV3Z851XQRQD8FTP0" hidden="1">#REF!</definedName>
    <definedName name="BEx3L4IN3LI4C26SITKTGAH27CDU" localSheetId="7" hidden="1">[114]Gross!#REF!</definedName>
    <definedName name="BEx3L4IN3LI4C26SITKTGAH27CDU" localSheetId="18" hidden="1">[115]Gross!#REF!</definedName>
    <definedName name="BEx3L4IN3LI4C26SITKTGAH27CDU" localSheetId="19" hidden="1">[114]Gross!#REF!</definedName>
    <definedName name="BEx3L4IN3LI4C26SITKTGAH27CDU" localSheetId="13" hidden="1">[115]Gross!#REF!</definedName>
    <definedName name="BEx3L4IN3LI4C26SITKTGAH27CDU" hidden="1">[115]Gross!#REF!</definedName>
    <definedName name="BEx3L4YQ0J7ZU0M5QM6YIPCEYC9K" localSheetId="7" hidden="1">[114]Gross!#REF!</definedName>
    <definedName name="BEx3L4YQ0J7ZU0M5QM6YIPCEYC9K" localSheetId="18" hidden="1">[115]Gross!#REF!</definedName>
    <definedName name="BEx3L4YQ0J7ZU0M5QM6YIPCEYC9K" localSheetId="19" hidden="1">[114]Gross!#REF!</definedName>
    <definedName name="BEx3L4YQ0J7ZU0M5QM6YIPCEYC9K" localSheetId="13" hidden="1">[115]Gross!#REF!</definedName>
    <definedName name="BEx3L4YQ0J7ZU0M5QM6YIPCEYC9K" hidden="1">[115]Gross!#REF!</definedName>
    <definedName name="BEx3L54681IHBP28SIQUUPSFC1AA" localSheetId="7" hidden="1">#REF!</definedName>
    <definedName name="BEx3L54681IHBP28SIQUUPSFC1AA" localSheetId="18" hidden="1">#REF!</definedName>
    <definedName name="BEx3L54681IHBP28SIQUUPSFC1AA" localSheetId="19" hidden="1">#REF!</definedName>
    <definedName name="BEx3L54681IHBP28SIQUUPSFC1AA" localSheetId="13" hidden="1">#REF!</definedName>
    <definedName name="BEx3L54681IHBP28SIQUUPSFC1AA" hidden="1">#REF!</definedName>
    <definedName name="BEx3L60DJOR7NQN42G7YSAODP1EX" localSheetId="7" hidden="1">[114]Gross!#REF!</definedName>
    <definedName name="BEx3L60DJOR7NQN42G7YSAODP1EX" localSheetId="18" hidden="1">[115]Gross!#REF!</definedName>
    <definedName name="BEx3L60DJOR7NQN42G7YSAODP1EX" localSheetId="19" hidden="1">[114]Gross!#REF!</definedName>
    <definedName name="BEx3L60DJOR7NQN42G7YSAODP1EX" localSheetId="13" hidden="1">[115]Gross!#REF!</definedName>
    <definedName name="BEx3L60DJOR7NQN42G7YSAODP1EX" hidden="1">[115]Gross!#REF!</definedName>
    <definedName name="BEx3L6RGYFT5PZ2T1P4RIUKJQHXY" localSheetId="7" hidden="1">[119]Original!#REF!</definedName>
    <definedName name="BEx3L6RGYFT5PZ2T1P4RIUKJQHXY" localSheetId="18" hidden="1">[120]Original!#REF!</definedName>
    <definedName name="BEx3L6RGYFT5PZ2T1P4RIUKJQHXY" localSheetId="19" hidden="1">[119]Original!#REF!</definedName>
    <definedName name="BEx3L6RGYFT5PZ2T1P4RIUKJQHXY" localSheetId="13" hidden="1">[120]Original!#REF!</definedName>
    <definedName name="BEx3L6RGYFT5PZ2T1P4RIUKJQHXY" hidden="1">[120]Original!#REF!</definedName>
    <definedName name="BEx3L7D0PI38HWZ7VADU16C9E33D" localSheetId="7" hidden="1">[114]Gross!#REF!</definedName>
    <definedName name="BEx3L7D0PI38HWZ7VADU16C9E33D" localSheetId="19" hidden="1">[114]Gross!#REF!</definedName>
    <definedName name="BEx3L7D0PI38HWZ7VADU16C9E33D" hidden="1">[115]Gross!#REF!</definedName>
    <definedName name="BEx3L8PN8WV0OSBB9VVM7AHUGOAD" localSheetId="7" hidden="1">Query [118]Comparative!$D$4:$Q$165</definedName>
    <definedName name="BEx3L8PN8WV0OSBB9VVM7AHUGOAD" localSheetId="18" hidden="1">Query [118]Comparative!$D$4:$Q$165</definedName>
    <definedName name="BEx3L8PN8WV0OSBB9VVM7AHUGOAD" localSheetId="19" hidden="1">Query [118]Comparative!$D$4:$Q$165</definedName>
    <definedName name="BEx3L8PN8WV0OSBB9VVM7AHUGOAD" localSheetId="4" hidden="1">Query [118]Comparative!$D$4:$Q$165</definedName>
    <definedName name="BEx3L8PN8WV0OSBB9VVM7AHUGOAD" localSheetId="13" hidden="1">Query [118]Comparative!$D$4:$Q$165</definedName>
    <definedName name="BEx3L8PN8WV0OSBB9VVM7AHUGOAD" localSheetId="6" hidden="1">Query [118]Comparative!$D$4:$Q$165</definedName>
    <definedName name="BEx3L8PN8WV0OSBB9VVM7AHUGOAD" hidden="1">Query [118]Comparative!$D$4:$Q$165</definedName>
    <definedName name="BEx3L9WT886UPC0M8AH5Y82YAB1H" localSheetId="7" hidden="1">[114]Graph!$I$6:$J$6</definedName>
    <definedName name="BEx3L9WT886UPC0M8AH5Y82YAB1H" localSheetId="19" hidden="1">[114]Graph!$I$6:$J$6</definedName>
    <definedName name="BEx3L9WT886UPC0M8AH5Y82YAB1H" hidden="1">[115]Graph!$I$6:$J$6</definedName>
    <definedName name="BEx3LACX5NGFYKB9RXYXV2FV2U5M" localSheetId="7" hidden="1">#REF!</definedName>
    <definedName name="BEx3LACX5NGFYKB9RXYXV2FV2U5M" localSheetId="18" hidden="1">#REF!</definedName>
    <definedName name="BEx3LACX5NGFYKB9RXYXV2FV2U5M" localSheetId="19" hidden="1">#REF!</definedName>
    <definedName name="BEx3LACX5NGFYKB9RXYXV2FV2U5M" localSheetId="13" hidden="1">#REF!</definedName>
    <definedName name="BEx3LACX5NGFYKB9RXYXV2FV2U5M" hidden="1">#REF!</definedName>
    <definedName name="BEx3LM1PR4Y7KINKMTMKR984GX8Q" localSheetId="7" hidden="1">[114]Gross!#REF!</definedName>
    <definedName name="BEx3LM1PR4Y7KINKMTMKR984GX8Q" localSheetId="19" hidden="1">[114]Gross!#REF!</definedName>
    <definedName name="BEx3LM1PR4Y7KINKMTMKR984GX8Q" hidden="1">[115]Gross!#REF!</definedName>
    <definedName name="BEx3LPCEZ1C0XEKNCM3YT09JWCUO" localSheetId="7" hidden="1">[114]Gross!#REF!</definedName>
    <definedName name="BEx3LPCEZ1C0XEKNCM3YT09JWCUO" localSheetId="19" hidden="1">[114]Gross!#REF!</definedName>
    <definedName name="BEx3LPCEZ1C0XEKNCM3YT09JWCUO" hidden="1">[115]Gross!#REF!</definedName>
    <definedName name="BEx3LRQPBEYUQ8NMLL8AOZ2SXLOI" localSheetId="7" hidden="1">[114]Graph!$F$9:$G$9</definedName>
    <definedName name="BEx3LRQPBEYUQ8NMLL8AOZ2SXLOI" localSheetId="19" hidden="1">[114]Graph!$F$9:$G$9</definedName>
    <definedName name="BEx3LRQPBEYUQ8NMLL8AOZ2SXLOI" hidden="1">[115]Graph!$F$9:$G$9</definedName>
    <definedName name="BEx3LY6LJL6LJUASBLDIXI2UHIZY" localSheetId="7" hidden="1">#REF!</definedName>
    <definedName name="BEx3LY6LJL6LJUASBLDIXI2UHIZY" localSheetId="18" hidden="1">#REF!</definedName>
    <definedName name="BEx3LY6LJL6LJUASBLDIXI2UHIZY" localSheetId="19" hidden="1">#REF!</definedName>
    <definedName name="BEx3LY6LJL6LJUASBLDIXI2UHIZY" localSheetId="13" hidden="1">#REF!</definedName>
    <definedName name="BEx3LY6LJL6LJUASBLDIXI2UHIZY" hidden="1">#REF!</definedName>
    <definedName name="BEx3M0ABD230ZK5A8L3OAM2STTU3" localSheetId="7" hidden="1">[114]Gross!#REF!</definedName>
    <definedName name="BEx3M0ABD230ZK5A8L3OAM2STTU3" localSheetId="19" hidden="1">[114]Gross!#REF!</definedName>
    <definedName name="BEx3M0ABD230ZK5A8L3OAM2STTU3" hidden="1">[115]Gross!#REF!</definedName>
    <definedName name="BEx3M0FN0NJNZ34QS2Q41HJI4HQN" localSheetId="7" hidden="1">Query [118]Comparative!$A$3:$B$20</definedName>
    <definedName name="BEx3M0FN0NJNZ34QS2Q41HJI4HQN" localSheetId="18" hidden="1">Query [118]Comparative!$A$3:$B$20</definedName>
    <definedName name="BEx3M0FN0NJNZ34QS2Q41HJI4HQN" localSheetId="19" hidden="1">Query [118]Comparative!$A$3:$B$20</definedName>
    <definedName name="BEx3M0FN0NJNZ34QS2Q41HJI4HQN" localSheetId="4" hidden="1">Query [118]Comparative!$A$3:$B$20</definedName>
    <definedName name="BEx3M0FN0NJNZ34QS2Q41HJI4HQN" localSheetId="13" hidden="1">Query [118]Comparative!$A$3:$B$20</definedName>
    <definedName name="BEx3M0FN0NJNZ34QS2Q41HJI4HQN" localSheetId="6" hidden="1">Query [118]Comparative!$A$3:$B$20</definedName>
    <definedName name="BEx3M0FN0NJNZ34QS2Q41HJI4HQN" hidden="1">Query [118]Comparative!$A$3:$B$20</definedName>
    <definedName name="BEx3M1MR1K1NQD03H74BFWOK4MWQ" localSheetId="7" hidden="1">[114]Gross!#REF!</definedName>
    <definedName name="BEx3M1MR1K1NQD03H74BFWOK4MWQ" localSheetId="18" hidden="1">[115]Gross!#REF!</definedName>
    <definedName name="BEx3M1MR1K1NQD03H74BFWOK4MWQ" localSheetId="19" hidden="1">[114]Gross!#REF!</definedName>
    <definedName name="BEx3M1MR1K1NQD03H74BFWOK4MWQ" localSheetId="13" hidden="1">[115]Gross!#REF!</definedName>
    <definedName name="BEx3M1MR1K1NQD03H74BFWOK4MWQ" localSheetId="6" hidden="1">[115]Gross!#REF!</definedName>
    <definedName name="BEx3M1MR1K1NQD03H74BFWOK4MWQ" hidden="1">[115]Gross!#REF!</definedName>
    <definedName name="BEx3M3VLR4IAPZ21U9S17RPT7GHE" localSheetId="7" hidden="1">[119]Original!#REF!</definedName>
    <definedName name="BEx3M3VLR4IAPZ21U9S17RPT7GHE" localSheetId="18" hidden="1">[120]Original!#REF!</definedName>
    <definedName name="BEx3M3VLR4IAPZ21U9S17RPT7GHE" localSheetId="19" hidden="1">[119]Original!#REF!</definedName>
    <definedName name="BEx3M3VLR4IAPZ21U9S17RPT7GHE" localSheetId="13" hidden="1">[120]Original!#REF!</definedName>
    <definedName name="BEx3M3VLR4IAPZ21U9S17RPT7GHE" hidden="1">[120]Original!#REF!</definedName>
    <definedName name="BEx3M4H77MYUKOOD31H9F80NMVK8" localSheetId="7" hidden="1">[114]Gross!#REF!</definedName>
    <definedName name="BEx3M4H77MYUKOOD31H9F80NMVK8" localSheetId="18" hidden="1">[115]Gross!#REF!</definedName>
    <definedName name="BEx3M4H77MYUKOOD31H9F80NMVK8" localSheetId="19" hidden="1">[114]Gross!#REF!</definedName>
    <definedName name="BEx3M4H77MYUKOOD31H9F80NMVK8" localSheetId="13" hidden="1">[115]Gross!#REF!</definedName>
    <definedName name="BEx3M4H77MYUKOOD31H9F80NMVK8" hidden="1">[115]Gross!#REF!</definedName>
    <definedName name="BEx3M7H3SP0ZX074WKIBEBRW665O" localSheetId="7" hidden="1">Query [122]!p [123]!V [124]A!$A$3:$B$20</definedName>
    <definedName name="BEx3M7H3SP0ZX074WKIBEBRW665O" localSheetId="18" hidden="1">Query [125]!p V [124]A!$A$3:$B$20</definedName>
    <definedName name="BEx3M7H3SP0ZX074WKIBEBRW665O" localSheetId="19" hidden="1">Query [122]!p V [124]A!$A$3:$B$20</definedName>
    <definedName name="BEx3M7H3SP0ZX074WKIBEBRW665O" localSheetId="4" hidden="1">Query [125]!p [123]!V [124]A!$A$3:$B$20</definedName>
    <definedName name="BEx3M7H3SP0ZX074WKIBEBRW665O" localSheetId="13" hidden="1">Query [125]!p V [124]A!$A$3:$B$20</definedName>
    <definedName name="BEx3M7H3SP0ZX074WKIBEBRW665O" localSheetId="6" hidden="1">Query [125]!p V [124]A!$A$3:$B$20</definedName>
    <definedName name="BEx3M7H3SP0ZX074WKIBEBRW665O" hidden="1">Query [125]!p V [124]A!$A$3:$B$20</definedName>
    <definedName name="BEx3M7MJDL2U7D0FNM5V0OF3711C" localSheetId="7" hidden="1">#REF!</definedName>
    <definedName name="BEx3M7MJDL2U7D0FNM5V0OF3711C" localSheetId="18" hidden="1">#REF!</definedName>
    <definedName name="BEx3M7MJDL2U7D0FNM5V0OF3711C" localSheetId="19" hidden="1">#REF!</definedName>
    <definedName name="BEx3M7MJDL2U7D0FNM5V0OF3711C" localSheetId="13" hidden="1">#REF!</definedName>
    <definedName name="BEx3M7MJDL2U7D0FNM5V0OF3711C" hidden="1">#REF!</definedName>
    <definedName name="BEx3M9VFX329PZWYC4DMZ6P3W9R2" localSheetId="7" hidden="1">[114]Gross!#REF!</definedName>
    <definedName name="BEx3M9VFX329PZWYC4DMZ6P3W9R2" localSheetId="18" hidden="1">[115]Gross!#REF!</definedName>
    <definedName name="BEx3M9VFX329PZWYC4DMZ6P3W9R2" localSheetId="19" hidden="1">[114]Gross!#REF!</definedName>
    <definedName name="BEx3M9VFX329PZWYC4DMZ6P3W9R2" localSheetId="13" hidden="1">[115]Gross!#REF!</definedName>
    <definedName name="BEx3M9VFX329PZWYC4DMZ6P3W9R2" hidden="1">[115]Gross!#REF!</definedName>
    <definedName name="BEx3MBIUW31QD201Z6ALY1OA5AZD" localSheetId="7" hidden="1">[119]Original!#REF!</definedName>
    <definedName name="BEx3MBIUW31QD201Z6ALY1OA5AZD" localSheetId="18" hidden="1">[120]Original!#REF!</definedName>
    <definedName name="BEx3MBIUW31QD201Z6ALY1OA5AZD" localSheetId="19" hidden="1">[119]Original!#REF!</definedName>
    <definedName name="BEx3MBIUW31QD201Z6ALY1OA5AZD" localSheetId="13" hidden="1">[120]Original!#REF!</definedName>
    <definedName name="BEx3MBIUW31QD201Z6ALY1OA5AZD" hidden="1">[120]Original!#REF!</definedName>
    <definedName name="BEx3MBO5XPCDRIH8CH7B9ECKNBWS" localSheetId="7" hidden="1">#REF!</definedName>
    <definedName name="BEx3MBO5XPCDRIH8CH7B9ECKNBWS" localSheetId="18" hidden="1">#REF!</definedName>
    <definedName name="BEx3MBO5XPCDRIH8CH7B9ECKNBWS" localSheetId="19" hidden="1">#REF!</definedName>
    <definedName name="BEx3MBO5XPCDRIH8CH7B9ECKNBWS" localSheetId="13" hidden="1">#REF!</definedName>
    <definedName name="BEx3MBO5XPCDRIH8CH7B9ECKNBWS" hidden="1">#REF!</definedName>
    <definedName name="BEx3MCQ0VEBV0CZXDS505L38EQ8N" localSheetId="7" hidden="1">[114]Gross!#REF!</definedName>
    <definedName name="BEx3MCQ0VEBV0CZXDS505L38EQ8N" localSheetId="18" hidden="1">[115]Gross!#REF!</definedName>
    <definedName name="BEx3MCQ0VEBV0CZXDS505L38EQ8N" localSheetId="19" hidden="1">[114]Gross!#REF!</definedName>
    <definedName name="BEx3MCQ0VEBV0CZXDS505L38EQ8N" localSheetId="13" hidden="1">[115]Gross!#REF!</definedName>
    <definedName name="BEx3MCQ0VEBV0CZXDS505L38EQ8N" hidden="1">[115]Gross!#REF!</definedName>
    <definedName name="BEx3MEYV5LQY0BAL7V3CFAFVOM3T" localSheetId="7" hidden="1">[114]Gross!#REF!</definedName>
    <definedName name="BEx3MEYV5LQY0BAL7V3CFAFVOM3T" localSheetId="18" hidden="1">[115]Gross!#REF!</definedName>
    <definedName name="BEx3MEYV5LQY0BAL7V3CFAFVOM3T" localSheetId="19" hidden="1">[114]Gross!#REF!</definedName>
    <definedName name="BEx3MEYV5LQY0BAL7V3CFAFVOM3T" localSheetId="13" hidden="1">[115]Gross!#REF!</definedName>
    <definedName name="BEx3MEYV5LQY0BAL7V3CFAFVOM3T" hidden="1">[115]Gross!#REF!</definedName>
    <definedName name="BEx3MLPOP0F3WYHTW72SEC3PS8R6" localSheetId="7" hidden="1">#REF!</definedName>
    <definedName name="BEx3MLPOP0F3WYHTW72SEC3PS8R6" localSheetId="18" hidden="1">#REF!</definedName>
    <definedName name="BEx3MLPOP0F3WYHTW72SEC3PS8R6" localSheetId="19" hidden="1">#REF!</definedName>
    <definedName name="BEx3MLPOP0F3WYHTW72SEC3PS8R6" localSheetId="13" hidden="1">#REF!</definedName>
    <definedName name="BEx3MLPOP0F3WYHTW72SEC3PS8R6" hidden="1">#REF!</definedName>
    <definedName name="BEx3MREOFWJQEYMCMBL7ZE06NBN6" localSheetId="7" hidden="1">[114]Gross!#REF!</definedName>
    <definedName name="BEx3MREOFWJQEYMCMBL7ZE06NBN6" localSheetId="18" hidden="1">[115]Gross!#REF!</definedName>
    <definedName name="BEx3MREOFWJQEYMCMBL7ZE06NBN6" localSheetId="19" hidden="1">[114]Gross!#REF!</definedName>
    <definedName name="BEx3MREOFWJQEYMCMBL7ZE06NBN6" localSheetId="13" hidden="1">[115]Gross!#REF!</definedName>
    <definedName name="BEx3MREOFWJQEYMCMBL7ZE06NBN6" hidden="1">[115]Gross!#REF!</definedName>
    <definedName name="BEx3MRPHDEYR919ZKPYTH3O7DQTY" localSheetId="7" hidden="1">'[121]Customer Service Detail'!#REF!</definedName>
    <definedName name="BEx3MRPHDEYR919ZKPYTH3O7DQTY" localSheetId="18" hidden="1">'[121]Customer Service Detail'!#REF!</definedName>
    <definedName name="BEx3MRPHDEYR919ZKPYTH3O7DQTY" localSheetId="19" hidden="1">'[121]Customer Service Detail'!#REF!</definedName>
    <definedName name="BEx3MRPHDEYR919ZKPYTH3O7DQTY" localSheetId="13" hidden="1">'[121]Customer Service Detail'!#REF!</definedName>
    <definedName name="BEx3MRPHDEYR919ZKPYTH3O7DQTY" hidden="1">'[121]Customer Service Detail'!#REF!</definedName>
    <definedName name="BEx3MW1VHR8JIAS5J58XQ0CC4L8U" localSheetId="7" hidden="1">[114]Graph!$F$7:$G$7</definedName>
    <definedName name="BEx3MW1VHR8JIAS5J58XQ0CC4L8U" localSheetId="19" hidden="1">[114]Graph!$F$7:$G$7</definedName>
    <definedName name="BEx3MW1VHR8JIAS5J58XQ0CC4L8U" hidden="1">[115]Graph!$F$7:$G$7</definedName>
    <definedName name="BEx3N51IHA88UXRPEENI44P0KP7U" localSheetId="7" hidden="1">[114]Graph!$I$6:$J$6</definedName>
    <definedName name="BEx3N51IHA88UXRPEENI44P0KP7U" localSheetId="19" hidden="1">[114]Graph!$I$6:$J$6</definedName>
    <definedName name="BEx3N51IHA88UXRPEENI44P0KP7U" hidden="1">[115]Graph!$I$6:$J$6</definedName>
    <definedName name="BEx3N7FW0O3BI5FG5H3TN8ESSC61" localSheetId="7" hidden="1">[114]Graph!$F$8:$G$8</definedName>
    <definedName name="BEx3N7FW0O3BI5FG5H3TN8ESSC61" localSheetId="19" hidden="1">[114]Graph!$F$8:$G$8</definedName>
    <definedName name="BEx3N7FW0O3BI5FG5H3TN8ESSC61" hidden="1">[115]Graph!$F$8:$G$8</definedName>
    <definedName name="BEx3N7VYL8CCBFTRFOA6W3BWAQJ0" localSheetId="7" hidden="1">[114]Graph!$I$8:$J$8</definedName>
    <definedName name="BEx3N7VYL8CCBFTRFOA6W3BWAQJ0" localSheetId="19" hidden="1">[114]Graph!$I$8:$J$8</definedName>
    <definedName name="BEx3N7VYL8CCBFTRFOA6W3BWAQJ0" hidden="1">[115]Graph!$I$8:$J$8</definedName>
    <definedName name="BEx3N81G1C0P9769QM0BOLGW8V9Z" localSheetId="7" hidden="1">#REF!</definedName>
    <definedName name="BEx3N81G1C0P9769QM0BOLGW8V9Z" localSheetId="18" hidden="1">#REF!</definedName>
    <definedName name="BEx3N81G1C0P9769QM0BOLGW8V9Z" localSheetId="19" hidden="1">#REF!</definedName>
    <definedName name="BEx3N81G1C0P9769QM0BOLGW8V9Z" localSheetId="13" hidden="1">#REF!</definedName>
    <definedName name="BEx3N81G1C0P9769QM0BOLGW8V9Z" hidden="1">#REF!</definedName>
    <definedName name="BEx3NIOKL3QF41N9GJV3FYPMA7YG" localSheetId="18" hidden="1">#REF!</definedName>
    <definedName name="BEx3NIOKL3QF41N9GJV3FYPMA7YG" localSheetId="13" hidden="1">#REF!</definedName>
    <definedName name="BEx3NIOKL3QF41N9GJV3FYPMA7YG" hidden="1">#REF!</definedName>
    <definedName name="BEx3NK10B3H31H66RKHT0IPFVI72" localSheetId="18" hidden="1">#REF!</definedName>
    <definedName name="BEx3NK10B3H31H66RKHT0IPFVI72" localSheetId="13" hidden="1">#REF!</definedName>
    <definedName name="BEx3NK10B3H31H66RKHT0IPFVI72" hidden="1">#REF!</definedName>
    <definedName name="BEx3NKXF7GYXHBK75UI6MDRUSU0J" localSheetId="7" hidden="1">[114]Gross!#REF!</definedName>
    <definedName name="BEx3NKXF7GYXHBK75UI6MDRUSU0J" localSheetId="18" hidden="1">[115]Gross!#REF!</definedName>
    <definedName name="BEx3NKXF7GYXHBK75UI6MDRUSU0J" localSheetId="19" hidden="1">[114]Gross!#REF!</definedName>
    <definedName name="BEx3NKXF7GYXHBK75UI6MDRUSU0J" localSheetId="13" hidden="1">[115]Gross!#REF!</definedName>
    <definedName name="BEx3NKXF7GYXHBK75UI6MDRUSU0J" hidden="1">[115]Gross!#REF!</definedName>
    <definedName name="BEx3NLIZ7PHF2XE59ECZ3MD04ZG1" localSheetId="7" hidden="1">[114]Gross!#REF!</definedName>
    <definedName name="BEx3NLIZ7PHF2XE59ECZ3MD04ZG1" localSheetId="18" hidden="1">[115]Gross!#REF!</definedName>
    <definedName name="BEx3NLIZ7PHF2XE59ECZ3MD04ZG1" localSheetId="19" hidden="1">[114]Gross!#REF!</definedName>
    <definedName name="BEx3NLIZ7PHF2XE59ECZ3MD04ZG1" localSheetId="13" hidden="1">[115]Gross!#REF!</definedName>
    <definedName name="BEx3NLIZ7PHF2XE59ECZ3MD04ZG1" hidden="1">[115]Gross!#REF!</definedName>
    <definedName name="BEx3NMQ4BVC94728AUM7CCX7UHTU" localSheetId="7" hidden="1">[114]Gross!#REF!</definedName>
    <definedName name="BEx3NMQ4BVC94728AUM7CCX7UHTU" localSheetId="18" hidden="1">[115]Gross!#REF!</definedName>
    <definedName name="BEx3NMQ4BVC94728AUM7CCX7UHTU" localSheetId="19" hidden="1">[114]Gross!#REF!</definedName>
    <definedName name="BEx3NMQ4BVC94728AUM7CCX7UHTU" localSheetId="13" hidden="1">[115]Gross!#REF!</definedName>
    <definedName name="BEx3NMQ4BVC94728AUM7CCX7UHTU" hidden="1">[115]Gross!#REF!</definedName>
    <definedName name="BEx3NR2I4OUFP3Z2QZEDU2PIFIDI" localSheetId="7" hidden="1">[114]Gross!#REF!</definedName>
    <definedName name="BEx3NR2I4OUFP3Z2QZEDU2PIFIDI" localSheetId="18" hidden="1">[115]Gross!#REF!</definedName>
    <definedName name="BEx3NR2I4OUFP3Z2QZEDU2PIFIDI" localSheetId="19" hidden="1">[114]Gross!#REF!</definedName>
    <definedName name="BEx3NR2I4OUFP3Z2QZEDU2PIFIDI" localSheetId="13" hidden="1">[115]Gross!#REF!</definedName>
    <definedName name="BEx3NR2I4OUFP3Z2QZEDU2PIFIDI" hidden="1">[115]Gross!#REF!</definedName>
    <definedName name="BEx3O19B8FTTAPVT5DZXQGQXWFR8" localSheetId="7" hidden="1">[114]Gross!#REF!</definedName>
    <definedName name="BEx3O19B8FTTAPVT5DZXQGQXWFR8" localSheetId="19" hidden="1">[114]Gross!#REF!</definedName>
    <definedName name="BEx3O19B8FTTAPVT5DZXQGQXWFR8" hidden="1">[115]Gross!#REF!</definedName>
    <definedName name="BEx3O20E6RF8ESSQR439YR07905Y" localSheetId="7" hidden="1">Query [122]!p [123]!V [124]A!$D$4:$O$158</definedName>
    <definedName name="BEx3O20E6RF8ESSQR439YR07905Y" localSheetId="18" hidden="1">Query [125]!p V [124]A!$D$4:$O$158</definedName>
    <definedName name="BEx3O20E6RF8ESSQR439YR07905Y" localSheetId="19" hidden="1">Query [122]!p V [124]A!$D$4:$O$158</definedName>
    <definedName name="BEx3O20E6RF8ESSQR439YR07905Y" localSheetId="4" hidden="1">Query [125]!p [123]!V [124]A!$D$4:$O$158</definedName>
    <definedName name="BEx3O20E6RF8ESSQR439YR07905Y" localSheetId="13" hidden="1">Query [125]!p V [124]A!$D$4:$O$158</definedName>
    <definedName name="BEx3O20E6RF8ESSQR439YR07905Y" localSheetId="6" hidden="1">Query [125]!p V [124]A!$D$4:$O$158</definedName>
    <definedName name="BEx3O20E6RF8ESSQR439YR07905Y" hidden="1">Query [125]!p V [124]A!$D$4:$O$158</definedName>
    <definedName name="BEx3O3CUU1G6JF2N3OW0ZK1IUYKS" localSheetId="7" hidden="1">Planning [128]Template!$E$5:$E$8</definedName>
    <definedName name="BEx3O3CUU1G6JF2N3OW0ZK1IUYKS" localSheetId="18" hidden="1">Planning [128]Template!$E$5:$E$8</definedName>
    <definedName name="BEx3O3CUU1G6JF2N3OW0ZK1IUYKS" localSheetId="19" hidden="1">Planning [128]Template!$E$5:$E$8</definedName>
    <definedName name="BEx3O3CUU1G6JF2N3OW0ZK1IUYKS" localSheetId="4" hidden="1">Planning [128]Template!$E$5:$E$8</definedName>
    <definedName name="BEx3O3CUU1G6JF2N3OW0ZK1IUYKS" localSheetId="13" hidden="1">Planning [128]Template!$E$5:$E$8</definedName>
    <definedName name="BEx3O3CUU1G6JF2N3OW0ZK1IUYKS" localSheetId="6" hidden="1">Planning [128]Template!$E$5:$E$8</definedName>
    <definedName name="BEx3O3CUU1G6JF2N3OW0ZK1IUYKS" hidden="1">Planning [128]Template!$E$5:$E$8</definedName>
    <definedName name="BEx3O4K1DMI95QIHNZIEKK7YJI68" localSheetId="7" hidden="1">[119]Original!#REF!</definedName>
    <definedName name="BEx3O4K1DMI95QIHNZIEKK7YJI68" localSheetId="18" hidden="1">[120]Original!#REF!</definedName>
    <definedName name="BEx3O4K1DMI95QIHNZIEKK7YJI68" localSheetId="19" hidden="1">[119]Original!#REF!</definedName>
    <definedName name="BEx3O4K1DMI95QIHNZIEKK7YJI68" localSheetId="13" hidden="1">[120]Original!#REF!</definedName>
    <definedName name="BEx3O4K1DMI95QIHNZIEKK7YJI68" localSheetId="6" hidden="1">[120]Original!#REF!</definedName>
    <definedName name="BEx3O4K1DMI95QIHNZIEKK7YJI68" hidden="1">[120]Original!#REF!</definedName>
    <definedName name="BEx3O6YCUJLZ7HJLMVNGOTPH3HK1" localSheetId="7" hidden="1">[119]Original!#REF!</definedName>
    <definedName name="BEx3O6YCUJLZ7HJLMVNGOTPH3HK1" localSheetId="18" hidden="1">[120]Original!#REF!</definedName>
    <definedName name="BEx3O6YCUJLZ7HJLMVNGOTPH3HK1" localSheetId="19" hidden="1">[119]Original!#REF!</definedName>
    <definedName name="BEx3O6YCUJLZ7HJLMVNGOTPH3HK1" localSheetId="13" hidden="1">[120]Original!#REF!</definedName>
    <definedName name="BEx3O6YCUJLZ7HJLMVNGOTPH3HK1" hidden="1">[120]Original!#REF!</definedName>
    <definedName name="BEx3O85IKWARA6NCJOLRBRJFMEWW" localSheetId="7" hidden="1">[135]Table!#REF!</definedName>
    <definedName name="BEx3O85IKWARA6NCJOLRBRJFMEWW" localSheetId="18" hidden="1">[136]Table!#REF!</definedName>
    <definedName name="BEx3O85IKWARA6NCJOLRBRJFMEWW" localSheetId="19" hidden="1">[135]Table!#REF!</definedName>
    <definedName name="BEx3O85IKWARA6NCJOLRBRJFMEWW" localSheetId="13" hidden="1">[136]Table!#REF!</definedName>
    <definedName name="BEx3O85IKWARA6NCJOLRBRJFMEWW" hidden="1">[136]Table!#REF!</definedName>
    <definedName name="BEx3O8R3E5IR1SABY4LE4T5SVFKL" localSheetId="7" hidden="1">Query [118]Comparative!$D$4:$Q$165</definedName>
    <definedName name="BEx3O8R3E5IR1SABY4LE4T5SVFKL" localSheetId="18" hidden="1">Query [118]Comparative!$D$4:$Q$165</definedName>
    <definedName name="BEx3O8R3E5IR1SABY4LE4T5SVFKL" localSheetId="19" hidden="1">Query [118]Comparative!$D$4:$Q$165</definedName>
    <definedName name="BEx3O8R3E5IR1SABY4LE4T5SVFKL" localSheetId="4" hidden="1">Query [118]Comparative!$D$4:$Q$165</definedName>
    <definedName name="BEx3O8R3E5IR1SABY4LE4T5SVFKL" localSheetId="13" hidden="1">Query [118]Comparative!$D$4:$Q$165</definedName>
    <definedName name="BEx3O8R3E5IR1SABY4LE4T5SVFKL" localSheetId="6" hidden="1">Query [118]Comparative!$D$4:$Q$165</definedName>
    <definedName name="BEx3O8R3E5IR1SABY4LE4T5SVFKL" hidden="1">Query [118]Comparative!$D$4:$Q$165</definedName>
    <definedName name="BEx3OC1RTOAX5FS7SH8M6753JMMF" localSheetId="7" hidden="1">#REF!</definedName>
    <definedName name="BEx3OC1RTOAX5FS7SH8M6753JMMF" localSheetId="18" hidden="1">#REF!</definedName>
    <definedName name="BEx3OC1RTOAX5FS7SH8M6753JMMF" localSheetId="19" hidden="1">#REF!</definedName>
    <definedName name="BEx3OC1RTOAX5FS7SH8M6753JMMF" localSheetId="13" hidden="1">#REF!</definedName>
    <definedName name="BEx3OC1RTOAX5FS7SH8M6753JMMF" hidden="1">#REF!</definedName>
    <definedName name="BEx3OFCGQH8N5QT3C8M44CX5CLHX" localSheetId="7" hidden="1">'[121]Customer Service Detail'!#REF!</definedName>
    <definedName name="BEx3OFCGQH8N5QT3C8M44CX5CLHX" localSheetId="18" hidden="1">'[121]Customer Service Detail'!#REF!</definedName>
    <definedName name="BEx3OFCGQH8N5QT3C8M44CX5CLHX" localSheetId="19" hidden="1">'[121]Customer Service Detail'!#REF!</definedName>
    <definedName name="BEx3OFCGQH8N5QT3C8M44CX5CLHX" localSheetId="13" hidden="1">'[121]Customer Service Detail'!#REF!</definedName>
    <definedName name="BEx3OFCGQH8N5QT3C8M44CX5CLHX" hidden="1">'[121]Customer Service Detail'!#REF!</definedName>
    <definedName name="BEx3OGE562B5QTAQW2ZK34CGBLB9" localSheetId="7" hidden="1">[119]Original!#REF!</definedName>
    <definedName name="BEx3OGE562B5QTAQW2ZK34CGBLB9" localSheetId="18" hidden="1">[120]Original!#REF!</definedName>
    <definedName name="BEx3OGE562B5QTAQW2ZK34CGBLB9" localSheetId="19" hidden="1">[119]Original!#REF!</definedName>
    <definedName name="BEx3OGE562B5QTAQW2ZK34CGBLB9" localSheetId="13" hidden="1">[120]Original!#REF!</definedName>
    <definedName name="BEx3OGE562B5QTAQW2ZK34CGBLB9" hidden="1">[120]Original!#REF!</definedName>
    <definedName name="BEx3OJZSCGFRW7SVGBFI0X9DNVMM" localSheetId="7" hidden="1">[114]Gross!#REF!</definedName>
    <definedName name="BEx3OJZSCGFRW7SVGBFI0X9DNVMM" localSheetId="18" hidden="1">[115]Gross!#REF!</definedName>
    <definedName name="BEx3OJZSCGFRW7SVGBFI0X9DNVMM" localSheetId="19" hidden="1">[114]Gross!#REF!</definedName>
    <definedName name="BEx3OJZSCGFRW7SVGBFI0X9DNVMM" localSheetId="13" hidden="1">[115]Gross!#REF!</definedName>
    <definedName name="BEx3OJZSCGFRW7SVGBFI0X9DNVMM" hidden="1">[115]Gross!#REF!</definedName>
    <definedName name="BEx3OK5349EJ2XRYXV7W13YG9FSL" localSheetId="7" hidden="1">[114]Graph!$C$15:$D$29</definedName>
    <definedName name="BEx3OK5349EJ2XRYXV7W13YG9FSL" localSheetId="19" hidden="1">[114]Graph!$C$15:$D$29</definedName>
    <definedName name="BEx3OK5349EJ2XRYXV7W13YG9FSL" hidden="1">[115]Graph!$C$15:$D$29</definedName>
    <definedName name="BEx3ORSBUXAF21MKEY90YJV9AY9A" localSheetId="7" hidden="1">[114]Gross!#REF!</definedName>
    <definedName name="BEx3ORSBUXAF21MKEY90YJV9AY9A" localSheetId="19" hidden="1">[114]Gross!#REF!</definedName>
    <definedName name="BEx3ORSBUXAF21MKEY90YJV9AY9A" hidden="1">[115]Gross!#REF!</definedName>
    <definedName name="BEx3OSDPC76YELEXOE4HPHR08Z63" localSheetId="7" hidden="1">[114]Graph!$F$6:$G$6</definedName>
    <definedName name="BEx3OSDPC76YELEXOE4HPHR08Z63" localSheetId="19" hidden="1">[114]Graph!$F$6:$G$6</definedName>
    <definedName name="BEx3OSDPC76YELEXOE4HPHR08Z63" hidden="1">[115]Graph!$F$6:$G$6</definedName>
    <definedName name="BEx3OV8BH6PYNZT7C246LOAU9SVX" localSheetId="7" hidden="1">[114]Gross!#REF!</definedName>
    <definedName name="BEx3OV8BH6PYNZT7C246LOAU9SVX" localSheetId="19" hidden="1">[114]Gross!#REF!</definedName>
    <definedName name="BEx3OV8BH6PYNZT7C246LOAU9SVX" hidden="1">[115]Gross!#REF!</definedName>
    <definedName name="BEx3OXRYJZUEY6E72UJU0PHLMYAR" localSheetId="7" hidden="1">[114]Gross!#REF!</definedName>
    <definedName name="BEx3OXRYJZUEY6E72UJU0PHLMYAR" localSheetId="19" hidden="1">[114]Gross!#REF!</definedName>
    <definedName name="BEx3OXRYJZUEY6E72UJU0PHLMYAR" hidden="1">[115]Gross!#REF!</definedName>
    <definedName name="BEx3OY88GJGKC0B6LJ46HPWYA9JS" localSheetId="7" hidden="1">#REF!</definedName>
    <definedName name="BEx3OY88GJGKC0B6LJ46HPWYA9JS" localSheetId="18" hidden="1">#REF!</definedName>
    <definedName name="BEx3OY88GJGKC0B6LJ46HPWYA9JS" localSheetId="19" hidden="1">#REF!</definedName>
    <definedName name="BEx3OY88GJGKC0B6LJ46HPWYA9JS" localSheetId="13" hidden="1">#REF!</definedName>
    <definedName name="BEx3OY88GJGKC0B6LJ46HPWYA9JS" hidden="1">#REF!</definedName>
    <definedName name="BEx3P54EFPJ9XERKXPZGLNSLQXCN" localSheetId="7" hidden="1">[114]Graph!$I$7:$J$7</definedName>
    <definedName name="BEx3P54EFPJ9XERKXPZGLNSLQXCN" localSheetId="19" hidden="1">[114]Graph!$I$7:$J$7</definedName>
    <definedName name="BEx3P54EFPJ9XERKXPZGLNSLQXCN" hidden="1">[115]Graph!$I$7:$J$7</definedName>
    <definedName name="BEx3P59TTRSGQY888P5C1O7M2PQT" localSheetId="7" hidden="1">[114]Gross!#REF!</definedName>
    <definedName name="BEx3P59TTRSGQY888P5C1O7M2PQT" localSheetId="19" hidden="1">[114]Gross!#REF!</definedName>
    <definedName name="BEx3P59TTRSGQY888P5C1O7M2PQT" hidden="1">[115]Gross!#REF!</definedName>
    <definedName name="BEx3PBV1VAWI05HSIPUQ7ZIIH5J8" localSheetId="7" hidden="1">#REF!</definedName>
    <definedName name="BEx3PBV1VAWI05HSIPUQ7ZIIH5J8" localSheetId="18" hidden="1">#REF!</definedName>
    <definedName name="BEx3PBV1VAWI05HSIPUQ7ZIIH5J8" localSheetId="19" hidden="1">#REF!</definedName>
    <definedName name="BEx3PBV1VAWI05HSIPUQ7ZIIH5J8" localSheetId="13" hidden="1">#REF!</definedName>
    <definedName name="BEx3PBV1VAWI05HSIPUQ7ZIIH5J8" hidden="1">#REF!</definedName>
    <definedName name="BEx3PDNRRNKD5GOUBUQFXAHIXLD9" localSheetId="7" hidden="1">[114]Gross!#REF!</definedName>
    <definedName name="BEx3PDNRRNKD5GOUBUQFXAHIXLD9" localSheetId="19" hidden="1">[114]Gross!#REF!</definedName>
    <definedName name="BEx3PDNRRNKD5GOUBUQFXAHIXLD9" hidden="1">[115]Gross!#REF!</definedName>
    <definedName name="BEx3PDT8GNPWLLN02IH1XPV90XYK" localSheetId="7" hidden="1">[114]Gross!#REF!</definedName>
    <definedName name="BEx3PDT8GNPWLLN02IH1XPV90XYK" localSheetId="19" hidden="1">[114]Gross!#REF!</definedName>
    <definedName name="BEx3PDT8GNPWLLN02IH1XPV90XYK" hidden="1">[115]Gross!#REF!</definedName>
    <definedName name="BEx3PH99MLZU1LB38QDL3NELDJBG" localSheetId="7" hidden="1">[114]Graph!$I$8:$J$8</definedName>
    <definedName name="BEx3PH99MLZU1LB38QDL3NELDJBG" localSheetId="19" hidden="1">[114]Graph!$I$8:$J$8</definedName>
    <definedName name="BEx3PH99MLZU1LB38QDL3NELDJBG" hidden="1">[115]Graph!$I$8:$J$8</definedName>
    <definedName name="BEx3PKEMDW8KZEP11IL927C5O7I2" localSheetId="7" hidden="1">[114]Gross!#REF!</definedName>
    <definedName name="BEx3PKEMDW8KZEP11IL927C5O7I2" localSheetId="19" hidden="1">[114]Gross!#REF!</definedName>
    <definedName name="BEx3PKEMDW8KZEP11IL927C5O7I2" hidden="1">[115]Gross!#REF!</definedName>
    <definedName name="BEx3PKJZ1Z7L9S6KV8KXVS6B2FX4" localSheetId="7" hidden="1">[114]Gross!#REF!</definedName>
    <definedName name="BEx3PKJZ1Z7L9S6KV8KXVS6B2FX4" localSheetId="19" hidden="1">[114]Gross!#REF!</definedName>
    <definedName name="BEx3PKJZ1Z7L9S6KV8KXVS6B2FX4" hidden="1">[115]Gross!#REF!</definedName>
    <definedName name="BEx3PMNG53Z5HY138H99QOMTX8W3" localSheetId="7" hidden="1">[114]Gross!#REF!</definedName>
    <definedName name="BEx3PMNG53Z5HY138H99QOMTX8W3" localSheetId="19" hidden="1">[114]Gross!#REF!</definedName>
    <definedName name="BEx3PMNG53Z5HY138H99QOMTX8W3" hidden="1">[115]Gross!#REF!</definedName>
    <definedName name="BEx3PP1RRSFZ8UC0JC9R91W6LNKW" localSheetId="7" hidden="1">[114]Gross!#REF!</definedName>
    <definedName name="BEx3PP1RRSFZ8UC0JC9R91W6LNKW" localSheetId="19" hidden="1">[114]Gross!#REF!</definedName>
    <definedName name="BEx3PP1RRSFZ8UC0JC9R91W6LNKW" hidden="1">[115]Gross!#REF!</definedName>
    <definedName name="BEx3PPNDD7L6SUISGSI2D375NSCH" localSheetId="7" hidden="1">[114]Graph!$I$10:$J$10</definedName>
    <definedName name="BEx3PPNDD7L6SUISGSI2D375NSCH" localSheetId="19" hidden="1">[114]Graph!$I$10:$J$10</definedName>
    <definedName name="BEx3PPNDD7L6SUISGSI2D375NSCH" hidden="1">[115]Graph!$I$10:$J$10</definedName>
    <definedName name="BEx3PQ8Z0RKHFR48UCKOM345HPGN" localSheetId="7" hidden="1">[119]Original!#REF!</definedName>
    <definedName name="BEx3PQ8Z0RKHFR48UCKOM345HPGN" localSheetId="19" hidden="1">[119]Original!#REF!</definedName>
    <definedName name="BEx3PQ8Z0RKHFR48UCKOM345HPGN" hidden="1">[120]Original!#REF!</definedName>
    <definedName name="BEx3PQZZ6L9TOCDKNGIDPO8Y2G54" localSheetId="7" hidden="1">[114]Graph!$F$10:$G$10</definedName>
    <definedName name="BEx3PQZZ6L9TOCDKNGIDPO8Y2G54" localSheetId="19" hidden="1">[114]Graph!$F$10:$G$10</definedName>
    <definedName name="BEx3PQZZ6L9TOCDKNGIDPO8Y2G54" hidden="1">[115]Graph!$F$10:$G$10</definedName>
    <definedName name="BEx3PRG3488J5R4EAJOXVAM24LQ7" localSheetId="7" hidden="1">Planning [128]Template!$E$5:$E$8</definedName>
    <definedName name="BEx3PRG3488J5R4EAJOXVAM24LQ7" localSheetId="18" hidden="1">Planning [128]Template!$E$5:$E$8</definedName>
    <definedName name="BEx3PRG3488J5R4EAJOXVAM24LQ7" localSheetId="19" hidden="1">Planning [128]Template!$E$5:$E$8</definedName>
    <definedName name="BEx3PRG3488J5R4EAJOXVAM24LQ7" localSheetId="4" hidden="1">Planning [128]Template!$E$5:$E$8</definedName>
    <definedName name="BEx3PRG3488J5R4EAJOXVAM24LQ7" localSheetId="13" hidden="1">Planning [128]Template!$E$5:$E$8</definedName>
    <definedName name="BEx3PRG3488J5R4EAJOXVAM24LQ7" localSheetId="6" hidden="1">Planning [128]Template!$E$5:$E$8</definedName>
    <definedName name="BEx3PRG3488J5R4EAJOXVAM24LQ7" hidden="1">Planning [128]Template!$E$5:$E$8</definedName>
    <definedName name="BEx3PVXYZC8WB9ZJE7OCKUXZ46EA" localSheetId="7" hidden="1">[114]Gross!#REF!</definedName>
    <definedName name="BEx3PVXYZC8WB9ZJE7OCKUXZ46EA" localSheetId="18" hidden="1">[115]Gross!#REF!</definedName>
    <definedName name="BEx3PVXYZC8WB9ZJE7OCKUXZ46EA" localSheetId="19" hidden="1">[114]Gross!#REF!</definedName>
    <definedName name="BEx3PVXYZC8WB9ZJE7OCKUXZ46EA" localSheetId="13" hidden="1">[115]Gross!#REF!</definedName>
    <definedName name="BEx3PVXYZC8WB9ZJE7OCKUXZ46EA" localSheetId="6" hidden="1">[115]Gross!#REF!</definedName>
    <definedName name="BEx3PVXYZC8WB9ZJE7OCKUXZ46EA" hidden="1">[115]Gross!#REF!</definedName>
    <definedName name="BEx3PXAFBQITHVBQ6L9CT3UBYB6Q" localSheetId="7" hidden="1">[114]Graph!$F$6:$G$6</definedName>
    <definedName name="BEx3PXAFBQITHVBQ6L9CT3UBYB6Q" localSheetId="19" hidden="1">[114]Graph!$F$6:$G$6</definedName>
    <definedName name="BEx3PXAFBQITHVBQ6L9CT3UBYB6Q" hidden="1">[115]Graph!$F$6:$G$6</definedName>
    <definedName name="BEx3Q0VWPU5EQECK7MQ47TYJ3SWW" localSheetId="7" hidden="1">[114]Gross!#REF!</definedName>
    <definedName name="BEx3Q0VWPU5EQECK7MQ47TYJ3SWW" localSheetId="19" hidden="1">[114]Gross!#REF!</definedName>
    <definedName name="BEx3Q0VWPU5EQECK7MQ47TYJ3SWW" hidden="1">[115]Gross!#REF!</definedName>
    <definedName name="BEx3Q34WC48L34ZSQV294RAY6CSS" localSheetId="7" hidden="1">#REF!</definedName>
    <definedName name="BEx3Q34WC48L34ZSQV294RAY6CSS" localSheetId="18" hidden="1">#REF!</definedName>
    <definedName name="BEx3Q34WC48L34ZSQV294RAY6CSS" localSheetId="19" hidden="1">#REF!</definedName>
    <definedName name="BEx3Q34WC48L34ZSQV294RAY6CSS" localSheetId="13" hidden="1">#REF!</definedName>
    <definedName name="BEx3Q34WC48L34ZSQV294RAY6CSS" hidden="1">#REF!</definedName>
    <definedName name="BEx3Q3QHHJB3PUJIXDIL8G6EHCRE" localSheetId="7" hidden="1">[114]Graph!$F$7:$G$7</definedName>
    <definedName name="BEx3Q3QHHJB3PUJIXDIL8G6EHCRE" localSheetId="19" hidden="1">[114]Graph!$F$7:$G$7</definedName>
    <definedName name="BEx3Q3QHHJB3PUJIXDIL8G6EHCRE" hidden="1">[115]Graph!$F$7:$G$7</definedName>
    <definedName name="BEx3Q7BZ9PUXK2RLIOFSIS9AHU1B" localSheetId="7" hidden="1">[114]Gross!#REF!</definedName>
    <definedName name="BEx3Q7BZ9PUXK2RLIOFSIS9AHU1B" localSheetId="19" hidden="1">[114]Gross!#REF!</definedName>
    <definedName name="BEx3Q7BZ9PUXK2RLIOFSIS9AHU1B" hidden="1">[115]Gross!#REF!</definedName>
    <definedName name="BEx3Q8J42S9VU6EAN2Y28MR6DF88" localSheetId="7" hidden="1">[114]Gross!#REF!</definedName>
    <definedName name="BEx3Q8J42S9VU6EAN2Y28MR6DF88" localSheetId="19" hidden="1">[114]Gross!#REF!</definedName>
    <definedName name="BEx3Q8J42S9VU6EAN2Y28MR6DF88" hidden="1">[115]Gross!#REF!</definedName>
    <definedName name="BEx3Q9QA35ZVN9VVHN81BBIVN881" localSheetId="7" hidden="1">[114]Graph!$I$10:$J$10</definedName>
    <definedName name="BEx3Q9QA35ZVN9VVHN81BBIVN881" localSheetId="19" hidden="1">[114]Graph!$I$10:$J$10</definedName>
    <definedName name="BEx3Q9QA35ZVN9VVHN81BBIVN881" hidden="1">[115]Graph!$I$10:$J$10</definedName>
    <definedName name="BEx3QD0XYUEL1G6J200V2STCORG5" localSheetId="7" hidden="1">[114]Graph!$I$11:$J$11</definedName>
    <definedName name="BEx3QD0XYUEL1G6J200V2STCORG5" localSheetId="19" hidden="1">[114]Graph!$I$11:$J$11</definedName>
    <definedName name="BEx3QD0XYUEL1G6J200V2STCORG5" hidden="1">[115]Graph!$I$11:$J$11</definedName>
    <definedName name="BEx3QEDFOYFY5NBTININ5W4RLD4Q" localSheetId="7" hidden="1">[114]Gross!#REF!</definedName>
    <definedName name="BEx3QEDFOYFY5NBTININ5W4RLD4Q" localSheetId="19" hidden="1">[114]Gross!#REF!</definedName>
    <definedName name="BEx3QEDFOYFY5NBTININ5W4RLD4Q" hidden="1">[115]Gross!#REF!</definedName>
    <definedName name="BEx3QH2K40ZZFYJES4QCRY78Q560" localSheetId="7" hidden="1">[114]Graph!$C$15:$D$29</definedName>
    <definedName name="BEx3QH2K40ZZFYJES4QCRY78Q560" localSheetId="19" hidden="1">[114]Graph!$C$15:$D$29</definedName>
    <definedName name="BEx3QH2K40ZZFYJES4QCRY78Q560" hidden="1">[115]Graph!$C$15:$D$29</definedName>
    <definedName name="BEx3QIKJ3U962US1Q564NZDLU8LD" localSheetId="7" hidden="1">[114]Gross!#REF!</definedName>
    <definedName name="BEx3QIKJ3U962US1Q564NZDLU8LD" localSheetId="19" hidden="1">[114]Gross!#REF!</definedName>
    <definedName name="BEx3QIKJ3U962US1Q564NZDLU8LD" hidden="1">[115]Gross!#REF!</definedName>
    <definedName name="BEx3QK7Y02DLOXKB1WZ02SC43KY2" localSheetId="7" hidden="1">#REF!</definedName>
    <definedName name="BEx3QK7Y02DLOXKB1WZ02SC43KY2" localSheetId="18" hidden="1">#REF!</definedName>
    <definedName name="BEx3QK7Y02DLOXKB1WZ02SC43KY2" localSheetId="19" hidden="1">#REF!</definedName>
    <definedName name="BEx3QK7Y02DLOXKB1WZ02SC43KY2" localSheetId="13" hidden="1">#REF!</definedName>
    <definedName name="BEx3QK7Y02DLOXKB1WZ02SC43KY2" hidden="1">#REF!</definedName>
    <definedName name="BEx3QL9LGG0BS4U7FLZWK9028OLS" localSheetId="7" hidden="1">Query [118]Comparative!$D$4:$Q$165</definedName>
    <definedName name="BEx3QL9LGG0BS4U7FLZWK9028OLS" localSheetId="18" hidden="1">Query [118]Comparative!$D$4:$Q$165</definedName>
    <definedName name="BEx3QL9LGG0BS4U7FLZWK9028OLS" localSheetId="19" hidden="1">Query [118]Comparative!$D$4:$Q$165</definedName>
    <definedName name="BEx3QL9LGG0BS4U7FLZWK9028OLS" localSheetId="4" hidden="1">Query [118]Comparative!$D$4:$Q$165</definedName>
    <definedName name="BEx3QL9LGG0BS4U7FLZWK9028OLS" localSheetId="13" hidden="1">Query [118]Comparative!$D$4:$Q$165</definedName>
    <definedName name="BEx3QL9LGG0BS4U7FLZWK9028OLS" localSheetId="6" hidden="1">Query [118]Comparative!$D$4:$Q$165</definedName>
    <definedName name="BEx3QL9LGG0BS4U7FLZWK9028OLS" hidden="1">Query [118]Comparative!$D$4:$Q$165</definedName>
    <definedName name="BEx3QQNSJFENGK7JH267L60BPXFN" localSheetId="7" hidden="1">[114]Graph!$F$11:$G$11</definedName>
    <definedName name="BEx3QQNSJFENGK7JH267L60BPXFN" localSheetId="19" hidden="1">[114]Graph!$F$11:$G$11</definedName>
    <definedName name="BEx3QQNSJFENGK7JH267L60BPXFN" hidden="1">[115]Graph!$F$11:$G$11</definedName>
    <definedName name="BEx3QR9D45DHW50VQ7Y3Q1AXPOB9" localSheetId="7" hidden="1">[114]Gross!#REF!</definedName>
    <definedName name="BEx3QR9D45DHW50VQ7Y3Q1AXPOB9" localSheetId="19" hidden="1">[114]Gross!#REF!</definedName>
    <definedName name="BEx3QR9D45DHW50VQ7Y3Q1AXPOB9" hidden="1">[115]Gross!#REF!</definedName>
    <definedName name="BEx3QSWT2S5KWG6U2V9711IYDQBM" localSheetId="7" hidden="1">[114]Gross!#REF!</definedName>
    <definedName name="BEx3QSWT2S5KWG6U2V9711IYDQBM" localSheetId="19" hidden="1">[114]Gross!#REF!</definedName>
    <definedName name="BEx3QSWT2S5KWG6U2V9711IYDQBM" hidden="1">[115]Gross!#REF!</definedName>
    <definedName name="BEx3QVGG7Q2X4HZHJAM35A8T3VR7" localSheetId="7" hidden="1">[114]Gross!#REF!</definedName>
    <definedName name="BEx3QVGG7Q2X4HZHJAM35A8T3VR7" localSheetId="19" hidden="1">[114]Gross!#REF!</definedName>
    <definedName name="BEx3QVGG7Q2X4HZHJAM35A8T3VR7" hidden="1">[115]Gross!#REF!</definedName>
    <definedName name="BEx3QZ7E94DNL6F35TPT9L42OR1J" localSheetId="7" hidden="1">#REF!</definedName>
    <definedName name="BEx3QZ7E94DNL6F35TPT9L42OR1J" localSheetId="18" hidden="1">#REF!</definedName>
    <definedName name="BEx3QZ7E94DNL6F35TPT9L42OR1J" localSheetId="19" hidden="1">#REF!</definedName>
    <definedName name="BEx3QZ7E94DNL6F35TPT9L42OR1J" localSheetId="13" hidden="1">#REF!</definedName>
    <definedName name="BEx3QZ7E94DNL6F35TPT9L42OR1J" hidden="1">#REF!</definedName>
    <definedName name="BEx3R0JUB9YN8PHPPQTAMIT1IHWK" localSheetId="7" hidden="1">[114]Gross!#REF!</definedName>
    <definedName name="BEx3R0JUB9YN8PHPPQTAMIT1IHWK" localSheetId="19" hidden="1">[114]Gross!#REF!</definedName>
    <definedName name="BEx3R0JUB9YN8PHPPQTAMIT1IHWK" hidden="1">[115]Gross!#REF!</definedName>
    <definedName name="BEx3R0UOGYDUNXAKF0RRMUH1H07K" localSheetId="7" hidden="1">[119]Original!#REF!</definedName>
    <definedName name="BEx3R0UOGYDUNXAKF0RRMUH1H07K" localSheetId="19" hidden="1">[119]Original!#REF!</definedName>
    <definedName name="BEx3R0UOGYDUNXAKF0RRMUH1H07K" hidden="1">[120]Original!#REF!</definedName>
    <definedName name="BEx3R1058QDQU3EEJQWYUZVPYQM9" localSheetId="7" hidden="1">#REF!</definedName>
    <definedName name="BEx3R1058QDQU3EEJQWYUZVPYQM9" localSheetId="18" hidden="1">#REF!</definedName>
    <definedName name="BEx3R1058QDQU3EEJQWYUZVPYQM9" localSheetId="19" hidden="1">#REF!</definedName>
    <definedName name="BEx3R1058QDQU3EEJQWYUZVPYQM9" localSheetId="13" hidden="1">#REF!</definedName>
    <definedName name="BEx3R1058QDQU3EEJQWYUZVPYQM9" hidden="1">#REF!</definedName>
    <definedName name="BEx3R81NFRO7M81VHVKOBFT0QBIL" localSheetId="7" hidden="1">[114]Gross!#REF!</definedName>
    <definedName name="BEx3R81NFRO7M81VHVKOBFT0QBIL" localSheetId="19" hidden="1">[114]Gross!#REF!</definedName>
    <definedName name="BEx3R81NFRO7M81VHVKOBFT0QBIL" hidden="1">[115]Gross!#REF!</definedName>
    <definedName name="BEx3REHND4M76UBIBKHYF2B6D2KV" localSheetId="7" hidden="1">Query [122]!p [123]!V [124]A!$D$4:$O$158</definedName>
    <definedName name="BEx3REHND4M76UBIBKHYF2B6D2KV" localSheetId="18" hidden="1">Query [125]!p V [124]A!$D$4:$O$158</definedName>
    <definedName name="BEx3REHND4M76UBIBKHYF2B6D2KV" localSheetId="19" hidden="1">Query [122]!p V [124]A!$D$4:$O$158</definedName>
    <definedName name="BEx3REHND4M76UBIBKHYF2B6D2KV" localSheetId="4" hidden="1">Query [125]!p [123]!V [124]A!$D$4:$O$158</definedName>
    <definedName name="BEx3REHND4M76UBIBKHYF2B6D2KV" localSheetId="13" hidden="1">Query [125]!p V [124]A!$D$4:$O$158</definedName>
    <definedName name="BEx3REHND4M76UBIBKHYF2B6D2KV" localSheetId="6" hidden="1">Query [125]!p V [124]A!$D$4:$O$158</definedName>
    <definedName name="BEx3REHND4M76UBIBKHYF2B6D2KV" hidden="1">Query [125]!p V [124]A!$D$4:$O$158</definedName>
    <definedName name="BEx3RHC2ZD5UFS6QD4OPFCNNMWH1" localSheetId="7" hidden="1">[114]Gross!#REF!</definedName>
    <definedName name="BEx3RHC2ZD5UFS6QD4OPFCNNMWH1" localSheetId="18" hidden="1">[115]Gross!#REF!</definedName>
    <definedName name="BEx3RHC2ZD5UFS6QD4OPFCNNMWH1" localSheetId="19" hidden="1">[114]Gross!#REF!</definedName>
    <definedName name="BEx3RHC2ZD5UFS6QD4OPFCNNMWH1" localSheetId="13" hidden="1">[115]Gross!#REF!</definedName>
    <definedName name="BEx3RHC2ZD5UFS6QD4OPFCNNMWH1" localSheetId="6" hidden="1">[115]Gross!#REF!</definedName>
    <definedName name="BEx3RHC2ZD5UFS6QD4OPFCNNMWH1" hidden="1">[115]Gross!#REF!</definedName>
    <definedName name="BEx3RHMVYSP3UJFE4JFGYN439AJK" localSheetId="7" hidden="1">'[121]Customer Service Detail'!#REF!</definedName>
    <definedName name="BEx3RHMVYSP3UJFE4JFGYN439AJK" localSheetId="18" hidden="1">'[121]Customer Service Detail'!#REF!</definedName>
    <definedName name="BEx3RHMVYSP3UJFE4JFGYN439AJK" localSheetId="19" hidden="1">'[121]Customer Service Detail'!#REF!</definedName>
    <definedName name="BEx3RHMVYSP3UJFE4JFGYN439AJK" localSheetId="13" hidden="1">'[121]Customer Service Detail'!#REF!</definedName>
    <definedName name="BEx3RHMVYSP3UJFE4JFGYN439AJK" hidden="1">'[121]Customer Service Detail'!#REF!</definedName>
    <definedName name="BEx3RNXG1G6PODC8L8VEGZPVOB1M" localSheetId="7" hidden="1">[114]Graph!$F$10:$G$10</definedName>
    <definedName name="BEx3RNXG1G6PODC8L8VEGZPVOB1M" localSheetId="19" hidden="1">[114]Graph!$F$10:$G$10</definedName>
    <definedName name="BEx3RNXG1G6PODC8L8VEGZPVOB1M" hidden="1">[115]Graph!$F$10:$G$10</definedName>
    <definedName name="BEx3RQ10QIWBAPHALAA91BUUCM2X" localSheetId="7" hidden="1">[114]Gross!#REF!</definedName>
    <definedName name="BEx3RQ10QIWBAPHALAA91BUUCM2X" localSheetId="19" hidden="1">[114]Gross!#REF!</definedName>
    <definedName name="BEx3RQ10QIWBAPHALAA91BUUCM2X" hidden="1">[115]Gross!#REF!</definedName>
    <definedName name="BEx3RSFBB83TAKX7N3F394TT3RW4" localSheetId="7" hidden="1">[114]Graph!$I$11:$J$11</definedName>
    <definedName name="BEx3RSFBB83TAKX7N3F394TT3RW4" localSheetId="19" hidden="1">[114]Graph!$I$11:$J$11</definedName>
    <definedName name="BEx3RSFBB83TAKX7N3F394TT3RW4" hidden="1">[115]Graph!$I$11:$J$11</definedName>
    <definedName name="BEx3RTMHBLU6RU4WCUTMNYZLYEW2" localSheetId="7" hidden="1">#REF!</definedName>
    <definedName name="BEx3RTMHBLU6RU4WCUTMNYZLYEW2" localSheetId="18" hidden="1">#REF!</definedName>
    <definedName name="BEx3RTMHBLU6RU4WCUTMNYZLYEW2" localSheetId="19" hidden="1">#REF!</definedName>
    <definedName name="BEx3RTMHBLU6RU4WCUTMNYZLYEW2" localSheetId="13" hidden="1">#REF!</definedName>
    <definedName name="BEx3RTMHBLU6RU4WCUTMNYZLYEW2" hidden="1">#REF!</definedName>
    <definedName name="BEx3RV4E1WT43SZBUN09RTB8EK1O" localSheetId="7" hidden="1">[114]Gross!#REF!</definedName>
    <definedName name="BEx3RV4E1WT43SZBUN09RTB8EK1O" localSheetId="19" hidden="1">[114]Gross!#REF!</definedName>
    <definedName name="BEx3RV4E1WT43SZBUN09RTB8EK1O" hidden="1">[115]Gross!#REF!</definedName>
    <definedName name="BEx3RXYU0QLFXSFTM5EB20GD03W5" localSheetId="7" hidden="1">[114]Gross!#REF!</definedName>
    <definedName name="BEx3RXYU0QLFXSFTM5EB20GD03W5" localSheetId="19" hidden="1">[114]Gross!#REF!</definedName>
    <definedName name="BEx3RXYU0QLFXSFTM5EB20GD03W5" hidden="1">[115]Gross!#REF!</definedName>
    <definedName name="BEx3RYKLC3QQO3XTUN7BEW2AQL98" localSheetId="7" hidden="1">[114]Gross!#REF!</definedName>
    <definedName name="BEx3RYKLC3QQO3XTUN7BEW2AQL98" localSheetId="19" hidden="1">[114]Gross!#REF!</definedName>
    <definedName name="BEx3RYKLC3QQO3XTUN7BEW2AQL98" hidden="1">[115]Gross!#REF!</definedName>
    <definedName name="BEx3S0D6JUMB108LOCZDSMZJEEJ5" localSheetId="7" hidden="1">#REF!</definedName>
    <definedName name="BEx3S0D6JUMB108LOCZDSMZJEEJ5" localSheetId="18" hidden="1">#REF!</definedName>
    <definedName name="BEx3S0D6JUMB108LOCZDSMZJEEJ5" localSheetId="19" hidden="1">#REF!</definedName>
    <definedName name="BEx3S0D6JUMB108LOCZDSMZJEEJ5" localSheetId="13" hidden="1">#REF!</definedName>
    <definedName name="BEx3S0D6JUMB108LOCZDSMZJEEJ5" hidden="1">#REF!</definedName>
    <definedName name="BEx3S2WXUEQA8PLX4U6G9LJB63ZN" localSheetId="7" hidden="1">[114]Graph!$F$9:$G$9</definedName>
    <definedName name="BEx3S2WXUEQA8PLX4U6G9LJB63ZN" localSheetId="19" hidden="1">[114]Graph!$F$9:$G$9</definedName>
    <definedName name="BEx3S2WXUEQA8PLX4U6G9LJB63ZN" hidden="1">[115]Graph!$F$9:$G$9</definedName>
    <definedName name="BEx3SICJ45BYT6FHBER86PJT25FC" localSheetId="7" hidden="1">[114]Gross!#REF!</definedName>
    <definedName name="BEx3SICJ45BYT6FHBER86PJT25FC" localSheetId="19" hidden="1">[114]Gross!#REF!</definedName>
    <definedName name="BEx3SICJ45BYT6FHBER86PJT25FC" hidden="1">[115]Gross!#REF!</definedName>
    <definedName name="BEx3SKG1B6I8IZWI2E3I2MGYWZZ2" localSheetId="7" hidden="1">#REF!</definedName>
    <definedName name="BEx3SKG1B6I8IZWI2E3I2MGYWZZ2" localSheetId="18" hidden="1">#REF!</definedName>
    <definedName name="BEx3SKG1B6I8IZWI2E3I2MGYWZZ2" localSheetId="19" hidden="1">#REF!</definedName>
    <definedName name="BEx3SKG1B6I8IZWI2E3I2MGYWZZ2" localSheetId="13" hidden="1">#REF!</definedName>
    <definedName name="BEx3SKG1B6I8IZWI2E3I2MGYWZZ2" hidden="1">#REF!</definedName>
    <definedName name="BEx3SL1NUYCLQWKW8EFSFZGONHKE" localSheetId="7" hidden="1">[114]Graph!$I$10:$J$10</definedName>
    <definedName name="BEx3SL1NUYCLQWKW8EFSFZGONHKE" localSheetId="19" hidden="1">[114]Graph!$I$10:$J$10</definedName>
    <definedName name="BEx3SL1NUYCLQWKW8EFSFZGONHKE" hidden="1">[115]Graph!$I$10:$J$10</definedName>
    <definedName name="BEx3SMUCMJVGQ2H4EHQI5ZFHEF0P" localSheetId="7" hidden="1">[114]Gross!#REF!</definedName>
    <definedName name="BEx3SMUCMJVGQ2H4EHQI5ZFHEF0P" localSheetId="19" hidden="1">[114]Gross!#REF!</definedName>
    <definedName name="BEx3SMUCMJVGQ2H4EHQI5ZFHEF0P" hidden="1">[115]Gross!#REF!</definedName>
    <definedName name="BEx3SN56F03CPDRDA7LZ763V0N4I" localSheetId="7" hidden="1">[114]Gross!#REF!</definedName>
    <definedName name="BEx3SN56F03CPDRDA7LZ763V0N4I" localSheetId="19" hidden="1">[114]Gross!#REF!</definedName>
    <definedName name="BEx3SN56F03CPDRDA7LZ763V0N4I" hidden="1">[115]Gross!#REF!</definedName>
    <definedName name="BEx3SP3CGQ85JYLXS6OAEW7DB0KS" localSheetId="7" hidden="1">#REF!</definedName>
    <definedName name="BEx3SP3CGQ85JYLXS6OAEW7DB0KS" localSheetId="18" hidden="1">#REF!</definedName>
    <definedName name="BEx3SP3CGQ85JYLXS6OAEW7DB0KS" localSheetId="19" hidden="1">#REF!</definedName>
    <definedName name="BEx3SP3CGQ85JYLXS6OAEW7DB0KS" localSheetId="13" hidden="1">#REF!</definedName>
    <definedName name="BEx3SP3CGQ85JYLXS6OAEW7DB0KS" hidden="1">#REF!</definedName>
    <definedName name="BEx3SPE6N1ORXPRCDL3JPZD73Z9F" localSheetId="7" hidden="1">[114]Gross!#REF!</definedName>
    <definedName name="BEx3SPE6N1ORXPRCDL3JPZD73Z9F" localSheetId="19" hidden="1">[114]Gross!#REF!</definedName>
    <definedName name="BEx3SPE6N1ORXPRCDL3JPZD73Z9F" hidden="1">[115]Gross!#REF!</definedName>
    <definedName name="BEx3SRXSAFMIRV186S6SFUEKRUOC" localSheetId="7" hidden="1">[114]Gross!#REF!</definedName>
    <definedName name="BEx3SRXSAFMIRV186S6SFUEKRUOC" localSheetId="19" hidden="1">[114]Gross!#REF!</definedName>
    <definedName name="BEx3SRXSAFMIRV186S6SFUEKRUOC" hidden="1">[115]Gross!#REF!</definedName>
    <definedName name="BEx3ST4Y5OZXSIK7V846SMFT5B23" localSheetId="7" hidden="1">[114]Graph!$I$7:$J$7</definedName>
    <definedName name="BEx3ST4Y5OZXSIK7V846SMFT5B23" localSheetId="19" hidden="1">[114]Graph!$I$7:$J$7</definedName>
    <definedName name="BEx3ST4Y5OZXSIK7V846SMFT5B23" hidden="1">[115]Graph!$I$7:$J$7</definedName>
    <definedName name="BEx3SWQG9ED1M1Q5D63K0HZ15GQG" localSheetId="7" hidden="1">[114]Graph!$C$15:$D$29</definedName>
    <definedName name="BEx3SWQG9ED1M1Q5D63K0HZ15GQG" localSheetId="19" hidden="1">[114]Graph!$C$15:$D$29</definedName>
    <definedName name="BEx3SWQG9ED1M1Q5D63K0HZ15GQG" hidden="1">[115]Graph!$C$15:$D$29</definedName>
    <definedName name="BEx3T1DLN2WUSC8CQHU27A60JD2B" localSheetId="7" hidden="1">#REF!</definedName>
    <definedName name="BEx3T1DLN2WUSC8CQHU27A60JD2B" localSheetId="18" hidden="1">#REF!</definedName>
    <definedName name="BEx3T1DLN2WUSC8CQHU27A60JD2B" localSheetId="19" hidden="1">#REF!</definedName>
    <definedName name="BEx3T1DLN2WUSC8CQHU27A60JD2B" localSheetId="13" hidden="1">#REF!</definedName>
    <definedName name="BEx3T1DLN2WUSC8CQHU27A60JD2B" hidden="1">#REF!</definedName>
    <definedName name="BEx3T29ZTULQE0OMSMWUMZDU9ZZ0" localSheetId="7" hidden="1">[114]Gross!#REF!</definedName>
    <definedName name="BEx3T29ZTULQE0OMSMWUMZDU9ZZ0" localSheetId="19" hidden="1">[114]Gross!#REF!</definedName>
    <definedName name="BEx3T29ZTULQE0OMSMWUMZDU9ZZ0" hidden="1">[115]Gross!#REF!</definedName>
    <definedName name="BEx3T6MJ1QDJ929WMUDVZ0O3UW0Y" localSheetId="7" hidden="1">[114]Gross!#REF!</definedName>
    <definedName name="BEx3T6MJ1QDJ929WMUDVZ0O3UW0Y" localSheetId="19" hidden="1">[114]Gross!#REF!</definedName>
    <definedName name="BEx3T6MJ1QDJ929WMUDVZ0O3UW0Y" hidden="1">[115]Gross!#REF!</definedName>
    <definedName name="BEx3T9MEF9FR1HZS0PMQSVDXI8G7" localSheetId="7" hidden="1">#REF!</definedName>
    <definedName name="BEx3T9MEF9FR1HZS0PMQSVDXI8G7" localSheetId="18" hidden="1">#REF!</definedName>
    <definedName name="BEx3T9MEF9FR1HZS0PMQSVDXI8G7" localSheetId="19" hidden="1">#REF!</definedName>
    <definedName name="BEx3T9MEF9FR1HZS0PMQSVDXI8G7" localSheetId="13" hidden="1">#REF!</definedName>
    <definedName name="BEx3T9MEF9FR1HZS0PMQSVDXI8G7" hidden="1">#REF!</definedName>
    <definedName name="BEx3TEPSM88IET8PDLKKCHMFEMFM" localSheetId="7" hidden="1">[114]Graph!$F$9:$G$9</definedName>
    <definedName name="BEx3TEPSM88IET8PDLKKCHMFEMFM" localSheetId="19" hidden="1">[114]Graph!$F$9:$G$9</definedName>
    <definedName name="BEx3TEPSM88IET8PDLKKCHMFEMFM" hidden="1">[115]Graph!$F$9:$G$9</definedName>
    <definedName name="BEx3TMNO7NM03FQTML6ZEBRQXY0M" hidden="1">'[121]Customer Service Detail'!#REF!</definedName>
    <definedName name="BEx3TN99S81QACUH0ZCWML6ZK4X5" localSheetId="7" hidden="1">[116]data!#REF!</definedName>
    <definedName name="BEx3TN99S81QACUH0ZCWML6ZK4X5" localSheetId="19" hidden="1">[116]data!#REF!</definedName>
    <definedName name="BEx3TN99S81QACUH0ZCWML6ZK4X5" hidden="1">[117]data!#REF!</definedName>
    <definedName name="BEx3TO09F9SV99SJXCUC1B49RVCJ" localSheetId="7" hidden="1">[114]Graph!$F$8:$G$8</definedName>
    <definedName name="BEx3TO09F9SV99SJXCUC1B49RVCJ" localSheetId="19" hidden="1">[114]Graph!$F$8:$G$8</definedName>
    <definedName name="BEx3TO09F9SV99SJXCUC1B49RVCJ" hidden="1">[115]Graph!$F$8:$G$8</definedName>
    <definedName name="BEx3TPCSI16OAB2L9M9IULQMQ9J9" localSheetId="7" hidden="1">[114]Gross!#REF!</definedName>
    <definedName name="BEx3TPCSI16OAB2L9M9IULQMQ9J9" localSheetId="19" hidden="1">[114]Gross!#REF!</definedName>
    <definedName name="BEx3TPCSI16OAB2L9M9IULQMQ9J9" hidden="1">[115]Gross!#REF!</definedName>
    <definedName name="BEx3U64YUOZ419BAJS2W78UMATAW" localSheetId="7" hidden="1">[114]Gross!#REF!</definedName>
    <definedName name="BEx3U64YUOZ419BAJS2W78UMATAW" localSheetId="19" hidden="1">[114]Gross!#REF!</definedName>
    <definedName name="BEx3U64YUOZ419BAJS2W78UMATAW" hidden="1">[115]Gross!#REF!</definedName>
    <definedName name="BEx3U94WCEA5DKMWBEX1GU0LKYG2" localSheetId="7" hidden="1">[114]Gross!#REF!</definedName>
    <definedName name="BEx3U94WCEA5DKMWBEX1GU0LKYG2" localSheetId="19" hidden="1">[114]Gross!#REF!</definedName>
    <definedName name="BEx3U94WCEA5DKMWBEX1GU0LKYG2" hidden="1">[115]Gross!#REF!</definedName>
    <definedName name="BEx3U9VZ8SQVYS6ZA038J7AP7ZGW" localSheetId="7" hidden="1">[114]Gross!#REF!</definedName>
    <definedName name="BEx3U9VZ8SQVYS6ZA038J7AP7ZGW" localSheetId="19" hidden="1">[114]Gross!#REF!</definedName>
    <definedName name="BEx3U9VZ8SQVYS6ZA038J7AP7ZGW" hidden="1">[115]Gross!#REF!</definedName>
    <definedName name="BEx3UB8EF5TWH7EUNO2DZBUFURYK" localSheetId="7" hidden="1">#REF!</definedName>
    <definedName name="BEx3UB8EF5TWH7EUNO2DZBUFURYK" localSheetId="18" hidden="1">#REF!</definedName>
    <definedName name="BEx3UB8EF5TWH7EUNO2DZBUFURYK" localSheetId="19" hidden="1">#REF!</definedName>
    <definedName name="BEx3UB8EF5TWH7EUNO2DZBUFURYK" localSheetId="13" hidden="1">#REF!</definedName>
    <definedName name="BEx3UB8EF5TWH7EUNO2DZBUFURYK" hidden="1">#REF!</definedName>
    <definedName name="BEx3UD15UK9BB5O208ME4EGPWIRV" localSheetId="18" hidden="1">#REF!</definedName>
    <definedName name="BEx3UD15UK9BB5O208ME4EGPWIRV" localSheetId="13" hidden="1">#REF!</definedName>
    <definedName name="BEx3UD15UK9BB5O208ME4EGPWIRV" hidden="1">#REF!</definedName>
    <definedName name="BEx3UIQ5B7PL8QJ6RI0LF7QJWLLO" localSheetId="18" hidden="1">'[121]Customer Service Detail'!#REF!</definedName>
    <definedName name="BEx3UIQ5B7PL8QJ6RI0LF7QJWLLO" localSheetId="13" hidden="1">'[121]Customer Service Detail'!#REF!</definedName>
    <definedName name="BEx3UIQ5B7PL8QJ6RI0LF7QJWLLO" hidden="1">'[121]Customer Service Detail'!#REF!</definedName>
    <definedName name="BEx3UIQ5WRJBGNTFCCLOR4N7B1OQ" localSheetId="7" hidden="1">[114]Gross!#REF!</definedName>
    <definedName name="BEx3UIQ5WRJBGNTFCCLOR4N7B1OQ" localSheetId="18" hidden="1">[115]Gross!#REF!</definedName>
    <definedName name="BEx3UIQ5WRJBGNTFCCLOR4N7B1OQ" localSheetId="19" hidden="1">[114]Gross!#REF!</definedName>
    <definedName name="BEx3UIQ5WRJBGNTFCCLOR4N7B1OQ" localSheetId="13" hidden="1">[115]Gross!#REF!</definedName>
    <definedName name="BEx3UIQ5WRJBGNTFCCLOR4N7B1OQ" hidden="1">[115]Gross!#REF!</definedName>
    <definedName name="BEx3UJBQWUJW9KX0PXKZ4TRHMR71" localSheetId="7" hidden="1">[114]Graph!$F$10:$G$10</definedName>
    <definedName name="BEx3UJBQWUJW9KX0PXKZ4TRHMR71" localSheetId="19" hidden="1">[114]Graph!$F$10:$G$10</definedName>
    <definedName name="BEx3UJBQWUJW9KX0PXKZ4TRHMR71" hidden="1">[115]Graph!$F$10:$G$10</definedName>
    <definedName name="BEx3UJMIX2NUSSWGMSI25A5DM4CH" localSheetId="7" hidden="1">[114]Gross!#REF!</definedName>
    <definedName name="BEx3UJMIX2NUSSWGMSI25A5DM4CH" localSheetId="19" hidden="1">[114]Gross!#REF!</definedName>
    <definedName name="BEx3UJMIX2NUSSWGMSI25A5DM4CH" hidden="1">[115]Gross!#REF!</definedName>
    <definedName name="BEx3UKOCOQG7S1YQ436S997K1KWV" localSheetId="7" hidden="1">[114]Gross!#REF!</definedName>
    <definedName name="BEx3UKOCOQG7S1YQ436S997K1KWV" localSheetId="19" hidden="1">[114]Gross!#REF!</definedName>
    <definedName name="BEx3UKOCOQG7S1YQ436S997K1KWV" hidden="1">[115]Gross!#REF!</definedName>
    <definedName name="BEx3UYM19VIXLA0EU7LB9NHA77PB" localSheetId="7" hidden="1">[114]Gross!#REF!</definedName>
    <definedName name="BEx3UYM19VIXLA0EU7LB9NHA77PB" localSheetId="19" hidden="1">[114]Gross!#REF!</definedName>
    <definedName name="BEx3UYM19VIXLA0EU7LB9NHA77PB" hidden="1">[115]Gross!#REF!</definedName>
    <definedName name="BEx3V6EJO8BG91O9M5DVBLNPDBKG" localSheetId="7" hidden="1">[114]Graph!$I$10:$J$10</definedName>
    <definedName name="BEx3V6EJO8BG91O9M5DVBLNPDBKG" localSheetId="19" hidden="1">[114]Graph!$I$10:$J$10</definedName>
    <definedName name="BEx3V6EJO8BG91O9M5DVBLNPDBKG" hidden="1">[115]Graph!$I$10:$J$10</definedName>
    <definedName name="BEx3VML7CG70HPISMVYIUEN3711Q" localSheetId="7" hidden="1">[114]Gross!#REF!</definedName>
    <definedName name="BEx3VML7CG70HPISMVYIUEN3711Q" localSheetId="19" hidden="1">[114]Gross!#REF!</definedName>
    <definedName name="BEx3VML7CG70HPISMVYIUEN3711Q" hidden="1">[115]Gross!#REF!</definedName>
    <definedName name="BEx56VBARXFOEMTGSW00DYHE446Q" localSheetId="7" hidden="1">[137]!____________bb2 [138]Sheet!$A$12:$U$3672</definedName>
    <definedName name="BEx56VBARXFOEMTGSW00DYHE446Q" localSheetId="4" hidden="1">[137]!____________bb2 [138]Sheet!$A$12:$U$3672</definedName>
    <definedName name="BEx56VBARXFOEMTGSW00DYHE446Q" hidden="1">[137]!____________bb2 [138]Sheet!$A$12:$U$3672</definedName>
    <definedName name="BEx56ZID5H04P9AIYLP1OASFGV56" localSheetId="7" hidden="1">[114]Gross!#REF!</definedName>
    <definedName name="BEx56ZID5H04P9AIYLP1OASFGV56" localSheetId="18" hidden="1">[115]Gross!#REF!</definedName>
    <definedName name="BEx56ZID5H04P9AIYLP1OASFGV56" localSheetId="19" hidden="1">[114]Gross!#REF!</definedName>
    <definedName name="BEx56ZID5H04P9AIYLP1OASFGV56" localSheetId="13" hidden="1">[115]Gross!#REF!</definedName>
    <definedName name="BEx56ZID5H04P9AIYLP1OASFGV56" hidden="1">[115]Gross!#REF!</definedName>
    <definedName name="BEx57RZEDZBHB63EOL254M0VJUHO" localSheetId="7" hidden="1">Query [122]!p [123]!V [124]A!$D$4:$O$158</definedName>
    <definedName name="BEx57RZEDZBHB63EOL254M0VJUHO" localSheetId="18" hidden="1">Query [125]!p V [124]A!$D$4:$O$158</definedName>
    <definedName name="BEx57RZEDZBHB63EOL254M0VJUHO" localSheetId="19" hidden="1">Query [122]!p V [124]A!$D$4:$O$158</definedName>
    <definedName name="BEx57RZEDZBHB63EOL254M0VJUHO" localSheetId="4" hidden="1">Query [125]!p [123]!V [124]A!$D$4:$O$158</definedName>
    <definedName name="BEx57RZEDZBHB63EOL254M0VJUHO" localSheetId="13" hidden="1">Query [125]!p V [124]A!$D$4:$O$158</definedName>
    <definedName name="BEx57RZEDZBHB63EOL254M0VJUHO" localSheetId="6" hidden="1">Query [125]!p V [124]A!$D$4:$O$158</definedName>
    <definedName name="BEx57RZEDZBHB63EOL254M0VJUHO" hidden="1">Query [125]!p V [124]A!$D$4:$O$158</definedName>
    <definedName name="BEx5802QAJKNHFBFPTR0PSRHQPJE" localSheetId="7" hidden="1">[114]Graph!$F$7:$G$7</definedName>
    <definedName name="BEx5802QAJKNHFBFPTR0PSRHQPJE" localSheetId="19" hidden="1">[114]Graph!$F$7:$G$7</definedName>
    <definedName name="BEx5802QAJKNHFBFPTR0PSRHQPJE" hidden="1">[115]Graph!$F$7:$G$7</definedName>
    <definedName name="BEx587EYSS57E3PI8DT973HLJM9E" localSheetId="7" hidden="1">[114]Gross!#REF!</definedName>
    <definedName name="BEx587EYSS57E3PI8DT973HLJM9E" localSheetId="19" hidden="1">[114]Gross!#REF!</definedName>
    <definedName name="BEx587EYSS57E3PI8DT973HLJM9E" hidden="1">[115]Gross!#REF!</definedName>
    <definedName name="BEx587KFQ3VKCOCY1SA5F24PQGUI" localSheetId="7" hidden="1">[114]Gross!#REF!</definedName>
    <definedName name="BEx587KFQ3VKCOCY1SA5F24PQGUI" localSheetId="19" hidden="1">[114]Gross!#REF!</definedName>
    <definedName name="BEx587KFQ3VKCOCY1SA5F24PQGUI" hidden="1">[115]Gross!#REF!</definedName>
    <definedName name="BEx589YSF6Z3BES2WDO9VJF6J7RD" localSheetId="7" hidden="1">#REF!</definedName>
    <definedName name="BEx589YSF6Z3BES2WDO9VJF6J7RD" localSheetId="18" hidden="1">#REF!</definedName>
    <definedName name="BEx589YSF6Z3BES2WDO9VJF6J7RD" localSheetId="19" hidden="1">#REF!</definedName>
    <definedName name="BEx589YSF6Z3BES2WDO9VJF6J7RD" localSheetId="13" hidden="1">#REF!</definedName>
    <definedName name="BEx589YSF6Z3BES2WDO9VJF6J7RD" hidden="1">#REF!</definedName>
    <definedName name="BEx58G9COOB0B502XH9V3Z8DHXEB" localSheetId="7" hidden="1">[119]Original!#REF!</definedName>
    <definedName name="BEx58G9COOB0B502XH9V3Z8DHXEB" localSheetId="19" hidden="1">[119]Original!#REF!</definedName>
    <definedName name="BEx58G9COOB0B502XH9V3Z8DHXEB" hidden="1">[120]Original!#REF!</definedName>
    <definedName name="BEx58MEHEYZNM4KID809TBIBVRJA" localSheetId="7" hidden="1">#REF!</definedName>
    <definedName name="BEx58MEHEYZNM4KID809TBIBVRJA" localSheetId="18" hidden="1">#REF!</definedName>
    <definedName name="BEx58MEHEYZNM4KID809TBIBVRJA" localSheetId="19" hidden="1">#REF!</definedName>
    <definedName name="BEx58MEHEYZNM4KID809TBIBVRJA" localSheetId="13" hidden="1">#REF!</definedName>
    <definedName name="BEx58MEHEYZNM4KID809TBIBVRJA" hidden="1">#REF!</definedName>
    <definedName name="BEx58O1WGJ5ARYSTQ7E7Z9CZ70FW" localSheetId="7" hidden="1">'[121]Customer Service Detail'!#REF!</definedName>
    <definedName name="BEx58O1WGJ5ARYSTQ7E7Z9CZ70FW" localSheetId="19" hidden="1">'[121]Customer Service Detail'!#REF!</definedName>
    <definedName name="BEx58O1WGJ5ARYSTQ7E7Z9CZ70FW" hidden="1">'[121]Customer Service Detail'!#REF!</definedName>
    <definedName name="BEx58O780PQ05NF0Z1SKKRB3N099" localSheetId="7" hidden="1">[114]Gross!#REF!</definedName>
    <definedName name="BEx58O780PQ05NF0Z1SKKRB3N099" localSheetId="19" hidden="1">[114]Gross!#REF!</definedName>
    <definedName name="BEx58O780PQ05NF0Z1SKKRB3N099" hidden="1">[115]Gross!#REF!</definedName>
    <definedName name="BEx58ONFVUXV8S2R1YEQ3I9TL8TY" localSheetId="7" hidden="1">#REF!</definedName>
    <definedName name="BEx58ONFVUXV8S2R1YEQ3I9TL8TY" localSheetId="18" hidden="1">#REF!</definedName>
    <definedName name="BEx58ONFVUXV8S2R1YEQ3I9TL8TY" localSheetId="19" hidden="1">#REF!</definedName>
    <definedName name="BEx58ONFVUXV8S2R1YEQ3I9TL8TY" localSheetId="13" hidden="1">#REF!</definedName>
    <definedName name="BEx58ONFVUXV8S2R1YEQ3I9TL8TY" hidden="1">#REF!</definedName>
    <definedName name="BEx58P3JMGFEWNFA6QPX8Z1JY0YD" localSheetId="18" hidden="1">#REF!</definedName>
    <definedName name="BEx58P3JMGFEWNFA6QPX8Z1JY0YD" localSheetId="13" hidden="1">#REF!</definedName>
    <definedName name="BEx58P3JMGFEWNFA6QPX8Z1JY0YD" hidden="1">#REF!</definedName>
    <definedName name="BEx58XHO7ZULLF2EUD7YIS0MGQJ5" localSheetId="7" hidden="1">[114]Gross!#REF!</definedName>
    <definedName name="BEx58XHO7ZULLF2EUD7YIS0MGQJ5" localSheetId="18" hidden="1">[115]Gross!#REF!</definedName>
    <definedName name="BEx58XHO7ZULLF2EUD7YIS0MGQJ5" localSheetId="19" hidden="1">[114]Gross!#REF!</definedName>
    <definedName name="BEx58XHO7ZULLF2EUD7YIS0MGQJ5" localSheetId="13" hidden="1">[115]Gross!#REF!</definedName>
    <definedName name="BEx58XHO7ZULLF2EUD7YIS0MGQJ5" hidden="1">[115]Gross!#REF!</definedName>
    <definedName name="BEx58ZW0HAIGIPEX9CVA1PQQTR6X" localSheetId="7" hidden="1">[114]Gross!#REF!</definedName>
    <definedName name="BEx58ZW0HAIGIPEX9CVA1PQQTR6X" localSheetId="18" hidden="1">[115]Gross!#REF!</definedName>
    <definedName name="BEx58ZW0HAIGIPEX9CVA1PQQTR6X" localSheetId="19" hidden="1">[114]Gross!#REF!</definedName>
    <definedName name="BEx58ZW0HAIGIPEX9CVA1PQQTR6X" localSheetId="13" hidden="1">[115]Gross!#REF!</definedName>
    <definedName name="BEx58ZW0HAIGIPEX9CVA1PQQTR6X" hidden="1">[115]Gross!#REF!</definedName>
    <definedName name="BEx591ZJ14LAJI4Q8DU3CQQBHZDV" localSheetId="7" hidden="1">[114]Graph!$I$10:$J$10</definedName>
    <definedName name="BEx591ZJ14LAJI4Q8DU3CQQBHZDV" localSheetId="19" hidden="1">[114]Graph!$I$10:$J$10</definedName>
    <definedName name="BEx591ZJ14LAJI4Q8DU3CQQBHZDV" hidden="1">[115]Graph!$I$10:$J$10</definedName>
    <definedName name="BEx59AJ3SW88AN8B02PGV7WKOWYJ" localSheetId="7" hidden="1">[114]Gross!#REF!</definedName>
    <definedName name="BEx59AJ3SW88AN8B02PGV7WKOWYJ" localSheetId="19" hidden="1">[114]Gross!#REF!</definedName>
    <definedName name="BEx59AJ3SW88AN8B02PGV7WKOWYJ" hidden="1">[115]Gross!#REF!</definedName>
    <definedName name="BEx59BA1KH3RG6K1LHL7YS2VB79N" localSheetId="7" hidden="1">[114]Gross!#REF!</definedName>
    <definedName name="BEx59BA1KH3RG6K1LHL7YS2VB79N" localSheetId="19" hidden="1">[114]Gross!#REF!</definedName>
    <definedName name="BEx59BA1KH3RG6K1LHL7YS2VB79N" hidden="1">[115]Gross!#REF!</definedName>
    <definedName name="BEx59E9WABJP2TN71QAIKK79HPK9" localSheetId="7" hidden="1">[114]Gross!#REF!</definedName>
    <definedName name="BEx59E9WABJP2TN71QAIKK79HPK9" localSheetId="19" hidden="1">[114]Gross!#REF!</definedName>
    <definedName name="BEx59E9WABJP2TN71QAIKK79HPK9" hidden="1">[115]Gross!#REF!</definedName>
    <definedName name="BEx59MO1EF96EIM2YDSUHW8G97US" localSheetId="7" hidden="1">#REF!</definedName>
    <definedName name="BEx59MO1EF96EIM2YDSUHW8G97US" localSheetId="18" hidden="1">#REF!</definedName>
    <definedName name="BEx59MO1EF96EIM2YDSUHW8G97US" localSheetId="19" hidden="1">#REF!</definedName>
    <definedName name="BEx59MO1EF96EIM2YDSUHW8G97US" localSheetId="13" hidden="1">#REF!</definedName>
    <definedName name="BEx59MO1EF96EIM2YDSUHW8G97US" hidden="1">#REF!</definedName>
    <definedName name="BEx59P7MAPNU129ZTC5H3EH892G1" localSheetId="7" hidden="1">[114]Gross!#REF!</definedName>
    <definedName name="BEx59P7MAPNU129ZTC5H3EH892G1" localSheetId="19" hidden="1">[114]Gross!#REF!</definedName>
    <definedName name="BEx59P7MAPNU129ZTC5H3EH892G1" hidden="1">[115]Gross!#REF!</definedName>
    <definedName name="BEx59QKAIALL86R5B897OJ3AGAR1" localSheetId="7" hidden="1">#REF!</definedName>
    <definedName name="BEx59QKAIALL86R5B897OJ3AGAR1" localSheetId="18" hidden="1">#REF!</definedName>
    <definedName name="BEx59QKAIALL86R5B897OJ3AGAR1" localSheetId="19" hidden="1">#REF!</definedName>
    <definedName name="BEx59QKAIALL86R5B897OJ3AGAR1" localSheetId="13" hidden="1">#REF!</definedName>
    <definedName name="BEx59QKAIALL86R5B897OJ3AGAR1" hidden="1">#REF!</definedName>
    <definedName name="BEx59WPJZYWUOEGJHPOVM5ETCM6G" localSheetId="7" hidden="1">[114]Graph!$I$6:$J$6</definedName>
    <definedName name="BEx59WPJZYWUOEGJHPOVM5ETCM6G" localSheetId="19" hidden="1">[114]Graph!$I$6:$J$6</definedName>
    <definedName name="BEx59WPJZYWUOEGJHPOVM5ETCM6G" hidden="1">[115]Graph!$I$6:$J$6</definedName>
    <definedName name="BEx59Y7HXL8IAQHW9S5FNP8EUKCG" localSheetId="7" hidden="1">#REF!</definedName>
    <definedName name="BEx59Y7HXL8IAQHW9S5FNP8EUKCG" localSheetId="18" hidden="1">#REF!</definedName>
    <definedName name="BEx59Y7HXL8IAQHW9S5FNP8EUKCG" localSheetId="19" hidden="1">#REF!</definedName>
    <definedName name="BEx59Y7HXL8IAQHW9S5FNP8EUKCG" localSheetId="13" hidden="1">#REF!</definedName>
    <definedName name="BEx59Y7HXL8IAQHW9S5FNP8EUKCG" hidden="1">#REF!</definedName>
    <definedName name="BEx5A11WZRQSIE089QE119AOX9ZG" localSheetId="7" hidden="1">[114]Gross!#REF!</definedName>
    <definedName name="BEx5A11WZRQSIE089QE119AOX9ZG" localSheetId="19" hidden="1">[114]Gross!#REF!</definedName>
    <definedName name="BEx5A11WZRQSIE089QE119AOX9ZG" hidden="1">[115]Gross!#REF!</definedName>
    <definedName name="BEx5A3R1DZKP6Y0YLDCSKLHKJZ0T" localSheetId="7" hidden="1">#REF!</definedName>
    <definedName name="BEx5A3R1DZKP6Y0YLDCSKLHKJZ0T" localSheetId="18" hidden="1">#REF!</definedName>
    <definedName name="BEx5A3R1DZKP6Y0YLDCSKLHKJZ0T" localSheetId="19" hidden="1">#REF!</definedName>
    <definedName name="BEx5A3R1DZKP6Y0YLDCSKLHKJZ0T" localSheetId="13" hidden="1">#REF!</definedName>
    <definedName name="BEx5A3R1DZKP6Y0YLDCSKLHKJZ0T" hidden="1">#REF!</definedName>
    <definedName name="BEx5A53I4OI80LV9DRIR9EFD2XUD" localSheetId="7" hidden="1">[114]Graph!$F$8:$G$8</definedName>
    <definedName name="BEx5A53I4OI80LV9DRIR9EFD2XUD" localSheetId="19" hidden="1">[114]Graph!$F$8:$G$8</definedName>
    <definedName name="BEx5A53I4OI80LV9DRIR9EFD2XUD" hidden="1">[115]Graph!$F$8:$G$8</definedName>
    <definedName name="BEx5A7CIGCOTHJKHGUBDZG91JGPZ" localSheetId="7" hidden="1">[114]Gross!#REF!</definedName>
    <definedName name="BEx5A7CIGCOTHJKHGUBDZG91JGPZ" localSheetId="19" hidden="1">[114]Gross!#REF!</definedName>
    <definedName name="BEx5A7CIGCOTHJKHGUBDZG91JGPZ" hidden="1">[115]Gross!#REF!</definedName>
    <definedName name="BEx5A7HT4QR6TAZDD443SKWGLC37" localSheetId="7" hidden="1">[137]!____________bb2 [138]Sheet!$A$12:$U$25</definedName>
    <definedName name="BEx5A7HT4QR6TAZDD443SKWGLC37" localSheetId="4" hidden="1">[137]!____________bb2 [138]Sheet!$A$12:$U$25</definedName>
    <definedName name="BEx5A7HT4QR6TAZDD443SKWGLC37" hidden="1">[137]!____________bb2 [138]Sheet!$A$12:$U$25</definedName>
    <definedName name="BEx5A83ET5GEB2URMDPC46R368SD" localSheetId="7" hidden="1">#REF!</definedName>
    <definedName name="BEx5A83ET5GEB2URMDPC46R368SD" localSheetId="18" hidden="1">#REF!</definedName>
    <definedName name="BEx5A83ET5GEB2URMDPC46R368SD" localSheetId="19" hidden="1">#REF!</definedName>
    <definedName name="BEx5A83ET5GEB2URMDPC46R368SD" localSheetId="13" hidden="1">#REF!</definedName>
    <definedName name="BEx5A83ET5GEB2URMDPC46R368SD" hidden="1">#REF!</definedName>
    <definedName name="BEx5A8UFLT2SWVSG5COFA9B8P376" localSheetId="7" hidden="1">[114]Gross!#REF!</definedName>
    <definedName name="BEx5A8UFLT2SWVSG5COFA9B8P376" localSheetId="18" hidden="1">[115]Gross!#REF!</definedName>
    <definedName name="BEx5A8UFLT2SWVSG5COFA9B8P376" localSheetId="19" hidden="1">[114]Gross!#REF!</definedName>
    <definedName name="BEx5A8UFLT2SWVSG5COFA9B8P376" localSheetId="13" hidden="1">[115]Gross!#REF!</definedName>
    <definedName name="BEx5A8UFLT2SWVSG5COFA9B8P376" hidden="1">[115]Gross!#REF!</definedName>
    <definedName name="BEx5AAHQDWSGHQOTH0AUFI8DRUK0" localSheetId="7" hidden="1">'[126]Planning Template'!#REF!</definedName>
    <definedName name="BEx5AAHQDWSGHQOTH0AUFI8DRUK0" localSheetId="18" hidden="1">'[127]Planning Template'!#REF!</definedName>
    <definedName name="BEx5AAHQDWSGHQOTH0AUFI8DRUK0" localSheetId="19" hidden="1">'[126]Planning Template'!#REF!</definedName>
    <definedName name="BEx5AAHQDWSGHQOTH0AUFI8DRUK0" localSheetId="13" hidden="1">'[127]Planning Template'!#REF!</definedName>
    <definedName name="BEx5AAHQDWSGHQOTH0AUFI8DRUK0" hidden="1">'[127]Planning Template'!#REF!</definedName>
    <definedName name="BEx5ACAHJPLAS35SPSXQ88PJYGPI" localSheetId="7" hidden="1">[114]Graph!$F$8:$G$8</definedName>
    <definedName name="BEx5ACAHJPLAS35SPSXQ88PJYGPI" localSheetId="19" hidden="1">[114]Graph!$F$8:$G$8</definedName>
    <definedName name="BEx5ACAHJPLAS35SPSXQ88PJYGPI" hidden="1">[115]Graph!$F$8:$G$8</definedName>
    <definedName name="BEx5ADN38LY75Z4MTUJAA0JLZAC4" localSheetId="7" hidden="1">#REF!</definedName>
    <definedName name="BEx5ADN38LY75Z4MTUJAA0JLZAC4" localSheetId="18" hidden="1">#REF!</definedName>
    <definedName name="BEx5ADN38LY75Z4MTUJAA0JLZAC4" localSheetId="19" hidden="1">#REF!</definedName>
    <definedName name="BEx5ADN38LY75Z4MTUJAA0JLZAC4" localSheetId="13" hidden="1">#REF!</definedName>
    <definedName name="BEx5ADN38LY75Z4MTUJAA0JLZAC4" hidden="1">#REF!</definedName>
    <definedName name="BEx5AFFTN3IXIBHDKM0FYC4OFL1S" localSheetId="7" hidden="1">[114]Gross!#REF!</definedName>
    <definedName name="BEx5AFFTN3IXIBHDKM0FYC4OFL1S" localSheetId="19" hidden="1">[114]Gross!#REF!</definedName>
    <definedName name="BEx5AFFTN3IXIBHDKM0FYC4OFL1S" hidden="1">[115]Gross!#REF!</definedName>
    <definedName name="BEx5AFVW6LDBYZV65KTNXU8MTDN5" localSheetId="7" hidden="1">#REF!</definedName>
    <definedName name="BEx5AFVW6LDBYZV65KTNXU8MTDN5" localSheetId="18" hidden="1">#REF!</definedName>
    <definedName name="BEx5AFVW6LDBYZV65KTNXU8MTDN5" localSheetId="19" hidden="1">#REF!</definedName>
    <definedName name="BEx5AFVW6LDBYZV65KTNXU8MTDN5" localSheetId="13" hidden="1">#REF!</definedName>
    <definedName name="BEx5AFVW6LDBYZV65KTNXU8MTDN5" hidden="1">#REF!</definedName>
    <definedName name="BEx5AJ6L9DEAYX6Y5K6LNQ22JSB0" localSheetId="7" hidden="1">[114]Graph!$F$10:$G$10</definedName>
    <definedName name="BEx5AJ6L9DEAYX6Y5K6LNQ22JSB0" localSheetId="19" hidden="1">[114]Graph!$F$10:$G$10</definedName>
    <definedName name="BEx5AJ6L9DEAYX6Y5K6LNQ22JSB0" hidden="1">[115]Graph!$F$10:$G$10</definedName>
    <definedName name="BEx5ANDOOW91YBCYUL4H4JOJKCSS" localSheetId="7" hidden="1">[114]Graph!$I$6:$J$6</definedName>
    <definedName name="BEx5ANDOOW91YBCYUL4H4JOJKCSS" localSheetId="19" hidden="1">[114]Graph!$I$6:$J$6</definedName>
    <definedName name="BEx5ANDOOW91YBCYUL4H4JOJKCSS" hidden="1">[115]Graph!$I$6:$J$6</definedName>
    <definedName name="BEx5AOFIO8KVRHIZ1RII337AA8ML" localSheetId="7" hidden="1">[114]Gross!#REF!</definedName>
    <definedName name="BEx5AOFIO8KVRHIZ1RII337AA8ML" localSheetId="19" hidden="1">[114]Gross!#REF!</definedName>
    <definedName name="BEx5AOFIO8KVRHIZ1RII337AA8ML" hidden="1">[115]Gross!#REF!</definedName>
    <definedName name="BEx5APRZ66L5BWHFE8E4YYNEDTI4" localSheetId="7" hidden="1">[114]Gross!#REF!</definedName>
    <definedName name="BEx5APRZ66L5BWHFE8E4YYNEDTI4" localSheetId="19" hidden="1">[114]Gross!#REF!</definedName>
    <definedName name="BEx5APRZ66L5BWHFE8E4YYNEDTI4" hidden="1">[115]Gross!#REF!</definedName>
    <definedName name="BEx5ARQ6V82KDMN77WT0B1AK7B5S" localSheetId="7" hidden="1">[114]Graph!$F$8:$G$8</definedName>
    <definedName name="BEx5ARQ6V82KDMN77WT0B1AK7B5S" localSheetId="19" hidden="1">[114]Graph!$F$8:$G$8</definedName>
    <definedName name="BEx5ARQ6V82KDMN77WT0B1AK7B5S" hidden="1">[115]Graph!$F$8:$G$8</definedName>
    <definedName name="BEx5AUVDSQ35VO4BD9AKKGBM5S7D" localSheetId="7" hidden="1">[114]Gross!#REF!</definedName>
    <definedName name="BEx5AUVDSQ35VO4BD9AKKGBM5S7D" localSheetId="19" hidden="1">[114]Gross!#REF!</definedName>
    <definedName name="BEx5AUVDSQ35VO4BD9AKKGBM5S7D" hidden="1">[115]Gross!#REF!</definedName>
    <definedName name="BEx5AX9QJQAJQXH6DFTLWT4XYXTK" localSheetId="7" hidden="1">#REF!</definedName>
    <definedName name="BEx5AX9QJQAJQXH6DFTLWT4XYXTK" localSheetId="18" hidden="1">#REF!</definedName>
    <definedName name="BEx5AX9QJQAJQXH6DFTLWT4XYXTK" localSheetId="19" hidden="1">#REF!</definedName>
    <definedName name="BEx5AX9QJQAJQXH6DFTLWT4XYXTK" localSheetId="13" hidden="1">#REF!</definedName>
    <definedName name="BEx5AX9QJQAJQXH6DFTLWT4XYXTK" hidden="1">#REF!</definedName>
    <definedName name="BEx5B1BBACEWAOZKSSGGWKLY6WNQ" localSheetId="7" hidden="1">'[129]CET-ET-IR-ME BEx'!#REF!</definedName>
    <definedName name="BEx5B1BBACEWAOZKSSGGWKLY6WNQ" localSheetId="19" hidden="1">'[129]CET-ET-IR-ME BEx'!#REF!</definedName>
    <definedName name="BEx5B1BBACEWAOZKSSGGWKLY6WNQ" hidden="1">'[130]CET-ET-IR-ME BEx'!#REF!</definedName>
    <definedName name="BEx5B4RHHX0J1BF2FZKEA0SPP29O" localSheetId="7" hidden="1">[114]Gross!#REF!</definedName>
    <definedName name="BEx5B4RHHX0J1BF2FZKEA0SPP29O" localSheetId="19" hidden="1">[114]Gross!#REF!</definedName>
    <definedName name="BEx5B4RHHX0J1BF2FZKEA0SPP29O" hidden="1">[115]Gross!#REF!</definedName>
    <definedName name="BEx5B5YMSWP0OVI5CIQRP5V18D0C" localSheetId="7" hidden="1">[114]Gross!#REF!</definedName>
    <definedName name="BEx5B5YMSWP0OVI5CIQRP5V18D0C" localSheetId="19" hidden="1">[114]Gross!#REF!</definedName>
    <definedName name="BEx5B5YMSWP0OVI5CIQRP5V18D0C" hidden="1">[115]Gross!#REF!</definedName>
    <definedName name="BEx5B825RW35M5H0UB2IZGGRS4ER" localSheetId="7" hidden="1">[114]Gross!#REF!</definedName>
    <definedName name="BEx5B825RW35M5H0UB2IZGGRS4ER" localSheetId="19" hidden="1">[114]Gross!#REF!</definedName>
    <definedName name="BEx5B825RW35M5H0UB2IZGGRS4ER" hidden="1">[115]Gross!#REF!</definedName>
    <definedName name="BEx5B9K3T4ZUGMXZHLOEBPZZV9HL" localSheetId="7" hidden="1">#REF!</definedName>
    <definedName name="BEx5B9K3T4ZUGMXZHLOEBPZZV9HL" localSheetId="18" hidden="1">#REF!</definedName>
    <definedName name="BEx5B9K3T4ZUGMXZHLOEBPZZV9HL" localSheetId="19" hidden="1">#REF!</definedName>
    <definedName name="BEx5B9K3T4ZUGMXZHLOEBPZZV9HL" localSheetId="13" hidden="1">#REF!</definedName>
    <definedName name="BEx5B9K3T4ZUGMXZHLOEBPZZV9HL" hidden="1">#REF!</definedName>
    <definedName name="BEx5BAWPMY0TL684WDXX6KKJLRCN" localSheetId="7" hidden="1">[114]Gross!#REF!</definedName>
    <definedName name="BEx5BAWPMY0TL684WDXX6KKJLRCN" localSheetId="19" hidden="1">[114]Gross!#REF!</definedName>
    <definedName name="BEx5BAWPMY0TL684WDXX6KKJLRCN" hidden="1">[115]Gross!#REF!</definedName>
    <definedName name="BEx5BBI61U4Y65GD0ARMTALPP7SJ" localSheetId="7" hidden="1">[114]Gross!#REF!</definedName>
    <definedName name="BEx5BBI61U4Y65GD0ARMTALPP7SJ" localSheetId="19" hidden="1">[114]Gross!#REF!</definedName>
    <definedName name="BEx5BBI61U4Y65GD0ARMTALPP7SJ" hidden="1">[115]Gross!#REF!</definedName>
    <definedName name="BEx5BCJYMTP23NHY8PZ0ZYZ6TEJQ" localSheetId="7" hidden="1">#REF!</definedName>
    <definedName name="BEx5BCJYMTP23NHY8PZ0ZYZ6TEJQ" localSheetId="18" hidden="1">#REF!</definedName>
    <definedName name="BEx5BCJYMTP23NHY8PZ0ZYZ6TEJQ" localSheetId="19" hidden="1">#REF!</definedName>
    <definedName name="BEx5BCJYMTP23NHY8PZ0ZYZ6TEJQ" localSheetId="13" hidden="1">#REF!</definedName>
    <definedName name="BEx5BCJYMTP23NHY8PZ0ZYZ6TEJQ" hidden="1">#REF!</definedName>
    <definedName name="BEx5BDR56MEV4IHY6CIH2SVNG1UB" localSheetId="7" hidden="1">[114]Gross!#REF!</definedName>
    <definedName name="BEx5BDR56MEV4IHY6CIH2SVNG1UB" localSheetId="19" hidden="1">[114]Gross!#REF!</definedName>
    <definedName name="BEx5BDR56MEV4IHY6CIH2SVNG1UB" hidden="1">[115]Gross!#REF!</definedName>
    <definedName name="BEx5BDR59LXWQF245SBMW81PWHZN" localSheetId="7" hidden="1">#REF!</definedName>
    <definedName name="BEx5BDR59LXWQF245SBMW81PWHZN" localSheetId="18" hidden="1">#REF!</definedName>
    <definedName name="BEx5BDR59LXWQF245SBMW81PWHZN" localSheetId="19" hidden="1">#REF!</definedName>
    <definedName name="BEx5BDR59LXWQF245SBMW81PWHZN" localSheetId="13" hidden="1">#REF!</definedName>
    <definedName name="BEx5BDR59LXWQF245SBMW81PWHZN" hidden="1">#REF!</definedName>
    <definedName name="BEx5BESZC5H329SKHGJOHZFILYJJ" localSheetId="7" hidden="1">[114]Gross!#REF!</definedName>
    <definedName name="BEx5BESZC5H329SKHGJOHZFILYJJ" localSheetId="19" hidden="1">[114]Gross!#REF!</definedName>
    <definedName name="BEx5BESZC5H329SKHGJOHZFILYJJ" hidden="1">[115]Gross!#REF!</definedName>
    <definedName name="BEx5BFEEPPE9SHYK63ITFW88XUIZ" localSheetId="7" hidden="1">[119]Original!#REF!</definedName>
    <definedName name="BEx5BFEEPPE9SHYK63ITFW88XUIZ" localSheetId="19" hidden="1">[119]Original!#REF!</definedName>
    <definedName name="BEx5BFEEPPE9SHYK63ITFW88XUIZ" hidden="1">[120]Original!#REF!</definedName>
    <definedName name="BEx5BHNEFTR1P7K4LJKP372L0GIK" localSheetId="7" hidden="1">#REF!</definedName>
    <definedName name="BEx5BHNEFTR1P7K4LJKP372L0GIK" localSheetId="18" hidden="1">#REF!</definedName>
    <definedName name="BEx5BHNEFTR1P7K4LJKP372L0GIK" localSheetId="19" hidden="1">#REF!</definedName>
    <definedName name="BEx5BHNEFTR1P7K4LJKP372L0GIK" localSheetId="13" hidden="1">#REF!</definedName>
    <definedName name="BEx5BHNEFTR1P7K4LJKP372L0GIK" hidden="1">#REF!</definedName>
    <definedName name="BEx5BHSQ42B50IU1TEQFUXFX9XQD" localSheetId="7" hidden="1">[114]Gross!#REF!</definedName>
    <definedName name="BEx5BHSQ42B50IU1TEQFUXFX9XQD" localSheetId="19" hidden="1">[114]Gross!#REF!</definedName>
    <definedName name="BEx5BHSQ42B50IU1TEQFUXFX9XQD" hidden="1">[115]Gross!#REF!</definedName>
    <definedName name="BEx5BHY6EK4NNP8J3JMOA0Y8DM21" localSheetId="7" hidden="1">#REF!</definedName>
    <definedName name="BEx5BHY6EK4NNP8J3JMOA0Y8DM21" localSheetId="18" hidden="1">#REF!</definedName>
    <definedName name="BEx5BHY6EK4NNP8J3JMOA0Y8DM21" localSheetId="19" hidden="1">#REF!</definedName>
    <definedName name="BEx5BHY6EK4NNP8J3JMOA0Y8DM21" localSheetId="13" hidden="1">#REF!</definedName>
    <definedName name="BEx5BHY6EK4NNP8J3JMOA0Y8DM21" hidden="1">#REF!</definedName>
    <definedName name="BEx5BKHUCQEM4FA2DEQUKKC2QEYR" localSheetId="7" hidden="1">'[121]Customer Service Detail'!#REF!</definedName>
    <definedName name="BEx5BKHUCQEM4FA2DEQUKKC2QEYR" localSheetId="19" hidden="1">'[121]Customer Service Detail'!#REF!</definedName>
    <definedName name="BEx5BKHUCQEM4FA2DEQUKKC2QEYR" hidden="1">'[121]Customer Service Detail'!#REF!</definedName>
    <definedName name="BEx5BKSM4UN4C1DM3EYKM79MRC5K" localSheetId="7" hidden="1">[114]Gross!#REF!</definedName>
    <definedName name="BEx5BKSM4UN4C1DM3EYKM79MRC5K" localSheetId="19" hidden="1">[114]Gross!#REF!</definedName>
    <definedName name="BEx5BKSM4UN4C1DM3EYKM79MRC5K" hidden="1">[115]Gross!#REF!</definedName>
    <definedName name="BEx5BKY4F922XCFKAGA82RSMJPYT" localSheetId="7" hidden="1">#REF!</definedName>
    <definedName name="BEx5BKY4F922XCFKAGA82RSMJPYT" localSheetId="18" hidden="1">#REF!</definedName>
    <definedName name="BEx5BKY4F922XCFKAGA82RSMJPYT" localSheetId="19" hidden="1">#REF!</definedName>
    <definedName name="BEx5BKY4F922XCFKAGA82RSMJPYT" localSheetId="13" hidden="1">#REF!</definedName>
    <definedName name="BEx5BKY4F922XCFKAGA82RSMJPYT" hidden="1">#REF!</definedName>
    <definedName name="BEx5BNN8NPH9KVOBARB9CDD9WLB6" localSheetId="7" hidden="1">[114]Gross!#REF!</definedName>
    <definedName name="BEx5BNN8NPH9KVOBARB9CDD9WLB6" localSheetId="19" hidden="1">[114]Gross!#REF!</definedName>
    <definedName name="BEx5BNN8NPH9KVOBARB9CDD9WLB6" hidden="1">[115]Gross!#REF!</definedName>
    <definedName name="BEx5BQN48A0P0HALA6YWGQLFIY7R" localSheetId="7" hidden="1">[114]Graph!$F$9:$G$9</definedName>
    <definedName name="BEx5BQN48A0P0HALA6YWGQLFIY7R" localSheetId="19" hidden="1">[114]Graph!$F$9:$G$9</definedName>
    <definedName name="BEx5BQN48A0P0HALA6YWGQLFIY7R" hidden="1">[115]Graph!$F$9:$G$9</definedName>
    <definedName name="BEx5BWC3RHNNZZNXQ3IJ1GNNZW7M" hidden="1">'[121]Customer Service Detail'!#REF!</definedName>
    <definedName name="BEx5BXJATFA4GZNILN2UJ1D2AOGO" localSheetId="7" hidden="1">#REF!</definedName>
    <definedName name="BEx5BXJATFA4GZNILN2UJ1D2AOGO" localSheetId="18" hidden="1">#REF!</definedName>
    <definedName name="BEx5BXJATFA4GZNILN2UJ1D2AOGO" localSheetId="19" hidden="1">#REF!</definedName>
    <definedName name="BEx5BXJATFA4GZNILN2UJ1D2AOGO" localSheetId="13" hidden="1">#REF!</definedName>
    <definedName name="BEx5BXJATFA4GZNILN2UJ1D2AOGO" hidden="1">#REF!</definedName>
    <definedName name="BEx5BYFMZ80TDDN2EZO8CF39AIAC" localSheetId="7" hidden="1">[114]Gross!#REF!</definedName>
    <definedName name="BEx5BYFMZ80TDDN2EZO8CF39AIAC" localSheetId="19" hidden="1">[114]Gross!#REF!</definedName>
    <definedName name="BEx5BYFMZ80TDDN2EZO8CF39AIAC" hidden="1">[115]Gross!#REF!</definedName>
    <definedName name="BEx5C2BWFW6SHZBFDEISKGXHZCQW" localSheetId="7" hidden="1">[114]Gross!#REF!</definedName>
    <definedName name="BEx5C2BWFW6SHZBFDEISKGXHZCQW" localSheetId="19" hidden="1">[114]Gross!#REF!</definedName>
    <definedName name="BEx5C2BWFW6SHZBFDEISKGXHZCQW" hidden="1">[115]Gross!#REF!</definedName>
    <definedName name="BEx5C32SWBJA52RVA8NMJUY19S94" localSheetId="7" hidden="1">#REF!</definedName>
    <definedName name="BEx5C32SWBJA52RVA8NMJUY19S94" localSheetId="18" hidden="1">#REF!</definedName>
    <definedName name="BEx5C32SWBJA52RVA8NMJUY19S94" localSheetId="19" hidden="1">#REF!</definedName>
    <definedName name="BEx5C32SWBJA52RVA8NMJUY19S94" localSheetId="13" hidden="1">#REF!</definedName>
    <definedName name="BEx5C32SWBJA52RVA8NMJUY19S94" hidden="1">#REF!</definedName>
    <definedName name="BEx5C49ZFH8TO9ZU55729C3F7XG7" localSheetId="7" hidden="1">[114]Gross!#REF!</definedName>
    <definedName name="BEx5C49ZFH8TO9ZU55729C3F7XG7" localSheetId="19" hidden="1">[114]Gross!#REF!</definedName>
    <definedName name="BEx5C49ZFH8TO9ZU55729C3F7XG7" hidden="1">[115]Gross!#REF!</definedName>
    <definedName name="BEx5C8GZQK13G60ZM70P63I5OS0L" localSheetId="7" hidden="1">[114]Gross!#REF!</definedName>
    <definedName name="BEx5C8GZQK13G60ZM70P63I5OS0L" localSheetId="19" hidden="1">[114]Gross!#REF!</definedName>
    <definedName name="BEx5C8GZQK13G60ZM70P63I5OS0L" hidden="1">[115]Gross!#REF!</definedName>
    <definedName name="BEx5CAPTVN2NBT3UOMA1UFAL1C2R" localSheetId="7" hidden="1">[114]Gross!#REF!</definedName>
    <definedName name="BEx5CAPTVN2NBT3UOMA1UFAL1C2R" localSheetId="19" hidden="1">[114]Gross!#REF!</definedName>
    <definedName name="BEx5CAPTVN2NBT3UOMA1UFAL1C2R" hidden="1">[115]Gross!#REF!</definedName>
    <definedName name="BEx5CDKF228RZ695JW4QN4ZWKB1M" localSheetId="7" hidden="1">#REF!</definedName>
    <definedName name="BEx5CDKF228RZ695JW4QN4ZWKB1M" localSheetId="18" hidden="1">#REF!</definedName>
    <definedName name="BEx5CDKF228RZ695JW4QN4ZWKB1M" localSheetId="19" hidden="1">#REF!</definedName>
    <definedName name="BEx5CDKF228RZ695JW4QN4ZWKB1M" localSheetId="13" hidden="1">#REF!</definedName>
    <definedName name="BEx5CDKF228RZ695JW4QN4ZWKB1M" hidden="1">#REF!</definedName>
    <definedName name="BEx5CEM3SYF9XP0ZZVE0GEPCLV3F" localSheetId="7" hidden="1">[114]Gross!#REF!</definedName>
    <definedName name="BEx5CEM3SYF9XP0ZZVE0GEPCLV3F" localSheetId="19" hidden="1">[114]Gross!#REF!</definedName>
    <definedName name="BEx5CEM3SYF9XP0ZZVE0GEPCLV3F" hidden="1">[115]Gross!#REF!</definedName>
    <definedName name="BEx5CFYQ0F1Z6P8SCVJ0I3UPVFE4" localSheetId="7" hidden="1">[114]Gross!#REF!</definedName>
    <definedName name="BEx5CFYQ0F1Z6P8SCVJ0I3UPVFE4" localSheetId="19" hidden="1">[114]Gross!#REF!</definedName>
    <definedName name="BEx5CFYQ0F1Z6P8SCVJ0I3UPVFE4" hidden="1">[115]Gross!#REF!</definedName>
    <definedName name="BEx5CINUDCSDCAJSNNV7XVNU8Q79" localSheetId="7" hidden="1">[114]Gross!#REF!</definedName>
    <definedName name="BEx5CINUDCSDCAJSNNV7XVNU8Q79" localSheetId="19" hidden="1">[114]Gross!#REF!</definedName>
    <definedName name="BEx5CINUDCSDCAJSNNV7XVNU8Q79" hidden="1">[115]Gross!#REF!</definedName>
    <definedName name="BEx5CNLUIOYU8EODGA03Z3547I9T" localSheetId="7" hidden="1">[114]Gross!#REF!</definedName>
    <definedName name="BEx5CNLUIOYU8EODGA03Z3547I9T" localSheetId="19" hidden="1">[114]Gross!#REF!</definedName>
    <definedName name="BEx5CNLUIOYU8EODGA03Z3547I9T" hidden="1">[115]Gross!#REF!</definedName>
    <definedName name="BEx5CNR9ZYFH7VDST1YKR6JOAOVD" localSheetId="7" hidden="1">[114]Graph!$I$8:$J$8</definedName>
    <definedName name="BEx5CNR9ZYFH7VDST1YKR6JOAOVD" localSheetId="19" hidden="1">[114]Graph!$I$8:$J$8</definedName>
    <definedName name="BEx5CNR9ZYFH7VDST1YKR6JOAOVD" hidden="1">[115]Graph!$I$8:$J$8</definedName>
    <definedName name="BEx5CPEKNSJORIPFQC2E1LTRYY8L" localSheetId="7" hidden="1">[114]Gross!#REF!</definedName>
    <definedName name="BEx5CPEKNSJORIPFQC2E1LTRYY8L" localSheetId="19" hidden="1">[114]Gross!#REF!</definedName>
    <definedName name="BEx5CPEKNSJORIPFQC2E1LTRYY8L" hidden="1">[115]Gross!#REF!</definedName>
    <definedName name="BEx5CQR6PPHZ1S1UI8J4XM1TRDYC" localSheetId="7" hidden="1">[114]Graph!$I$6:$J$6</definedName>
    <definedName name="BEx5CQR6PPHZ1S1UI8J4XM1TRDYC" localSheetId="19" hidden="1">[114]Graph!$I$6:$J$6</definedName>
    <definedName name="BEx5CQR6PPHZ1S1UI8J4XM1TRDYC" hidden="1">[115]Graph!$I$6:$J$6</definedName>
    <definedName name="BEx5CSUOL05D8PAM2TRDA9VRJT1O" localSheetId="7" hidden="1">[114]Gross!#REF!</definedName>
    <definedName name="BEx5CSUOL05D8PAM2TRDA9VRJT1O" localSheetId="19" hidden="1">[114]Gross!#REF!</definedName>
    <definedName name="BEx5CSUOL05D8PAM2TRDA9VRJT1O" hidden="1">[115]Gross!#REF!</definedName>
    <definedName name="BEx5CUNFOO4YDFJ22HCMI2QKIGKM" localSheetId="7" hidden="1">[114]Gross!#REF!</definedName>
    <definedName name="BEx5CUNFOO4YDFJ22HCMI2QKIGKM" localSheetId="19" hidden="1">[114]Gross!#REF!</definedName>
    <definedName name="BEx5CUNFOO4YDFJ22HCMI2QKIGKM" hidden="1">[115]Gross!#REF!</definedName>
    <definedName name="BEx5D2W3OTZO7F8Q91CV254Q4LKE" localSheetId="7" hidden="1">'[121]Customer Service Detail'!#REF!</definedName>
    <definedName name="BEx5D2W3OTZO7F8Q91CV254Q4LKE" localSheetId="19" hidden="1">'[121]Customer Service Detail'!#REF!</definedName>
    <definedName name="BEx5D2W3OTZO7F8Q91CV254Q4LKE" hidden="1">'[121]Customer Service Detail'!#REF!</definedName>
    <definedName name="BEx5D5W0OED6788ZKXNBW6BMYRB4" localSheetId="7" hidden="1">'[121]Customer Service Detail'!#REF!</definedName>
    <definedName name="BEx5D5W0OED6788ZKXNBW6BMYRB4" localSheetId="19" hidden="1">'[121]Customer Service Detail'!#REF!</definedName>
    <definedName name="BEx5D5W0OED6788ZKXNBW6BMYRB4" hidden="1">'[121]Customer Service Detail'!#REF!</definedName>
    <definedName name="BEx5D8L47OF0WHBPFWXGZINZWUBZ" localSheetId="7" hidden="1">[114]Gross!#REF!</definedName>
    <definedName name="BEx5D8L47OF0WHBPFWXGZINZWUBZ" localSheetId="19" hidden="1">[114]Gross!#REF!</definedName>
    <definedName name="BEx5D8L47OF0WHBPFWXGZINZWUBZ" hidden="1">[115]Gross!#REF!</definedName>
    <definedName name="BEx5DAJAHQ2SKUPCKSCR3PYML67L" localSheetId="7" hidden="1">[114]Gross!#REF!</definedName>
    <definedName name="BEx5DAJAHQ2SKUPCKSCR3PYML67L" localSheetId="19" hidden="1">[114]Gross!#REF!</definedName>
    <definedName name="BEx5DAJAHQ2SKUPCKSCR3PYML67L" hidden="1">[115]Gross!#REF!</definedName>
    <definedName name="BEx5DC18JM1KJCV44PF18E0LNRKA" localSheetId="7" hidden="1">[114]Gross!#REF!</definedName>
    <definedName name="BEx5DC18JM1KJCV44PF18E0LNRKA" localSheetId="19" hidden="1">[114]Gross!#REF!</definedName>
    <definedName name="BEx5DC18JM1KJCV44PF18E0LNRKA" hidden="1">[115]Gross!#REF!</definedName>
    <definedName name="BEx5DJIZBTNS011R9IIG2OQ2L6ZX" localSheetId="7" hidden="1">[114]Gross!#REF!</definedName>
    <definedName name="BEx5DJIZBTNS011R9IIG2OQ2L6ZX" localSheetId="19" hidden="1">[114]Gross!#REF!</definedName>
    <definedName name="BEx5DJIZBTNS011R9IIG2OQ2L6ZX" hidden="1">[115]Gross!#REF!</definedName>
    <definedName name="BEx5DMDDPW75BIZR4FWMRCD3VB27" localSheetId="7" hidden="1">#REF!</definedName>
    <definedName name="BEx5DMDDPW75BIZR4FWMRCD3VB27" localSheetId="18" hidden="1">#REF!</definedName>
    <definedName name="BEx5DMDDPW75BIZR4FWMRCD3VB27" localSheetId="19" hidden="1">#REF!</definedName>
    <definedName name="BEx5DMDDPW75BIZR4FWMRCD3VB27" localSheetId="13" hidden="1">#REF!</definedName>
    <definedName name="BEx5DMDDPW75BIZR4FWMRCD3VB27" hidden="1">#REF!</definedName>
    <definedName name="BEx5DW9HO9FZ9Z6ABLWRT3Z4LYA9" localSheetId="18" hidden="1">#REF!</definedName>
    <definedName name="BEx5DW9HO9FZ9Z6ABLWRT3Z4LYA9" localSheetId="13" hidden="1">#REF!</definedName>
    <definedName name="BEx5DW9HO9FZ9Z6ABLWRT3Z4LYA9" hidden="1">#REF!</definedName>
    <definedName name="BEx5DWV2MUPIW9WDX25BUEEBJAV2" localSheetId="7" hidden="1">[114]Graph!$F$7:$G$7</definedName>
    <definedName name="BEx5DWV2MUPIW9WDX25BUEEBJAV2" localSheetId="19" hidden="1">[114]Graph!$F$7:$G$7</definedName>
    <definedName name="BEx5DWV2MUPIW9WDX25BUEEBJAV2" hidden="1">[115]Graph!$F$7:$G$7</definedName>
    <definedName name="BEx5DXM34U9T1CNE6VCPB8RTPL42" localSheetId="7" hidden="1">[119]Original!#REF!</definedName>
    <definedName name="BEx5DXM34U9T1CNE6VCPB8RTPL42" localSheetId="19" hidden="1">[119]Original!#REF!</definedName>
    <definedName name="BEx5DXM34U9T1CNE6VCPB8RTPL42" hidden="1">[120]Original!#REF!</definedName>
    <definedName name="BEx5E123OLO9WQUOIRIDJ967KAGK" localSheetId="7" hidden="1">[114]Gross!#REF!</definedName>
    <definedName name="BEx5E123OLO9WQUOIRIDJ967KAGK" localSheetId="19" hidden="1">[114]Gross!#REF!</definedName>
    <definedName name="BEx5E123OLO9WQUOIRIDJ967KAGK" hidden="1">[115]Gross!#REF!</definedName>
    <definedName name="BEx5E17LLK4NTHDCFCUTHTTFZ0MI" localSheetId="7" hidden="1">#REF!</definedName>
    <definedName name="BEx5E17LLK4NTHDCFCUTHTTFZ0MI" localSheetId="18" hidden="1">#REF!</definedName>
    <definedName name="BEx5E17LLK4NTHDCFCUTHTTFZ0MI" localSheetId="19" hidden="1">#REF!</definedName>
    <definedName name="BEx5E17LLK4NTHDCFCUTHTTFZ0MI" localSheetId="13" hidden="1">#REF!</definedName>
    <definedName name="BEx5E17LLK4NTHDCFCUTHTTFZ0MI" hidden="1">#REF!</definedName>
    <definedName name="BEx5E2UU5NES6W779W2OZTZOB4O7" localSheetId="7" hidden="1">[114]Gross!#REF!</definedName>
    <definedName name="BEx5E2UU5NES6W779W2OZTZOB4O7" localSheetId="19" hidden="1">[114]Gross!#REF!</definedName>
    <definedName name="BEx5E2UU5NES6W779W2OZTZOB4O7" hidden="1">[115]Gross!#REF!</definedName>
    <definedName name="BEx5E4CSE5G83J5K32WENF7BXL82" localSheetId="7" hidden="1">[114]Gross!#REF!</definedName>
    <definedName name="BEx5E4CSE5G83J5K32WENF7BXL82" localSheetId="19" hidden="1">[114]Gross!#REF!</definedName>
    <definedName name="BEx5E4CSE5G83J5K32WENF7BXL82" hidden="1">[115]Gross!#REF!</definedName>
    <definedName name="BEx5E4NLLH70W84D7SC0977IG61Z" localSheetId="7" hidden="1">#REF!</definedName>
    <definedName name="BEx5E4NLLH70W84D7SC0977IG61Z" localSheetId="18" hidden="1">#REF!</definedName>
    <definedName name="BEx5E4NLLH70W84D7SC0977IG61Z" localSheetId="19" hidden="1">#REF!</definedName>
    <definedName name="BEx5E4NLLH70W84D7SC0977IG61Z" localSheetId="13" hidden="1">#REF!</definedName>
    <definedName name="BEx5E4NLLH70W84D7SC0977IG61Z" hidden="1">#REF!</definedName>
    <definedName name="BEx5EJHKJC7KZYPBWZX9C5SFSJJX" localSheetId="18" hidden="1">#REF!</definedName>
    <definedName name="BEx5EJHKJC7KZYPBWZX9C5SFSJJX" localSheetId="13" hidden="1">#REF!</definedName>
    <definedName name="BEx5EJHKJC7KZYPBWZX9C5SFSJJX" hidden="1">#REF!</definedName>
    <definedName name="BEx5ELQL9B0VR6UT18KP11DHOTFX" localSheetId="7" hidden="1">[114]Gross!#REF!</definedName>
    <definedName name="BEx5ELQL9B0VR6UT18KP11DHOTFX" localSheetId="18" hidden="1">[115]Gross!#REF!</definedName>
    <definedName name="BEx5ELQL9B0VR6UT18KP11DHOTFX" localSheetId="19" hidden="1">[114]Gross!#REF!</definedName>
    <definedName name="BEx5ELQL9B0VR6UT18KP11DHOTFX" localSheetId="13" hidden="1">[115]Gross!#REF!</definedName>
    <definedName name="BEx5ELQL9B0VR6UT18KP11DHOTFX" hidden="1">[115]Gross!#REF!</definedName>
    <definedName name="BEx5ER4TJTFPN7IB1MNEB1ZFR5M6" localSheetId="7" hidden="1">[114]Gross!#REF!</definedName>
    <definedName name="BEx5ER4TJTFPN7IB1MNEB1ZFR5M6" localSheetId="18" hidden="1">[115]Gross!#REF!</definedName>
    <definedName name="BEx5ER4TJTFPN7IB1MNEB1ZFR5M6" localSheetId="19" hidden="1">[114]Gross!#REF!</definedName>
    <definedName name="BEx5ER4TJTFPN7IB1MNEB1ZFR5M6" localSheetId="13" hidden="1">[115]Gross!#REF!</definedName>
    <definedName name="BEx5ER4TJTFPN7IB1MNEB1ZFR5M6" hidden="1">[115]Gross!#REF!</definedName>
    <definedName name="BEx5EVH576LZ6NTE2506OQSQV0VI" localSheetId="7" hidden="1">#REF!</definedName>
    <definedName name="BEx5EVH576LZ6NTE2506OQSQV0VI" localSheetId="18" hidden="1">#REF!</definedName>
    <definedName name="BEx5EVH576LZ6NTE2506OQSQV0VI" localSheetId="19" hidden="1">#REF!</definedName>
    <definedName name="BEx5EVH576LZ6NTE2506OQSQV0VI" localSheetId="13" hidden="1">#REF!</definedName>
    <definedName name="BEx5EVH576LZ6NTE2506OQSQV0VI" hidden="1">#REF!</definedName>
    <definedName name="BEx5EZ2ORDJQSTT4KQMZALOFR80B" localSheetId="7" hidden="1">[114]Graph!$F$10:$G$10</definedName>
    <definedName name="BEx5EZ2ORDJQSTT4KQMZALOFR80B" localSheetId="19" hidden="1">[114]Graph!$F$10:$G$10</definedName>
    <definedName name="BEx5EZ2ORDJQSTT4KQMZALOFR80B" hidden="1">[115]Graph!$F$10:$G$10</definedName>
    <definedName name="BEx5F5TIVWOJMZCBBY6URB4MMPKH" localSheetId="7" hidden="1">#REF!</definedName>
    <definedName name="BEx5F5TIVWOJMZCBBY6URB4MMPKH" localSheetId="18" hidden="1">#REF!</definedName>
    <definedName name="BEx5F5TIVWOJMZCBBY6URB4MMPKH" localSheetId="19" hidden="1">#REF!</definedName>
    <definedName name="BEx5F5TIVWOJMZCBBY6URB4MMPKH" localSheetId="13" hidden="1">#REF!</definedName>
    <definedName name="BEx5F5TIVWOJMZCBBY6URB4MMPKH" hidden="1">#REF!</definedName>
    <definedName name="BEx5F6V72QTCK7O39Y59R0EVM6CW" localSheetId="7" hidden="1">[114]Gross!#REF!</definedName>
    <definedName name="BEx5F6V72QTCK7O39Y59R0EVM6CW" localSheetId="19" hidden="1">[114]Gross!#REF!</definedName>
    <definedName name="BEx5F6V72QTCK7O39Y59R0EVM6CW" hidden="1">[115]Gross!#REF!</definedName>
    <definedName name="BEx5FGLQVACD5F5YZG4DGSCHCGO2" localSheetId="7" hidden="1">[114]Gross!#REF!</definedName>
    <definedName name="BEx5FGLQVACD5F5YZG4DGSCHCGO2" localSheetId="19" hidden="1">[114]Gross!#REF!</definedName>
    <definedName name="BEx5FGLQVACD5F5YZG4DGSCHCGO2" hidden="1">[115]Gross!#REF!</definedName>
    <definedName name="BEx5FGR7YST9UWW32VFER0W4LEF2" localSheetId="7" hidden="1">[114]Graph!$F$11:$G$11</definedName>
    <definedName name="BEx5FGR7YST9UWW32VFER0W4LEF2" localSheetId="19" hidden="1">[114]Graph!$F$11:$G$11</definedName>
    <definedName name="BEx5FGR7YST9UWW32VFER0W4LEF2" hidden="1">[115]Graph!$F$11:$G$11</definedName>
    <definedName name="BEx5FIEN9YMQ82JHS7ND1384NRR3" localSheetId="7" hidden="1">#REF!</definedName>
    <definedName name="BEx5FIEN9YMQ82JHS7ND1384NRR3" localSheetId="18" hidden="1">#REF!</definedName>
    <definedName name="BEx5FIEN9YMQ82JHS7ND1384NRR3" localSheetId="19" hidden="1">#REF!</definedName>
    <definedName name="BEx5FIEN9YMQ82JHS7ND1384NRR3" localSheetId="13" hidden="1">#REF!</definedName>
    <definedName name="BEx5FIEN9YMQ82JHS7ND1384NRR3" hidden="1">#REF!</definedName>
    <definedName name="BEx5FIPG4P6LMKOKM6RA9UM8HWSH" localSheetId="18" hidden="1">#REF!</definedName>
    <definedName name="BEx5FIPG4P6LMKOKM6RA9UM8HWSH" localSheetId="13" hidden="1">#REF!</definedName>
    <definedName name="BEx5FIPG4P6LMKOKM6RA9UM8HWSH" hidden="1">#REF!</definedName>
    <definedName name="BEx5FJLNPY1R6TRPEDFE8VD1E77I" localSheetId="18" hidden="1">#REF!</definedName>
    <definedName name="BEx5FJLNPY1R6TRPEDFE8VD1E77I" localSheetId="13" hidden="1">#REF!</definedName>
    <definedName name="BEx5FJLNPY1R6TRPEDFE8VD1E77I" hidden="1">#REF!</definedName>
    <definedName name="BEx5FLJWHLW3BTZILDPN5NMA449V" localSheetId="7" hidden="1">[114]Gross!#REF!</definedName>
    <definedName name="BEx5FLJWHLW3BTZILDPN5NMA449V" localSheetId="18" hidden="1">[115]Gross!#REF!</definedName>
    <definedName name="BEx5FLJWHLW3BTZILDPN5NMA449V" localSheetId="19" hidden="1">[114]Gross!#REF!</definedName>
    <definedName name="BEx5FLJWHLW3BTZILDPN5NMA449V" localSheetId="13" hidden="1">[115]Gross!#REF!</definedName>
    <definedName name="BEx5FLJWHLW3BTZILDPN5NMA449V" hidden="1">[115]Gross!#REF!</definedName>
    <definedName name="BEx5FM5FMWON1T70HSKABQ80VLXZ" localSheetId="7" hidden="1">[114]Graph!$C$15:$D$25</definedName>
    <definedName name="BEx5FM5FMWON1T70HSKABQ80VLXZ" localSheetId="19" hidden="1">[114]Graph!$C$15:$D$25</definedName>
    <definedName name="BEx5FM5FMWON1T70HSKABQ80VLXZ" hidden="1">[115]Graph!$C$15:$D$25</definedName>
    <definedName name="BEx5FMG8LWUR727JMB4MQWJHLYSL" localSheetId="7" hidden="1">#REF!</definedName>
    <definedName name="BEx5FMG8LWUR727JMB4MQWJHLYSL" localSheetId="18" hidden="1">#REF!</definedName>
    <definedName name="BEx5FMG8LWUR727JMB4MQWJHLYSL" localSheetId="19" hidden="1">#REF!</definedName>
    <definedName name="BEx5FMG8LWUR727JMB4MQWJHLYSL" localSheetId="13" hidden="1">#REF!</definedName>
    <definedName name="BEx5FMG8LWUR727JMB4MQWJHLYSL" hidden="1">#REF!</definedName>
    <definedName name="BEx5FNI2O10YN2SI1NO4X5GP3GTF" localSheetId="7" hidden="1">[114]Gross!#REF!</definedName>
    <definedName name="BEx5FNI2O10YN2SI1NO4X5GP3GTF" localSheetId="19" hidden="1">[114]Gross!#REF!</definedName>
    <definedName name="BEx5FNI2O10YN2SI1NO4X5GP3GTF" hidden="1">[115]Gross!#REF!</definedName>
    <definedName name="BEx5FO8YRFSZCG3L608EHIHIHFY4" localSheetId="7" hidden="1">[114]Gross!#REF!</definedName>
    <definedName name="BEx5FO8YRFSZCG3L608EHIHIHFY4" localSheetId="19" hidden="1">[114]Gross!#REF!</definedName>
    <definedName name="BEx5FO8YRFSZCG3L608EHIHIHFY4" hidden="1">[115]Gross!#REF!</definedName>
    <definedName name="BEx5FQNA6V4CNYSH013K45RI4BCV" localSheetId="7" hidden="1">[114]Gross!#REF!</definedName>
    <definedName name="BEx5FQNA6V4CNYSH013K45RI4BCV" localSheetId="19" hidden="1">[114]Gross!#REF!</definedName>
    <definedName name="BEx5FQNA6V4CNYSH013K45RI4BCV" hidden="1">[115]Gross!#REF!</definedName>
    <definedName name="BEx5FSW55LVAZI956T9XU4KIBELE" localSheetId="7" hidden="1">[114]Graph!$F$8:$G$8</definedName>
    <definedName name="BEx5FSW55LVAZI956T9XU4KIBELE" localSheetId="19" hidden="1">[114]Graph!$F$8:$G$8</definedName>
    <definedName name="BEx5FSW55LVAZI956T9XU4KIBELE" hidden="1">[115]Graph!$F$8:$G$8</definedName>
    <definedName name="BEx5FTCEIIRM9OOPXK6PB2KJSLTA" localSheetId="7" hidden="1">[114]Graph!$C$15:$D$29</definedName>
    <definedName name="BEx5FTCEIIRM9OOPXK6PB2KJSLTA" localSheetId="19" hidden="1">[114]Graph!$C$15:$D$29</definedName>
    <definedName name="BEx5FTCEIIRM9OOPXK6PB2KJSLTA" hidden="1">[115]Graph!$C$15:$D$29</definedName>
    <definedName name="BEx5FVQPPEU32CPNV9RRQ9MNLLVE" localSheetId="7" hidden="1">[114]Gross!#REF!</definedName>
    <definedName name="BEx5FVQPPEU32CPNV9RRQ9MNLLVE" localSheetId="19" hidden="1">[114]Gross!#REF!</definedName>
    <definedName name="BEx5FVQPPEU32CPNV9RRQ9MNLLVE" hidden="1">[115]Gross!#REF!</definedName>
    <definedName name="BEx5FZC6RK92TU32WZ4N099LWYKZ" localSheetId="7" hidden="1">#REF!</definedName>
    <definedName name="BEx5FZC6RK92TU32WZ4N099LWYKZ" localSheetId="18" hidden="1">#REF!</definedName>
    <definedName name="BEx5FZC6RK92TU32WZ4N099LWYKZ" localSheetId="19" hidden="1">#REF!</definedName>
    <definedName name="BEx5FZC6RK92TU32WZ4N099LWYKZ" localSheetId="13" hidden="1">#REF!</definedName>
    <definedName name="BEx5FZC6RK92TU32WZ4N099LWYKZ" hidden="1">#REF!</definedName>
    <definedName name="BEx5G08KGMG5X2AQKDGPFYG5GH94" localSheetId="7" hidden="1">[114]Gross!#REF!</definedName>
    <definedName name="BEx5G08KGMG5X2AQKDGPFYG5GH94" localSheetId="19" hidden="1">[114]Gross!#REF!</definedName>
    <definedName name="BEx5G08KGMG5X2AQKDGPFYG5GH94" hidden="1">[115]Gross!#REF!</definedName>
    <definedName name="BEx5G1A8TFN4C4QII35U9DKYNIS8" localSheetId="7" hidden="1">[114]Gross!#REF!</definedName>
    <definedName name="BEx5G1A8TFN4C4QII35U9DKYNIS8" localSheetId="19" hidden="1">[114]Gross!#REF!</definedName>
    <definedName name="BEx5G1A8TFN4C4QII35U9DKYNIS8" hidden="1">[115]Gross!#REF!</definedName>
    <definedName name="BEx5G1L0QO91KEPDMV1D8OT4BT73" localSheetId="7" hidden="1">[114]Gross!#REF!</definedName>
    <definedName name="BEx5G1L0QO91KEPDMV1D8OT4BT73" localSheetId="19" hidden="1">[114]Gross!#REF!</definedName>
    <definedName name="BEx5G1L0QO91KEPDMV1D8OT4BT73" hidden="1">[115]Gross!#REF!</definedName>
    <definedName name="BEx5G86DZL1VYUX6KWODAP3WFAWP" localSheetId="7" hidden="1">[114]Gross!#REF!</definedName>
    <definedName name="BEx5G86DZL1VYUX6KWODAP3WFAWP" localSheetId="19" hidden="1">[114]Gross!#REF!</definedName>
    <definedName name="BEx5G86DZL1VYUX6KWODAP3WFAWP" hidden="1">[115]Gross!#REF!</definedName>
    <definedName name="BEx5G8BV2GIOCM3C7IUFK8L04A6M" localSheetId="7" hidden="1">[114]Gross!#REF!</definedName>
    <definedName name="BEx5G8BV2GIOCM3C7IUFK8L04A6M" localSheetId="19" hidden="1">[114]Gross!#REF!</definedName>
    <definedName name="BEx5G8BV2GIOCM3C7IUFK8L04A6M" hidden="1">[115]Gross!#REF!</definedName>
    <definedName name="BEx5G8H70AOIQNK90C2VU5BAF8TV" localSheetId="7" hidden="1">[114]Graph!$I$10:$J$10</definedName>
    <definedName name="BEx5G8H70AOIQNK90C2VU5BAF8TV" localSheetId="19" hidden="1">[114]Graph!$I$10:$J$10</definedName>
    <definedName name="BEx5G8H70AOIQNK90C2VU5BAF8TV" hidden="1">[115]Graph!$I$10:$J$10</definedName>
    <definedName name="BEx5GE66YNPSS5MSPTBXLYLNUHSJ" localSheetId="7" hidden="1">[114]Graph!$I$6:$J$6</definedName>
    <definedName name="BEx5GE66YNPSS5MSPTBXLYLNUHSJ" localSheetId="19" hidden="1">[114]Graph!$I$6:$J$6</definedName>
    <definedName name="BEx5GE66YNPSS5MSPTBXLYLNUHSJ" hidden="1">[115]Graph!$I$6:$J$6</definedName>
    <definedName name="BEx5GID9MVBUPFFT9M8K8B5MO9NV" localSheetId="7" hidden="1">[114]Gross!$A$1:$L$1</definedName>
    <definedName name="BEx5GID9MVBUPFFT9M8K8B5MO9NV" localSheetId="19" hidden="1">[114]Gross!$A$1:$L$1</definedName>
    <definedName name="BEx5GID9MVBUPFFT9M8K8B5MO9NV" hidden="1">[115]Gross!$A$1:$L$1</definedName>
    <definedName name="BEx5GL2CVWMY3S947ALVPBQG1W21" localSheetId="7" hidden="1">[114]Graph!$F$8:$G$8</definedName>
    <definedName name="BEx5GL2CVWMY3S947ALVPBQG1W21" localSheetId="19" hidden="1">[114]Graph!$F$8:$G$8</definedName>
    <definedName name="BEx5GL2CVWMY3S947ALVPBQG1W21" hidden="1">[115]Graph!$F$8:$G$8</definedName>
    <definedName name="BEx5GMPSW15TXY658PXM60GTNWAO" localSheetId="7" hidden="1">#REF!</definedName>
    <definedName name="BEx5GMPSW15TXY658PXM60GTNWAO" localSheetId="18" hidden="1">#REF!</definedName>
    <definedName name="BEx5GMPSW15TXY658PXM60GTNWAO" localSheetId="19" hidden="1">#REF!</definedName>
    <definedName name="BEx5GMPSW15TXY658PXM60GTNWAO" localSheetId="13" hidden="1">#REF!</definedName>
    <definedName name="BEx5GMPSW15TXY658PXM60GTNWAO" hidden="1">#REF!</definedName>
    <definedName name="BEx5GN0EWA9SCQDPQ7NTUQH82QVK" localSheetId="7" hidden="1">[114]Gross!#REF!</definedName>
    <definedName name="BEx5GN0EWA9SCQDPQ7NTUQH82QVK" localSheetId="19" hidden="1">[114]Gross!#REF!</definedName>
    <definedName name="BEx5GN0EWA9SCQDPQ7NTUQH82QVK" hidden="1">[115]Gross!#REF!</definedName>
    <definedName name="BEx5GNBCU4WZ74I0UXFL9ZG2XSGJ" localSheetId="7" hidden="1">[114]Gross!#REF!</definedName>
    <definedName name="BEx5GNBCU4WZ74I0UXFL9ZG2XSGJ" localSheetId="19" hidden="1">[114]Gross!#REF!</definedName>
    <definedName name="BEx5GNBCU4WZ74I0UXFL9ZG2XSGJ" hidden="1">[115]Gross!#REF!</definedName>
    <definedName name="BEx5GNRHL088N6HYEVVF7MZHF4BX" localSheetId="7" hidden="1">[114]Graph!$I$6:$J$6</definedName>
    <definedName name="BEx5GNRHL088N6HYEVVF7MZHF4BX" localSheetId="19" hidden="1">[114]Graph!$I$6:$J$6</definedName>
    <definedName name="BEx5GNRHL088N6HYEVVF7MZHF4BX" hidden="1">[115]Graph!$I$6:$J$6</definedName>
    <definedName name="BEx5GR266I288NZ5A8AGEJZLHTJE" localSheetId="7" hidden="1">#REF!</definedName>
    <definedName name="BEx5GR266I288NZ5A8AGEJZLHTJE" localSheetId="18" hidden="1">#REF!</definedName>
    <definedName name="BEx5GR266I288NZ5A8AGEJZLHTJE" localSheetId="19" hidden="1">#REF!</definedName>
    <definedName name="BEx5GR266I288NZ5A8AGEJZLHTJE" localSheetId="13" hidden="1">#REF!</definedName>
    <definedName name="BEx5GR266I288NZ5A8AGEJZLHTJE" hidden="1">#REF!</definedName>
    <definedName name="BEx5GS9BKOYF0SBCPK6EQX691BB5" localSheetId="18" hidden="1">#REF!</definedName>
    <definedName name="BEx5GS9BKOYF0SBCPK6EQX691BB5" localSheetId="13" hidden="1">#REF!</definedName>
    <definedName name="BEx5GS9BKOYF0SBCPK6EQX691BB5" hidden="1">#REF!</definedName>
    <definedName name="BEx5GT5PB17R2GKX3F4H7WWN4M94" localSheetId="7" hidden="1">[114]Graph!$I$7:$J$7</definedName>
    <definedName name="BEx5GT5PB17R2GKX3F4H7WWN4M94" localSheetId="19" hidden="1">[114]Graph!$I$7:$J$7</definedName>
    <definedName name="BEx5GT5PB17R2GKX3F4H7WWN4M94" hidden="1">[115]Graph!$I$7:$J$7</definedName>
    <definedName name="BEx5GTR98PL4Q9PNY2FRK7FOW42H" localSheetId="7" hidden="1">#REF!</definedName>
    <definedName name="BEx5GTR98PL4Q9PNY2FRK7FOW42H" localSheetId="18" hidden="1">#REF!</definedName>
    <definedName name="BEx5GTR98PL4Q9PNY2FRK7FOW42H" localSheetId="19" hidden="1">#REF!</definedName>
    <definedName name="BEx5GTR98PL4Q9PNY2FRK7FOW42H" localSheetId="13" hidden="1">#REF!</definedName>
    <definedName name="BEx5GTR98PL4Q9PNY2FRK7FOW42H" hidden="1">#REF!</definedName>
    <definedName name="BEx5GUCTYC7QCWGWU5BTO7Y7HDZX" localSheetId="7" hidden="1">[114]Gross!#REF!</definedName>
    <definedName name="BEx5GUCTYC7QCWGWU5BTO7Y7HDZX" localSheetId="19" hidden="1">[114]Gross!#REF!</definedName>
    <definedName name="BEx5GUCTYC7QCWGWU5BTO7Y7HDZX" hidden="1">[115]Gross!#REF!</definedName>
    <definedName name="BEx5GV3WAGYTWUULWKRO6M8CKB0S" localSheetId="7" hidden="1">#REF!</definedName>
    <definedName name="BEx5GV3WAGYTWUULWKRO6M8CKB0S" localSheetId="18" hidden="1">#REF!</definedName>
    <definedName name="BEx5GV3WAGYTWUULWKRO6M8CKB0S" localSheetId="19" hidden="1">#REF!</definedName>
    <definedName name="BEx5GV3WAGYTWUULWKRO6M8CKB0S" localSheetId="13" hidden="1">#REF!</definedName>
    <definedName name="BEx5GV3WAGYTWUULWKRO6M8CKB0S" hidden="1">#REF!</definedName>
    <definedName name="BEx5GYUPJULJQ624TEESYFG1NFOH" localSheetId="7" hidden="1">[114]Gross!#REF!</definedName>
    <definedName name="BEx5GYUPJULJQ624TEESYFG1NFOH" localSheetId="19" hidden="1">[114]Gross!#REF!</definedName>
    <definedName name="BEx5GYUPJULJQ624TEESYFG1NFOH" hidden="1">[115]Gross!#REF!</definedName>
    <definedName name="BEx5GZR2KDETMC7ZPNE1YU6YELWI" localSheetId="7" hidden="1">[114]Graph!$I$9:$J$9</definedName>
    <definedName name="BEx5GZR2KDETMC7ZPNE1YU6YELWI" localSheetId="19" hidden="1">[114]Graph!$I$9:$J$9</definedName>
    <definedName name="BEx5GZR2KDETMC7ZPNE1YU6YELWI" hidden="1">[115]Graph!$I$9:$J$9</definedName>
    <definedName name="BEx5H0NEE0AIN5E2UHJ9J9ISU9N1" localSheetId="7" hidden="1">[114]Gross!#REF!</definedName>
    <definedName name="BEx5H0NEE0AIN5E2UHJ9J9ISU9N1" localSheetId="19" hidden="1">[114]Gross!#REF!</definedName>
    <definedName name="BEx5H0NEE0AIN5E2UHJ9J9ISU9N1" hidden="1">[115]Gross!#REF!</definedName>
    <definedName name="BEx5H1UJSEUQM2K8QHQXO5THVHSO" localSheetId="7" hidden="1">[114]Gross!#REF!</definedName>
    <definedName name="BEx5H1UJSEUQM2K8QHQXO5THVHSO" localSheetId="19" hidden="1">[114]Gross!#REF!</definedName>
    <definedName name="BEx5H1UJSEUQM2K8QHQXO5THVHSO" hidden="1">[115]Gross!#REF!</definedName>
    <definedName name="BEx5H2WFSII73OJ41QGRAZ28JO53" localSheetId="7" hidden="1">[114]Graph!$I$11:$J$11</definedName>
    <definedName name="BEx5H2WFSII73OJ41QGRAZ28JO53" localSheetId="19" hidden="1">[114]Graph!$I$11:$J$11</definedName>
    <definedName name="BEx5H2WFSII73OJ41QGRAZ28JO53" hidden="1">[115]Graph!$I$11:$J$11</definedName>
    <definedName name="BEx5H4UGMFIJM715NCI3TGCVEUH1" localSheetId="7" hidden="1">Query [118]Comparative!$D$4:$Q$165</definedName>
    <definedName name="BEx5H4UGMFIJM715NCI3TGCVEUH1" localSheetId="18" hidden="1">Query [118]Comparative!$D$4:$Q$165</definedName>
    <definedName name="BEx5H4UGMFIJM715NCI3TGCVEUH1" localSheetId="19" hidden="1">Query [118]Comparative!$D$4:$Q$165</definedName>
    <definedName name="BEx5H4UGMFIJM715NCI3TGCVEUH1" localSheetId="4" hidden="1">Query [118]Comparative!$D$4:$Q$165</definedName>
    <definedName name="BEx5H4UGMFIJM715NCI3TGCVEUH1" localSheetId="13" hidden="1">Query [118]Comparative!$D$4:$Q$165</definedName>
    <definedName name="BEx5H4UGMFIJM715NCI3TGCVEUH1" localSheetId="6" hidden="1">Query [118]Comparative!$D$4:$Q$165</definedName>
    <definedName name="BEx5H4UGMFIJM715NCI3TGCVEUH1" hidden="1">Query [118]Comparative!$D$4:$Q$165</definedName>
    <definedName name="BEx5HAOT9XWUF7XIFRZZS8B9F5TZ" localSheetId="7" hidden="1">[114]Gross!#REF!</definedName>
    <definedName name="BEx5HAOT9XWUF7XIFRZZS8B9F5TZ" localSheetId="18" hidden="1">[115]Gross!#REF!</definedName>
    <definedName name="BEx5HAOT9XWUF7XIFRZZS8B9F5TZ" localSheetId="19" hidden="1">[114]Gross!#REF!</definedName>
    <definedName name="BEx5HAOT9XWUF7XIFRZZS8B9F5TZ" localSheetId="13" hidden="1">[115]Gross!#REF!</definedName>
    <definedName name="BEx5HAOT9XWUF7XIFRZZS8B9F5TZ" localSheetId="6" hidden="1">[115]Gross!#REF!</definedName>
    <definedName name="BEx5HAOT9XWUF7XIFRZZS8B9F5TZ" hidden="1">[115]Gross!#REF!</definedName>
    <definedName name="BEx5HE4XRF9BUY04MENWY9CHHN5H" localSheetId="7" hidden="1">[114]Gross!#REF!</definedName>
    <definedName name="BEx5HE4XRF9BUY04MENWY9CHHN5H" localSheetId="18" hidden="1">[115]Gross!#REF!</definedName>
    <definedName name="BEx5HE4XRF9BUY04MENWY9CHHN5H" localSheetId="19" hidden="1">[114]Gross!#REF!</definedName>
    <definedName name="BEx5HE4XRF9BUY04MENWY9CHHN5H" localSheetId="13" hidden="1">[115]Gross!#REF!</definedName>
    <definedName name="BEx5HE4XRF9BUY04MENWY9CHHN5H" hidden="1">[115]Gross!#REF!</definedName>
    <definedName name="BEx5HFHF8CZMLUCR34LEFOEJ3Z7P" localSheetId="7" hidden="1">#REF!</definedName>
    <definedName name="BEx5HFHF8CZMLUCR34LEFOEJ3Z7P" localSheetId="18" hidden="1">#REF!</definedName>
    <definedName name="BEx5HFHF8CZMLUCR34LEFOEJ3Z7P" localSheetId="19" hidden="1">#REF!</definedName>
    <definedName name="BEx5HFHF8CZMLUCR34LEFOEJ3Z7P" localSheetId="13" hidden="1">#REF!</definedName>
    <definedName name="BEx5HFHF8CZMLUCR34LEFOEJ3Z7P" hidden="1">#REF!</definedName>
    <definedName name="BEx5HFHMABAT0H9KKS754X4T304E" localSheetId="7" hidden="1">[114]Gross!#REF!</definedName>
    <definedName name="BEx5HFHMABAT0H9KKS754X4T304E" localSheetId="18" hidden="1">[115]Gross!#REF!</definedName>
    <definedName name="BEx5HFHMABAT0H9KKS754X4T304E" localSheetId="19" hidden="1">[114]Gross!#REF!</definedName>
    <definedName name="BEx5HFHMABAT0H9KKS754X4T304E" localSheetId="13" hidden="1">[115]Gross!#REF!</definedName>
    <definedName name="BEx5HFHMABAT0H9KKS754X4T304E" hidden="1">[115]Gross!#REF!</definedName>
    <definedName name="BEx5HGDZ7MX1S3KNXLRL9WU565V4" localSheetId="7" hidden="1">[114]Gross!#REF!</definedName>
    <definedName name="BEx5HGDZ7MX1S3KNXLRL9WU565V4" localSheetId="18" hidden="1">[115]Gross!#REF!</definedName>
    <definedName name="BEx5HGDZ7MX1S3KNXLRL9WU565V4" localSheetId="19" hidden="1">[114]Gross!#REF!</definedName>
    <definedName name="BEx5HGDZ7MX1S3KNXLRL9WU565V4" localSheetId="13" hidden="1">[115]Gross!#REF!</definedName>
    <definedName name="BEx5HGDZ7MX1S3KNXLRL9WU565V4" hidden="1">[115]Gross!#REF!</definedName>
    <definedName name="BEx5HJ8DU0ZDRX2BY3TDR7LG7FYG" localSheetId="7" hidden="1">'[121]Customer Service Detail'!#REF!</definedName>
    <definedName name="BEx5HJ8DU0ZDRX2BY3TDR7LG7FYG" localSheetId="18" hidden="1">'[121]Customer Service Detail'!#REF!</definedName>
    <definedName name="BEx5HJ8DU0ZDRX2BY3TDR7LG7FYG" localSheetId="19" hidden="1">'[121]Customer Service Detail'!#REF!</definedName>
    <definedName name="BEx5HJ8DU0ZDRX2BY3TDR7LG7FYG" localSheetId="13" hidden="1">'[121]Customer Service Detail'!#REF!</definedName>
    <definedName name="BEx5HJ8DU0ZDRX2BY3TDR7LG7FYG" hidden="1">'[121]Customer Service Detail'!#REF!</definedName>
    <definedName name="BEx5HJ8EB3IOWDTKUJJ77T9NIK1L" localSheetId="7" hidden="1">#REF!</definedName>
    <definedName name="BEx5HJ8EB3IOWDTKUJJ77T9NIK1L" localSheetId="18" hidden="1">#REF!</definedName>
    <definedName name="BEx5HJ8EB3IOWDTKUJJ77T9NIK1L" localSheetId="19" hidden="1">#REF!</definedName>
    <definedName name="BEx5HJ8EB3IOWDTKUJJ77T9NIK1L" localSheetId="13" hidden="1">#REF!</definedName>
    <definedName name="BEx5HJ8EB3IOWDTKUJJ77T9NIK1L" hidden="1">#REF!</definedName>
    <definedName name="BEx5HJZ9FAVNZSSBTAYRPZDYM9NU" localSheetId="7" hidden="1">[114]Gross!#REF!</definedName>
    <definedName name="BEx5HJZ9FAVNZSSBTAYRPZDYM9NU" localSheetId="18" hidden="1">[115]Gross!#REF!</definedName>
    <definedName name="BEx5HJZ9FAVNZSSBTAYRPZDYM9NU" localSheetId="19" hidden="1">[114]Gross!#REF!</definedName>
    <definedName name="BEx5HJZ9FAVNZSSBTAYRPZDYM9NU" localSheetId="13" hidden="1">[115]Gross!#REF!</definedName>
    <definedName name="BEx5HJZ9FAVNZSSBTAYRPZDYM9NU" hidden="1">[115]Gross!#REF!</definedName>
    <definedName name="BEx5HMDKAGHEFJ193YZUKU547LDS" localSheetId="7" hidden="1">#REF!</definedName>
    <definedName name="BEx5HMDKAGHEFJ193YZUKU547LDS" localSheetId="18" hidden="1">#REF!</definedName>
    <definedName name="BEx5HMDKAGHEFJ193YZUKU547LDS" localSheetId="19" hidden="1">#REF!</definedName>
    <definedName name="BEx5HMDKAGHEFJ193YZUKU547LDS" localSheetId="13" hidden="1">#REF!</definedName>
    <definedName name="BEx5HMDKAGHEFJ193YZUKU547LDS" hidden="1">#REF!</definedName>
    <definedName name="BEx5HMJ3KPDDC8H67TX9J427SJEP" localSheetId="7" hidden="1">[119]Original!#REF!</definedName>
    <definedName name="BEx5HMJ3KPDDC8H67TX9J427SJEP" localSheetId="18" hidden="1">[120]Original!#REF!</definedName>
    <definedName name="BEx5HMJ3KPDDC8H67TX9J427SJEP" localSheetId="19" hidden="1">[119]Original!#REF!</definedName>
    <definedName name="BEx5HMJ3KPDDC8H67TX9J427SJEP" localSheetId="13" hidden="1">[120]Original!#REF!</definedName>
    <definedName name="BEx5HMJ3KPDDC8H67TX9J427SJEP" hidden="1">[120]Original!#REF!</definedName>
    <definedName name="BEx5HTKJD41NKL9MHFMQBZ6BTX7H" localSheetId="7" hidden="1">#REF!</definedName>
    <definedName name="BEx5HTKJD41NKL9MHFMQBZ6BTX7H" localSheetId="18" hidden="1">#REF!</definedName>
    <definedName name="BEx5HTKJD41NKL9MHFMQBZ6BTX7H" localSheetId="19" hidden="1">#REF!</definedName>
    <definedName name="BEx5HTKJD41NKL9MHFMQBZ6BTX7H" localSheetId="13" hidden="1">#REF!</definedName>
    <definedName name="BEx5HTKJD41NKL9MHFMQBZ6BTX7H" hidden="1">#REF!</definedName>
    <definedName name="BEx5HWKFP7HJU2G3GQTLV0EFCFJ9" localSheetId="7" hidden="1">[119]Original!#REF!</definedName>
    <definedName name="BEx5HWKFP7HJU2G3GQTLV0EFCFJ9" localSheetId="18" hidden="1">[120]Original!#REF!</definedName>
    <definedName name="BEx5HWKFP7HJU2G3GQTLV0EFCFJ9" localSheetId="19" hidden="1">[119]Original!#REF!</definedName>
    <definedName name="BEx5HWKFP7HJU2G3GQTLV0EFCFJ9" localSheetId="13" hidden="1">[120]Original!#REF!</definedName>
    <definedName name="BEx5HWKFP7HJU2G3GQTLV0EFCFJ9" hidden="1">[120]Original!#REF!</definedName>
    <definedName name="BEx5HZ9JMKH64KHKSXPG9MCRM2GS" localSheetId="7" hidden="1">[114]Graph!$F$8:$G$8</definedName>
    <definedName name="BEx5HZ9JMKH64KHKSXPG9MCRM2GS" localSheetId="19" hidden="1">[114]Graph!$F$8:$G$8</definedName>
    <definedName name="BEx5HZ9JMKH64KHKSXPG9MCRM2GS" hidden="1">[115]Graph!$F$8:$G$8</definedName>
    <definedName name="BEx5HZ9JMKHNLFWLVUB1WP5B39BL" localSheetId="7" hidden="1">[114]Gross!#REF!</definedName>
    <definedName name="BEx5HZ9JMKHNLFWLVUB1WP5B39BL" localSheetId="19" hidden="1">[114]Gross!#REF!</definedName>
    <definedName name="BEx5HZ9JMKHNLFWLVUB1WP5B39BL" hidden="1">[115]Gross!#REF!</definedName>
    <definedName name="BEx5I244LQHZTF3XI66J8705R9XX" localSheetId="7" hidden="1">[114]Gross!#REF!</definedName>
    <definedName name="BEx5I244LQHZTF3XI66J8705R9XX" localSheetId="19" hidden="1">[114]Gross!#REF!</definedName>
    <definedName name="BEx5I244LQHZTF3XI66J8705R9XX" hidden="1">[115]Gross!#REF!</definedName>
    <definedName name="BEx5I3B4OHOD6SAPLK3PZDRO1GYC" localSheetId="7" hidden="1">[114]Graph!$F$9:$G$9</definedName>
    <definedName name="BEx5I3B4OHOD6SAPLK3PZDRO1GYC" localSheetId="19" hidden="1">[114]Graph!$F$9:$G$9</definedName>
    <definedName name="BEx5I3B4OHOD6SAPLK3PZDRO1GYC" hidden="1">[115]Graph!$F$9:$G$9</definedName>
    <definedName name="BEx5I4CZWURJPJZH95QO8E7MXFWV" localSheetId="7" hidden="1">[114]Graph!$I$9:$J$9</definedName>
    <definedName name="BEx5I4CZWURJPJZH95QO8E7MXFWV" localSheetId="19" hidden="1">[114]Graph!$I$9:$J$9</definedName>
    <definedName name="BEx5I4CZWURJPJZH95QO8E7MXFWV" hidden="1">[115]Graph!$I$9:$J$9</definedName>
    <definedName name="BEx5I8PBP4LIXDGID5BP0THLO0AQ" localSheetId="7" hidden="1">[114]Gross!#REF!</definedName>
    <definedName name="BEx5I8PBP4LIXDGID5BP0THLO0AQ" localSheetId="19" hidden="1">[114]Gross!#REF!</definedName>
    <definedName name="BEx5I8PBP4LIXDGID5BP0THLO0AQ" hidden="1">[115]Gross!#REF!</definedName>
    <definedName name="BEx5I8USVUB3JP4S9OXGMZVMOQXR" localSheetId="7" hidden="1">[114]Gross!#REF!</definedName>
    <definedName name="BEx5I8USVUB3JP4S9OXGMZVMOQXR" localSheetId="19" hidden="1">[114]Gross!#REF!</definedName>
    <definedName name="BEx5I8USVUB3JP4S9OXGMZVMOQXR" hidden="1">[115]Gross!#REF!</definedName>
    <definedName name="BEx5I9GDQSYIAL65UQNDMNFQCS9Y" localSheetId="7" hidden="1">[114]Gross!#REF!</definedName>
    <definedName name="BEx5I9GDQSYIAL65UQNDMNFQCS9Y" localSheetId="19" hidden="1">[114]Gross!#REF!</definedName>
    <definedName name="BEx5I9GDQSYIAL65UQNDMNFQCS9Y" hidden="1">[115]Gross!#REF!</definedName>
    <definedName name="BEx5IBUPG9AWNW5PK7JGRGEJ4OLM" localSheetId="7" hidden="1">[114]Gross!#REF!</definedName>
    <definedName name="BEx5IBUPG9AWNW5PK7JGRGEJ4OLM" localSheetId="19" hidden="1">[114]Gross!#REF!</definedName>
    <definedName name="BEx5IBUPG9AWNW5PK7JGRGEJ4OLM" hidden="1">[115]Gross!#REF!</definedName>
    <definedName name="BEx5IC06RVN8BSAEPREVKHKLCJ2L" localSheetId="7" hidden="1">[114]Gross!#REF!</definedName>
    <definedName name="BEx5IC06RVN8BSAEPREVKHKLCJ2L" localSheetId="19" hidden="1">[114]Gross!#REF!</definedName>
    <definedName name="BEx5IC06RVN8BSAEPREVKHKLCJ2L" hidden="1">[115]Gross!#REF!</definedName>
    <definedName name="BEx5IMN4F143KVYVDFOQYZVJG5X6" localSheetId="7" hidden="1">#REF!</definedName>
    <definedName name="BEx5IMN4F143KVYVDFOQYZVJG5X6" localSheetId="18" hidden="1">#REF!</definedName>
    <definedName name="BEx5IMN4F143KVYVDFOQYZVJG5X6" localSheetId="19" hidden="1">#REF!</definedName>
    <definedName name="BEx5IMN4F143KVYVDFOQYZVJG5X6" localSheetId="13" hidden="1">#REF!</definedName>
    <definedName name="BEx5IMN4F143KVYVDFOQYZVJG5X6" hidden="1">#REF!</definedName>
    <definedName name="BEx5IS6UBEJS2W338Y3LVVR5P3W2" localSheetId="18" hidden="1">#REF!</definedName>
    <definedName name="BEx5IS6UBEJS2W338Y3LVVR5P3W2" localSheetId="13" hidden="1">#REF!</definedName>
    <definedName name="BEx5IS6UBEJS2W338Y3LVVR5P3W2" hidden="1">#REF!</definedName>
    <definedName name="BEx5ITU42638OWOBF2BOWE37XFP9" localSheetId="18" hidden="1">'[121]Customer Service Detail'!#REF!</definedName>
    <definedName name="BEx5ITU42638OWOBF2BOWE37XFP9" localSheetId="13" hidden="1">'[121]Customer Service Detail'!#REF!</definedName>
    <definedName name="BEx5ITU42638OWOBF2BOWE37XFP9" hidden="1">'[121]Customer Service Detail'!#REF!</definedName>
    <definedName name="BEx5J0FFP1KS4NGY20AEJI8VREEA" localSheetId="7" hidden="1">[114]Gross!#REF!</definedName>
    <definedName name="BEx5J0FFP1KS4NGY20AEJI8VREEA" localSheetId="18" hidden="1">[115]Gross!#REF!</definedName>
    <definedName name="BEx5J0FFP1KS4NGY20AEJI8VREEA" localSheetId="19" hidden="1">[114]Gross!#REF!</definedName>
    <definedName name="BEx5J0FFP1KS4NGY20AEJI8VREEA" localSheetId="13" hidden="1">[115]Gross!#REF!</definedName>
    <definedName name="BEx5J0FFP1KS4NGY20AEJI8VREEA" hidden="1">[115]Gross!#REF!</definedName>
    <definedName name="BEx5J7GYI237QJIAG2ISBHV8LHPR" localSheetId="7" hidden="1">[114]Gross!#REF!</definedName>
    <definedName name="BEx5J7GYI237QJIAG2ISBHV8LHPR" localSheetId="19" hidden="1">[114]Gross!#REF!</definedName>
    <definedName name="BEx5J7GYI237QJIAG2ISBHV8LHPR" hidden="1">[115]Gross!#REF!</definedName>
    <definedName name="BEx5J7MF2KX8AHLWV50AK4A81UK4" localSheetId="7" hidden="1">#REF!</definedName>
    <definedName name="BEx5J7MF2KX8AHLWV50AK4A81UK4" localSheetId="18" hidden="1">#REF!</definedName>
    <definedName name="BEx5J7MF2KX8AHLWV50AK4A81UK4" localSheetId="19" hidden="1">#REF!</definedName>
    <definedName name="BEx5J7MF2KX8AHLWV50AK4A81UK4" localSheetId="13" hidden="1">#REF!</definedName>
    <definedName name="BEx5J7MF2KX8AHLWV50AK4A81UK4" hidden="1">#REF!</definedName>
    <definedName name="BEx5JA60Y2Q9ZDVQIVRPAA3162OO" localSheetId="7" hidden="1">[119]Original!#REF!</definedName>
    <definedName name="BEx5JA60Y2Q9ZDVQIVRPAA3162OO" localSheetId="19" hidden="1">[119]Original!#REF!</definedName>
    <definedName name="BEx5JA60Y2Q9ZDVQIVRPAA3162OO" hidden="1">[120]Original!#REF!</definedName>
    <definedName name="BEx5JENVO7X0TBQGRMGKRTMFB470" localSheetId="7" hidden="1">[114]Graph!$F$10:$G$10</definedName>
    <definedName name="BEx5JENVO7X0TBQGRMGKRTMFB470" localSheetId="19" hidden="1">[114]Graph!$F$10:$G$10</definedName>
    <definedName name="BEx5JENVO7X0TBQGRMGKRTMFB470" hidden="1">[115]Graph!$F$10:$G$10</definedName>
    <definedName name="BEx5JF3ZXLDIS8VNKDCY7ZI7H1CI" localSheetId="7" hidden="1">[114]Gross!#REF!</definedName>
    <definedName name="BEx5JF3ZXLDIS8VNKDCY7ZI7H1CI" localSheetId="19" hidden="1">[114]Gross!#REF!</definedName>
    <definedName name="BEx5JF3ZXLDIS8VNKDCY7ZI7H1CI" hidden="1">[115]Gross!#REF!</definedName>
    <definedName name="BEx5JHCZJ8G6OOOW6EF3GABXKH6F" localSheetId="7" hidden="1">[114]Gross!#REF!</definedName>
    <definedName name="BEx5JHCZJ8G6OOOW6EF3GABXKH6F" localSheetId="19" hidden="1">[114]Gross!#REF!</definedName>
    <definedName name="BEx5JHCZJ8G6OOOW6EF3GABXKH6F" hidden="1">[115]Gross!#REF!</definedName>
    <definedName name="BEx5JHIGB83JUCQ42YTRHU2SNV0B" localSheetId="7" hidden="1">[119]Original!#REF!</definedName>
    <definedName name="BEx5JHIGB83JUCQ42YTRHU2SNV0B" localSheetId="19" hidden="1">[119]Original!#REF!</definedName>
    <definedName name="BEx5JHIGB83JUCQ42YTRHU2SNV0B" hidden="1">[120]Original!#REF!</definedName>
    <definedName name="BEx5JJ5PFDEV0UPQJOORB71ACHAW" localSheetId="7" hidden="1">#REF!</definedName>
    <definedName name="BEx5JJ5PFDEV0UPQJOORB71ACHAW" localSheetId="18" hidden="1">#REF!</definedName>
    <definedName name="BEx5JJ5PFDEV0UPQJOORB71ACHAW" localSheetId="19" hidden="1">#REF!</definedName>
    <definedName name="BEx5JJ5PFDEV0UPQJOORB71ACHAW" localSheetId="13" hidden="1">#REF!</definedName>
    <definedName name="BEx5JJ5PFDEV0UPQJOORB71ACHAW" hidden="1">#REF!</definedName>
    <definedName name="BEx5JJB6W446THXQCRUKD3I7RKLP" localSheetId="7" hidden="1">[114]Gross!#REF!</definedName>
    <definedName name="BEx5JJB6W446THXQCRUKD3I7RKLP" localSheetId="19" hidden="1">[114]Gross!#REF!</definedName>
    <definedName name="BEx5JJB6W446THXQCRUKD3I7RKLP" hidden="1">[115]Gross!#REF!</definedName>
    <definedName name="BEx5JJWTMI37U3RDEJOYLO93RJ6Z" localSheetId="7" hidden="1">[114]Gross!#REF!</definedName>
    <definedName name="BEx5JJWTMI37U3RDEJOYLO93RJ6Z" localSheetId="19" hidden="1">[114]Gross!#REF!</definedName>
    <definedName name="BEx5JJWTMI37U3RDEJOYLO93RJ6Z" hidden="1">[115]Gross!#REF!</definedName>
    <definedName name="BEx5JNCT8Z7XSSPD5EMNAJELCU2V" localSheetId="7" hidden="1">[114]Gross!#REF!</definedName>
    <definedName name="BEx5JNCT8Z7XSSPD5EMNAJELCU2V" localSheetId="19" hidden="1">[114]Gross!#REF!</definedName>
    <definedName name="BEx5JNCT8Z7XSSPD5EMNAJELCU2V" hidden="1">[115]Gross!#REF!</definedName>
    <definedName name="BEx5JO96TRR1KAOE283MGWTB6BTR" localSheetId="7" hidden="1">#REF!</definedName>
    <definedName name="BEx5JO96TRR1KAOE283MGWTB6BTR" localSheetId="18" hidden="1">#REF!</definedName>
    <definedName name="BEx5JO96TRR1KAOE283MGWTB6BTR" localSheetId="19" hidden="1">#REF!</definedName>
    <definedName name="BEx5JO96TRR1KAOE283MGWTB6BTR" localSheetId="13" hidden="1">#REF!</definedName>
    <definedName name="BEx5JO96TRR1KAOE283MGWTB6BTR" hidden="1">#REF!</definedName>
    <definedName name="BEx5JP02DZ97IB62ITCKG1MMWBKN" localSheetId="7" hidden="1">[114]Graph!$F$11:$G$11</definedName>
    <definedName name="BEx5JP02DZ97IB62ITCKG1MMWBKN" localSheetId="19" hidden="1">[114]Graph!$F$11:$G$11</definedName>
    <definedName name="BEx5JP02DZ97IB62ITCKG1MMWBKN" hidden="1">[115]Graph!$F$11:$G$11</definedName>
    <definedName name="BEx5JQCNT9Y4RM306CHC8IPY3HBZ" localSheetId="7" hidden="1">[114]Gross!#REF!</definedName>
    <definedName name="BEx5JQCNT9Y4RM306CHC8IPY3HBZ" localSheetId="19" hidden="1">[114]Gross!#REF!</definedName>
    <definedName name="BEx5JQCNT9Y4RM306CHC8IPY3HBZ" hidden="1">[115]Gross!#REF!</definedName>
    <definedName name="BEx5JR91NO6ECBKQUI7KBAUHVWQY" localSheetId="7" hidden="1">[114]Graph!$F$7:$G$7</definedName>
    <definedName name="BEx5JR91NO6ECBKQUI7KBAUHVWQY" localSheetId="19" hidden="1">[114]Graph!$F$7:$G$7</definedName>
    <definedName name="BEx5JR91NO6ECBKQUI7KBAUHVWQY" hidden="1">[115]Graph!$F$7:$G$7</definedName>
    <definedName name="BEx5JTHW7OW4QTNV5XZ3NC20LDLF" localSheetId="7" hidden="1">[114]Graph!$I$8:$J$8</definedName>
    <definedName name="BEx5JTHW7OW4QTNV5XZ3NC20LDLF" localSheetId="19" hidden="1">[114]Graph!$I$8:$J$8</definedName>
    <definedName name="BEx5JTHW7OW4QTNV5XZ3NC20LDLF" hidden="1">[115]Graph!$I$8:$J$8</definedName>
    <definedName name="BEx5K08PYKE6JOKBYIB006TX619P" localSheetId="7" hidden="1">[114]Gross!#REF!</definedName>
    <definedName name="BEx5K08PYKE6JOKBYIB006TX619P" localSheetId="19" hidden="1">[114]Gross!#REF!</definedName>
    <definedName name="BEx5K08PYKE6JOKBYIB006TX619P" hidden="1">[115]Gross!#REF!</definedName>
    <definedName name="BEx5K1AKPNBF18M8BS3MHI13PF7R" localSheetId="7" hidden="1">[114]Graph!$I$9:$J$9</definedName>
    <definedName name="BEx5K1AKPNBF18M8BS3MHI13PF7R" localSheetId="19" hidden="1">[114]Graph!$I$9:$J$9</definedName>
    <definedName name="BEx5K1AKPNBF18M8BS3MHI13PF7R" hidden="1">[115]Graph!$I$9:$J$9</definedName>
    <definedName name="BEx5K21HQCDNYPG2QWFOVS99PE4A" localSheetId="7" hidden="1">[114]Graph!$C$15:$D$29</definedName>
    <definedName name="BEx5K21HQCDNYPG2QWFOVS99PE4A" localSheetId="19" hidden="1">[114]Graph!$C$15:$D$29</definedName>
    <definedName name="BEx5K21HQCDNYPG2QWFOVS99PE4A" hidden="1">[115]Graph!$C$15:$D$29</definedName>
    <definedName name="BEx5K51DSERT1TR7B4A29R41W4NX" localSheetId="7" hidden="1">[114]Gross!#REF!</definedName>
    <definedName name="BEx5K51DSERT1TR7B4A29R41W4NX" localSheetId="19" hidden="1">[114]Gross!#REF!</definedName>
    <definedName name="BEx5K51DSERT1TR7B4A29R41W4NX" hidden="1">[115]Gross!#REF!</definedName>
    <definedName name="BEx5K8S6VDY8EPKTX4DPGKOJIUZQ" localSheetId="7" hidden="1">#REF!</definedName>
    <definedName name="BEx5K8S6VDY8EPKTX4DPGKOJIUZQ" localSheetId="18" hidden="1">#REF!</definedName>
    <definedName name="BEx5K8S6VDY8EPKTX4DPGKOJIUZQ" localSheetId="19" hidden="1">#REF!</definedName>
    <definedName name="BEx5K8S6VDY8EPKTX4DPGKOJIUZQ" localSheetId="13" hidden="1">#REF!</definedName>
    <definedName name="BEx5K8S6VDY8EPKTX4DPGKOJIUZQ" hidden="1">#REF!</definedName>
    <definedName name="BEx5KBXJHZ7URBLIVFSQEZ6IA1NE" localSheetId="18" hidden="1">#REF!</definedName>
    <definedName name="BEx5KBXJHZ7URBLIVFSQEZ6IA1NE" localSheetId="13" hidden="1">#REF!</definedName>
    <definedName name="BEx5KBXJHZ7URBLIVFSQEZ6IA1NE" hidden="1">#REF!</definedName>
    <definedName name="BEx5KCJ4JCAHU2E4LCLVKFWL64CX" localSheetId="7" hidden="1">[114]Graph!$F$10:$G$10</definedName>
    <definedName name="BEx5KCJ4JCAHU2E4LCLVKFWL64CX" localSheetId="19" hidden="1">[114]Graph!$F$10:$G$10</definedName>
    <definedName name="BEx5KCJ4JCAHU2E4LCLVKFWL64CX" hidden="1">[115]Graph!$F$10:$G$10</definedName>
    <definedName name="BEx5KEBUX6TW98I0JJ7W62H234NW" localSheetId="7" hidden="1">#REF!</definedName>
    <definedName name="BEx5KEBUX6TW98I0JJ7W62H234NW" localSheetId="18" hidden="1">#REF!</definedName>
    <definedName name="BEx5KEBUX6TW98I0JJ7W62H234NW" localSheetId="19" hidden="1">#REF!</definedName>
    <definedName name="BEx5KEBUX6TW98I0JJ7W62H234NW" localSheetId="13" hidden="1">#REF!</definedName>
    <definedName name="BEx5KEBUX6TW98I0JJ7W62H234NW" hidden="1">#REF!</definedName>
    <definedName name="BEx5KEH62V3GFE4QPX0RXSZJ9BAC" localSheetId="18" hidden="1">#REF!</definedName>
    <definedName name="BEx5KEH62V3GFE4QPX0RXSZJ9BAC" localSheetId="13" hidden="1">#REF!</definedName>
    <definedName name="BEx5KEH62V3GFE4QPX0RXSZJ9BAC" hidden="1">#REF!</definedName>
    <definedName name="BEx5KM9PJMIQFJSBANJO5FVW3Z28" localSheetId="7" hidden="1">[114]Graph!$I$9:$J$9</definedName>
    <definedName name="BEx5KM9PJMIQFJSBANJO5FVW3Z28" localSheetId="19" hidden="1">[114]Graph!$I$9:$J$9</definedName>
    <definedName name="BEx5KM9PJMIQFJSBANJO5FVW3Z28" hidden="1">[115]Graph!$I$9:$J$9</definedName>
    <definedName name="BEx5KMVAY7UVXRQY7NI5EZYMNGC7" hidden="1">'[121]Customer Service Detail'!#REF!</definedName>
    <definedName name="BEx5KOO1FHA4BJJBZGOZKTK8PRRN" localSheetId="7" hidden="1">[114]Graph!$F$7:$G$7</definedName>
    <definedName name="BEx5KOO1FHA4BJJBZGOZKTK8PRRN" localSheetId="19" hidden="1">[114]Graph!$F$7:$G$7</definedName>
    <definedName name="BEx5KOO1FHA4BJJBZGOZKTK8PRRN" hidden="1">[115]Graph!$F$7:$G$7</definedName>
    <definedName name="BEx5KRIL3PFC9PIM7NQWA09TEQWG" localSheetId="7" hidden="1">[114]Graph!$F$11:$G$11</definedName>
    <definedName name="BEx5KRIL3PFC9PIM7NQWA09TEQWG" localSheetId="19" hidden="1">[114]Graph!$F$11:$G$11</definedName>
    <definedName name="BEx5KRIL3PFC9PIM7NQWA09TEQWG" hidden="1">[115]Graph!$F$11:$G$11</definedName>
    <definedName name="BEx5KS9HB65MI3YJPHIOQSMNMQRV" localSheetId="7" hidden="1">'[129]CET-ET-IR-ME BEx'!#REF!</definedName>
    <definedName name="BEx5KS9HB65MI3YJPHIOQSMNMQRV" localSheetId="19" hidden="1">'[129]CET-ET-IR-ME BEx'!#REF!</definedName>
    <definedName name="BEx5KS9HB65MI3YJPHIOQSMNMQRV" hidden="1">'[130]CET-ET-IR-ME BEx'!#REF!</definedName>
    <definedName name="BEx5KT5UM5D3RUWB1I28W9YQ4N91" localSheetId="7" hidden="1">'[126]Planning Template'!#REF!</definedName>
    <definedName name="BEx5KT5UM5D3RUWB1I28W9YQ4N91" localSheetId="19" hidden="1">'[126]Planning Template'!#REF!</definedName>
    <definedName name="BEx5KT5UM5D3RUWB1I28W9YQ4N91" hidden="1">'[127]Planning Template'!#REF!</definedName>
    <definedName name="BEx5KVK60PYUEW96NK5R0CM2URHK" localSheetId="7" hidden="1">#REF!</definedName>
    <definedName name="BEx5KVK60PYUEW96NK5R0CM2URHK" localSheetId="18" hidden="1">#REF!</definedName>
    <definedName name="BEx5KVK60PYUEW96NK5R0CM2URHK" localSheetId="19" hidden="1">#REF!</definedName>
    <definedName name="BEx5KVK60PYUEW96NK5R0CM2URHK" localSheetId="13" hidden="1">#REF!</definedName>
    <definedName name="BEx5KVK60PYUEW96NK5R0CM2URHK" hidden="1">#REF!</definedName>
    <definedName name="BEx5KYER580I4T7WTLMUN7NLNP5K" localSheetId="7" hidden="1">[114]Gross!#REF!</definedName>
    <definedName name="BEx5KYER580I4T7WTLMUN7NLNP5K" localSheetId="19" hidden="1">[114]Gross!#REF!</definedName>
    <definedName name="BEx5KYER580I4T7WTLMUN7NLNP5K" hidden="1">[115]Gross!#REF!</definedName>
    <definedName name="BEx5L0YDTY5BZMQP1C49PJ9HV1YQ" localSheetId="7" hidden="1">#REF!</definedName>
    <definedName name="BEx5L0YDTY5BZMQP1C49PJ9HV1YQ" localSheetId="18" hidden="1">#REF!</definedName>
    <definedName name="BEx5L0YDTY5BZMQP1C49PJ9HV1YQ" localSheetId="19" hidden="1">#REF!</definedName>
    <definedName name="BEx5L0YDTY5BZMQP1C49PJ9HV1YQ" localSheetId="13" hidden="1">#REF!</definedName>
    <definedName name="BEx5L0YDTY5BZMQP1C49PJ9HV1YQ" hidden="1">#REF!</definedName>
    <definedName name="BEx5L3I76JOBP7XX5WSQNRBEDN3V" localSheetId="18" hidden="1">#REF!</definedName>
    <definedName name="BEx5L3I76JOBP7XX5WSQNRBEDN3V" localSheetId="13" hidden="1">#REF!</definedName>
    <definedName name="BEx5L3I76JOBP7XX5WSQNRBEDN3V" hidden="1">#REF!</definedName>
    <definedName name="BEx5L7P373NMMQAN62GIE1INKAB2" localSheetId="18" hidden="1">#REF!</definedName>
    <definedName name="BEx5L7P373NMMQAN62GIE1INKAB2" localSheetId="13" hidden="1">#REF!</definedName>
    <definedName name="BEx5L7P373NMMQAN62GIE1INKAB2" hidden="1">#REF!</definedName>
    <definedName name="BEx5LAOYIHW5GU0UN405WK7LNYMN" localSheetId="7" hidden="1">'[126]Planning Template'!#REF!</definedName>
    <definedName name="BEx5LAOYIHW5GU0UN405WK7LNYMN" localSheetId="18" hidden="1">'[127]Planning Template'!#REF!</definedName>
    <definedName name="BEx5LAOYIHW5GU0UN405WK7LNYMN" localSheetId="19" hidden="1">'[126]Planning Template'!#REF!</definedName>
    <definedName name="BEx5LAOYIHW5GU0UN405WK7LNYMN" localSheetId="13" hidden="1">'[127]Planning Template'!#REF!</definedName>
    <definedName name="BEx5LAOYIHW5GU0UN405WK7LNYMN" hidden="1">'[127]Planning Template'!#REF!</definedName>
    <definedName name="BEx5LAUFQ2C0B8LE8L7NSSN42T5M" localSheetId="7" hidden="1">#REF!</definedName>
    <definedName name="BEx5LAUFQ2C0B8LE8L7NSSN42T5M" localSheetId="18" hidden="1">#REF!</definedName>
    <definedName name="BEx5LAUFQ2C0B8LE8L7NSSN42T5M" localSheetId="19" hidden="1">#REF!</definedName>
    <definedName name="BEx5LAUFQ2C0B8LE8L7NSSN42T5M" localSheetId="13" hidden="1">#REF!</definedName>
    <definedName name="BEx5LAUFQ2C0B8LE8L7NSSN42T5M" hidden="1">#REF!</definedName>
    <definedName name="BEx5LHLB3M6K4ZKY2F42QBZT30ZH" localSheetId="7" hidden="1">[114]Gross!#REF!</definedName>
    <definedName name="BEx5LHLB3M6K4ZKY2F42QBZT30ZH" localSheetId="18" hidden="1">[115]Gross!#REF!</definedName>
    <definedName name="BEx5LHLB3M6K4ZKY2F42QBZT30ZH" localSheetId="19" hidden="1">[114]Gross!#REF!</definedName>
    <definedName name="BEx5LHLB3M6K4ZKY2F42QBZT30ZH" localSheetId="13" hidden="1">[115]Gross!#REF!</definedName>
    <definedName name="BEx5LHLB3M6K4ZKY2F42QBZT30ZH" hidden="1">[115]Gross!#REF!</definedName>
    <definedName name="BEx5LI1EP3BPZYCYNTUXK8FBXO9R" localSheetId="7" hidden="1">[119]Original!#REF!</definedName>
    <definedName name="BEx5LI1EP3BPZYCYNTUXK8FBXO9R" localSheetId="18" hidden="1">[120]Original!#REF!</definedName>
    <definedName name="BEx5LI1EP3BPZYCYNTUXK8FBXO9R" localSheetId="19" hidden="1">[119]Original!#REF!</definedName>
    <definedName name="BEx5LI1EP3BPZYCYNTUXK8FBXO9R" localSheetId="13" hidden="1">[120]Original!#REF!</definedName>
    <definedName name="BEx5LI1EP3BPZYCYNTUXK8FBXO9R" hidden="1">[120]Original!#REF!</definedName>
    <definedName name="BEx5LLXOY54VITV5B8NPNOO0OEMR" localSheetId="7" hidden="1">#REF!</definedName>
    <definedName name="BEx5LLXOY54VITV5B8NPNOO0OEMR" localSheetId="18" hidden="1">#REF!</definedName>
    <definedName name="BEx5LLXOY54VITV5B8NPNOO0OEMR" localSheetId="19" hidden="1">#REF!</definedName>
    <definedName name="BEx5LLXOY54VITV5B8NPNOO0OEMR" localSheetId="13" hidden="1">#REF!</definedName>
    <definedName name="BEx5LLXOY54VITV5B8NPNOO0OEMR" hidden="1">#REF!</definedName>
    <definedName name="BEx5LRMNU3HXIE1BUMDHRU31F7JJ" localSheetId="7" hidden="1">[114]Gross!#REF!</definedName>
    <definedName name="BEx5LRMNU3HXIE1BUMDHRU31F7JJ" localSheetId="18" hidden="1">[115]Gross!#REF!</definedName>
    <definedName name="BEx5LRMNU3HXIE1BUMDHRU31F7JJ" localSheetId="19" hidden="1">[114]Gross!#REF!</definedName>
    <definedName name="BEx5LRMNU3HXIE1BUMDHRU31F7JJ" localSheetId="13" hidden="1">[115]Gross!#REF!</definedName>
    <definedName name="BEx5LRMNU3HXIE1BUMDHRU31F7JJ" hidden="1">[115]Gross!#REF!</definedName>
    <definedName name="BEx5LSJ1LPUAX3ENSPECWPG4J7D1" localSheetId="7" hidden="1">[114]Gross!#REF!</definedName>
    <definedName name="BEx5LSJ1LPUAX3ENSPECWPG4J7D1" localSheetId="18" hidden="1">[115]Gross!#REF!</definedName>
    <definedName name="BEx5LSJ1LPUAX3ENSPECWPG4J7D1" localSheetId="19" hidden="1">[114]Gross!#REF!</definedName>
    <definedName name="BEx5LSJ1LPUAX3ENSPECWPG4J7D1" localSheetId="13" hidden="1">[115]Gross!#REF!</definedName>
    <definedName name="BEx5LSJ1LPUAX3ENSPECWPG4J7D1" hidden="1">[115]Gross!#REF!</definedName>
    <definedName name="BEx5LTKQ8RQWJE4BC88OP928893U" localSheetId="7" hidden="1">[114]Gross!#REF!</definedName>
    <definedName name="BEx5LTKQ8RQWJE4BC88OP928893U" localSheetId="18" hidden="1">[115]Gross!#REF!</definedName>
    <definedName name="BEx5LTKQ8RQWJE4BC88OP928893U" localSheetId="19" hidden="1">[114]Gross!#REF!</definedName>
    <definedName name="BEx5LTKQ8RQWJE4BC88OP928893U" localSheetId="13" hidden="1">[115]Gross!#REF!</definedName>
    <definedName name="BEx5LTKQ8RQWJE4BC88OP928893U" hidden="1">[115]Gross!#REF!</definedName>
    <definedName name="BEx5LWQ2YRWKLHNPUOX7A77685LZ" localSheetId="7" hidden="1">[114]Graph!$I$6:$J$6</definedName>
    <definedName name="BEx5LWQ2YRWKLHNPUOX7A77685LZ" localSheetId="19" hidden="1">[114]Graph!$I$6:$J$6</definedName>
    <definedName name="BEx5LWQ2YRWKLHNPUOX7A77685LZ" hidden="1">[115]Graph!$I$6:$J$6</definedName>
    <definedName name="BEx5LYO5AGM9ICPKZBV7EN03XYO9" localSheetId="7" hidden="1">[114]Graph!$I$6:$J$6</definedName>
    <definedName name="BEx5LYO5AGM9ICPKZBV7EN03XYO9" localSheetId="19" hidden="1">[114]Graph!$I$6:$J$6</definedName>
    <definedName name="BEx5LYO5AGM9ICPKZBV7EN03XYO9" hidden="1">[115]Graph!$I$6:$J$6</definedName>
    <definedName name="BEx5LYTMKSWL6FZBCRIHG153DU3X" localSheetId="7" hidden="1">#REF!</definedName>
    <definedName name="BEx5LYTMKSWL6FZBCRIHG153DU3X" localSheetId="18" hidden="1">#REF!</definedName>
    <definedName name="BEx5LYTMKSWL6FZBCRIHG153DU3X" localSheetId="19" hidden="1">#REF!</definedName>
    <definedName name="BEx5LYTMKSWL6FZBCRIHG153DU3X" localSheetId="13" hidden="1">#REF!</definedName>
    <definedName name="BEx5LYTMKSWL6FZBCRIHG153DU3X" hidden="1">#REF!</definedName>
    <definedName name="BEx5M3BGHAFPO5SEIDIXF0MSALR2" localSheetId="7" hidden="1">[114]Graph!$I$7:$J$7</definedName>
    <definedName name="BEx5M3BGHAFPO5SEIDIXF0MSALR2" localSheetId="19" hidden="1">[114]Graph!$I$7:$J$7</definedName>
    <definedName name="BEx5M3BGHAFPO5SEIDIXF0MSALR2" hidden="1">[115]Graph!$I$7:$J$7</definedName>
    <definedName name="BEx5M7T5JER9G2MLDH3G50GCW8PO" localSheetId="7" hidden="1">[114]Graph!$F$7:$G$7</definedName>
    <definedName name="BEx5M7T5JER9G2MLDH3G50GCW8PO" localSheetId="19" hidden="1">[114]Graph!$F$7:$G$7</definedName>
    <definedName name="BEx5M7T5JER9G2MLDH3G50GCW8PO" hidden="1">[115]Graph!$F$7:$G$7</definedName>
    <definedName name="BEx5M95SFMESXGDAYPLA5YDV9K1H" localSheetId="7" hidden="1">#REF!</definedName>
    <definedName name="BEx5M95SFMESXGDAYPLA5YDV9K1H" localSheetId="18" hidden="1">#REF!</definedName>
    <definedName name="BEx5M95SFMESXGDAYPLA5YDV9K1H" localSheetId="19" hidden="1">#REF!</definedName>
    <definedName name="BEx5M95SFMESXGDAYPLA5YDV9K1H" localSheetId="13" hidden="1">#REF!</definedName>
    <definedName name="BEx5M95SFMESXGDAYPLA5YDV9K1H" hidden="1">#REF!</definedName>
    <definedName name="BEx5MAIGJD3C3AO0RGLKRTEZBVUE" localSheetId="7" hidden="1">[114]Graph!$I$6:$J$6</definedName>
    <definedName name="BEx5MAIGJD3C3AO0RGLKRTEZBVUE" localSheetId="19" hidden="1">[114]Graph!$I$6:$J$6</definedName>
    <definedName name="BEx5MAIGJD3C3AO0RGLKRTEZBVUE" hidden="1">[115]Graph!$I$6:$J$6</definedName>
    <definedName name="BEx5MAT6PNOOBPKW5CXWRET9IGCT" localSheetId="7" hidden="1">Planning [128]Template!$E$5:$E$8</definedName>
    <definedName name="BEx5MAT6PNOOBPKW5CXWRET9IGCT" localSheetId="18" hidden="1">Planning [128]Template!$E$5:$E$8</definedName>
    <definedName name="BEx5MAT6PNOOBPKW5CXWRET9IGCT" localSheetId="19" hidden="1">Planning [128]Template!$E$5:$E$8</definedName>
    <definedName name="BEx5MAT6PNOOBPKW5CXWRET9IGCT" localSheetId="4" hidden="1">Planning [128]Template!$E$5:$E$8</definedName>
    <definedName name="BEx5MAT6PNOOBPKW5CXWRET9IGCT" localSheetId="13" hidden="1">Planning [128]Template!$E$5:$E$8</definedName>
    <definedName name="BEx5MAT6PNOOBPKW5CXWRET9IGCT" localSheetId="6" hidden="1">Planning [128]Template!$E$5:$E$8</definedName>
    <definedName name="BEx5MAT6PNOOBPKW5CXWRET9IGCT" hidden="1">Planning [128]Template!$E$5:$E$8</definedName>
    <definedName name="BEx5MB9BR71LZDG7XXQ2EO58JC5F" localSheetId="7" hidden="1">[114]Gross!#REF!</definedName>
    <definedName name="BEx5MB9BR71LZDG7XXQ2EO58JC5F" localSheetId="18" hidden="1">[115]Gross!#REF!</definedName>
    <definedName name="BEx5MB9BR71LZDG7XXQ2EO58JC5F" localSheetId="19" hidden="1">[114]Gross!#REF!</definedName>
    <definedName name="BEx5MB9BR71LZDG7XXQ2EO58JC5F" localSheetId="13" hidden="1">[115]Gross!#REF!</definedName>
    <definedName name="BEx5MB9BR71LZDG7XXQ2EO58JC5F" localSheetId="6" hidden="1">[115]Gross!#REF!</definedName>
    <definedName name="BEx5MB9BR71LZDG7XXQ2EO58JC5F" hidden="1">[115]Gross!#REF!</definedName>
    <definedName name="BEx5MJSWQ04VS8WFHCZXYA7ZWU81" localSheetId="7" hidden="1">[114]Graph!$I$7:$J$7</definedName>
    <definedName name="BEx5MJSWQ04VS8WFHCZXYA7ZWU81" localSheetId="19" hidden="1">[114]Graph!$I$7:$J$7</definedName>
    <definedName name="BEx5MJSWQ04VS8WFHCZXYA7ZWU81" hidden="1">[115]Graph!$I$7:$J$7</definedName>
    <definedName name="BEx5MK3OAFU1VGHCHGNVAVRHNA6A" localSheetId="7" hidden="1">[114]Gross!#REF!</definedName>
    <definedName name="BEx5MK3OAFU1VGHCHGNVAVRHNA6A" localSheetId="19" hidden="1">[114]Gross!#REF!</definedName>
    <definedName name="BEx5MK3OAFU1VGHCHGNVAVRHNA6A" hidden="1">[115]Gross!#REF!</definedName>
    <definedName name="BEx5MLQZM68YQSKARVWTTPINFQ2C" localSheetId="7" hidden="1">[135]Table!#REF!</definedName>
    <definedName name="BEx5MLQZM68YQSKARVWTTPINFQ2C" localSheetId="19" hidden="1">[135]Table!#REF!</definedName>
    <definedName name="BEx5MLQZM68YQSKARVWTTPINFQ2C" hidden="1">[136]Table!#REF!</definedName>
    <definedName name="BEx5MVXTKNBXHNWTL43C670E4KXC" localSheetId="7" hidden="1">[114]Gross!#REF!</definedName>
    <definedName name="BEx5MVXTKNBXHNWTL43C670E4KXC" localSheetId="19" hidden="1">[114]Gross!#REF!</definedName>
    <definedName name="BEx5MVXTKNBXHNWTL43C670E4KXC" hidden="1">[115]Gross!#REF!</definedName>
    <definedName name="BEx5MWJD0EHO4T0OZMPIXKEVGWQG" localSheetId="7" hidden="1">[119]Original!#REF!</definedName>
    <definedName name="BEx5MWJD0EHO4T0OZMPIXKEVGWQG" localSheetId="19" hidden="1">[119]Original!#REF!</definedName>
    <definedName name="BEx5MWJD0EHO4T0OZMPIXKEVGWQG" hidden="1">[120]Original!#REF!</definedName>
    <definedName name="BEx5MXQIUDSZ7H3UR3J4IZTTKD7L" localSheetId="7" hidden="1">#REF!</definedName>
    <definedName name="BEx5MXQIUDSZ7H3UR3J4IZTTKD7L" localSheetId="18" hidden="1">#REF!</definedName>
    <definedName name="BEx5MXQIUDSZ7H3UR3J4IZTTKD7L" localSheetId="19" hidden="1">#REF!</definedName>
    <definedName name="BEx5MXQIUDSZ7H3UR3J4IZTTKD7L" localSheetId="13" hidden="1">#REF!</definedName>
    <definedName name="BEx5MXQIUDSZ7H3UR3J4IZTTKD7L" hidden="1">#REF!</definedName>
    <definedName name="BEx5MYC4PTZ8KM2Y7NFFR4OJ5609" localSheetId="18" hidden="1">#REF!</definedName>
    <definedName name="BEx5MYC4PTZ8KM2Y7NFFR4OJ5609" localSheetId="13" hidden="1">#REF!</definedName>
    <definedName name="BEx5MYC4PTZ8KM2Y7NFFR4OJ5609" hidden="1">#REF!</definedName>
    <definedName name="BEx5N4XI4PWB1W9PMZ4O5R0HWTYD" localSheetId="7" hidden="1">[114]Gross!#REF!</definedName>
    <definedName name="BEx5N4XI4PWB1W9PMZ4O5R0HWTYD" localSheetId="18" hidden="1">[115]Gross!#REF!</definedName>
    <definedName name="BEx5N4XI4PWB1W9PMZ4O5R0HWTYD" localSheetId="19" hidden="1">[114]Gross!#REF!</definedName>
    <definedName name="BEx5N4XI4PWB1W9PMZ4O5R0HWTYD" localSheetId="13" hidden="1">[115]Gross!#REF!</definedName>
    <definedName name="BEx5N4XI4PWB1W9PMZ4O5R0HWTYD" hidden="1">[115]Gross!#REF!</definedName>
    <definedName name="BEx5N8TQPT9Q7AMBG5SNEYKR98Y8" localSheetId="18" hidden="1">'[121]Customer Service Detail'!#REF!</definedName>
    <definedName name="BEx5N8TQPT9Q7AMBG5SNEYKR98Y8" localSheetId="13" hidden="1">'[121]Customer Service Detail'!#REF!</definedName>
    <definedName name="BEx5N8TQPT9Q7AMBG5SNEYKR98Y8" hidden="1">'[121]Customer Service Detail'!#REF!</definedName>
    <definedName name="BEx5NA68N6FJFX9UJXK4M14U487F" localSheetId="7" hidden="1">[114]Gross!#REF!</definedName>
    <definedName name="BEx5NA68N6FJFX9UJXK4M14U487F" localSheetId="19" hidden="1">[114]Gross!#REF!</definedName>
    <definedName name="BEx5NA68N6FJFX9UJXK4M14U487F" hidden="1">[115]Gross!#REF!</definedName>
    <definedName name="BEx5ND64XZTLSC6HF2CJ3WYIIH2F" hidden="1">'[121]Customer Service Detail'!#REF!</definedName>
    <definedName name="BEx5NHTGLW35S2ITT7VPUKDNZRF7" hidden="1">'[121]Customer Service Detail'!#REF!</definedName>
    <definedName name="BEx5NIKBG2GDJOYGE3WCXKU7YY51" localSheetId="7" hidden="1">[114]Gross!#REF!</definedName>
    <definedName name="BEx5NIKBG2GDJOYGE3WCXKU7YY51" localSheetId="19" hidden="1">[114]Gross!#REF!</definedName>
    <definedName name="BEx5NIKBG2GDJOYGE3WCXKU7YY51" hidden="1">[115]Gross!#REF!</definedName>
    <definedName name="BEx5NL9G43LI51CBH5AVJ7NE1SJZ" localSheetId="7" hidden="1">#REF!</definedName>
    <definedName name="BEx5NL9G43LI51CBH5AVJ7NE1SJZ" localSheetId="18" hidden="1">#REF!</definedName>
    <definedName name="BEx5NL9G43LI51CBH5AVJ7NE1SJZ" localSheetId="19" hidden="1">#REF!</definedName>
    <definedName name="BEx5NL9G43LI51CBH5AVJ7NE1SJZ" localSheetId="13" hidden="1">#REF!</definedName>
    <definedName name="BEx5NL9G43LI51CBH5AVJ7NE1SJZ" hidden="1">#REF!</definedName>
    <definedName name="BEx5NTNK4AWI0WDTKE883XG6BGUQ" localSheetId="18" hidden="1">#REF!</definedName>
    <definedName name="BEx5NTNK4AWI0WDTKE883XG6BGUQ" localSheetId="13" hidden="1">#REF!</definedName>
    <definedName name="BEx5NTNK4AWI0WDTKE883XG6BGUQ" hidden="1">#REF!</definedName>
    <definedName name="BEx5NUEM24ZED9VYADF1LHA31YNV" localSheetId="7" hidden="1">[114]Graph!$I$10:$J$10</definedName>
    <definedName name="BEx5NUEM24ZED9VYADF1LHA31YNV" localSheetId="19" hidden="1">[114]Graph!$I$10:$J$10</definedName>
    <definedName name="BEx5NUEM24ZED9VYADF1LHA31YNV" hidden="1">[115]Graph!$I$10:$J$10</definedName>
    <definedName name="BEx5NV06L5J5IMKGOMGKGJ4PBZCD" localSheetId="7" hidden="1">[114]Gross!#REF!</definedName>
    <definedName name="BEx5NV06L5J5IMKGOMGKGJ4PBZCD" localSheetId="19" hidden="1">[114]Gross!#REF!</definedName>
    <definedName name="BEx5NV06L5J5IMKGOMGKGJ4PBZCD" hidden="1">[115]Gross!#REF!</definedName>
    <definedName name="BEx5NW1VI8FY9FIQV7TTFH7526V8" localSheetId="7" hidden="1">#REF!</definedName>
    <definedName name="BEx5NW1VI8FY9FIQV7TTFH7526V8" localSheetId="18" hidden="1">#REF!</definedName>
    <definedName name="BEx5NW1VI8FY9FIQV7TTFH7526V8" localSheetId="19" hidden="1">#REF!</definedName>
    <definedName name="BEx5NW1VI8FY9FIQV7TTFH7526V8" localSheetId="13" hidden="1">#REF!</definedName>
    <definedName name="BEx5NW1VI8FY9FIQV7TTFH7526V8" hidden="1">#REF!</definedName>
    <definedName name="BEx5NY5F0MV890URKKSP1PPKJ3F3" localSheetId="18" hidden="1">#REF!</definedName>
    <definedName name="BEx5NY5F0MV890URKKSP1PPKJ3F3" localSheetId="13" hidden="1">#REF!</definedName>
    <definedName name="BEx5NY5F0MV890URKKSP1PPKJ3F3" hidden="1">#REF!</definedName>
    <definedName name="BEx5NZSSQ6PY99ZX2D7Q9IGOR34W" localSheetId="7" hidden="1">[114]Gross!#REF!</definedName>
    <definedName name="BEx5NZSSQ6PY99ZX2D7Q9IGOR34W" localSheetId="18" hidden="1">[115]Gross!#REF!</definedName>
    <definedName name="BEx5NZSSQ6PY99ZX2D7Q9IGOR34W" localSheetId="19" hidden="1">[114]Gross!#REF!</definedName>
    <definedName name="BEx5NZSSQ6PY99ZX2D7Q9IGOR34W" localSheetId="13" hidden="1">[115]Gross!#REF!</definedName>
    <definedName name="BEx5NZSSQ6PY99ZX2D7Q9IGOR34W" hidden="1">[115]Gross!#REF!</definedName>
    <definedName name="BEx5O2SJB9QK6NIIJ00A4HH85N2F" localSheetId="7" hidden="1">[119]Original!#REF!</definedName>
    <definedName name="BEx5O2SJB9QK6NIIJ00A4HH85N2F" localSheetId="18" hidden="1">[120]Original!#REF!</definedName>
    <definedName name="BEx5O2SJB9QK6NIIJ00A4HH85N2F" localSheetId="19" hidden="1">[119]Original!#REF!</definedName>
    <definedName name="BEx5O2SJB9QK6NIIJ00A4HH85N2F" localSheetId="13" hidden="1">[120]Original!#REF!</definedName>
    <definedName name="BEx5O2SJB9QK6NIIJ00A4HH85N2F" hidden="1">[120]Original!#REF!</definedName>
    <definedName name="BEx5O3ZUQ2OARA1CDOZ3NC4UE5AA" localSheetId="7" hidden="1">[114]Gross!#REF!</definedName>
    <definedName name="BEx5O3ZUQ2OARA1CDOZ3NC4UE5AA" localSheetId="19" hidden="1">[114]Gross!#REF!</definedName>
    <definedName name="BEx5O3ZUQ2OARA1CDOZ3NC4UE5AA" hidden="1">[115]Gross!#REF!</definedName>
    <definedName name="BEx5OAFS0NJ2CB86A02E1JYHMLQ1" localSheetId="7" hidden="1">[114]Gross!#REF!</definedName>
    <definedName name="BEx5OAFS0NJ2CB86A02E1JYHMLQ1" localSheetId="19" hidden="1">[114]Gross!#REF!</definedName>
    <definedName name="BEx5OAFS0NJ2CB86A02E1JYHMLQ1" hidden="1">[115]Gross!#REF!</definedName>
    <definedName name="BEx5OFOIMBC7RAJBTETNTOZYSPW2" localSheetId="7" hidden="1">#REF!</definedName>
    <definedName name="BEx5OFOIMBC7RAJBTETNTOZYSPW2" localSheetId="18" hidden="1">#REF!</definedName>
    <definedName name="BEx5OFOIMBC7RAJBTETNTOZYSPW2" localSheetId="19" hidden="1">#REF!</definedName>
    <definedName name="BEx5OFOIMBC7RAJBTETNTOZYSPW2" localSheetId="13" hidden="1">#REF!</definedName>
    <definedName name="BEx5OFOIMBC7RAJBTETNTOZYSPW2" hidden="1">#REF!</definedName>
    <definedName name="BEx5OG4RPU8W1ETWDWM234NYYYEN" localSheetId="7" hidden="1">[114]Gross!#REF!</definedName>
    <definedName name="BEx5OG4RPU8W1ETWDWM234NYYYEN" localSheetId="19" hidden="1">[114]Gross!#REF!</definedName>
    <definedName name="BEx5OG4RPU8W1ETWDWM234NYYYEN" hidden="1">[115]Gross!#REF!</definedName>
    <definedName name="BEx5OHXI4R617RH4NY6VKOI4ZRA2" localSheetId="7" hidden="1">[114]Graph!$I$11:$J$11</definedName>
    <definedName name="BEx5OHXI4R617RH4NY6VKOI4ZRA2" localSheetId="19" hidden="1">[114]Graph!$I$11:$J$11</definedName>
    <definedName name="BEx5OHXI4R617RH4NY6VKOI4ZRA2" hidden="1">[115]Graph!$I$11:$J$11</definedName>
    <definedName name="BEx5OL2Q0E5JFZARJK36O2HA9EOU" localSheetId="7" hidden="1">#REF!</definedName>
    <definedName name="BEx5OL2Q0E5JFZARJK36O2HA9EOU" localSheetId="18" hidden="1">#REF!</definedName>
    <definedName name="BEx5OL2Q0E5JFZARJK36O2HA9EOU" localSheetId="19" hidden="1">#REF!</definedName>
    <definedName name="BEx5OL2Q0E5JFZARJK36O2HA9EOU" localSheetId="13" hidden="1">#REF!</definedName>
    <definedName name="BEx5OL2Q0E5JFZARJK36O2HA9EOU" hidden="1">#REF!</definedName>
    <definedName name="BEx5OL87PVSZSDHUK8KZBXSXHK2L" localSheetId="7" hidden="1">[114]Graph!$I$11:$J$11</definedName>
    <definedName name="BEx5OL87PVSZSDHUK8KZBXSXHK2L" localSheetId="19" hidden="1">[114]Graph!$I$11:$J$11</definedName>
    <definedName name="BEx5OL87PVSZSDHUK8KZBXSXHK2L" hidden="1">[115]Graph!$I$11:$J$11</definedName>
    <definedName name="BEx5OODEONVCRZD6WGQDOQ6O0M74" localSheetId="7" hidden="1">#REF!</definedName>
    <definedName name="BEx5OODEONVCRZD6WGQDOQ6O0M74" localSheetId="18" hidden="1">#REF!</definedName>
    <definedName name="BEx5OODEONVCRZD6WGQDOQ6O0M74" localSheetId="19" hidden="1">#REF!</definedName>
    <definedName name="BEx5OODEONVCRZD6WGQDOQ6O0M74" localSheetId="13" hidden="1">#REF!</definedName>
    <definedName name="BEx5OODEONVCRZD6WGQDOQ6O0M74" hidden="1">#REF!</definedName>
    <definedName name="BEx5OP9Y43F99O2IT69MKCCXGL61" localSheetId="7" hidden="1">[114]Gross!#REF!</definedName>
    <definedName name="BEx5OP9Y43F99O2IT69MKCCXGL61" localSheetId="19" hidden="1">[114]Gross!#REF!</definedName>
    <definedName name="BEx5OP9Y43F99O2IT69MKCCXGL61" hidden="1">[115]Gross!#REF!</definedName>
    <definedName name="BEx5OSVA7M1SBZ1T46E08P6C8HS7" localSheetId="7" hidden="1">#REF!</definedName>
    <definedName name="BEx5OSVA7M1SBZ1T46E08P6C8HS7" localSheetId="18" hidden="1">#REF!</definedName>
    <definedName name="BEx5OSVA7M1SBZ1T46E08P6C8HS7" localSheetId="19" hidden="1">#REF!</definedName>
    <definedName name="BEx5OSVA7M1SBZ1T46E08P6C8HS7" localSheetId="13" hidden="1">#REF!</definedName>
    <definedName name="BEx5OSVA7M1SBZ1T46E08P6C8HS7" hidden="1">#REF!</definedName>
    <definedName name="BEx5OWM7713LS2AL6ABVXESWAZ8R" localSheetId="18" hidden="1">#REF!</definedName>
    <definedName name="BEx5OWM7713LS2AL6ABVXESWAZ8R" localSheetId="13" hidden="1">#REF!</definedName>
    <definedName name="BEx5OWM7713LS2AL6ABVXESWAZ8R" hidden="1">#REF!</definedName>
    <definedName name="BEx5OXIKDIYQDT89AL1I005KPLFQ" localSheetId="7" hidden="1">[114]Graph!$I$11:$J$11</definedName>
    <definedName name="BEx5OXIKDIYQDT89AL1I005KPLFQ" localSheetId="19" hidden="1">[114]Graph!$I$11:$J$11</definedName>
    <definedName name="BEx5OXIKDIYQDT89AL1I005KPLFQ" hidden="1">[115]Graph!$I$11:$J$11</definedName>
    <definedName name="BEx5P9Y9RDXNUAJ6CZ2LHMM8IM7T" localSheetId="7" hidden="1">[114]Gross!#REF!</definedName>
    <definedName name="BEx5P9Y9RDXNUAJ6CZ2LHMM8IM7T" localSheetId="19" hidden="1">[114]Gross!#REF!</definedName>
    <definedName name="BEx5P9Y9RDXNUAJ6CZ2LHMM8IM7T" hidden="1">[115]Gross!#REF!</definedName>
    <definedName name="BEx5PF76KPATYJ4N41VA1D7CDWY4" localSheetId="7" hidden="1">'[121]Customer Service Detail'!#REF!</definedName>
    <definedName name="BEx5PF76KPATYJ4N41VA1D7CDWY4" localSheetId="19" hidden="1">'[121]Customer Service Detail'!#REF!</definedName>
    <definedName name="BEx5PF76KPATYJ4N41VA1D7CDWY4" hidden="1">'[121]Customer Service Detail'!#REF!</definedName>
    <definedName name="BEx5PHG040UB6SAJGMT6H4JLV2O8" localSheetId="7" hidden="1">[114]Graph!$C$15:$D$29</definedName>
    <definedName name="BEx5PHG040UB6SAJGMT6H4JLV2O8" localSheetId="19" hidden="1">[114]Graph!$C$15:$D$29</definedName>
    <definedName name="BEx5PHG040UB6SAJGMT6H4JLV2O8" hidden="1">[115]Graph!$C$15:$D$29</definedName>
    <definedName name="BEx5PHWB2C0D5QLP3BZIP3UO7DIZ" localSheetId="7" hidden="1">[114]Gross!#REF!</definedName>
    <definedName name="BEx5PHWB2C0D5QLP3BZIP3UO7DIZ" localSheetId="19" hidden="1">[114]Gross!#REF!</definedName>
    <definedName name="BEx5PHWB2C0D5QLP3BZIP3UO7DIZ" hidden="1">[115]Gross!#REF!</definedName>
    <definedName name="BEx5PJP02W68K2E46L5C5YBSNU6T" localSheetId="7" hidden="1">[114]Gross!#REF!</definedName>
    <definedName name="BEx5PJP02W68K2E46L5C5YBSNU6T" localSheetId="19" hidden="1">[114]Gross!#REF!</definedName>
    <definedName name="BEx5PJP02W68K2E46L5C5YBSNU6T" hidden="1">[115]Gross!#REF!</definedName>
    <definedName name="BEx5PLCA8DOMAU315YCS5275L2HS" localSheetId="7" hidden="1">[114]Gross!#REF!</definedName>
    <definedName name="BEx5PLCA8DOMAU315YCS5275L2HS" localSheetId="19" hidden="1">[114]Gross!#REF!</definedName>
    <definedName name="BEx5PLCA8DOMAU315YCS5275L2HS" hidden="1">[115]Gross!#REF!</definedName>
    <definedName name="BEx5PRXMZ5M65Z732WNNGV564C2J" localSheetId="7" hidden="1">[114]Gross!#REF!</definedName>
    <definedName name="BEx5PRXMZ5M65Z732WNNGV564C2J" localSheetId="19" hidden="1">[114]Gross!#REF!</definedName>
    <definedName name="BEx5PRXMZ5M65Z732WNNGV564C2J" hidden="1">[115]Gross!#REF!</definedName>
    <definedName name="BEx5PYJ1M7KNW4566RAPKTK159HP" localSheetId="7" hidden="1">[114]Graph!$F$11:$G$11</definedName>
    <definedName name="BEx5PYJ1M7KNW4566RAPKTK159HP" localSheetId="19" hidden="1">[114]Graph!$F$11:$G$11</definedName>
    <definedName name="BEx5PYJ1M7KNW4566RAPKTK159HP" hidden="1">[115]Graph!$F$11:$G$11</definedName>
    <definedName name="BEx5QGIDLDUE409U0KTDZ41XOQAL" localSheetId="7" hidden="1">Query [122]!p [123]!V [124]A!$D$4:$O$158</definedName>
    <definedName name="BEx5QGIDLDUE409U0KTDZ41XOQAL" localSheetId="18" hidden="1">Query [125]!p V [124]A!$D$4:$O$158</definedName>
    <definedName name="BEx5QGIDLDUE409U0KTDZ41XOQAL" localSheetId="19" hidden="1">Query [122]!p V [124]A!$D$4:$O$158</definedName>
    <definedName name="BEx5QGIDLDUE409U0KTDZ41XOQAL" localSheetId="4" hidden="1">Query [125]!p [123]!V [124]A!$D$4:$O$158</definedName>
    <definedName name="BEx5QGIDLDUE409U0KTDZ41XOQAL" localSheetId="13" hidden="1">Query [125]!p V [124]A!$D$4:$O$158</definedName>
    <definedName name="BEx5QGIDLDUE409U0KTDZ41XOQAL" localSheetId="6" hidden="1">Query [125]!p V [124]A!$D$4:$O$158</definedName>
    <definedName name="BEx5QGIDLDUE409U0KTDZ41XOQAL" hidden="1">Query [125]!p V [124]A!$D$4:$O$158</definedName>
    <definedName name="BEx5QGT6ZJDVW73MNRC6IUML0GKF" localSheetId="7" hidden="1">[114]Graph!$F$11:$G$11</definedName>
    <definedName name="BEx5QGT6ZJDVW73MNRC6IUML0GKF" localSheetId="19" hidden="1">[114]Graph!$F$11:$G$11</definedName>
    <definedName name="BEx5QGT6ZJDVW73MNRC6IUML0GKF" hidden="1">[115]Graph!$F$11:$G$11</definedName>
    <definedName name="BEx5QPSW4IPLH50WSR87HRER05RF" localSheetId="7" hidden="1">[114]Gross!#REF!</definedName>
    <definedName name="BEx5QPSW4IPLH50WSR87HRER05RF" localSheetId="19" hidden="1">[114]Gross!#REF!</definedName>
    <definedName name="BEx5QPSW4IPLH50WSR87HRER05RF" hidden="1">[115]Gross!#REF!</definedName>
    <definedName name="BEx73V0EP8EMNRC3EZJJKKVKWQVB" localSheetId="7" hidden="1">[114]Gross!#REF!</definedName>
    <definedName name="BEx73V0EP8EMNRC3EZJJKKVKWQVB" localSheetId="19" hidden="1">[114]Gross!#REF!</definedName>
    <definedName name="BEx73V0EP8EMNRC3EZJJKKVKWQVB" hidden="1">[115]Gross!#REF!</definedName>
    <definedName name="BEx741WJHIJVXUX131SBXTVW8D71" localSheetId="7" hidden="1">[114]Gross!#REF!</definedName>
    <definedName name="BEx741WJHIJVXUX131SBXTVW8D71" localSheetId="19" hidden="1">[114]Gross!#REF!</definedName>
    <definedName name="BEx741WJHIJVXUX131SBXTVW8D71" hidden="1">[115]Gross!#REF!</definedName>
    <definedName name="BEx746ZZ73QHTXKD87X7R3HKC2KM" localSheetId="7" hidden="1">[114]Graph!$C$15:$D$29</definedName>
    <definedName name="BEx746ZZ73QHTXKD87X7R3HKC2KM" localSheetId="19" hidden="1">[114]Graph!$C$15:$D$29</definedName>
    <definedName name="BEx746ZZ73QHTXKD87X7R3HKC2KM" hidden="1">[115]Graph!$C$15:$D$29</definedName>
    <definedName name="BEx74ESIB9Y8KGETIERMKU5PLCQR" localSheetId="7" hidden="1">[114]Gross!#REF!</definedName>
    <definedName name="BEx74ESIB9Y8KGETIERMKU5PLCQR" localSheetId="19" hidden="1">[114]Gross!#REF!</definedName>
    <definedName name="BEx74ESIB9Y8KGETIERMKU5PLCQR" hidden="1">[115]Gross!#REF!</definedName>
    <definedName name="BEx74IZJLRUQ03RCK06W91H2260J" localSheetId="7" hidden="1">[114]Graph!$I$11:$J$11</definedName>
    <definedName name="BEx74IZJLRUQ03RCK06W91H2260J" localSheetId="19" hidden="1">[114]Graph!$I$11:$J$11</definedName>
    <definedName name="BEx74IZJLRUQ03RCK06W91H2260J" hidden="1">[115]Graph!$I$11:$J$11</definedName>
    <definedName name="BEx74Q6H3O7133AWQXWC21MI2UFT" localSheetId="7" hidden="1">[114]Gross!#REF!</definedName>
    <definedName name="BEx74Q6H3O7133AWQXWC21MI2UFT" localSheetId="19" hidden="1">[114]Gross!#REF!</definedName>
    <definedName name="BEx74Q6H3O7133AWQXWC21MI2UFT" hidden="1">[115]Gross!#REF!</definedName>
    <definedName name="BEx74W6BJ8ENO3J25WNM5H5APKA3" localSheetId="7" hidden="1">[114]Gross!#REF!</definedName>
    <definedName name="BEx74W6BJ8ENO3J25WNM5H5APKA3" localSheetId="19" hidden="1">[114]Gross!#REF!</definedName>
    <definedName name="BEx74W6BJ8ENO3J25WNM5H5APKA3" hidden="1">[115]Gross!#REF!</definedName>
    <definedName name="BEx755GRRD9BL27YHLH5QWIYLWB7" localSheetId="7" hidden="1">[114]Gross!#REF!</definedName>
    <definedName name="BEx755GRRD9BL27YHLH5QWIYLWB7" localSheetId="19" hidden="1">[114]Gross!#REF!</definedName>
    <definedName name="BEx755GRRD9BL27YHLH5QWIYLWB7" hidden="1">[115]Gross!#REF!</definedName>
    <definedName name="BEx757V4HY4OAGXYAJGM7RJQE3NM" localSheetId="7" hidden="1">[114]Graph!$I$7:$J$7</definedName>
    <definedName name="BEx757V4HY4OAGXYAJGM7RJQE3NM" localSheetId="19" hidden="1">[114]Graph!$I$7:$J$7</definedName>
    <definedName name="BEx757V4HY4OAGXYAJGM7RJQE3NM" hidden="1">[115]Graph!$I$7:$J$7</definedName>
    <definedName name="BEx758B6164ULA41LKMD7VTFBNU2" localSheetId="7" hidden="1">#REF!</definedName>
    <definedName name="BEx758B6164ULA41LKMD7VTFBNU2" localSheetId="18" hidden="1">#REF!</definedName>
    <definedName name="BEx758B6164ULA41LKMD7VTFBNU2" localSheetId="19" hidden="1">#REF!</definedName>
    <definedName name="BEx758B6164ULA41LKMD7VTFBNU2" localSheetId="13" hidden="1">#REF!</definedName>
    <definedName name="BEx758B6164ULA41LKMD7VTFBNU2" hidden="1">#REF!</definedName>
    <definedName name="BEx759D1D5SXS5ELLZVBI0SXYUNF" localSheetId="7" hidden="1">[114]Gross!#REF!</definedName>
    <definedName name="BEx759D1D5SXS5ELLZVBI0SXYUNF" localSheetId="19" hidden="1">[114]Gross!#REF!</definedName>
    <definedName name="BEx759D1D5SXS5ELLZVBI0SXYUNF" hidden="1">[115]Gross!#REF!</definedName>
    <definedName name="BEx75BGL4B587TM29E78APZYJUTT" localSheetId="7" hidden="1">[114]Graph!$I$8:$J$8</definedName>
    <definedName name="BEx75BGL4B587TM29E78APZYJUTT" localSheetId="19" hidden="1">[114]Graph!$I$8:$J$8</definedName>
    <definedName name="BEx75BGL4B587TM29E78APZYJUTT" hidden="1">[115]Graph!$I$8:$J$8</definedName>
    <definedName name="BEx75GJZSZHUDN6OOAGQYFUDA2LP" localSheetId="7" hidden="1">[114]Gross!#REF!</definedName>
    <definedName name="BEx75GJZSZHUDN6OOAGQYFUDA2LP" localSheetId="19" hidden="1">[114]Gross!#REF!</definedName>
    <definedName name="BEx75GJZSZHUDN6OOAGQYFUDA2LP" hidden="1">[115]Gross!#REF!</definedName>
    <definedName name="BEx75HGCCV5K4UCJWYV8EV9AG5YT" localSheetId="7" hidden="1">[114]Gross!#REF!</definedName>
    <definedName name="BEx75HGCCV5K4UCJWYV8EV9AG5YT" localSheetId="19" hidden="1">[114]Gross!#REF!</definedName>
    <definedName name="BEx75HGCCV5K4UCJWYV8EV9AG5YT" hidden="1">[115]Gross!#REF!</definedName>
    <definedName name="BEx75INJESRV4ZB7CMJ25ALYR3IF" localSheetId="7" hidden="1">#REF!</definedName>
    <definedName name="BEx75INJESRV4ZB7CMJ25ALYR3IF" localSheetId="18" hidden="1">#REF!</definedName>
    <definedName name="BEx75INJESRV4ZB7CMJ25ALYR3IF" localSheetId="19" hidden="1">#REF!</definedName>
    <definedName name="BEx75INJESRV4ZB7CMJ25ALYR3IF" localSheetId="13" hidden="1">#REF!</definedName>
    <definedName name="BEx75INJESRV4ZB7CMJ25ALYR3IF" hidden="1">#REF!</definedName>
    <definedName name="BEx75LHY9XTUZ1Z2O4FBXPWPS1QT" localSheetId="18" hidden="1">#REF!</definedName>
    <definedName name="BEx75LHY9XTUZ1Z2O4FBXPWPS1QT" localSheetId="13" hidden="1">#REF!</definedName>
    <definedName name="BEx75LHY9XTUZ1Z2O4FBXPWPS1QT" hidden="1">#REF!</definedName>
    <definedName name="BEx75LNFS6BVYCCGO3O1EUKBGPHG" localSheetId="18" hidden="1">#REF!</definedName>
    <definedName name="BEx75LNFS6BVYCCGO3O1EUKBGPHG" localSheetId="13" hidden="1">#REF!</definedName>
    <definedName name="BEx75LNFS6BVYCCGO3O1EUKBGPHG" hidden="1">#REF!</definedName>
    <definedName name="BEx75MJT47XEWZSLZAG6IUOQKXIX" localSheetId="7" hidden="1">[114]Graph!$F$7:$G$7</definedName>
    <definedName name="BEx75MJT47XEWZSLZAG6IUOQKXIX" localSheetId="19" hidden="1">[114]Graph!$F$7:$G$7</definedName>
    <definedName name="BEx75MJT47XEWZSLZAG6IUOQKXIX" hidden="1">[115]Graph!$F$7:$G$7</definedName>
    <definedName name="BEx75PZT8TY5P13U978NVBUXKHT4" localSheetId="7" hidden="1">[114]Gross!#REF!</definedName>
    <definedName name="BEx75PZT8TY5P13U978NVBUXKHT4" localSheetId="19" hidden="1">[114]Gross!#REF!</definedName>
    <definedName name="BEx75PZT8TY5P13U978NVBUXKHT4" hidden="1">[115]Gross!#REF!</definedName>
    <definedName name="BEx75RXZOFECY3C7A7VM4AHLLGL6" localSheetId="7" hidden="1">[119]Original!#REF!</definedName>
    <definedName name="BEx75RXZOFECY3C7A7VM4AHLLGL6" localSheetId="19" hidden="1">[119]Original!#REF!</definedName>
    <definedName name="BEx75RXZOFECY3C7A7VM4AHLLGL6" hidden="1">[120]Original!#REF!</definedName>
    <definedName name="BEx75SJKVJVL6VC21JWGDPSKM0MA" localSheetId="7" hidden="1">[119]Original!#REF!</definedName>
    <definedName name="BEx75SJKVJVL6VC21JWGDPSKM0MA" localSheetId="19" hidden="1">[119]Original!#REF!</definedName>
    <definedName name="BEx75SJKVJVL6VC21JWGDPSKM0MA" hidden="1">[120]Original!#REF!</definedName>
    <definedName name="BEx75T55F7GML8V1DMWL26WRT006" localSheetId="7" hidden="1">[114]Gross!#REF!</definedName>
    <definedName name="BEx75T55F7GML8V1DMWL26WRT006" localSheetId="19" hidden="1">[114]Gross!#REF!</definedName>
    <definedName name="BEx75T55F7GML8V1DMWL26WRT006" hidden="1">[115]Gross!#REF!</definedName>
    <definedName name="BEx75VJGR07JY6UUWURQ4PJ29UKC" localSheetId="7" hidden="1">[114]Gross!#REF!</definedName>
    <definedName name="BEx75VJGR07JY6UUWURQ4PJ29UKC" localSheetId="19" hidden="1">[114]Gross!#REF!</definedName>
    <definedName name="BEx75VJGR07JY6UUWURQ4PJ29UKC" hidden="1">[115]Gross!#REF!</definedName>
    <definedName name="BEx75XHIV0DEYUIYRHBRCWUCBKK3" localSheetId="7" hidden="1">#REF!</definedName>
    <definedName name="BEx75XHIV0DEYUIYRHBRCWUCBKK3" localSheetId="18" hidden="1">#REF!</definedName>
    <definedName name="BEx75XHIV0DEYUIYRHBRCWUCBKK3" localSheetId="19" hidden="1">#REF!</definedName>
    <definedName name="BEx75XHIV0DEYUIYRHBRCWUCBKK3" localSheetId="13" hidden="1">#REF!</definedName>
    <definedName name="BEx75XHIV0DEYUIYRHBRCWUCBKK3" hidden="1">#REF!</definedName>
    <definedName name="BEx764OHAU1GVPX39UIKOEOCA4EN" localSheetId="18" hidden="1">#REF!</definedName>
    <definedName name="BEx764OHAU1GVPX39UIKOEOCA4EN" localSheetId="13" hidden="1">#REF!</definedName>
    <definedName name="BEx764OHAU1GVPX39UIKOEOCA4EN" hidden="1">#REF!</definedName>
    <definedName name="BEx765A28KL05DU9PG2REPK40UX3" localSheetId="7" hidden="1">[114]Graph!$I$10:$J$10</definedName>
    <definedName name="BEx765A28KL05DU9PG2REPK40UX3" localSheetId="19" hidden="1">[114]Graph!$I$10:$J$10</definedName>
    <definedName name="BEx765A28KL05DU9PG2REPK40UX3" hidden="1">[115]Graph!$I$10:$J$10</definedName>
    <definedName name="BEx76QPFJO61IDMZ880UEO28DLYN" localSheetId="7" hidden="1">[114]Graph!$F$10:$G$10</definedName>
    <definedName name="BEx76QPFJO61IDMZ880UEO28DLYN" localSheetId="19" hidden="1">[114]Graph!$F$10:$G$10</definedName>
    <definedName name="BEx76QPFJO61IDMZ880UEO28DLYN" hidden="1">[115]Graph!$F$10:$G$10</definedName>
    <definedName name="BEx76SYFZEBVAM97UJ4B1ZUI8GLC" localSheetId="7" hidden="1">[119]Original!#REF!</definedName>
    <definedName name="BEx76SYFZEBVAM97UJ4B1ZUI8GLC" localSheetId="19" hidden="1">[119]Original!#REF!</definedName>
    <definedName name="BEx76SYFZEBVAM97UJ4B1ZUI8GLC" hidden="1">[120]Original!#REF!</definedName>
    <definedName name="BEx76V1XKGBEDZIV9DV1A2YV1JOI" localSheetId="7" hidden="1">[114]Graph!$I$7:$J$7</definedName>
    <definedName name="BEx76V1XKGBEDZIV9DV1A2YV1JOI" localSheetId="19" hidden="1">[114]Graph!$I$7:$J$7</definedName>
    <definedName name="BEx76V1XKGBEDZIV9DV1A2YV1JOI" hidden="1">[115]Graph!$I$7:$J$7</definedName>
    <definedName name="BEx7741OUGLA0WJQLQRUJSL4DE00" localSheetId="7" hidden="1">[114]Gross!#REF!</definedName>
    <definedName name="BEx7741OUGLA0WJQLQRUJSL4DE00" localSheetId="19" hidden="1">[114]Gross!#REF!</definedName>
    <definedName name="BEx7741OUGLA0WJQLQRUJSL4DE00" hidden="1">[115]Gross!#REF!</definedName>
    <definedName name="BEx774N83DXLJZ54Q42PWIJZ2DN1" localSheetId="7" hidden="1">[114]Gross!#REF!</definedName>
    <definedName name="BEx774N83DXLJZ54Q42PWIJZ2DN1" localSheetId="19" hidden="1">[114]Gross!#REF!</definedName>
    <definedName name="BEx774N83DXLJZ54Q42PWIJZ2DN1" hidden="1">[115]Gross!#REF!</definedName>
    <definedName name="BEx779QNIY3061ZV9BR462WKEGRW" localSheetId="7" hidden="1">[114]Gross!#REF!</definedName>
    <definedName name="BEx779QNIY3061ZV9BR462WKEGRW" localSheetId="19" hidden="1">[114]Gross!#REF!</definedName>
    <definedName name="BEx779QNIY3061ZV9BR462WKEGRW" hidden="1">[115]Gross!#REF!</definedName>
    <definedName name="BEx77G19QU9A95CNHE6QMVSQR2T3" localSheetId="7" hidden="1">[114]Gross!#REF!</definedName>
    <definedName name="BEx77G19QU9A95CNHE6QMVSQR2T3" localSheetId="19" hidden="1">[114]Gross!#REF!</definedName>
    <definedName name="BEx77G19QU9A95CNHE6QMVSQR2T3" hidden="1">[115]Gross!#REF!</definedName>
    <definedName name="BEx77OQ625E4LSEXLQEMAZHPDMMC" localSheetId="7" hidden="1">[114]Graph!$C$15:$D$29</definedName>
    <definedName name="BEx77OQ625E4LSEXLQEMAZHPDMMC" localSheetId="19" hidden="1">[114]Graph!$C$15:$D$29</definedName>
    <definedName name="BEx77OQ625E4LSEXLQEMAZHPDMMC" hidden="1">[115]Graph!$C$15:$D$29</definedName>
    <definedName name="BEx77P0S3GVMS7BJUL9OWUGJ1B02" localSheetId="7" hidden="1">[114]Gross!#REF!</definedName>
    <definedName name="BEx77P0S3GVMS7BJUL9OWUGJ1B02" localSheetId="19" hidden="1">[114]Gross!#REF!</definedName>
    <definedName name="BEx77P0S3GVMS7BJUL9OWUGJ1B02" hidden="1">[115]Gross!#REF!</definedName>
    <definedName name="BEx77P69SYJJ2S37W7MAD4IWKUO4" localSheetId="7" hidden="1">'[121]Customer Service Detail'!#REF!</definedName>
    <definedName name="BEx77P69SYJJ2S37W7MAD4IWKUO4" localSheetId="19" hidden="1">'[121]Customer Service Detail'!#REF!</definedName>
    <definedName name="BEx77P69SYJJ2S37W7MAD4IWKUO4" hidden="1">'[121]Customer Service Detail'!#REF!</definedName>
    <definedName name="BEx77QDESURI6WW5582YXSK3A972" localSheetId="7" hidden="1">[114]Gross!#REF!</definedName>
    <definedName name="BEx77QDESURI6WW5582YXSK3A972" localSheetId="19" hidden="1">[114]Gross!#REF!</definedName>
    <definedName name="BEx77QDESURI6WW5582YXSK3A972" hidden="1">[115]Gross!#REF!</definedName>
    <definedName name="BEx77UV9QW6SET06L99OC5LQ5GIG" localSheetId="7" hidden="1">#REF!</definedName>
    <definedName name="BEx77UV9QW6SET06L99OC5LQ5GIG" localSheetId="18" hidden="1">#REF!</definedName>
    <definedName name="BEx77UV9QW6SET06L99OC5LQ5GIG" localSheetId="19" hidden="1">#REF!</definedName>
    <definedName name="BEx77UV9QW6SET06L99OC5LQ5GIG" localSheetId="13" hidden="1">#REF!</definedName>
    <definedName name="BEx77UV9QW6SET06L99OC5LQ5GIG" hidden="1">#REF!</definedName>
    <definedName name="BEx77VBI9XOPFHKEWU5EHQ9J675Y" localSheetId="7" hidden="1">[114]Gross!#REF!</definedName>
    <definedName name="BEx77VBI9XOPFHKEWU5EHQ9J675Y" localSheetId="19" hidden="1">[114]Gross!#REF!</definedName>
    <definedName name="BEx77VBI9XOPFHKEWU5EHQ9J675Y" hidden="1">[115]Gross!#REF!</definedName>
    <definedName name="BEx77WTB52Y12P066XHAPAWRNDR1" localSheetId="7" hidden="1">#REF!</definedName>
    <definedName name="BEx77WTB52Y12P066XHAPAWRNDR1" localSheetId="18" hidden="1">#REF!</definedName>
    <definedName name="BEx77WTB52Y12P066XHAPAWRNDR1" localSheetId="19" hidden="1">#REF!</definedName>
    <definedName name="BEx77WTB52Y12P066XHAPAWRNDR1" localSheetId="13" hidden="1">#REF!</definedName>
    <definedName name="BEx77WTB52Y12P066XHAPAWRNDR1" hidden="1">#REF!</definedName>
    <definedName name="BEx7809GQOCLHSNH95VOYIX7P1TV" localSheetId="7" hidden="1">[114]Gross!#REF!</definedName>
    <definedName name="BEx7809GQOCLHSNH95VOYIX7P1TV" localSheetId="19" hidden="1">[114]Gross!#REF!</definedName>
    <definedName name="BEx7809GQOCLHSNH95VOYIX7P1TV" hidden="1">[115]Gross!#REF!</definedName>
    <definedName name="BEx780K8XAXUHGVZGZWQ74DK4CI3" localSheetId="7" hidden="1">[114]Gross!#REF!</definedName>
    <definedName name="BEx780K8XAXUHGVZGZWQ74DK4CI3" localSheetId="19" hidden="1">[114]Gross!#REF!</definedName>
    <definedName name="BEx780K8XAXUHGVZGZWQ74DK4CI3" hidden="1">[115]Gross!#REF!</definedName>
    <definedName name="BEx781M45VOG63XYTQ01Z6MCV8HF" localSheetId="7" hidden="1">#REF!</definedName>
    <definedName name="BEx781M45VOG63XYTQ01Z6MCV8HF" localSheetId="18" hidden="1">#REF!</definedName>
    <definedName name="BEx781M45VOG63XYTQ01Z6MCV8HF" localSheetId="19" hidden="1">#REF!</definedName>
    <definedName name="BEx781M45VOG63XYTQ01Z6MCV8HF" localSheetId="13" hidden="1">#REF!</definedName>
    <definedName name="BEx781M45VOG63XYTQ01Z6MCV8HF" hidden="1">#REF!</definedName>
    <definedName name="BEx78226TN58UE0CTY98YEDU0LSL" localSheetId="7" hidden="1">[114]Gross!#REF!</definedName>
    <definedName name="BEx78226TN58UE0CTY98YEDU0LSL" localSheetId="19" hidden="1">[114]Gross!#REF!</definedName>
    <definedName name="BEx78226TN58UE0CTY98YEDU0LSL" hidden="1">[115]Gross!#REF!</definedName>
    <definedName name="BEx7881ZZBWHRAX6W2GY19J8MGEQ" localSheetId="7" hidden="1">[114]Gross!#REF!</definedName>
    <definedName name="BEx7881ZZBWHRAX6W2GY19J8MGEQ" localSheetId="19" hidden="1">[114]Gross!#REF!</definedName>
    <definedName name="BEx7881ZZBWHRAX6W2GY19J8MGEQ" hidden="1">[115]Gross!#REF!</definedName>
    <definedName name="BEx78A5IYYCMR88AXOWEFKVY8371" localSheetId="7" hidden="1">[114]Graph!$I$9:$J$9</definedName>
    <definedName name="BEx78A5IYYCMR88AXOWEFKVY8371" localSheetId="19" hidden="1">[114]Graph!$I$9:$J$9</definedName>
    <definedName name="BEx78A5IYYCMR88AXOWEFKVY8371" hidden="1">[115]Graph!$I$9:$J$9</definedName>
    <definedName name="BEx78A5JAWI6EMCWJ7AJWGAH8AMJ" localSheetId="7" hidden="1">[114]Graph!$I$7:$J$7</definedName>
    <definedName name="BEx78A5JAWI6EMCWJ7AJWGAH8AMJ" localSheetId="19" hidden="1">[114]Graph!$I$7:$J$7</definedName>
    <definedName name="BEx78A5JAWI6EMCWJ7AJWGAH8AMJ" hidden="1">[115]Graph!$I$7:$J$7</definedName>
    <definedName name="BEx78EHVWEPWF6IABIRAPWFOL4Z1" localSheetId="7" hidden="1">#REF!</definedName>
    <definedName name="BEx78EHVWEPWF6IABIRAPWFOL4Z1" localSheetId="18" hidden="1">#REF!</definedName>
    <definedName name="BEx78EHVWEPWF6IABIRAPWFOL4Z1" localSheetId="19" hidden="1">#REF!</definedName>
    <definedName name="BEx78EHVWEPWF6IABIRAPWFOL4Z1" localSheetId="13" hidden="1">#REF!</definedName>
    <definedName name="BEx78EHVWEPWF6IABIRAPWFOL4Z1" hidden="1">#REF!</definedName>
    <definedName name="BEx78HHRIWDLHQX2LG0HWFRYEL1T" localSheetId="7" hidden="1">[114]Gross!#REF!</definedName>
    <definedName name="BEx78HHRIWDLHQX2LG0HWFRYEL1T" localSheetId="19" hidden="1">[114]Gross!#REF!</definedName>
    <definedName name="BEx78HHRIWDLHQX2LG0HWFRYEL1T" hidden="1">[115]Gross!#REF!</definedName>
    <definedName name="BEx78LE2GHJ4PVWT3ULLA2J3TY1V" localSheetId="7" hidden="1">'[121]Customer Service Detail'!#REF!</definedName>
    <definedName name="BEx78LE2GHJ4PVWT3ULLA2J3TY1V" localSheetId="19" hidden="1">'[121]Customer Service Detail'!#REF!</definedName>
    <definedName name="BEx78LE2GHJ4PVWT3ULLA2J3TY1V" hidden="1">'[121]Customer Service Detail'!#REF!</definedName>
    <definedName name="BEx78NSKC3OQCQ4WQAIZ6JURE7GW" localSheetId="7" hidden="1">[114]Graph!$I$9:$J$9</definedName>
    <definedName name="BEx78NSKC3OQCQ4WQAIZ6JURE7GW" localSheetId="19" hidden="1">[114]Graph!$I$9:$J$9</definedName>
    <definedName name="BEx78NSKC3OQCQ4WQAIZ6JURE7GW" hidden="1">[115]Graph!$I$9:$J$9</definedName>
    <definedName name="BEx78OOPYID4QYC9KQ8TPDG220E4" localSheetId="7" hidden="1">[114]Graph!$I$8:$J$8</definedName>
    <definedName name="BEx78OOPYID4QYC9KQ8TPDG220E4" localSheetId="19" hidden="1">[114]Graph!$I$8:$J$8</definedName>
    <definedName name="BEx78OOPYID4QYC9KQ8TPDG220E4" hidden="1">[115]Graph!$I$8:$J$8</definedName>
    <definedName name="BEx78QMXZ2P1ZB3HJ9O50DWHCMXR" localSheetId="7" hidden="1">[114]Gross!#REF!</definedName>
    <definedName name="BEx78QMXZ2P1ZB3HJ9O50DWHCMXR" localSheetId="19" hidden="1">[114]Gross!#REF!</definedName>
    <definedName name="BEx78QMXZ2P1ZB3HJ9O50DWHCMXR" hidden="1">[115]Gross!#REF!</definedName>
    <definedName name="BEx78SFO5VR28677DWZEMDN7G86X" localSheetId="7" hidden="1">[114]Gross!#REF!</definedName>
    <definedName name="BEx78SFO5VR28677DWZEMDN7G86X" localSheetId="19" hidden="1">[114]Gross!#REF!</definedName>
    <definedName name="BEx78SFO5VR28677DWZEMDN7G86X" hidden="1">[115]Gross!#REF!</definedName>
    <definedName name="BEx78SFOYH1Z0ZDTO47W2M60TW6K" localSheetId="7" hidden="1">[114]Gross!#REF!</definedName>
    <definedName name="BEx78SFOYH1Z0ZDTO47W2M60TW6K" localSheetId="19" hidden="1">[114]Gross!#REF!</definedName>
    <definedName name="BEx78SFOYH1Z0ZDTO47W2M60TW6K" hidden="1">[115]Gross!#REF!</definedName>
    <definedName name="BEx78UU0K33QMK3DFO5CL354GN0D" localSheetId="7" hidden="1">#REF!</definedName>
    <definedName name="BEx78UU0K33QMK3DFO5CL354GN0D" localSheetId="18" hidden="1">#REF!</definedName>
    <definedName name="BEx78UU0K33QMK3DFO5CL354GN0D" localSheetId="19" hidden="1">#REF!</definedName>
    <definedName name="BEx78UU0K33QMK3DFO5CL354GN0D" localSheetId="13" hidden="1">#REF!</definedName>
    <definedName name="BEx78UU0K33QMK3DFO5CL354GN0D" hidden="1">#REF!</definedName>
    <definedName name="BEx7914KL8U4L5NRXZYURX7HTIKX" localSheetId="7" hidden="1">[119]Original!#REF!</definedName>
    <definedName name="BEx7914KL8U4L5NRXZYURX7HTIKX" localSheetId="19" hidden="1">[119]Original!#REF!</definedName>
    <definedName name="BEx7914KL8U4L5NRXZYURX7HTIKX" hidden="1">[120]Original!#REF!</definedName>
    <definedName name="BEx79384Q1S3BO8PI58Z6CWHG8LM" localSheetId="7" hidden="1">[131]Data!#REF!</definedName>
    <definedName name="BEx79384Q1S3BO8PI58Z6CWHG8LM" localSheetId="19" hidden="1">[131]Data!#REF!</definedName>
    <definedName name="BEx79384Q1S3BO8PI58Z6CWHG8LM" hidden="1">[132]Data!#REF!</definedName>
    <definedName name="BEx79H0FEIHVFCYWTRZGZLFWMRDX" localSheetId="7" hidden="1">#REF!</definedName>
    <definedName name="BEx79H0FEIHVFCYWTRZGZLFWMRDX" localSheetId="18" hidden="1">#REF!</definedName>
    <definedName name="BEx79H0FEIHVFCYWTRZGZLFWMRDX" localSheetId="19" hidden="1">#REF!</definedName>
    <definedName name="BEx79H0FEIHVFCYWTRZGZLFWMRDX" localSheetId="13" hidden="1">#REF!</definedName>
    <definedName name="BEx79H0FEIHVFCYWTRZGZLFWMRDX" hidden="1">#REF!</definedName>
    <definedName name="BEx79HRD8NL9EMUOALME68ALFZYA" localSheetId="7" hidden="1">[114]Graph!$F$6:$G$6</definedName>
    <definedName name="BEx79HRD8NL9EMUOALME68ALFZYA" localSheetId="19" hidden="1">[114]Graph!$F$6:$G$6</definedName>
    <definedName name="BEx79HRD8NL9EMUOALME68ALFZYA" hidden="1">[115]Graph!$F$6:$G$6</definedName>
    <definedName name="BEx79JK3E6JO8MX4O35A5G8NZCC8" localSheetId="7" hidden="1">[114]Gross!#REF!</definedName>
    <definedName name="BEx79JK3E6JO8MX4O35A5G8NZCC8" localSheetId="19" hidden="1">[114]Gross!#REF!</definedName>
    <definedName name="BEx79JK3E6JO8MX4O35A5G8NZCC8" hidden="1">[115]Gross!#REF!</definedName>
    <definedName name="BEx79JPJL9G5H8TXX44851UQH0SS" localSheetId="7" hidden="1">#REF!</definedName>
    <definedName name="BEx79JPJL9G5H8TXX44851UQH0SS" localSheetId="18" hidden="1">#REF!</definedName>
    <definedName name="BEx79JPJL9G5H8TXX44851UQH0SS" localSheetId="19" hidden="1">#REF!</definedName>
    <definedName name="BEx79JPJL9G5H8TXX44851UQH0SS" localSheetId="13" hidden="1">#REF!</definedName>
    <definedName name="BEx79JPJL9G5H8TXX44851UQH0SS" hidden="1">#REF!</definedName>
    <definedName name="BEx79JUVJBBKYGPF6CRN8NGEQ00O" localSheetId="18" hidden="1">#REF!</definedName>
    <definedName name="BEx79JUVJBBKYGPF6CRN8NGEQ00O" localSheetId="13" hidden="1">#REF!</definedName>
    <definedName name="BEx79JUVJBBKYGPF6CRN8NGEQ00O" hidden="1">#REF!</definedName>
    <definedName name="BEx79O1X2ZJ3JO0HM1H11HIFNHO5" localSheetId="7" hidden="1">[119]Original!#REF!</definedName>
    <definedName name="BEx79O1X2ZJ3JO0HM1H11HIFNHO5" localSheetId="18" hidden="1">[120]Original!#REF!</definedName>
    <definedName name="BEx79O1X2ZJ3JO0HM1H11HIFNHO5" localSheetId="19" hidden="1">[119]Original!#REF!</definedName>
    <definedName name="BEx79O1X2ZJ3JO0HM1H11HIFNHO5" localSheetId="13" hidden="1">[120]Original!#REF!</definedName>
    <definedName name="BEx79O1X2ZJ3JO0HM1H11HIFNHO5" hidden="1">[120]Original!#REF!</definedName>
    <definedName name="BEx79OCP4HQ6XP8EWNGEUDLOZBBS" localSheetId="7" hidden="1">[114]Gross!#REF!</definedName>
    <definedName name="BEx79OCP4HQ6XP8EWNGEUDLOZBBS" localSheetId="18" hidden="1">[115]Gross!#REF!</definedName>
    <definedName name="BEx79OCP4HQ6XP8EWNGEUDLOZBBS" localSheetId="19" hidden="1">[114]Gross!#REF!</definedName>
    <definedName name="BEx79OCP4HQ6XP8EWNGEUDLOZBBS" localSheetId="13" hidden="1">[115]Gross!#REF!</definedName>
    <definedName name="BEx79OCP4HQ6XP8EWNGEUDLOZBBS" hidden="1">[115]Gross!#REF!</definedName>
    <definedName name="BEx79SEAYKUZB0H4LYBCD6WWJBG2" localSheetId="7" hidden="1">[114]Gross!#REF!</definedName>
    <definedName name="BEx79SEAYKUZB0H4LYBCD6WWJBG2" localSheetId="19" hidden="1">[114]Gross!#REF!</definedName>
    <definedName name="BEx79SEAYKUZB0H4LYBCD6WWJBG2" hidden="1">[115]Gross!#REF!</definedName>
    <definedName name="BEx79SJRHTLS9PYM69O9BWW1FMJK" localSheetId="7" hidden="1">[114]Gross!#REF!</definedName>
    <definedName name="BEx79SJRHTLS9PYM69O9BWW1FMJK" localSheetId="19" hidden="1">[114]Gross!#REF!</definedName>
    <definedName name="BEx79SJRHTLS9PYM69O9BWW1FMJK" hidden="1">[115]Gross!#REF!</definedName>
    <definedName name="BEx79VJN26HO4UZF4IV1CI9CVOY1" localSheetId="7" hidden="1">#REF!</definedName>
    <definedName name="BEx79VJN26HO4UZF4IV1CI9CVOY1" localSheetId="18" hidden="1">#REF!</definedName>
    <definedName name="BEx79VJN26HO4UZF4IV1CI9CVOY1" localSheetId="19" hidden="1">#REF!</definedName>
    <definedName name="BEx79VJN26HO4UZF4IV1CI9CVOY1" localSheetId="13" hidden="1">#REF!</definedName>
    <definedName name="BEx79VJN26HO4UZF4IV1CI9CVOY1" hidden="1">#REF!</definedName>
    <definedName name="BEx79YJJLBELICW9F9FRYSCQ101L" localSheetId="7" hidden="1">[114]Gross!#REF!</definedName>
    <definedName name="BEx79YJJLBELICW9F9FRYSCQ101L" localSheetId="19" hidden="1">[114]Gross!#REF!</definedName>
    <definedName name="BEx79YJJLBELICW9F9FRYSCQ101L" hidden="1">[115]Gross!#REF!</definedName>
    <definedName name="BEx79YOUHTDD16ZGGUBH3JDBW1VZ" localSheetId="7" hidden="1">[114]Graph!$I$11:$J$11</definedName>
    <definedName name="BEx79YOUHTDD16ZGGUBH3JDBW1VZ" localSheetId="19" hidden="1">[114]Graph!$I$11:$J$11</definedName>
    <definedName name="BEx79YOUHTDD16ZGGUBH3JDBW1VZ" hidden="1">[115]Graph!$I$11:$J$11</definedName>
    <definedName name="BEx79YUC7B0V77FSBGIRCY1BR4VK" localSheetId="7" hidden="1">[114]Gross!#REF!</definedName>
    <definedName name="BEx79YUC7B0V77FSBGIRCY1BR4VK" localSheetId="19" hidden="1">[114]Gross!#REF!</definedName>
    <definedName name="BEx79YUC7B0V77FSBGIRCY1BR4VK" hidden="1">[115]Gross!#REF!</definedName>
    <definedName name="BEx79ZL93Y540OS3FPHRU5L1S8SQ" localSheetId="7" hidden="1">[114]Graph!$F$9:$G$9</definedName>
    <definedName name="BEx79ZL93Y540OS3FPHRU5L1S8SQ" localSheetId="19" hidden="1">[114]Graph!$F$9:$G$9</definedName>
    <definedName name="BEx79ZL93Y540OS3FPHRU5L1S8SQ" hidden="1">[115]Graph!$F$9:$G$9</definedName>
    <definedName name="BEx7A06T3RC2891FUX05G3QPRAUE" localSheetId="7" hidden="1">[114]Gross!#REF!</definedName>
    <definedName name="BEx7A06T3RC2891FUX05G3QPRAUE" localSheetId="19" hidden="1">[114]Gross!#REF!</definedName>
    <definedName name="BEx7A06T3RC2891FUX05G3QPRAUE" hidden="1">[115]Gross!#REF!</definedName>
    <definedName name="BEx7A9S3JA1X7FH4CFSQLTZC4691" localSheetId="7" hidden="1">[114]Gross!#REF!</definedName>
    <definedName name="BEx7A9S3JA1X7FH4CFSQLTZC4691" localSheetId="19" hidden="1">[114]Gross!#REF!</definedName>
    <definedName name="BEx7A9S3JA1X7FH4CFSQLTZC4691" hidden="1">[115]Gross!#REF!</definedName>
    <definedName name="BEx7ABA2C9IWH5VSLVLLLCY62161" localSheetId="7" hidden="1">[114]Gross!#REF!</definedName>
    <definedName name="BEx7ABA2C9IWH5VSLVLLLCY62161" localSheetId="19" hidden="1">[114]Gross!#REF!</definedName>
    <definedName name="BEx7ABA2C9IWH5VSLVLLLCY62161" hidden="1">[115]Gross!#REF!</definedName>
    <definedName name="BEx7AE4LPLX8N85BYB0WCO5S7ZPV" localSheetId="7" hidden="1">[114]Gross!#REF!</definedName>
    <definedName name="BEx7AE4LPLX8N85BYB0WCO5S7ZPV" localSheetId="19" hidden="1">[114]Gross!#REF!</definedName>
    <definedName name="BEx7AE4LPLX8N85BYB0WCO5S7ZPV" hidden="1">[115]Gross!#REF!</definedName>
    <definedName name="BEx7AQV3PGI9EVX19Y61TNZWQD3Z" localSheetId="7" hidden="1">[114]Graph!$F$10:$G$10</definedName>
    <definedName name="BEx7AQV3PGI9EVX19Y61TNZWQD3Z" localSheetId="19" hidden="1">[114]Graph!$F$10:$G$10</definedName>
    <definedName name="BEx7AQV3PGI9EVX19Y61TNZWQD3Z" hidden="1">[115]Graph!$F$10:$G$10</definedName>
    <definedName name="BEx7ASD1I654MEDCO6GGWA95PXSC" localSheetId="7" hidden="1">[114]Gross!#REF!</definedName>
    <definedName name="BEx7ASD1I654MEDCO6GGWA95PXSC" localSheetId="19" hidden="1">[114]Gross!#REF!</definedName>
    <definedName name="BEx7ASD1I654MEDCO6GGWA95PXSC" hidden="1">[115]Gross!#REF!</definedName>
    <definedName name="BEx7ASD2HDJOWYG48IA5YWUU1ZKW" localSheetId="7" hidden="1">#REF!</definedName>
    <definedName name="BEx7ASD2HDJOWYG48IA5YWUU1ZKW" localSheetId="18" hidden="1">#REF!</definedName>
    <definedName name="BEx7ASD2HDJOWYG48IA5YWUU1ZKW" localSheetId="19" hidden="1">#REF!</definedName>
    <definedName name="BEx7ASD2HDJOWYG48IA5YWUU1ZKW" localSheetId="13" hidden="1">#REF!</definedName>
    <definedName name="BEx7ASD2HDJOWYG48IA5YWUU1ZKW" hidden="1">#REF!</definedName>
    <definedName name="BEx7ASYMO87QTI4OGS8RP4M3OLYE" localSheetId="7" hidden="1">[114]Graph!$F$8:$G$8</definedName>
    <definedName name="BEx7ASYMO87QTI4OGS8RP4M3OLYE" localSheetId="19" hidden="1">[114]Graph!$F$8:$G$8</definedName>
    <definedName name="BEx7ASYMO87QTI4OGS8RP4M3OLYE" hidden="1">[115]Graph!$F$8:$G$8</definedName>
    <definedName name="BEx7AVCX9S5RJP3NSZ4QM4E6ERDT" localSheetId="7" hidden="1">[114]Gross!#REF!</definedName>
    <definedName name="BEx7AVCX9S5RJP3NSZ4QM4E6ERDT" localSheetId="19" hidden="1">[114]Gross!#REF!</definedName>
    <definedName name="BEx7AVCX9S5RJP3NSZ4QM4E6ERDT" hidden="1">[115]Gross!#REF!</definedName>
    <definedName name="BEx7AVT704ZMAOMB9JGPZ6LXHSQG" localSheetId="7" hidden="1">#REF!</definedName>
    <definedName name="BEx7AVT704ZMAOMB9JGPZ6LXHSQG" localSheetId="18" hidden="1">#REF!</definedName>
    <definedName name="BEx7AVT704ZMAOMB9JGPZ6LXHSQG" localSheetId="19" hidden="1">#REF!</definedName>
    <definedName name="BEx7AVT704ZMAOMB9JGPZ6LXHSQG" localSheetId="13" hidden="1">#REF!</definedName>
    <definedName name="BEx7AVT704ZMAOMB9JGPZ6LXHSQG" hidden="1">#REF!</definedName>
    <definedName name="BEx7AVYIGP0930MV5JEBWRYCJN68" localSheetId="7" hidden="1">[114]Gross!#REF!</definedName>
    <definedName name="BEx7AVYIGP0930MV5JEBWRYCJN68" localSheetId="19" hidden="1">[114]Gross!#REF!</definedName>
    <definedName name="BEx7AVYIGP0930MV5JEBWRYCJN68" hidden="1">[115]Gross!#REF!</definedName>
    <definedName name="BEx7B11YDBMRZG7EYCKJUO3H1Y6F" localSheetId="7" hidden="1">[114]Graph!$I$9:$J$9</definedName>
    <definedName name="BEx7B11YDBMRZG7EYCKJUO3H1Y6F" localSheetId="19" hidden="1">[114]Graph!$I$9:$J$9</definedName>
    <definedName name="BEx7B11YDBMRZG7EYCKJUO3H1Y6F" hidden="1">[115]Graph!$I$9:$J$9</definedName>
    <definedName name="BEx7B2EFEGY03Y13933N104UEHZG" localSheetId="7" hidden="1">#REF!</definedName>
    <definedName name="BEx7B2EFEGY03Y13933N104UEHZG" localSheetId="18" hidden="1">#REF!</definedName>
    <definedName name="BEx7B2EFEGY03Y13933N104UEHZG" localSheetId="19" hidden="1">#REF!</definedName>
    <definedName name="BEx7B2EFEGY03Y13933N104UEHZG" localSheetId="13" hidden="1">#REF!</definedName>
    <definedName name="BEx7B2EFEGY03Y13933N104UEHZG" hidden="1">#REF!</definedName>
    <definedName name="BEx7B3LKPGMDIE1WTF5ZO95GA2PN" localSheetId="7" hidden="1">[114]Graph!$F$9:$G$9</definedName>
    <definedName name="BEx7B3LKPGMDIE1WTF5ZO95GA2PN" localSheetId="19" hidden="1">[114]Graph!$F$9:$G$9</definedName>
    <definedName name="BEx7B3LKPGMDIE1WTF5ZO95GA2PN" hidden="1">[115]Graph!$F$9:$G$9</definedName>
    <definedName name="BEx7B5EB4DK2A5Y5XJK108CKIL8X" localSheetId="7" hidden="1">[119]Original!#REF!</definedName>
    <definedName name="BEx7B5EB4DK2A5Y5XJK108CKIL8X" localSheetId="19" hidden="1">[119]Original!#REF!</definedName>
    <definedName name="BEx7B5EB4DK2A5Y5XJK108CKIL8X" hidden="1">[120]Original!#REF!</definedName>
    <definedName name="BEx7B6LH6917TXOSAAQ6U7HVF018" localSheetId="7" hidden="1">[114]Gross!#REF!</definedName>
    <definedName name="BEx7B6LH6917TXOSAAQ6U7HVF018" localSheetId="19" hidden="1">[114]Gross!#REF!</definedName>
    <definedName name="BEx7B6LH6917TXOSAAQ6U7HVF018" hidden="1">[115]Gross!#REF!</definedName>
    <definedName name="BEx7BASJH0QUUGXRGOO7R5PQDFZ1" localSheetId="7" hidden="1">#REF!</definedName>
    <definedName name="BEx7BASJH0QUUGXRGOO7R5PQDFZ1" localSheetId="18" hidden="1">#REF!</definedName>
    <definedName name="BEx7BASJH0QUUGXRGOO7R5PQDFZ1" localSheetId="19" hidden="1">#REF!</definedName>
    <definedName name="BEx7BASJH0QUUGXRGOO7R5PQDFZ1" localSheetId="13" hidden="1">#REF!</definedName>
    <definedName name="BEx7BASJH0QUUGXRGOO7R5PQDFZ1" hidden="1">#REF!</definedName>
    <definedName name="BEx7BBUDALO9VA4ZLFH3XL65929Y" localSheetId="7" hidden="1">Planning [128]Template!$E$5:$E$8</definedName>
    <definedName name="BEx7BBUDALO9VA4ZLFH3XL65929Y" localSheetId="18" hidden="1">Planning [128]Template!$E$5:$E$8</definedName>
    <definedName name="BEx7BBUDALO9VA4ZLFH3XL65929Y" localSheetId="19" hidden="1">Planning [128]Template!$E$5:$E$8</definedName>
    <definedName name="BEx7BBUDALO9VA4ZLFH3XL65929Y" localSheetId="4" hidden="1">Planning [128]Template!$E$5:$E$8</definedName>
    <definedName name="BEx7BBUDALO9VA4ZLFH3XL65929Y" localSheetId="13" hidden="1">Planning [128]Template!$E$5:$E$8</definedName>
    <definedName name="BEx7BBUDALO9VA4ZLFH3XL65929Y" localSheetId="6" hidden="1">Planning [128]Template!$E$5:$E$8</definedName>
    <definedName name="BEx7BBUDALO9VA4ZLFH3XL65929Y" hidden="1">Planning [128]Template!$E$5:$E$8</definedName>
    <definedName name="BEx7BIQJ5XHOJHZUAVG3KLP0T1HX" localSheetId="7" hidden="1">[114]Graph!$I$6:$J$6</definedName>
    <definedName name="BEx7BIQJ5XHOJHZUAVG3KLP0T1HX" localSheetId="19" hidden="1">[114]Graph!$I$6:$J$6</definedName>
    <definedName name="BEx7BIQJ5XHOJHZUAVG3KLP0T1HX" hidden="1">[115]Graph!$I$6:$J$6</definedName>
    <definedName name="BEx7BPXFZXJ79FQ0E8AQE21PGVHA" localSheetId="7" hidden="1">[114]Gross!#REF!</definedName>
    <definedName name="BEx7BPXFZXJ79FQ0E8AQE21PGVHA" localSheetId="19" hidden="1">[114]Gross!#REF!</definedName>
    <definedName name="BEx7BPXFZXJ79FQ0E8AQE21PGVHA" hidden="1">[115]Gross!#REF!</definedName>
    <definedName name="BEx7BRKQM2886JWL4E1H10NKWXC2" localSheetId="7" hidden="1">#REF!</definedName>
    <definedName name="BEx7BRKQM2886JWL4E1H10NKWXC2" localSheetId="18" hidden="1">#REF!</definedName>
    <definedName name="BEx7BRKQM2886JWL4E1H10NKWXC2" localSheetId="19" hidden="1">#REF!</definedName>
    <definedName name="BEx7BRKQM2886JWL4E1H10NKWXC2" localSheetId="13" hidden="1">#REF!</definedName>
    <definedName name="BEx7BRKQM2886JWL4E1H10NKWXC2" hidden="1">#REF!</definedName>
    <definedName name="BEx7BYROA5B0A18IU7MYQ3IZYSNU" localSheetId="7" hidden="1">[119]Original!#REF!</definedName>
    <definedName name="BEx7BYROA5B0A18IU7MYQ3IZYSNU" localSheetId="19" hidden="1">[119]Original!#REF!</definedName>
    <definedName name="BEx7BYROA5B0A18IU7MYQ3IZYSNU" hidden="1">[120]Original!#REF!</definedName>
    <definedName name="BEx7C04AM39DQMC1TIX7CFZ2ADHX" localSheetId="7" hidden="1">[114]Gross!#REF!</definedName>
    <definedName name="BEx7C04AM39DQMC1TIX7CFZ2ADHX" localSheetId="19" hidden="1">[114]Gross!#REF!</definedName>
    <definedName name="BEx7C04AM39DQMC1TIX7CFZ2ADHX" hidden="1">[115]Gross!#REF!</definedName>
    <definedName name="BEx7C40F0PQURHPI6YQ39NFIR86Z" localSheetId="7" hidden="1">[114]Gross!#REF!</definedName>
    <definedName name="BEx7C40F0PQURHPI6YQ39NFIR86Z" localSheetId="19" hidden="1">[114]Gross!#REF!</definedName>
    <definedName name="BEx7C40F0PQURHPI6YQ39NFIR86Z" hidden="1">[115]Gross!#REF!</definedName>
    <definedName name="BEx7C4WYSQHIF5L809ICQMX3CS22" localSheetId="7" hidden="1">Query [118]Comparative!$D$4:$Q$165</definedName>
    <definedName name="BEx7C4WYSQHIF5L809ICQMX3CS22" localSheetId="18" hidden="1">Query [118]Comparative!$D$4:$Q$165</definedName>
    <definedName name="BEx7C4WYSQHIF5L809ICQMX3CS22" localSheetId="19" hidden="1">Query [118]Comparative!$D$4:$Q$165</definedName>
    <definedName name="BEx7C4WYSQHIF5L809ICQMX3CS22" localSheetId="4" hidden="1">Query [118]Comparative!$D$4:$Q$165</definedName>
    <definedName name="BEx7C4WYSQHIF5L809ICQMX3CS22" localSheetId="13" hidden="1">Query [118]Comparative!$D$4:$Q$165</definedName>
    <definedName name="BEx7C4WYSQHIF5L809ICQMX3CS22" localSheetId="6" hidden="1">Query [118]Comparative!$D$4:$Q$165</definedName>
    <definedName name="BEx7C4WYSQHIF5L809ICQMX3CS22" hidden="1">Query [118]Comparative!$D$4:$Q$165</definedName>
    <definedName name="BEx7C93VR7SYRIJS1JO8YZKSFAW9" localSheetId="7" hidden="1">[114]Gross!#REF!</definedName>
    <definedName name="BEx7C93VR7SYRIJS1JO8YZKSFAW9" localSheetId="18" hidden="1">[115]Gross!#REF!</definedName>
    <definedName name="BEx7C93VR7SYRIJS1JO8YZKSFAW9" localSheetId="19" hidden="1">[114]Gross!#REF!</definedName>
    <definedName name="BEx7C93VR7SYRIJS1JO8YZKSFAW9" localSheetId="13" hidden="1">[115]Gross!#REF!</definedName>
    <definedName name="BEx7C93VR7SYRIJS1JO8YZKSFAW9" localSheetId="6" hidden="1">[115]Gross!#REF!</definedName>
    <definedName name="BEx7C93VR7SYRIJS1JO8YZKSFAW9" hidden="1">[115]Gross!#REF!</definedName>
    <definedName name="BEx7CCPC6R1KQQZ2JQU6EFI1G0RM" localSheetId="7" hidden="1">[114]Gross!#REF!</definedName>
    <definedName name="BEx7CCPC6R1KQQZ2JQU6EFI1G0RM" localSheetId="18" hidden="1">[115]Gross!#REF!</definedName>
    <definedName name="BEx7CCPC6R1KQQZ2JQU6EFI1G0RM" localSheetId="19" hidden="1">[114]Gross!#REF!</definedName>
    <definedName name="BEx7CCPC6R1KQQZ2JQU6EFI1G0RM" localSheetId="13" hidden="1">[115]Gross!#REF!</definedName>
    <definedName name="BEx7CCPC6R1KQQZ2JQU6EFI1G0RM" hidden="1">[115]Gross!#REF!</definedName>
    <definedName name="BEx7CDAXF5MHW62MV0JHIEM92MPI" localSheetId="7" hidden="1">#REF!</definedName>
    <definedName name="BEx7CDAXF5MHW62MV0JHIEM92MPI" localSheetId="18" hidden="1">#REF!</definedName>
    <definedName name="BEx7CDAXF5MHW62MV0JHIEM92MPI" localSheetId="19" hidden="1">#REF!</definedName>
    <definedName name="BEx7CDAXF5MHW62MV0JHIEM92MPI" localSheetId="13" hidden="1">#REF!</definedName>
    <definedName name="BEx7CDAXF5MHW62MV0JHIEM92MPI" hidden="1">#REF!</definedName>
    <definedName name="BEx7CIJST9GLS2QD383UK7VUDTGL" localSheetId="7" hidden="1">[114]Gross!#REF!</definedName>
    <definedName name="BEx7CIJST9GLS2QD383UK7VUDTGL" localSheetId="18" hidden="1">[115]Gross!#REF!</definedName>
    <definedName name="BEx7CIJST9GLS2QD383UK7VUDTGL" localSheetId="19" hidden="1">[114]Gross!#REF!</definedName>
    <definedName name="BEx7CIJST9GLS2QD383UK7VUDTGL" localSheetId="13" hidden="1">[115]Gross!#REF!</definedName>
    <definedName name="BEx7CIJST9GLS2QD383UK7VUDTGL" hidden="1">[115]Gross!#REF!</definedName>
    <definedName name="BEx7CKY554B79YYRUYO9T954IX7P" localSheetId="7" hidden="1">#REF!</definedName>
    <definedName name="BEx7CKY554B79YYRUYO9T954IX7P" localSheetId="18" hidden="1">#REF!</definedName>
    <definedName name="BEx7CKY554B79YYRUYO9T954IX7P" localSheetId="19" hidden="1">#REF!</definedName>
    <definedName name="BEx7CKY554B79YYRUYO9T954IX7P" localSheetId="13" hidden="1">#REF!</definedName>
    <definedName name="BEx7CKY554B79YYRUYO9T954IX7P" hidden="1">#REF!</definedName>
    <definedName name="BEx7CMG3G6KLYJ3BECL0IB317E74" localSheetId="7" hidden="1">#REF!</definedName>
    <definedName name="BEx7CMG3G6KLYJ3BECL0IB317E74" localSheetId="19" hidden="1">#REF!</definedName>
    <definedName name="BEx7CMG3G6KLYJ3BECL0IB317E74" hidden="1">#REF!</definedName>
    <definedName name="BEx7CN1OPV8F04BRSJJSWFTXJAD5" hidden="1">#REF!</definedName>
    <definedName name="BEx7CO8T2XKC7GHDSYNAWTZ9L7YR" localSheetId="7" hidden="1">[114]Gross!#REF!</definedName>
    <definedName name="BEx7CO8T2XKC7GHDSYNAWTZ9L7YR" localSheetId="18" hidden="1">[115]Gross!#REF!</definedName>
    <definedName name="BEx7CO8T2XKC7GHDSYNAWTZ9L7YR" localSheetId="19" hidden="1">[114]Gross!#REF!</definedName>
    <definedName name="BEx7CO8T2XKC7GHDSYNAWTZ9L7YR" localSheetId="13" hidden="1">[115]Gross!#REF!</definedName>
    <definedName name="BEx7CO8T2XKC7GHDSYNAWTZ9L7YR" hidden="1">[115]Gross!#REF!</definedName>
    <definedName name="BEx7CVL37F4Q6WV07LDTD2DHOQG9" localSheetId="7" hidden="1">#REF!</definedName>
    <definedName name="BEx7CVL37F4Q6WV07LDTD2DHOQG9" localSheetId="18" hidden="1">#REF!</definedName>
    <definedName name="BEx7CVL37F4Q6WV07LDTD2DHOQG9" localSheetId="19" hidden="1">#REF!</definedName>
    <definedName name="BEx7CVL37F4Q6WV07LDTD2DHOQG9" localSheetId="13" hidden="1">#REF!</definedName>
    <definedName name="BEx7CVL37F4Q6WV07LDTD2DHOQG9" hidden="1">#REF!</definedName>
    <definedName name="BEx7CW1CF00DO8A36UNC2X7K65C2" localSheetId="7" hidden="1">[114]Gross!#REF!</definedName>
    <definedName name="BEx7CW1CF00DO8A36UNC2X7K65C2" localSheetId="18" hidden="1">[115]Gross!#REF!</definedName>
    <definedName name="BEx7CW1CF00DO8A36UNC2X7K65C2" localSheetId="19" hidden="1">[114]Gross!#REF!</definedName>
    <definedName name="BEx7CW1CF00DO8A36UNC2X7K65C2" localSheetId="13" hidden="1">[115]Gross!#REF!</definedName>
    <definedName name="BEx7CW1CF00DO8A36UNC2X7K65C2" hidden="1">[115]Gross!#REF!</definedName>
    <definedName name="BEx7CW6NFRL2P4XWP0MWHIYA97KF" localSheetId="7" hidden="1">[114]Gross!#REF!</definedName>
    <definedName name="BEx7CW6NFRL2P4XWP0MWHIYA97KF" localSheetId="18" hidden="1">[115]Gross!#REF!</definedName>
    <definedName name="BEx7CW6NFRL2P4XWP0MWHIYA97KF" localSheetId="19" hidden="1">[114]Gross!#REF!</definedName>
    <definedName name="BEx7CW6NFRL2P4XWP0MWHIYA97KF" localSheetId="13" hidden="1">[115]Gross!#REF!</definedName>
    <definedName name="BEx7CW6NFRL2P4XWP0MWHIYA97KF" hidden="1">[115]Gross!#REF!</definedName>
    <definedName name="BEx7D32TQO4N7IUQIPK638LRWR2T" localSheetId="7" hidden="1">[114]Graph!$F$11:$G$11</definedName>
    <definedName name="BEx7D32TQO4N7IUQIPK638LRWR2T" localSheetId="19" hidden="1">[114]Graph!$F$11:$G$11</definedName>
    <definedName name="BEx7D32TQO4N7IUQIPK638LRWR2T" hidden="1">[115]Graph!$F$11:$G$11</definedName>
    <definedName name="BEx7D5RWKRS4W71J4NZ6ZSFHPKFT" localSheetId="7" hidden="1">[114]Gross!#REF!</definedName>
    <definedName name="BEx7D5RWKRS4W71J4NZ6ZSFHPKFT" localSheetId="19" hidden="1">[114]Gross!#REF!</definedName>
    <definedName name="BEx7D5RWKRS4W71J4NZ6ZSFHPKFT" hidden="1">[115]Gross!#REF!</definedName>
    <definedName name="BEx7D8H1TPOX1UN17QZYEV7Q58GA" localSheetId="7" hidden="1">[114]Gross!#REF!</definedName>
    <definedName name="BEx7D8H1TPOX1UN17QZYEV7Q58GA" localSheetId="19" hidden="1">[114]Gross!#REF!</definedName>
    <definedName name="BEx7D8H1TPOX1UN17QZYEV7Q58GA" hidden="1">[115]Gross!#REF!</definedName>
    <definedName name="BEx7DD4D7DAI5BN4L7AHWYB979CQ" localSheetId="7" hidden="1">[114]Graph!$I$10:$J$10</definedName>
    <definedName name="BEx7DD4D7DAI5BN4L7AHWYB979CQ" localSheetId="19" hidden="1">[114]Graph!$I$10:$J$10</definedName>
    <definedName name="BEx7DD4D7DAI5BN4L7AHWYB979CQ" hidden="1">[115]Graph!$I$10:$J$10</definedName>
    <definedName name="BEx7DGF13H2074LRWFZQ45PZ6JPX" localSheetId="7" hidden="1">[114]Gross!#REF!</definedName>
    <definedName name="BEx7DGF13H2074LRWFZQ45PZ6JPX" localSheetId="19" hidden="1">[114]Gross!#REF!</definedName>
    <definedName name="BEx7DGF13H2074LRWFZQ45PZ6JPX" hidden="1">[115]Gross!#REF!</definedName>
    <definedName name="BEx7DKWUXEDIISSX4GDD4YYT887F" localSheetId="7" hidden="1">[114]Gross!#REF!</definedName>
    <definedName name="BEx7DKWUXEDIISSX4GDD4YYT887F" localSheetId="19" hidden="1">[114]Gross!#REF!</definedName>
    <definedName name="BEx7DKWUXEDIISSX4GDD4YYT887F" hidden="1">[115]Gross!#REF!</definedName>
    <definedName name="BEx7DLCZAM2XAC3NZ9QXBT64IDG5" localSheetId="7" hidden="1">[114]Gross!$A$1:$Y$743</definedName>
    <definedName name="BEx7DLCZAM2XAC3NZ9QXBT64IDG5" localSheetId="19" hidden="1">[114]Gross!$A$1:$Y$743</definedName>
    <definedName name="BEx7DLCZAM2XAC3NZ9QXBT64IDG5" hidden="1">[115]Gross!$A$1:$Y$743</definedName>
    <definedName name="BEx7DMUYR2HC26WW7AOB1TULERMB" localSheetId="7" hidden="1">[114]Gross!#REF!</definedName>
    <definedName name="BEx7DMUYR2HC26WW7AOB1TULERMB" localSheetId="19" hidden="1">[114]Gross!#REF!</definedName>
    <definedName name="BEx7DMUYR2HC26WW7AOB1TULERMB" hidden="1">[115]Gross!#REF!</definedName>
    <definedName name="BEx7DT06NK83WT63IQZWCXVSLQBP" localSheetId="7" hidden="1">[114]Gross!#REF!</definedName>
    <definedName name="BEx7DT06NK83WT63IQZWCXVSLQBP" localSheetId="19" hidden="1">[114]Gross!#REF!</definedName>
    <definedName name="BEx7DT06NK83WT63IQZWCXVSLQBP" hidden="1">[115]Gross!#REF!</definedName>
    <definedName name="BEx7DVJTRV44IMJIBFXELE67SZ7S" localSheetId="7" hidden="1">[114]Gross!#REF!</definedName>
    <definedName name="BEx7DVJTRV44IMJIBFXELE67SZ7S" localSheetId="19" hidden="1">[114]Gross!#REF!</definedName>
    <definedName name="BEx7DVJTRV44IMJIBFXELE67SZ7S" hidden="1">[115]Gross!#REF!</definedName>
    <definedName name="BEx7DVUMFCI5INHMVFIJ44RTTSTT" localSheetId="7" hidden="1">[114]Gross!#REF!</definedName>
    <definedName name="BEx7DVUMFCI5INHMVFIJ44RTTSTT" localSheetId="19" hidden="1">[114]Gross!#REF!</definedName>
    <definedName name="BEx7DVUMFCI5INHMVFIJ44RTTSTT" hidden="1">[115]Gross!#REF!</definedName>
    <definedName name="BEx7DWG6YSDTVOG5FGWWSN6IAE9D" localSheetId="7" hidden="1">#REF!</definedName>
    <definedName name="BEx7DWG6YSDTVOG5FGWWSN6IAE9D" localSheetId="18" hidden="1">#REF!</definedName>
    <definedName name="BEx7DWG6YSDTVOG5FGWWSN6IAE9D" localSheetId="19" hidden="1">#REF!</definedName>
    <definedName name="BEx7DWG6YSDTVOG5FGWWSN6IAE9D" localSheetId="13" hidden="1">#REF!</definedName>
    <definedName name="BEx7DWG6YSDTVOG5FGWWSN6IAE9D" hidden="1">#REF!</definedName>
    <definedName name="BEx7DXHVQ3XRVZ2H7QO8TYMIA4P9" localSheetId="7" hidden="1">[114]Graph!$I$9:$J$9</definedName>
    <definedName name="BEx7DXHVQ3XRVZ2H7QO8TYMIA4P9" localSheetId="19" hidden="1">[114]Graph!$I$9:$J$9</definedName>
    <definedName name="BEx7DXHVQ3XRVZ2H7QO8TYMIA4P9" hidden="1">[115]Graph!$I$9:$J$9</definedName>
    <definedName name="BEx7E0Y1RX4F120OKCPVW99OANDK" localSheetId="7" hidden="1">#REF!</definedName>
    <definedName name="BEx7E0Y1RX4F120OKCPVW99OANDK" localSheetId="18" hidden="1">#REF!</definedName>
    <definedName name="BEx7E0Y1RX4F120OKCPVW99OANDK" localSheetId="19" hidden="1">#REF!</definedName>
    <definedName name="BEx7E0Y1RX4F120OKCPVW99OANDK" localSheetId="13" hidden="1">#REF!</definedName>
    <definedName name="BEx7E0Y1RX4F120OKCPVW99OANDK" hidden="1">#REF!</definedName>
    <definedName name="BEx7E2QT2U8THYOKBPXONB1B47WH" localSheetId="7" hidden="1">[114]Gross!#REF!</definedName>
    <definedName name="BEx7E2QT2U8THYOKBPXONB1B47WH" localSheetId="19" hidden="1">[114]Gross!#REF!</definedName>
    <definedName name="BEx7E2QT2U8THYOKBPXONB1B47WH" hidden="1">[115]Gross!#REF!</definedName>
    <definedName name="BEx7E5QP7W6UKO74F5Y0VJ741HS5" localSheetId="7" hidden="1">[114]Gross!#REF!</definedName>
    <definedName name="BEx7E5QP7W6UKO74F5Y0VJ741HS5" localSheetId="19" hidden="1">[114]Gross!#REF!</definedName>
    <definedName name="BEx7E5QP7W6UKO74F5Y0VJ741HS5" hidden="1">[115]Gross!#REF!</definedName>
    <definedName name="BEx7E6N29HGH3I47AFB2DCS6MVS6" localSheetId="7" hidden="1">[114]Gross!#REF!</definedName>
    <definedName name="BEx7E6N29HGH3I47AFB2DCS6MVS6" localSheetId="19" hidden="1">[114]Gross!#REF!</definedName>
    <definedName name="BEx7E6N29HGH3I47AFB2DCS6MVS6" hidden="1">[115]Gross!#REF!</definedName>
    <definedName name="BEx7EBA8IYHQKT7IQAOAML660SYA" localSheetId="7" hidden="1">[114]Gross!#REF!</definedName>
    <definedName name="BEx7EBA8IYHQKT7IQAOAML660SYA" localSheetId="19" hidden="1">[114]Gross!#REF!</definedName>
    <definedName name="BEx7EBA8IYHQKT7IQAOAML660SYA" hidden="1">[115]Gross!#REF!</definedName>
    <definedName name="BEx7EI6C8MCRZFEQYUBE5FSUTIHK" localSheetId="7" hidden="1">[114]Gross!#REF!</definedName>
    <definedName name="BEx7EI6C8MCRZFEQYUBE5FSUTIHK" localSheetId="19" hidden="1">[114]Gross!#REF!</definedName>
    <definedName name="BEx7EI6C8MCRZFEQYUBE5FSUTIHK" hidden="1">[115]Gross!#REF!</definedName>
    <definedName name="BEx7EI6DL1Z6UWLFBXAKVGZTKHWJ" localSheetId="7" hidden="1">[114]Gross!#REF!</definedName>
    <definedName name="BEx7EI6DL1Z6UWLFBXAKVGZTKHWJ" localSheetId="19" hidden="1">[114]Gross!#REF!</definedName>
    <definedName name="BEx7EI6DL1Z6UWLFBXAKVGZTKHWJ" hidden="1">[115]Gross!#REF!</definedName>
    <definedName name="BEx7EJOCH100WHCBLVBWAOBPMSQZ" localSheetId="7" hidden="1">'[126]Planning Template'!#REF!</definedName>
    <definedName name="BEx7EJOCH100WHCBLVBWAOBPMSQZ" localSheetId="19" hidden="1">'[126]Planning Template'!#REF!</definedName>
    <definedName name="BEx7EJOCH100WHCBLVBWAOBPMSQZ" hidden="1">'[127]Planning Template'!#REF!</definedName>
    <definedName name="BEx7EQKHX7GZYOLXRDU534TT4H64" localSheetId="7" hidden="1">[114]Gross!#REF!</definedName>
    <definedName name="BEx7EQKHX7GZYOLXRDU534TT4H64" localSheetId="19" hidden="1">[114]Gross!#REF!</definedName>
    <definedName name="BEx7EQKHX7GZYOLXRDU534TT4H64" hidden="1">[115]Gross!#REF!</definedName>
    <definedName name="BEx7ETV6L1TM7JSXJIGK3FC6RVZW" localSheetId="7" hidden="1">[114]Gross!#REF!</definedName>
    <definedName name="BEx7ETV6L1TM7JSXJIGK3FC6RVZW" localSheetId="19" hidden="1">[114]Gross!#REF!</definedName>
    <definedName name="BEx7ETV6L1TM7JSXJIGK3FC6RVZW" hidden="1">[115]Gross!#REF!</definedName>
    <definedName name="BEx7EV2C287ME9PQ0FIM5QWZ3O9K" hidden="1">'[121]Customer Service Detail'!#REF!</definedName>
    <definedName name="BEx7EWK9GUVV6FXWYIGH0TAI4V2O" localSheetId="7" hidden="1">[114]Gross!#REF!</definedName>
    <definedName name="BEx7EWK9GUVV6FXWYIGH0TAI4V2O" localSheetId="19" hidden="1">[114]Gross!#REF!</definedName>
    <definedName name="BEx7EWK9GUVV6FXWYIGH0TAI4V2O" hidden="1">[115]Gross!#REF!</definedName>
    <definedName name="BEx7EX5W07CXNZ1KKRU7CXCW1KYJ" localSheetId="7" hidden="1">#REF!</definedName>
    <definedName name="BEx7EX5W07CXNZ1KKRU7CXCW1KYJ" localSheetId="18" hidden="1">#REF!</definedName>
    <definedName name="BEx7EX5W07CXNZ1KKRU7CXCW1KYJ" localSheetId="19" hidden="1">#REF!</definedName>
    <definedName name="BEx7EX5W07CXNZ1KKRU7CXCW1KYJ" localSheetId="13" hidden="1">#REF!</definedName>
    <definedName name="BEx7EX5W07CXNZ1KKRU7CXCW1KYJ" hidden="1">#REF!</definedName>
    <definedName name="BEx7EYYLHMBYQTH6I377FCQS7CSX" localSheetId="7" hidden="1">[114]Gross!#REF!</definedName>
    <definedName name="BEx7EYYLHMBYQTH6I377FCQS7CSX" localSheetId="19" hidden="1">[114]Gross!#REF!</definedName>
    <definedName name="BEx7EYYLHMBYQTH6I377FCQS7CSX" hidden="1">[115]Gross!#REF!</definedName>
    <definedName name="BEx7EZK7B5DH5L88Z2UMD0DHQB6M" localSheetId="7" hidden="1">[114]Gross!#REF!</definedName>
    <definedName name="BEx7EZK7B5DH5L88Z2UMD0DHQB6M" localSheetId="19" hidden="1">[114]Gross!#REF!</definedName>
    <definedName name="BEx7EZK7B5DH5L88Z2UMD0DHQB6M" hidden="1">[115]Gross!#REF!</definedName>
    <definedName name="BEx7F3GG2FI10JUMINUOIYICFVD9" localSheetId="7" hidden="1">[114]Graph!$I$10:$J$10</definedName>
    <definedName name="BEx7F3GG2FI10JUMINUOIYICFVD9" localSheetId="19" hidden="1">[114]Graph!$I$10:$J$10</definedName>
    <definedName name="BEx7F3GG2FI10JUMINUOIYICFVD9" hidden="1">[115]Graph!$I$10:$J$10</definedName>
    <definedName name="BEx7F47CP1L1Y5XHHMAOWHUZF1L8" localSheetId="7" hidden="1">#REF!</definedName>
    <definedName name="BEx7F47CP1L1Y5XHHMAOWHUZF1L8" localSheetId="18" hidden="1">#REF!</definedName>
    <definedName name="BEx7F47CP1L1Y5XHHMAOWHUZF1L8" localSheetId="19" hidden="1">#REF!</definedName>
    <definedName name="BEx7F47CP1L1Y5XHHMAOWHUZF1L8" localSheetId="13" hidden="1">#REF!</definedName>
    <definedName name="BEx7F47CP1L1Y5XHHMAOWHUZF1L8" hidden="1">#REF!</definedName>
    <definedName name="BEx7F4NMGGTZWR8S7710RWGFG8W2" localSheetId="7" hidden="1">[114]Graph!$F$11:$G$11</definedName>
    <definedName name="BEx7F4NMGGTZWR8S7710RWGFG8W2" localSheetId="19" hidden="1">[114]Graph!$F$11:$G$11</definedName>
    <definedName name="BEx7F4NMGGTZWR8S7710RWGFG8W2" hidden="1">[115]Graph!$F$11:$G$11</definedName>
    <definedName name="BEx7FBJRLJUZKK1FVSCNP0F4GBYT" localSheetId="7" hidden="1">[114]Graph!$I$10:$J$10</definedName>
    <definedName name="BEx7FBJRLJUZKK1FVSCNP0F4GBYT" localSheetId="19" hidden="1">[114]Graph!$I$10:$J$10</definedName>
    <definedName name="BEx7FBJRLJUZKK1FVSCNP0F4GBYT" hidden="1">[115]Graph!$I$10:$J$10</definedName>
    <definedName name="BEx7FCLG1RYI2SNOU1Y2GQZNZSWA" localSheetId="7" hidden="1">[114]Gross!#REF!</definedName>
    <definedName name="BEx7FCLG1RYI2SNOU1Y2GQZNZSWA" localSheetId="19" hidden="1">[114]Gross!#REF!</definedName>
    <definedName name="BEx7FCLG1RYI2SNOU1Y2GQZNZSWA" hidden="1">[115]Gross!#REF!</definedName>
    <definedName name="BEx7FEJOQNYA7A6O7YB4SBB1KK73" localSheetId="7" hidden="1">[114]Graph!$I$11:$J$11</definedName>
    <definedName name="BEx7FEJOQNYA7A6O7YB4SBB1KK73" localSheetId="19" hidden="1">[114]Graph!$I$11:$J$11</definedName>
    <definedName name="BEx7FEJOQNYA7A6O7YB4SBB1KK73" hidden="1">[115]Graph!$I$11:$J$11</definedName>
    <definedName name="BEx7FH8QV5TLRBKM668KDJ9F3BKK" localSheetId="7" hidden="1">#REF!</definedName>
    <definedName name="BEx7FH8QV5TLRBKM668KDJ9F3BKK" localSheetId="18" hidden="1">#REF!</definedName>
    <definedName name="BEx7FH8QV5TLRBKM668KDJ9F3BKK" localSheetId="19" hidden="1">#REF!</definedName>
    <definedName name="BEx7FH8QV5TLRBKM668KDJ9F3BKK" localSheetId="13" hidden="1">#REF!</definedName>
    <definedName name="BEx7FH8QV5TLRBKM668KDJ9F3BKK" hidden="1">#REF!</definedName>
    <definedName name="BEx7FIL87TXQSUJ03S7NBB9S4HA5" localSheetId="7" hidden="1">[114]Graph!$I$7:$J$7</definedName>
    <definedName name="BEx7FIL87TXQSUJ03S7NBB9S4HA5" localSheetId="19" hidden="1">[114]Graph!$I$7:$J$7</definedName>
    <definedName name="BEx7FIL87TXQSUJ03S7NBB9S4HA5" hidden="1">[115]Graph!$I$7:$J$7</definedName>
    <definedName name="BEx7FN32ZGWOAA4TTH79KINTDWR9" localSheetId="7" hidden="1">[114]Gross!#REF!</definedName>
    <definedName name="BEx7FN32ZGWOAA4TTH79KINTDWR9" localSheetId="19" hidden="1">[114]Gross!#REF!</definedName>
    <definedName name="BEx7FN32ZGWOAA4TTH79KINTDWR9" hidden="1">[115]Gross!#REF!</definedName>
    <definedName name="BEx7FTOFOYQLDCCOJY1H3JHICFOI" localSheetId="7" hidden="1">[114]Graph!$C$15:$D$29</definedName>
    <definedName name="BEx7FTOFOYQLDCCOJY1H3JHICFOI" localSheetId="19" hidden="1">[114]Graph!$C$15:$D$29</definedName>
    <definedName name="BEx7FTOFOYQLDCCOJY1H3JHICFOI" hidden="1">[115]Graph!$C$15:$D$29</definedName>
    <definedName name="BEx7FVMORQ1N6SIECWJVJWT23E6Y" localSheetId="7" hidden="1">[114]Graph!$F$7:$G$7</definedName>
    <definedName name="BEx7FVMORQ1N6SIECWJVJWT23E6Y" localSheetId="19" hidden="1">[114]Graph!$F$7:$G$7</definedName>
    <definedName name="BEx7FVMORQ1N6SIECWJVJWT23E6Y" hidden="1">[115]Graph!$F$7:$G$7</definedName>
    <definedName name="BEx7FZ2NBD60FXGNYS120WYBTXA3" localSheetId="7" hidden="1">[114]Graph!$I$8:$J$8</definedName>
    <definedName name="BEx7FZ2NBD60FXGNYS120WYBTXA3" localSheetId="19" hidden="1">[114]Graph!$I$8:$J$8</definedName>
    <definedName name="BEx7FZ2NBD60FXGNYS120WYBTXA3" hidden="1">[115]Graph!$I$8:$J$8</definedName>
    <definedName name="BEx7G0F5491O5LOO00O1AXXAE24R" hidden="1">'[121]Customer Service Detail'!#REF!</definedName>
    <definedName name="BEx7G5D9WP8CTVMNBMRVFU6EXBU3" localSheetId="7" hidden="1">#REF!</definedName>
    <definedName name="BEx7G5D9WP8CTVMNBMRVFU6EXBU3" localSheetId="18" hidden="1">#REF!</definedName>
    <definedName name="BEx7G5D9WP8CTVMNBMRVFU6EXBU3" localSheetId="19" hidden="1">#REF!</definedName>
    <definedName name="BEx7G5D9WP8CTVMNBMRVFU6EXBU3" localSheetId="13" hidden="1">#REF!</definedName>
    <definedName name="BEx7G5D9WP8CTVMNBMRVFU6EXBU3" hidden="1">#REF!</definedName>
    <definedName name="BEx7G82CKM3NIY1PHNFK28M09PCH" localSheetId="7" hidden="1">[114]Gross!#REF!</definedName>
    <definedName name="BEx7G82CKM3NIY1PHNFK28M09PCH" localSheetId="19" hidden="1">[114]Gross!#REF!</definedName>
    <definedName name="BEx7G82CKM3NIY1PHNFK28M09PCH" hidden="1">[115]Gross!#REF!</definedName>
    <definedName name="BEx7GGWKWYOHYA3ENAWN9YV1FNB1" localSheetId="7" hidden="1">#REF!</definedName>
    <definedName name="BEx7GGWKWYOHYA3ENAWN9YV1FNB1" localSheetId="18" hidden="1">#REF!</definedName>
    <definedName name="BEx7GGWKWYOHYA3ENAWN9YV1FNB1" localSheetId="19" hidden="1">#REF!</definedName>
    <definedName name="BEx7GGWKWYOHYA3ENAWN9YV1FNB1" localSheetId="13" hidden="1">#REF!</definedName>
    <definedName name="BEx7GGWKWYOHYA3ENAWN9YV1FNB1" hidden="1">#REF!</definedName>
    <definedName name="BEx7GMG8RQ2YB3WVSLKZZZKKRMV0" localSheetId="7" hidden="1">[114]Graph!$I$7:$J$7</definedName>
    <definedName name="BEx7GMG8RQ2YB3WVSLKZZZKKRMV0" localSheetId="19" hidden="1">[114]Graph!$I$7:$J$7</definedName>
    <definedName name="BEx7GMG8RQ2YB3WVSLKZZZKKRMV0" hidden="1">[115]Graph!$I$7:$J$7</definedName>
    <definedName name="BEx7GN75N34FXXXQKZQUE2ER67XC" localSheetId="7" hidden="1">[114]Graph!$F$11:$G$11</definedName>
    <definedName name="BEx7GN75N34FXXXQKZQUE2ER67XC" localSheetId="19" hidden="1">[114]Graph!$F$11:$G$11</definedName>
    <definedName name="BEx7GN75N34FXXXQKZQUE2ER67XC" hidden="1">[115]Graph!$F$11:$G$11</definedName>
    <definedName name="BEx7GQCIM1W1OR8EP7JKRMYGFHW2" localSheetId="7" hidden="1">[114]Graph!$I$9:$J$9</definedName>
    <definedName name="BEx7GQCIM1W1OR8EP7JKRMYGFHW2" localSheetId="19" hidden="1">[114]Graph!$I$9:$J$9</definedName>
    <definedName name="BEx7GQCIM1W1OR8EP7JKRMYGFHW2" hidden="1">[115]Graph!$I$9:$J$9</definedName>
    <definedName name="BEx7GR3ENYWRXXS5IT0UMEGOLGUH" localSheetId="7" hidden="1">[114]Gross!#REF!</definedName>
    <definedName name="BEx7GR3ENYWRXXS5IT0UMEGOLGUH" localSheetId="19" hidden="1">[114]Gross!#REF!</definedName>
    <definedName name="BEx7GR3ENYWRXXS5IT0UMEGOLGUH" hidden="1">[115]Gross!#REF!</definedName>
    <definedName name="BEx7GSAL6P7TASL8MB63RFST1LJL" localSheetId="7" hidden="1">[114]Gross!#REF!</definedName>
    <definedName name="BEx7GSAL6P7TASL8MB63RFST1LJL" localSheetId="19" hidden="1">[114]Gross!#REF!</definedName>
    <definedName name="BEx7GSAL6P7TASL8MB63RFST1LJL" hidden="1">[115]Gross!#REF!</definedName>
    <definedName name="BEx7GSLEAEDT83F2LWWOC5ZLL5JW" localSheetId="7" hidden="1">[114]Graph!$I$10:$J$10</definedName>
    <definedName name="BEx7GSLEAEDT83F2LWWOC5ZLL5JW" localSheetId="19" hidden="1">[114]Graph!$I$10:$J$10</definedName>
    <definedName name="BEx7GSLEAEDT83F2LWWOC5ZLL5JW" hidden="1">[115]Graph!$I$10:$J$10</definedName>
    <definedName name="BEx7H0JCP7ZU8M0UWQXEBQ8U7WXG" localSheetId="7" hidden="1">#REF!</definedName>
    <definedName name="BEx7H0JCP7ZU8M0UWQXEBQ8U7WXG" localSheetId="18" hidden="1">#REF!</definedName>
    <definedName name="BEx7H0JCP7ZU8M0UWQXEBQ8U7WXG" localSheetId="19" hidden="1">#REF!</definedName>
    <definedName name="BEx7H0JCP7ZU8M0UWQXEBQ8U7WXG" localSheetId="13" hidden="1">#REF!</definedName>
    <definedName name="BEx7H0JCP7ZU8M0UWQXEBQ8U7WXG" hidden="1">#REF!</definedName>
    <definedName name="BEx7H0JD6I5I8WQLLWOYWY5YWPQE" localSheetId="7" hidden="1">[114]Gross!#REF!</definedName>
    <definedName name="BEx7H0JD6I5I8WQLLWOYWY5YWPQE" localSheetId="19" hidden="1">[114]Gross!#REF!</definedName>
    <definedName name="BEx7H0JD6I5I8WQLLWOYWY5YWPQE" hidden="1">[115]Gross!#REF!</definedName>
    <definedName name="BEx7H14XCXH7WEXEY1HVO53A6AGH" localSheetId="7" hidden="1">[114]Gross!#REF!</definedName>
    <definedName name="BEx7H14XCXH7WEXEY1HVO53A6AGH" localSheetId="19" hidden="1">[114]Gross!#REF!</definedName>
    <definedName name="BEx7H14XCXH7WEXEY1HVO53A6AGH" hidden="1">[115]Gross!#REF!</definedName>
    <definedName name="BEx7H14Z8ZT7LYU11KAX054HHGT1" localSheetId="7" hidden="1">#REF!</definedName>
    <definedName name="BEx7H14Z8ZT7LYU11KAX054HHGT1" localSheetId="18" hidden="1">#REF!</definedName>
    <definedName name="BEx7H14Z8ZT7LYU11KAX054HHGT1" localSheetId="19" hidden="1">#REF!</definedName>
    <definedName name="BEx7H14Z8ZT7LYU11KAX054HHGT1" localSheetId="13" hidden="1">#REF!</definedName>
    <definedName name="BEx7H14Z8ZT7LYU11KAX054HHGT1" hidden="1">#REF!</definedName>
    <definedName name="BEx7H6ZA84EDCYX9HQKE2VH03R77" localSheetId="7" hidden="1">[114]Graph!$I$6:$J$6</definedName>
    <definedName name="BEx7H6ZA84EDCYX9HQKE2VH03R77" localSheetId="19" hidden="1">[114]Graph!$I$6:$J$6</definedName>
    <definedName name="BEx7H6ZA84EDCYX9HQKE2VH03R77" hidden="1">[115]Graph!$I$6:$J$6</definedName>
    <definedName name="BEx7H7A3IND3XX895B1NI519TC8J" localSheetId="7" hidden="1">[114]Graph!$F$11:$G$11</definedName>
    <definedName name="BEx7H7A3IND3XX895B1NI519TC8J" localSheetId="19" hidden="1">[114]Graph!$F$11:$G$11</definedName>
    <definedName name="BEx7H7A3IND3XX895B1NI519TC8J" hidden="1">[115]Graph!$F$11:$G$11</definedName>
    <definedName name="BEx7HBMLAGWAS1YGLDLKLYLZH2YK" localSheetId="7" hidden="1">[119]Original!#REF!</definedName>
    <definedName name="BEx7HBMLAGWAS1YGLDLKLYLZH2YK" localSheetId="19" hidden="1">[119]Original!#REF!</definedName>
    <definedName name="BEx7HBMLAGWAS1YGLDLKLYLZH2YK" hidden="1">[120]Original!#REF!</definedName>
    <definedName name="BEx7HFTIA8AC8BR8HKIN81VE1SGW" localSheetId="7" hidden="1">[114]Gross!#REF!</definedName>
    <definedName name="BEx7HFTIA8AC8BR8HKIN81VE1SGW" localSheetId="19" hidden="1">[114]Gross!#REF!</definedName>
    <definedName name="BEx7HFTIA8AC8BR8HKIN81VE1SGW" hidden="1">[115]Gross!#REF!</definedName>
    <definedName name="BEx7HGVBEF4LEIF6RC14N3PSU461" localSheetId="7" hidden="1">[114]Gross!#REF!</definedName>
    <definedName name="BEx7HGVBEF4LEIF6RC14N3PSU461" localSheetId="19" hidden="1">[114]Gross!#REF!</definedName>
    <definedName name="BEx7HGVBEF4LEIF6RC14N3PSU461" hidden="1">[115]Gross!#REF!</definedName>
    <definedName name="BEx7HHRP6OIBN749NAR4JO512P36" localSheetId="7" hidden="1">[114]Graph!$F$9:$G$9</definedName>
    <definedName name="BEx7HHRP6OIBN749NAR4JO512P36" localSheetId="19" hidden="1">[114]Graph!$F$9:$G$9</definedName>
    <definedName name="BEx7HHRP6OIBN749NAR4JO512P36" hidden="1">[115]Graph!$F$9:$G$9</definedName>
    <definedName name="BEx7HID9UE0DLY9G63BYNGBUIQH4" localSheetId="7" hidden="1">[119]Original!#REF!</definedName>
    <definedName name="BEx7HID9UE0DLY9G63BYNGBUIQH4" localSheetId="19" hidden="1">[119]Original!#REF!</definedName>
    <definedName name="BEx7HID9UE0DLY9G63BYNGBUIQH4" hidden="1">[120]Original!#REF!</definedName>
    <definedName name="BEx7HK0PPTKAMP9E4V437XMIHY4C" localSheetId="7" hidden="1">#REF!</definedName>
    <definedName name="BEx7HK0PPTKAMP9E4V437XMIHY4C" localSheetId="18" hidden="1">#REF!</definedName>
    <definedName name="BEx7HK0PPTKAMP9E4V437XMIHY4C" localSheetId="19" hidden="1">#REF!</definedName>
    <definedName name="BEx7HK0PPTKAMP9E4V437XMIHY4C" localSheetId="13" hidden="1">#REF!</definedName>
    <definedName name="BEx7HK0PPTKAMP9E4V437XMIHY4C" hidden="1">#REF!</definedName>
    <definedName name="BEx7HNM5QUG90PN1J2VL176TH6KY" localSheetId="7" hidden="1">'[121]Customer Service Detail'!#REF!</definedName>
    <definedName name="BEx7HNM5QUG90PN1J2VL176TH6KY" localSheetId="19" hidden="1">'[121]Customer Service Detail'!#REF!</definedName>
    <definedName name="BEx7HNM5QUG90PN1J2VL176TH6KY" hidden="1">'[121]Customer Service Detail'!#REF!</definedName>
    <definedName name="BEx7HONV2V27845SVPTLLCR45VRR" localSheetId="7" hidden="1">#REF!</definedName>
    <definedName name="BEx7HONV2V27845SVPTLLCR45VRR" localSheetId="18" hidden="1">#REF!</definedName>
    <definedName name="BEx7HONV2V27845SVPTLLCR45VRR" localSheetId="19" hidden="1">#REF!</definedName>
    <definedName name="BEx7HONV2V27845SVPTLLCR45VRR" localSheetId="13" hidden="1">#REF!</definedName>
    <definedName name="BEx7HONV2V27845SVPTLLCR45VRR" hidden="1">#REF!</definedName>
    <definedName name="BEx7HQ5T9FZ42QWS09UO4DT42Y0R" localSheetId="7" hidden="1">[114]Gross!#REF!</definedName>
    <definedName name="BEx7HQ5T9FZ42QWS09UO4DT42Y0R" localSheetId="19" hidden="1">[114]Gross!#REF!</definedName>
    <definedName name="BEx7HQ5T9FZ42QWS09UO4DT42Y0R" hidden="1">[115]Gross!#REF!</definedName>
    <definedName name="BEx7HRCZE3CVGON1HV07MT5MNDZ3" localSheetId="7" hidden="1">[114]Gross!#REF!</definedName>
    <definedName name="BEx7HRCZE3CVGON1HV07MT5MNDZ3" localSheetId="19" hidden="1">[114]Gross!#REF!</definedName>
    <definedName name="BEx7HRCZE3CVGON1HV07MT5MNDZ3" hidden="1">[115]Gross!#REF!</definedName>
    <definedName name="BEx7HT5PZ70SAB42SN5CFBYLZXEM" localSheetId="7" hidden="1">#REF!</definedName>
    <definedName name="BEx7HT5PZ70SAB42SN5CFBYLZXEM" localSheetId="18" hidden="1">#REF!</definedName>
    <definedName name="BEx7HT5PZ70SAB42SN5CFBYLZXEM" localSheetId="19" hidden="1">#REF!</definedName>
    <definedName name="BEx7HT5PZ70SAB42SN5CFBYLZXEM" localSheetId="13" hidden="1">#REF!</definedName>
    <definedName name="BEx7HT5PZ70SAB42SN5CFBYLZXEM" hidden="1">#REF!</definedName>
    <definedName name="BEx7HU7DU2ZPPM48DL2AMBPJ406D" localSheetId="7" hidden="1">[114]Gross!#REF!</definedName>
    <definedName name="BEx7HU7DU2ZPPM48DL2AMBPJ406D" localSheetId="19" hidden="1">[114]Gross!#REF!</definedName>
    <definedName name="BEx7HU7DU2ZPPM48DL2AMBPJ406D" hidden="1">[115]Gross!#REF!</definedName>
    <definedName name="BEx7HWGE2CANG5M17X4C8YNC3N8F" localSheetId="7" hidden="1">[114]Gross!#REF!</definedName>
    <definedName name="BEx7HWGE2CANG5M17X4C8YNC3N8F" localSheetId="19" hidden="1">[114]Gross!#REF!</definedName>
    <definedName name="BEx7HWGE2CANG5M17X4C8YNC3N8F" hidden="1">[115]Gross!#REF!</definedName>
    <definedName name="BEx7I1EH1HZDADGNG1YE9PJP0EW7" localSheetId="7" hidden="1">#REF!</definedName>
    <definedName name="BEx7I1EH1HZDADGNG1YE9PJP0EW7" localSheetId="18" hidden="1">#REF!</definedName>
    <definedName name="BEx7I1EH1HZDADGNG1YE9PJP0EW7" localSheetId="19" hidden="1">#REF!</definedName>
    <definedName name="BEx7I1EH1HZDADGNG1YE9PJP0EW7" localSheetId="13" hidden="1">#REF!</definedName>
    <definedName name="BEx7I1EH1HZDADGNG1YE9PJP0EW7" hidden="1">#REF!</definedName>
    <definedName name="BEx7I8FZ96C5JAHXS18ZV0912LZP" localSheetId="7" hidden="1">[114]Gross!#REF!</definedName>
    <definedName name="BEx7I8FZ96C5JAHXS18ZV0912LZP" localSheetId="19" hidden="1">[114]Gross!#REF!</definedName>
    <definedName name="BEx7I8FZ96C5JAHXS18ZV0912LZP" hidden="1">[115]Gross!#REF!</definedName>
    <definedName name="BEx7I9SGESYNAEL21399P062GD4M" localSheetId="7" hidden="1">Planning [128]Template!$E$5:$E$8</definedName>
    <definedName name="BEx7I9SGESYNAEL21399P062GD4M" localSheetId="18" hidden="1">Planning [128]Template!$E$5:$E$8</definedName>
    <definedName name="BEx7I9SGESYNAEL21399P062GD4M" localSheetId="19" hidden="1">Planning [128]Template!$E$5:$E$8</definedName>
    <definedName name="BEx7I9SGESYNAEL21399P062GD4M" localSheetId="4" hidden="1">Planning [128]Template!$E$5:$E$8</definedName>
    <definedName name="BEx7I9SGESYNAEL21399P062GD4M" localSheetId="13" hidden="1">Planning [128]Template!$E$5:$E$8</definedName>
    <definedName name="BEx7I9SGESYNAEL21399P062GD4M" localSheetId="6" hidden="1">Planning [128]Template!$E$5:$E$8</definedName>
    <definedName name="BEx7I9SGESYNAEL21399P062GD4M" hidden="1">Planning [128]Template!$E$5:$E$8</definedName>
    <definedName name="BEx7IBVYN47SFZIA0K4MDKQZNN9V" localSheetId="7" hidden="1">[114]Gross!#REF!</definedName>
    <definedName name="BEx7IBVYN47SFZIA0K4MDKQZNN9V" localSheetId="18" hidden="1">[115]Gross!#REF!</definedName>
    <definedName name="BEx7IBVYN47SFZIA0K4MDKQZNN9V" localSheetId="19" hidden="1">[114]Gross!#REF!</definedName>
    <definedName name="BEx7IBVYN47SFZIA0K4MDKQZNN9V" localSheetId="13" hidden="1">[115]Gross!#REF!</definedName>
    <definedName name="BEx7IBVYN47SFZIA0K4MDKQZNN9V" localSheetId="6" hidden="1">[115]Gross!#REF!</definedName>
    <definedName name="BEx7IBVYN47SFZIA0K4MDKQZNN9V" hidden="1">[115]Gross!#REF!</definedName>
    <definedName name="BEx7IJTYZHWYWQ1TQVKRC67VVT77" localSheetId="7" hidden="1">[114]Graph!$C$15:$D$29</definedName>
    <definedName name="BEx7IJTYZHWYWQ1TQVKRC67VVT77" localSheetId="19" hidden="1">[114]Graph!$C$15:$D$29</definedName>
    <definedName name="BEx7IJTYZHWYWQ1TQVKRC67VVT77" hidden="1">[115]Graph!$C$15:$D$29</definedName>
    <definedName name="BEx7IQQ5O9QTEZP8QWZ5JRZ9AI9W" localSheetId="7" hidden="1">#REF!</definedName>
    <definedName name="BEx7IQQ5O9QTEZP8QWZ5JRZ9AI9W" localSheetId="18" hidden="1">#REF!</definedName>
    <definedName name="BEx7IQQ5O9QTEZP8QWZ5JRZ9AI9W" localSheetId="19" hidden="1">#REF!</definedName>
    <definedName name="BEx7IQQ5O9QTEZP8QWZ5JRZ9AI9W" localSheetId="13" hidden="1">#REF!</definedName>
    <definedName name="BEx7IQQ5O9QTEZP8QWZ5JRZ9AI9W" hidden="1">#REF!</definedName>
    <definedName name="BEx7IRRUY5JMPVVS2G8ZTVLVF9H8" localSheetId="7" hidden="1">'[121]Customer Service Detail'!#REF!</definedName>
    <definedName name="BEx7IRRUY5JMPVVS2G8ZTVLVF9H8" localSheetId="19" hidden="1">'[121]Customer Service Detail'!#REF!</definedName>
    <definedName name="BEx7IRRUY5JMPVVS2G8ZTVLVF9H8" hidden="1">'[121]Customer Service Detail'!#REF!</definedName>
    <definedName name="BEx7IV2IJ5WT7UC0UG7WP0WF2JZI" localSheetId="7" hidden="1">[114]Gross!#REF!</definedName>
    <definedName name="BEx7IV2IJ5WT7UC0UG7WP0WF2JZI" localSheetId="19" hidden="1">[114]Gross!#REF!</definedName>
    <definedName name="BEx7IV2IJ5WT7UC0UG7WP0WF2JZI" hidden="1">[115]Gross!#REF!</definedName>
    <definedName name="BEx7IWV99LM4FB1AXIXRNLT7DZJM" localSheetId="7" hidden="1">[114]Graph!$C$15:$D$29</definedName>
    <definedName name="BEx7IWV99LM4FB1AXIXRNLT7DZJM" localSheetId="19" hidden="1">[114]Graph!$C$15:$D$29</definedName>
    <definedName name="BEx7IWV99LM4FB1AXIXRNLT7DZJM" hidden="1">[115]Graph!$C$15:$D$29</definedName>
    <definedName name="BEx7IXGU74GE5E4S6W4Z13AR092Y" localSheetId="7" hidden="1">[114]Gross!#REF!</definedName>
    <definedName name="BEx7IXGU74GE5E4S6W4Z13AR092Y" localSheetId="19" hidden="1">[114]Gross!#REF!</definedName>
    <definedName name="BEx7IXGU74GE5E4S6W4Z13AR092Y" hidden="1">[115]Gross!#REF!</definedName>
    <definedName name="BEx7J00MJ8HISCKVF137JR49Y6UN" localSheetId="7" hidden="1">#REF!</definedName>
    <definedName name="BEx7J00MJ8HISCKVF137JR49Y6UN" localSheetId="18" hidden="1">#REF!</definedName>
    <definedName name="BEx7J00MJ8HISCKVF137JR49Y6UN" localSheetId="19" hidden="1">#REF!</definedName>
    <definedName name="BEx7J00MJ8HISCKVF137JR49Y6UN" localSheetId="13" hidden="1">#REF!</definedName>
    <definedName name="BEx7J00MJ8HISCKVF137JR49Y6UN" hidden="1">#REF!</definedName>
    <definedName name="BEx7J0B9CAIP25LA5CEMIMLCV2WD" localSheetId="18" hidden="1">#REF!</definedName>
    <definedName name="BEx7J0B9CAIP25LA5CEMIMLCV2WD" localSheetId="13" hidden="1">#REF!</definedName>
    <definedName name="BEx7J0B9CAIP25LA5CEMIMLCV2WD" hidden="1">#REF!</definedName>
    <definedName name="BEx7J2V0SLZLLC50XWEAFHQFJT2P" localSheetId="18" hidden="1">#REF!</definedName>
    <definedName name="BEx7J2V0SLZLLC50XWEAFHQFJT2P" localSheetId="13" hidden="1">#REF!</definedName>
    <definedName name="BEx7J2V0SLZLLC50XWEAFHQFJT2P" hidden="1">#REF!</definedName>
    <definedName name="BEx7J4YL8Q3BI1MLH16YYQ18IJRD" localSheetId="7" hidden="1">[114]Gross!#REF!</definedName>
    <definedName name="BEx7J4YL8Q3BI1MLH16YYQ18IJRD" localSheetId="18" hidden="1">[115]Gross!#REF!</definedName>
    <definedName name="BEx7J4YL8Q3BI1MLH16YYQ18IJRD" localSheetId="19" hidden="1">[114]Gross!#REF!</definedName>
    <definedName name="BEx7J4YL8Q3BI1MLH16YYQ18IJRD" localSheetId="13" hidden="1">[115]Gross!#REF!</definedName>
    <definedName name="BEx7J4YL8Q3BI1MLH16YYQ18IJRD" hidden="1">[115]Gross!#REF!</definedName>
    <definedName name="BEx7J9B4EOP8JPRQCUQJTYF4X0D6" localSheetId="7" hidden="1">[114]Graph!$F$10:$G$10</definedName>
    <definedName name="BEx7J9B4EOP8JPRQCUQJTYF4X0D6" localSheetId="19" hidden="1">[114]Graph!$F$10:$G$10</definedName>
    <definedName name="BEx7J9B4EOP8JPRQCUQJTYF4X0D6" hidden="1">[115]Graph!$F$10:$G$10</definedName>
    <definedName name="BEx7JC5K5TXHIV7BAB3F1IUCTAZP" localSheetId="7" hidden="1">#REF!</definedName>
    <definedName name="BEx7JC5K5TXHIV7BAB3F1IUCTAZP" localSheetId="18" hidden="1">#REF!</definedName>
    <definedName name="BEx7JC5K5TXHIV7BAB3F1IUCTAZP" localSheetId="19" hidden="1">#REF!</definedName>
    <definedName name="BEx7JC5K5TXHIV7BAB3F1IUCTAZP" localSheetId="13" hidden="1">#REF!</definedName>
    <definedName name="BEx7JC5K5TXHIV7BAB3F1IUCTAZP" hidden="1">#REF!</definedName>
    <definedName name="BEx7JFR08KACYXDJ7FOD5V3HO5UI" localSheetId="7" hidden="1">[114]Graph!$I$7:$J$7</definedName>
    <definedName name="BEx7JFR08KACYXDJ7FOD5V3HO5UI" localSheetId="19" hidden="1">[114]Graph!$I$7:$J$7</definedName>
    <definedName name="BEx7JFR08KACYXDJ7FOD5V3HO5UI" hidden="1">[115]Graph!$I$7:$J$7</definedName>
    <definedName name="BEx7JH3HGBPI07OHZ5LFYK0UFZQR" localSheetId="7" hidden="1">[114]Gross!#REF!</definedName>
    <definedName name="BEx7JH3HGBPI07OHZ5LFYK0UFZQR" localSheetId="19" hidden="1">[114]Gross!#REF!</definedName>
    <definedName name="BEx7JH3HGBPI07OHZ5LFYK0UFZQR" hidden="1">[115]Gross!#REF!</definedName>
    <definedName name="BEx7JU4WF8WUHKVR8KGTPSFTXXIK" localSheetId="7" hidden="1">#REF!</definedName>
    <definedName name="BEx7JU4WF8WUHKVR8KGTPSFTXXIK" localSheetId="18" hidden="1">#REF!</definedName>
    <definedName name="BEx7JU4WF8WUHKVR8KGTPSFTXXIK" localSheetId="19" hidden="1">#REF!</definedName>
    <definedName name="BEx7JU4WF8WUHKVR8KGTPSFTXXIK" localSheetId="13" hidden="1">#REF!</definedName>
    <definedName name="BEx7JU4WF8WUHKVR8KGTPSFTXXIK" hidden="1">#REF!</definedName>
    <definedName name="BEx7JV194190CNM6WWGQ3UBJ3CHH" localSheetId="7" hidden="1">[114]Gross!#REF!</definedName>
    <definedName name="BEx7JV194190CNM6WWGQ3UBJ3CHH" localSheetId="19" hidden="1">[114]Gross!#REF!</definedName>
    <definedName name="BEx7JV194190CNM6WWGQ3UBJ3CHH" hidden="1">[115]Gross!#REF!</definedName>
    <definedName name="BEx7K0VL25LF11UTEBHWBIQ4JLM9" localSheetId="7" hidden="1">[114]Graph!$I$10:$J$10</definedName>
    <definedName name="BEx7K0VL25LF11UTEBHWBIQ4JLM9" localSheetId="19" hidden="1">[114]Graph!$I$10:$J$10</definedName>
    <definedName name="BEx7K0VL25LF11UTEBHWBIQ4JLM9" hidden="1">[115]Graph!$I$10:$J$10</definedName>
    <definedName name="BEx7K469BHM1J8L2PEX3Z5HEMTCE" hidden="1">'[121]Customer Service Detail'!#REF!</definedName>
    <definedName name="BEx7K7GZ607XQOGB81A1HINBTGOZ" localSheetId="7" hidden="1">[114]Gross!#REF!</definedName>
    <definedName name="BEx7K7GZ607XQOGB81A1HINBTGOZ" localSheetId="19" hidden="1">[114]Gross!#REF!</definedName>
    <definedName name="BEx7K7GZ607XQOGB81A1HINBTGOZ" hidden="1">[115]Gross!#REF!</definedName>
    <definedName name="BEx7K8TL559ZEIR933X0ZQHKE9MI" localSheetId="7" hidden="1">#REF!</definedName>
    <definedName name="BEx7K8TL559ZEIR933X0ZQHKE9MI" localSheetId="18" hidden="1">#REF!</definedName>
    <definedName name="BEx7K8TL559ZEIR933X0ZQHKE9MI" localSheetId="19" hidden="1">#REF!</definedName>
    <definedName name="BEx7K8TL559ZEIR933X0ZQHKE9MI" localSheetId="13" hidden="1">#REF!</definedName>
    <definedName name="BEx7K8TL559ZEIR933X0ZQHKE9MI" hidden="1">#REF!</definedName>
    <definedName name="BEx7KEYPBDXSNROH8M6CDCBN6B50" localSheetId="7" hidden="1">[114]Gross!#REF!</definedName>
    <definedName name="BEx7KEYPBDXSNROH8M6CDCBN6B50" localSheetId="19" hidden="1">[114]Gross!#REF!</definedName>
    <definedName name="BEx7KEYPBDXSNROH8M6CDCBN6B50" hidden="1">[115]Gross!#REF!</definedName>
    <definedName name="BEx7KI9DY5VVFXCNP5R4H8CR3MRA" localSheetId="7" hidden="1">#REF!</definedName>
    <definedName name="BEx7KI9DY5VVFXCNP5R4H8CR3MRA" localSheetId="18" hidden="1">#REF!</definedName>
    <definedName name="BEx7KI9DY5VVFXCNP5R4H8CR3MRA" localSheetId="19" hidden="1">#REF!</definedName>
    <definedName name="BEx7KI9DY5VVFXCNP5R4H8CR3MRA" localSheetId="13" hidden="1">#REF!</definedName>
    <definedName name="BEx7KI9DY5VVFXCNP5R4H8CR3MRA" hidden="1">#REF!</definedName>
    <definedName name="BEx7KJRBIRMBJK1RUBBQTZI2JCNT" localSheetId="18" hidden="1">#REF!</definedName>
    <definedName name="BEx7KJRBIRMBJK1RUBBQTZI2JCNT" localSheetId="13" hidden="1">#REF!</definedName>
    <definedName name="BEx7KJRBIRMBJK1RUBBQTZI2JCNT" hidden="1">#REF!</definedName>
    <definedName name="BEx7KL9A3UVS18DUO5US2Q31SJWL" localSheetId="18" hidden="1">#REF!</definedName>
    <definedName name="BEx7KL9A3UVS18DUO5US2Q31SJWL" localSheetId="13" hidden="1">#REF!</definedName>
    <definedName name="BEx7KL9A3UVS18DUO5US2Q31SJWL" hidden="1">#REF!</definedName>
    <definedName name="BEx7KR92AZ8OH3I7N51J8AU9LRP3" localSheetId="18" hidden="1">'[121]Customer Service Detail'!#REF!</definedName>
    <definedName name="BEx7KR92AZ8OH3I7N51J8AU9LRP3" localSheetId="13" hidden="1">'[121]Customer Service Detail'!#REF!</definedName>
    <definedName name="BEx7KR92AZ8OH3I7N51J8AU9LRP3" hidden="1">'[121]Customer Service Detail'!#REF!</definedName>
    <definedName name="BEx7KSAS8BZT6H8OQCZ5DNSTMO07" localSheetId="7" hidden="1">[114]Gross!#REF!</definedName>
    <definedName name="BEx7KSAS8BZT6H8OQCZ5DNSTMO07" localSheetId="18" hidden="1">[115]Gross!#REF!</definedName>
    <definedName name="BEx7KSAS8BZT6H8OQCZ5DNSTMO07" localSheetId="19" hidden="1">[114]Gross!#REF!</definedName>
    <definedName name="BEx7KSAS8BZT6H8OQCZ5DNSTMO07" localSheetId="13" hidden="1">[115]Gross!#REF!</definedName>
    <definedName name="BEx7KSAS8BZT6H8OQCZ5DNSTMO07" hidden="1">[115]Gross!#REF!</definedName>
    <definedName name="BEx7KT7A25LILR8OS4QFMW15AU8A" localSheetId="7" hidden="1">#REF!</definedName>
    <definedName name="BEx7KT7A25LILR8OS4QFMW15AU8A" localSheetId="18" hidden="1">#REF!</definedName>
    <definedName name="BEx7KT7A25LILR8OS4QFMW15AU8A" localSheetId="19" hidden="1">#REF!</definedName>
    <definedName name="BEx7KT7A25LILR8OS4QFMW15AU8A" localSheetId="13" hidden="1">#REF!</definedName>
    <definedName name="BEx7KT7A25LILR8OS4QFMW15AU8A" hidden="1">#REF!</definedName>
    <definedName name="BEx7KWHTBD21COXVI4HNEQH0Z3L8" localSheetId="7" hidden="1">[114]Gross!#REF!</definedName>
    <definedName name="BEx7KWHTBD21COXVI4HNEQH0Z3L8" localSheetId="18" hidden="1">[115]Gross!#REF!</definedName>
    <definedName name="BEx7KWHTBD21COXVI4HNEQH0Z3L8" localSheetId="19" hidden="1">[114]Gross!#REF!</definedName>
    <definedName name="BEx7KWHTBD21COXVI4HNEQH0Z3L8" localSheetId="13" hidden="1">[115]Gross!#REF!</definedName>
    <definedName name="BEx7KWHTBD21COXVI4HNEQH0Z3L8" hidden="1">[115]Gross!#REF!</definedName>
    <definedName name="BEx7KWY24UYSDR57WCCVR4KEHE7U" localSheetId="18" hidden="1">'[121]Customer Service Detail'!#REF!</definedName>
    <definedName name="BEx7KWY24UYSDR57WCCVR4KEHE7U" localSheetId="13" hidden="1">'[121]Customer Service Detail'!#REF!</definedName>
    <definedName name="BEx7KWY24UYSDR57WCCVR4KEHE7U" hidden="1">'[121]Customer Service Detail'!#REF!</definedName>
    <definedName name="BEx7KXUGRMRSUXCM97Z7VRZQ9JH2" localSheetId="7" hidden="1">[114]Gross!#REF!</definedName>
    <definedName name="BEx7KXUGRMRSUXCM97Z7VRZQ9JH2" localSheetId="18" hidden="1">[115]Gross!#REF!</definedName>
    <definedName name="BEx7KXUGRMRSUXCM97Z7VRZQ9JH2" localSheetId="19" hidden="1">[114]Gross!#REF!</definedName>
    <definedName name="BEx7KXUGRMRSUXCM97Z7VRZQ9JH2" localSheetId="13" hidden="1">[115]Gross!#REF!</definedName>
    <definedName name="BEx7KXUGRMRSUXCM97Z7VRZQ9JH2" hidden="1">[115]Gross!#REF!</definedName>
    <definedName name="BEx7L21IQVP1N1TTQLRMANSSLSLE" localSheetId="7" hidden="1">[114]Gross!#REF!</definedName>
    <definedName name="BEx7L21IQVP1N1TTQLRMANSSLSLE" localSheetId="18" hidden="1">[115]Gross!#REF!</definedName>
    <definedName name="BEx7L21IQVP1N1TTQLRMANSSLSLE" localSheetId="19" hidden="1">[114]Gross!#REF!</definedName>
    <definedName name="BEx7L21IQVP1N1TTQLRMANSSLSLE" localSheetId="13" hidden="1">[115]Gross!#REF!</definedName>
    <definedName name="BEx7L21IQVP1N1TTQLRMANSSLSLE" hidden="1">[115]Gross!#REF!</definedName>
    <definedName name="BEx7L3DZH58ZUVXJY3QMJYM4KE2N" localSheetId="7" hidden="1">[114]Graph!$I$10:$J$10</definedName>
    <definedName name="BEx7L3DZH58ZUVXJY3QMJYM4KE2N" localSheetId="19" hidden="1">[114]Graph!$I$10:$J$10</definedName>
    <definedName name="BEx7L3DZH58ZUVXJY3QMJYM4KE2N" hidden="1">[115]Graph!$I$10:$J$10</definedName>
    <definedName name="BEx7L5C6U8MP6IZ67BD649WQYJEK" localSheetId="7" hidden="1">[114]Gross!#REF!</definedName>
    <definedName name="BEx7L5C6U8MP6IZ67BD649WQYJEK" localSheetId="19" hidden="1">[114]Gross!#REF!</definedName>
    <definedName name="BEx7L5C6U8MP6IZ67BD649WQYJEK" hidden="1">[115]Gross!#REF!</definedName>
    <definedName name="BEx7L8HEYEVTATR0OG5JJO647KNI" localSheetId="7" hidden="1">[114]Gross!#REF!</definedName>
    <definedName name="BEx7L8HEYEVTATR0OG5JJO647KNI" localSheetId="19" hidden="1">[114]Gross!#REF!</definedName>
    <definedName name="BEx7L8HEYEVTATR0OG5JJO647KNI" hidden="1">[115]Gross!#REF!</definedName>
    <definedName name="BEx7L8XOV64OMS15ZFURFEUXLMWF" localSheetId="7" hidden="1">[114]Gross!#REF!</definedName>
    <definedName name="BEx7L8XOV64OMS15ZFURFEUXLMWF" localSheetId="19" hidden="1">[114]Gross!#REF!</definedName>
    <definedName name="BEx7L8XOV64OMS15ZFURFEUXLMWF" hidden="1">[115]Gross!#REF!</definedName>
    <definedName name="BEx7LGFFCI0MSOJXEMMXHM4RW2LB" localSheetId="7" hidden="1">#REF!</definedName>
    <definedName name="BEx7LGFFCI0MSOJXEMMXHM4RW2LB" localSheetId="18" hidden="1">#REF!</definedName>
    <definedName name="BEx7LGFFCI0MSOJXEMMXHM4RW2LB" localSheetId="19" hidden="1">#REF!</definedName>
    <definedName name="BEx7LGFFCI0MSOJXEMMXHM4RW2LB" localSheetId="13" hidden="1">#REF!</definedName>
    <definedName name="BEx7LGFFCI0MSOJXEMMXHM4RW2LB" hidden="1">#REF!</definedName>
    <definedName name="BEx7LJVFQACL9F4DRS9YZQ9R2N30" localSheetId="7" hidden="1">[114]Gross!#REF!</definedName>
    <definedName name="BEx7LJVFQACL9F4DRS9YZQ9R2N30" localSheetId="19" hidden="1">[114]Gross!#REF!</definedName>
    <definedName name="BEx7LJVFQACL9F4DRS9YZQ9R2N30" hidden="1">[115]Gross!#REF!</definedName>
    <definedName name="BEx7LTRGMZESYMIHPWWPQ7MLCB5N" localSheetId="7" hidden="1">#REF!</definedName>
    <definedName name="BEx7LTRGMZESYMIHPWWPQ7MLCB5N" localSheetId="18" hidden="1">#REF!</definedName>
    <definedName name="BEx7LTRGMZESYMIHPWWPQ7MLCB5N" localSheetId="19" hidden="1">#REF!</definedName>
    <definedName name="BEx7LTRGMZESYMIHPWWPQ7MLCB5N" localSheetId="13" hidden="1">#REF!</definedName>
    <definedName name="BEx7LTRGMZESYMIHPWWPQ7MLCB5N" hidden="1">#REF!</definedName>
    <definedName name="BEx7LVV0P861KXRS6P7OQGHTZN4K" localSheetId="7" hidden="1">[131]Data!#REF!</definedName>
    <definedName name="BEx7LVV0P861KXRS6P7OQGHTZN4K" localSheetId="19" hidden="1">[131]Data!#REF!</definedName>
    <definedName name="BEx7LVV0P861KXRS6P7OQGHTZN4K" hidden="1">[132]Data!#REF!</definedName>
    <definedName name="BEx7MAUI1JJFDIJGDW4RWY5384LY" localSheetId="7" hidden="1">[114]Gross!#REF!</definedName>
    <definedName name="BEx7MAUI1JJFDIJGDW4RWY5384LY" localSheetId="19" hidden="1">[114]Gross!#REF!</definedName>
    <definedName name="BEx7MAUI1JJFDIJGDW4RWY5384LY" hidden="1">[115]Gross!#REF!</definedName>
    <definedName name="BEx7MB59B3I188EQNKQ64D1VWDP8" localSheetId="7" hidden="1">Query [122]!p [123]!V [124]A!$D$4:$O$158</definedName>
    <definedName name="BEx7MB59B3I188EQNKQ64D1VWDP8" localSheetId="18" hidden="1">Query [125]!p V [124]A!$D$4:$O$158</definedName>
    <definedName name="BEx7MB59B3I188EQNKQ64D1VWDP8" localSheetId="19" hidden="1">Query [122]!p V [124]A!$D$4:$O$158</definedName>
    <definedName name="BEx7MB59B3I188EQNKQ64D1VWDP8" localSheetId="4" hidden="1">Query [125]!p [123]!V [124]A!$D$4:$O$158</definedName>
    <definedName name="BEx7MB59B3I188EQNKQ64D1VWDP8" localSheetId="13" hidden="1">Query [125]!p V [124]A!$D$4:$O$158</definedName>
    <definedName name="BEx7MB59B3I188EQNKQ64D1VWDP8" localSheetId="6" hidden="1">Query [125]!p V [124]A!$D$4:$O$158</definedName>
    <definedName name="BEx7MB59B3I188EQNKQ64D1VWDP8" hidden="1">Query [125]!p V [124]A!$D$4:$O$158</definedName>
    <definedName name="BEx7MG3EEUT3EIYWEE97DKQ2G9ZT" localSheetId="7" hidden="1">#REF!</definedName>
    <definedName name="BEx7MG3EEUT3EIYWEE97DKQ2G9ZT" localSheetId="18" hidden="1">#REF!</definedName>
    <definedName name="BEx7MG3EEUT3EIYWEE97DKQ2G9ZT" localSheetId="19" hidden="1">#REF!</definedName>
    <definedName name="BEx7MG3EEUT3EIYWEE97DKQ2G9ZT" localSheetId="13" hidden="1">#REF!</definedName>
    <definedName name="BEx7MG3EEUT3EIYWEE97DKQ2G9ZT" hidden="1">#REF!</definedName>
    <definedName name="BEx7MJZO3UKAMJ53UWOJ5ZD4GGMQ" localSheetId="7" hidden="1">[114]Gross!#REF!</definedName>
    <definedName name="BEx7MJZO3UKAMJ53UWOJ5ZD4GGMQ" localSheetId="18" hidden="1">[115]Gross!#REF!</definedName>
    <definedName name="BEx7MJZO3UKAMJ53UWOJ5ZD4GGMQ" localSheetId="19" hidden="1">[114]Gross!#REF!</definedName>
    <definedName name="BEx7MJZO3UKAMJ53UWOJ5ZD4GGMQ" localSheetId="13" hidden="1">[115]Gross!#REF!</definedName>
    <definedName name="BEx7MJZO3UKAMJ53UWOJ5ZD4GGMQ" hidden="1">[115]Gross!#REF!</definedName>
    <definedName name="BEx7MT4MFNXIVQGAT6D971GZW7CA" localSheetId="7" hidden="1">[114]Gross!#REF!</definedName>
    <definedName name="BEx7MT4MFNXIVQGAT6D971GZW7CA" localSheetId="18" hidden="1">[115]Gross!#REF!</definedName>
    <definedName name="BEx7MT4MFNXIVQGAT6D971GZW7CA" localSheetId="19" hidden="1">[114]Gross!#REF!</definedName>
    <definedName name="BEx7MT4MFNXIVQGAT6D971GZW7CA" localSheetId="13" hidden="1">[115]Gross!#REF!</definedName>
    <definedName name="BEx7MT4MFNXIVQGAT6D971GZW7CA" hidden="1">[115]Gross!#REF!</definedName>
    <definedName name="BEx7NE3X8Z6J8PMTHDO51G0HICD5" localSheetId="7" hidden="1">#REF!</definedName>
    <definedName name="BEx7NE3X8Z6J8PMTHDO51G0HICD5" localSheetId="18" hidden="1">#REF!</definedName>
    <definedName name="BEx7NE3X8Z6J8PMTHDO51G0HICD5" localSheetId="19" hidden="1">#REF!</definedName>
    <definedName name="BEx7NE3X8Z6J8PMTHDO51G0HICD5" localSheetId="13" hidden="1">#REF!</definedName>
    <definedName name="BEx7NE3X8Z6J8PMTHDO51G0HICD5" hidden="1">#REF!</definedName>
    <definedName name="BEx7NG7GV7TNLEQT9ZQU34E4LSLJ" localSheetId="7" hidden="1">[119]Original!#REF!</definedName>
    <definedName name="BEx7NG7GV7TNLEQT9ZQU34E4LSLJ" localSheetId="18" hidden="1">[120]Original!#REF!</definedName>
    <definedName name="BEx7NG7GV7TNLEQT9ZQU34E4LSLJ" localSheetId="19" hidden="1">[119]Original!#REF!</definedName>
    <definedName name="BEx7NG7GV7TNLEQT9ZQU34E4LSLJ" localSheetId="13" hidden="1">[120]Original!#REF!</definedName>
    <definedName name="BEx7NG7GV7TNLEQT9ZQU34E4LSLJ" hidden="1">[120]Original!#REF!</definedName>
    <definedName name="BEx7NI062THZAM6I8AJWTFJL91CS" localSheetId="7" hidden="1">[114]Gross!#REF!</definedName>
    <definedName name="BEx7NI062THZAM6I8AJWTFJL91CS" localSheetId="18" hidden="1">[115]Gross!#REF!</definedName>
    <definedName name="BEx7NI062THZAM6I8AJWTFJL91CS" localSheetId="19" hidden="1">[114]Gross!#REF!</definedName>
    <definedName name="BEx7NI062THZAM6I8AJWTFJL91CS" localSheetId="13" hidden="1">[115]Gross!#REF!</definedName>
    <definedName name="BEx7NI062THZAM6I8AJWTFJL91CS" hidden="1">[115]Gross!#REF!</definedName>
    <definedName name="BEx7NOWCCNM1K0ZPAQLRTJVKFMO6" localSheetId="7" hidden="1">[133]Detail!#REF!</definedName>
    <definedName name="BEx7NOWCCNM1K0ZPAQLRTJVKFMO6" localSheetId="18" hidden="1">[134]Detail!#REF!</definedName>
    <definedName name="BEx7NOWCCNM1K0ZPAQLRTJVKFMO6" localSheetId="19" hidden="1">[133]Detail!#REF!</definedName>
    <definedName name="BEx7NOWCCNM1K0ZPAQLRTJVKFMO6" localSheetId="13" hidden="1">[134]Detail!#REF!</definedName>
    <definedName name="BEx7NOWCCNM1K0ZPAQLRTJVKFMO6" hidden="1">[134]Detail!#REF!</definedName>
    <definedName name="BEx7NQ3IBJKTND5YYGQBTGWK7YYG" localSheetId="7" hidden="1">[119]Original!#REF!</definedName>
    <definedName name="BEx7NQ3IBJKTND5YYGQBTGWK7YYG" localSheetId="18" hidden="1">[120]Original!#REF!</definedName>
    <definedName name="BEx7NQ3IBJKTND5YYGQBTGWK7YYG" localSheetId="19" hidden="1">[119]Original!#REF!</definedName>
    <definedName name="BEx7NQ3IBJKTND5YYGQBTGWK7YYG" localSheetId="13" hidden="1">[120]Original!#REF!</definedName>
    <definedName name="BEx7NQ3IBJKTND5YYGQBTGWK7YYG" hidden="1">[120]Original!#REF!</definedName>
    <definedName name="BEx7NTOZU4HESIL4ZGQVMPN5JR1C" localSheetId="7" hidden="1">#REF!</definedName>
    <definedName name="BEx7NTOZU4HESIL4ZGQVMPN5JR1C" localSheetId="18" hidden="1">#REF!</definedName>
    <definedName name="BEx7NTOZU4HESIL4ZGQVMPN5JR1C" localSheetId="19" hidden="1">#REF!</definedName>
    <definedName name="BEx7NTOZU4HESIL4ZGQVMPN5JR1C" localSheetId="13" hidden="1">#REF!</definedName>
    <definedName name="BEx7NTOZU4HESIL4ZGQVMPN5JR1C" hidden="1">#REF!</definedName>
    <definedName name="BEx8YO19DPG3G5D9KLVCUJN7MQ52" localSheetId="7" hidden="1">[116]data!#REF!</definedName>
    <definedName name="BEx8YO19DPG3G5D9KLVCUJN7MQ52" localSheetId="18" hidden="1">[117]data!#REF!</definedName>
    <definedName name="BEx8YO19DPG3G5D9KLVCUJN7MQ52" localSheetId="19" hidden="1">[116]data!#REF!</definedName>
    <definedName name="BEx8YO19DPG3G5D9KLVCUJN7MQ52" localSheetId="13" hidden="1">[117]data!#REF!</definedName>
    <definedName name="BEx8YO19DPG3G5D9KLVCUJN7MQ52" hidden="1">[117]data!#REF!</definedName>
    <definedName name="BEx8YZQ1H213IBG3KV5CCQX38WZM" localSheetId="7" hidden="1">#REF!</definedName>
    <definedName name="BEx8YZQ1H213IBG3KV5CCQX38WZM" localSheetId="18" hidden="1">#REF!</definedName>
    <definedName name="BEx8YZQ1H213IBG3KV5CCQX38WZM" localSheetId="19" hidden="1">#REF!</definedName>
    <definedName name="BEx8YZQ1H213IBG3KV5CCQX38WZM" localSheetId="13" hidden="1">#REF!</definedName>
    <definedName name="BEx8YZQ1H213IBG3KV5CCQX38WZM" hidden="1">#REF!</definedName>
    <definedName name="BEx8ZN3MPQEVXPK7E0V4CA9H1AFX" localSheetId="7" hidden="1">[119]Original!#REF!</definedName>
    <definedName name="BEx8ZN3MPQEVXPK7E0V4CA9H1AFX" localSheetId="18" hidden="1">[120]Original!#REF!</definedName>
    <definedName name="BEx8ZN3MPQEVXPK7E0V4CA9H1AFX" localSheetId="19" hidden="1">[119]Original!#REF!</definedName>
    <definedName name="BEx8ZN3MPQEVXPK7E0V4CA9H1AFX" localSheetId="13" hidden="1">[120]Original!#REF!</definedName>
    <definedName name="BEx8ZN3MPQEVXPK7E0V4CA9H1AFX" hidden="1">[120]Original!#REF!</definedName>
    <definedName name="BEx8ZNP7794T1F20XBKV0AH3Q4IR" localSheetId="7" hidden="1">#REF!</definedName>
    <definedName name="BEx8ZNP7794T1F20XBKV0AH3Q4IR" localSheetId="18" hidden="1">#REF!</definedName>
    <definedName name="BEx8ZNP7794T1F20XBKV0AH3Q4IR" localSheetId="19" hidden="1">#REF!</definedName>
    <definedName name="BEx8ZNP7794T1F20XBKV0AH3Q4IR" localSheetId="13" hidden="1">#REF!</definedName>
    <definedName name="BEx8ZNP7794T1F20XBKV0AH3Q4IR" hidden="1">#REF!</definedName>
    <definedName name="BEx8ZRAOM7HF2ZJ6AH246HOEA768" localSheetId="7" hidden="1">[114]Gross!#REF!</definedName>
    <definedName name="BEx8ZRAOM7HF2ZJ6AH246HOEA768" localSheetId="18" hidden="1">[115]Gross!#REF!</definedName>
    <definedName name="BEx8ZRAOM7HF2ZJ6AH246HOEA768" localSheetId="19" hidden="1">[114]Gross!#REF!</definedName>
    <definedName name="BEx8ZRAOM7HF2ZJ6AH246HOEA768" localSheetId="13" hidden="1">[115]Gross!#REF!</definedName>
    <definedName name="BEx8ZRAOM7HF2ZJ6AH246HOEA768" hidden="1">[115]Gross!#REF!</definedName>
    <definedName name="BEx8ZY6UFM571XUE82FQZRNOKP90" localSheetId="7" hidden="1">[114]Graph!$C$15:$D$29</definedName>
    <definedName name="BEx8ZY6UFM571XUE82FQZRNOKP90" localSheetId="19" hidden="1">[114]Graph!$C$15:$D$29</definedName>
    <definedName name="BEx8ZY6UFM571XUE82FQZRNOKP90" hidden="1">[115]Graph!$C$15:$D$29</definedName>
    <definedName name="BEx904S75BPRYMHF0083JF7ES4NG" localSheetId="7" hidden="1">[114]Gross!#REF!</definedName>
    <definedName name="BEx904S75BPRYMHF0083JF7ES4NG" localSheetId="19" hidden="1">[114]Gross!#REF!</definedName>
    <definedName name="BEx904S75BPRYMHF0083JF7ES4NG" hidden="1">[115]Gross!#REF!</definedName>
    <definedName name="BEx90CVJHW2G83ZSI8F4ZSPTFSPI" localSheetId="7" hidden="1">[114]Graph!$F$8:$G$8</definedName>
    <definedName name="BEx90CVJHW2G83ZSI8F4ZSPTFSPI" localSheetId="19" hidden="1">[114]Graph!$F$8:$G$8</definedName>
    <definedName name="BEx90CVJHW2G83ZSI8F4ZSPTFSPI" hidden="1">[115]Graph!$F$8:$G$8</definedName>
    <definedName name="BEx90EZ2HAURBQ5I4V6WD6NYD0AQ" hidden="1">'[121]Customer Service Detail'!#REF!</definedName>
    <definedName name="BEx90HDD4RWF7JZGA8GCGG7D63MG" localSheetId="7" hidden="1">[114]Gross!#REF!</definedName>
    <definedName name="BEx90HDD4RWF7JZGA8GCGG7D63MG" localSheetId="19" hidden="1">[114]Gross!#REF!</definedName>
    <definedName name="BEx90HDD4RWF7JZGA8GCGG7D63MG" hidden="1">[115]Gross!#REF!</definedName>
    <definedName name="BEx90HYY8HIGFGN3F0YNXHJK2PZP" localSheetId="7" hidden="1">'[126]Planning Template'!#REF!</definedName>
    <definedName name="BEx90HYY8HIGFGN3F0YNXHJK2PZP" localSheetId="19" hidden="1">'[126]Planning Template'!#REF!</definedName>
    <definedName name="BEx90HYY8HIGFGN3F0YNXHJK2PZP" hidden="1">'[127]Planning Template'!#REF!</definedName>
    <definedName name="BEx90IKIPSLJXT7N3ANBTKFEV0XW" localSheetId="7" hidden="1">#REF!</definedName>
    <definedName name="BEx90IKIPSLJXT7N3ANBTKFEV0XW" localSheetId="18" hidden="1">#REF!</definedName>
    <definedName name="BEx90IKIPSLJXT7N3ANBTKFEV0XW" localSheetId="19" hidden="1">#REF!</definedName>
    <definedName name="BEx90IKIPSLJXT7N3ANBTKFEV0XW" localSheetId="13" hidden="1">#REF!</definedName>
    <definedName name="BEx90IKIPSLJXT7N3ANBTKFEV0XW" hidden="1">#REF!</definedName>
    <definedName name="BEx90QD3G04UG7FEFLLXWT949PBR" localSheetId="18" hidden="1">#REF!</definedName>
    <definedName name="BEx90QD3G04UG7FEFLLXWT949PBR" localSheetId="13" hidden="1">#REF!</definedName>
    <definedName name="BEx90QD3G04UG7FEFLLXWT949PBR" hidden="1">#REF!</definedName>
    <definedName name="BEx90VGH5H09ON2QXYC9WIIEU98T" localSheetId="7" hidden="1">[114]Gross!#REF!</definedName>
    <definedName name="BEx90VGH5H09ON2QXYC9WIIEU98T" localSheetId="18" hidden="1">[115]Gross!#REF!</definedName>
    <definedName name="BEx90VGH5H09ON2QXYC9WIIEU98T" localSheetId="19" hidden="1">[114]Gross!#REF!</definedName>
    <definedName name="BEx90VGH5H09ON2QXYC9WIIEU98T" localSheetId="13" hidden="1">[115]Gross!#REF!</definedName>
    <definedName name="BEx90VGH5H09ON2QXYC9WIIEU98T" hidden="1">[115]Gross!#REF!</definedName>
    <definedName name="BEx9175B70QXYAU5A8DJPGZQ46L9" localSheetId="7" hidden="1">[114]Gross!#REF!</definedName>
    <definedName name="BEx9175B70QXYAU5A8DJPGZQ46L9" localSheetId="18" hidden="1">[115]Gross!#REF!</definedName>
    <definedName name="BEx9175B70QXYAU5A8DJPGZQ46L9" localSheetId="19" hidden="1">[114]Gross!#REF!</definedName>
    <definedName name="BEx9175B70QXYAU5A8DJPGZQ46L9" localSheetId="13" hidden="1">[115]Gross!#REF!</definedName>
    <definedName name="BEx9175B70QXYAU5A8DJPGZQ46L9" hidden="1">[115]Gross!#REF!</definedName>
    <definedName name="BEx917QTZAYKMWFVDPZEDX8FH1J3" localSheetId="7" hidden="1">#REF!</definedName>
    <definedName name="BEx917QTZAYKMWFVDPZEDX8FH1J3" localSheetId="18" hidden="1">#REF!</definedName>
    <definedName name="BEx917QTZAYKMWFVDPZEDX8FH1J3" localSheetId="19" hidden="1">#REF!</definedName>
    <definedName name="BEx917QTZAYKMWFVDPZEDX8FH1J3" localSheetId="13" hidden="1">#REF!</definedName>
    <definedName name="BEx917QTZAYKMWFVDPZEDX8FH1J3" hidden="1">#REF!</definedName>
    <definedName name="BEx91AQQRTV87AO27VWHSFZAD4ZR" localSheetId="7" hidden="1">[114]Gross!#REF!</definedName>
    <definedName name="BEx91AQQRTV87AO27VWHSFZAD4ZR" localSheetId="18" hidden="1">[115]Gross!#REF!</definedName>
    <definedName name="BEx91AQQRTV87AO27VWHSFZAD4ZR" localSheetId="19" hidden="1">[114]Gross!#REF!</definedName>
    <definedName name="BEx91AQQRTV87AO27VWHSFZAD4ZR" localSheetId="13" hidden="1">[115]Gross!#REF!</definedName>
    <definedName name="BEx91AQQRTV87AO27VWHSFZAD4ZR" hidden="1">[115]Gross!#REF!</definedName>
    <definedName name="BEx91BXX2VMKTVELI4S14N1B1ETF" localSheetId="7" hidden="1">#REF!</definedName>
    <definedName name="BEx91BXX2VMKTVELI4S14N1B1ETF" localSheetId="18" hidden="1">#REF!</definedName>
    <definedName name="BEx91BXX2VMKTVELI4S14N1B1ETF" localSheetId="19" hidden="1">#REF!</definedName>
    <definedName name="BEx91BXX2VMKTVELI4S14N1B1ETF" localSheetId="13" hidden="1">#REF!</definedName>
    <definedName name="BEx91BXX2VMKTVELI4S14N1B1ETF" hidden="1">#REF!</definedName>
    <definedName name="BEx91FU57YXJK7RHMFDKKYY2JFS7" localSheetId="7" hidden="1">'[121]Customer Service Detail'!#REF!</definedName>
    <definedName name="BEx91FU57YXJK7RHMFDKKYY2JFS7" localSheetId="18" hidden="1">'[121]Customer Service Detail'!#REF!</definedName>
    <definedName name="BEx91FU57YXJK7RHMFDKKYY2JFS7" localSheetId="19" hidden="1">'[121]Customer Service Detail'!#REF!</definedName>
    <definedName name="BEx91FU57YXJK7RHMFDKKYY2JFS7" localSheetId="13" hidden="1">'[121]Customer Service Detail'!#REF!</definedName>
    <definedName name="BEx91FU57YXJK7RHMFDKKYY2JFS7" hidden="1">'[121]Customer Service Detail'!#REF!</definedName>
    <definedName name="BEx91GL3GEN0CGK4N9EHE44RROL5" localSheetId="7" hidden="1">#REF!</definedName>
    <definedName name="BEx91GL3GEN0CGK4N9EHE44RROL5" localSheetId="18" hidden="1">#REF!</definedName>
    <definedName name="BEx91GL3GEN0CGK4N9EHE44RROL5" localSheetId="19" hidden="1">#REF!</definedName>
    <definedName name="BEx91GL3GEN0CGK4N9EHE44RROL5" localSheetId="13" hidden="1">#REF!</definedName>
    <definedName name="BEx91GL3GEN0CGK4N9EHE44RROL5" hidden="1">#REF!</definedName>
    <definedName name="BEx91KXLTRYJVT47UU2JUUFNKFUT" localSheetId="7" hidden="1">'[121]Customer Service Detail'!#REF!</definedName>
    <definedName name="BEx91KXLTRYJVT47UU2JUUFNKFUT" localSheetId="18" hidden="1">'[121]Customer Service Detail'!#REF!</definedName>
    <definedName name="BEx91KXLTRYJVT47UU2JUUFNKFUT" localSheetId="19" hidden="1">'[121]Customer Service Detail'!#REF!</definedName>
    <definedName name="BEx91KXLTRYJVT47UU2JUUFNKFUT" localSheetId="13" hidden="1">'[121]Customer Service Detail'!#REF!</definedName>
    <definedName name="BEx91KXLTRYJVT47UU2JUUFNKFUT" hidden="1">'[121]Customer Service Detail'!#REF!</definedName>
    <definedName name="BEx91L8FLL5CWLA2CDHKCOMGVDZN" localSheetId="7" hidden="1">[114]Gross!#REF!</definedName>
    <definedName name="BEx91L8FLL5CWLA2CDHKCOMGVDZN" localSheetId="18" hidden="1">[115]Gross!#REF!</definedName>
    <definedName name="BEx91L8FLL5CWLA2CDHKCOMGVDZN" localSheetId="19" hidden="1">[114]Gross!#REF!</definedName>
    <definedName name="BEx91L8FLL5CWLA2CDHKCOMGVDZN" localSheetId="13" hidden="1">[115]Gross!#REF!</definedName>
    <definedName name="BEx91L8FLL5CWLA2CDHKCOMGVDZN" hidden="1">[115]Gross!#REF!</definedName>
    <definedName name="BEx91OTVH9ZDBC3QTORU8RZX4EOC" localSheetId="7" hidden="1">[114]Gross!#REF!</definedName>
    <definedName name="BEx91OTVH9ZDBC3QTORU8RZX4EOC" localSheetId="18" hidden="1">[115]Gross!#REF!</definedName>
    <definedName name="BEx91OTVH9ZDBC3QTORU8RZX4EOC" localSheetId="19" hidden="1">[114]Gross!#REF!</definedName>
    <definedName name="BEx91OTVH9ZDBC3QTORU8RZX4EOC" localSheetId="13" hidden="1">[115]Gross!#REF!</definedName>
    <definedName name="BEx91OTVH9ZDBC3QTORU8RZX4EOC" hidden="1">[115]Gross!#REF!</definedName>
    <definedName name="BEx91QH5JRZKQP1GPN2SQMR3CKAG" localSheetId="7" hidden="1">[114]Gross!#REF!</definedName>
    <definedName name="BEx91QH5JRZKQP1GPN2SQMR3CKAG" localSheetId="18" hidden="1">[115]Gross!#REF!</definedName>
    <definedName name="BEx91QH5JRZKQP1GPN2SQMR3CKAG" localSheetId="19" hidden="1">[114]Gross!#REF!</definedName>
    <definedName name="BEx91QH5JRZKQP1GPN2SQMR3CKAG" localSheetId="13" hidden="1">[115]Gross!#REF!</definedName>
    <definedName name="BEx91QH5JRZKQP1GPN2SQMR3CKAG" hidden="1">[115]Gross!#REF!</definedName>
    <definedName name="BEx91ROALDNHO7FI4X8L61RH4UJE" localSheetId="7" hidden="1">[114]Gross!#REF!</definedName>
    <definedName name="BEx91ROALDNHO7FI4X8L61RH4UJE" localSheetId="19" hidden="1">[114]Gross!#REF!</definedName>
    <definedName name="BEx91ROALDNHO7FI4X8L61RH4UJE" hidden="1">[115]Gross!#REF!</definedName>
    <definedName name="BEx91RTN8E7HHEDIOLGHZ3GNZLYY" localSheetId="7" hidden="1">#REF!</definedName>
    <definedName name="BEx91RTN8E7HHEDIOLGHZ3GNZLYY" localSheetId="18" hidden="1">#REF!</definedName>
    <definedName name="BEx91RTN8E7HHEDIOLGHZ3GNZLYY" localSheetId="19" hidden="1">#REF!</definedName>
    <definedName name="BEx91RTN8E7HHEDIOLGHZ3GNZLYY" localSheetId="13" hidden="1">#REF!</definedName>
    <definedName name="BEx91RTN8E7HHEDIOLGHZ3GNZLYY" hidden="1">#REF!</definedName>
    <definedName name="BEx91TMID71GVYH0U16QM1RV3PX0" localSheetId="7" hidden="1">[114]Gross!#REF!</definedName>
    <definedName name="BEx91TMID71GVYH0U16QM1RV3PX0" localSheetId="19" hidden="1">[114]Gross!#REF!</definedName>
    <definedName name="BEx91TMID71GVYH0U16QM1RV3PX0" hidden="1">[115]Gross!#REF!</definedName>
    <definedName name="BEx91VF2D78PAF337E3L2L81K9W2" localSheetId="7" hidden="1">[114]Gross!#REF!</definedName>
    <definedName name="BEx91VF2D78PAF337E3L2L81K9W2" localSheetId="19" hidden="1">[114]Gross!#REF!</definedName>
    <definedName name="BEx91VF2D78PAF337E3L2L81K9W2" hidden="1">[115]Gross!#REF!</definedName>
    <definedName name="BEx91XDAPADNDZAH8LK6M7VVNGXA" localSheetId="7" hidden="1">#REF!</definedName>
    <definedName name="BEx91XDAPADNDZAH8LK6M7VVNGXA" localSheetId="18" hidden="1">#REF!</definedName>
    <definedName name="BEx91XDAPADNDZAH8LK6M7VVNGXA" localSheetId="19" hidden="1">#REF!</definedName>
    <definedName name="BEx91XDAPADNDZAH8LK6M7VVNGXA" localSheetId="13" hidden="1">#REF!</definedName>
    <definedName name="BEx91XDAPADNDZAH8LK6M7VVNGXA" hidden="1">#REF!</definedName>
    <definedName name="BEx91YKG5M0ZZDVWNGF80SPL8GUP" localSheetId="7" hidden="1">[114]Graph!$F$11:$G$11</definedName>
    <definedName name="BEx91YKG5M0ZZDVWNGF80SPL8GUP" localSheetId="19" hidden="1">[114]Graph!$F$11:$G$11</definedName>
    <definedName name="BEx91YKG5M0ZZDVWNGF80SPL8GUP" hidden="1">[115]Graph!$F$11:$G$11</definedName>
    <definedName name="BEx920O0C4FBKNO2WASY82KSAGWC" hidden="1">'[121]Customer Service Detail'!#REF!</definedName>
    <definedName name="BEx921PNZ46VORG2VRMWREWIC0SE" localSheetId="7" hidden="1">[114]Gross!#REF!</definedName>
    <definedName name="BEx921PNZ46VORG2VRMWREWIC0SE" localSheetId="19" hidden="1">[114]Gross!#REF!</definedName>
    <definedName name="BEx921PNZ46VORG2VRMWREWIC0SE" hidden="1">[115]Gross!#REF!</definedName>
    <definedName name="BEx9220FU7ZCXBZ6VEJEPAR0RURJ" localSheetId="7" hidden="1">#REF!</definedName>
    <definedName name="BEx9220FU7ZCXBZ6VEJEPAR0RURJ" localSheetId="18" hidden="1">#REF!</definedName>
    <definedName name="BEx9220FU7ZCXBZ6VEJEPAR0RURJ" localSheetId="19" hidden="1">#REF!</definedName>
    <definedName name="BEx9220FU7ZCXBZ6VEJEPAR0RURJ" localSheetId="13" hidden="1">#REF!</definedName>
    <definedName name="BEx9220FU7ZCXBZ6VEJEPAR0RURJ" hidden="1">#REF!</definedName>
    <definedName name="BEx929YGVS1SWUVBOM0JDPJFRIAE" localSheetId="18" hidden="1">#REF!</definedName>
    <definedName name="BEx929YGVS1SWUVBOM0JDPJFRIAE" localSheetId="13" hidden="1">#REF!</definedName>
    <definedName name="BEx929YGVS1SWUVBOM0JDPJFRIAE" hidden="1">#REF!</definedName>
    <definedName name="BEx92C1ZTP3C8WFPSRIF3DTQU7PT" localSheetId="18" hidden="1">#REF!</definedName>
    <definedName name="BEx92C1ZTP3C8WFPSRIF3DTQU7PT" localSheetId="13" hidden="1">#REF!</definedName>
    <definedName name="BEx92C1ZTP3C8WFPSRIF3DTQU7PT" hidden="1">#REF!</definedName>
    <definedName name="BEx92DJXEXVC627QL1HYSV2VSHSS" localSheetId="7" hidden="1">[114]Graph!$F$6:$G$6</definedName>
    <definedName name="BEx92DJXEXVC627QL1HYSV2VSHSS" localSheetId="19" hidden="1">[114]Graph!$F$6:$G$6</definedName>
    <definedName name="BEx92DJXEXVC627QL1HYSV2VSHSS" hidden="1">[115]Graph!$F$6:$G$6</definedName>
    <definedName name="BEx92DPEKL5WM5A3CN8674JI0PR3" localSheetId="7" hidden="1">[114]Gross!#REF!</definedName>
    <definedName name="BEx92DPEKL5WM5A3CN8674JI0PR3" localSheetId="19" hidden="1">[114]Gross!#REF!</definedName>
    <definedName name="BEx92DPEKL5WM5A3CN8674JI0PR3" hidden="1">[115]Gross!#REF!</definedName>
    <definedName name="BEx92ER2RMY93TZK0D9L9T3H0GI5" localSheetId="7" hidden="1">[114]Gross!#REF!</definedName>
    <definedName name="BEx92ER2RMY93TZK0D9L9T3H0GI5" localSheetId="19" hidden="1">[114]Gross!#REF!</definedName>
    <definedName name="BEx92ER2RMY93TZK0D9L9T3H0GI5" hidden="1">[115]Gross!#REF!</definedName>
    <definedName name="BEx92FI04PJT4LI23KKIHRXWJDTT" localSheetId="7" hidden="1">[114]Gross!#REF!</definedName>
    <definedName name="BEx92FI04PJT4LI23KKIHRXWJDTT" localSheetId="19" hidden="1">[114]Gross!#REF!</definedName>
    <definedName name="BEx92FI04PJT4LI23KKIHRXWJDTT" hidden="1">[115]Gross!#REF!</definedName>
    <definedName name="BEx92HR14HQ9D5JXCSPA4SS4RT62" localSheetId="7" hidden="1">[114]Gross!#REF!</definedName>
    <definedName name="BEx92HR14HQ9D5JXCSPA4SS4RT62" localSheetId="19" hidden="1">[114]Gross!#REF!</definedName>
    <definedName name="BEx92HR14HQ9D5JXCSPA4SS4RT62" hidden="1">[115]Gross!#REF!</definedName>
    <definedName name="BEx92HWA2D6A5EX9MFG68G0NOMSN" localSheetId="7" hidden="1">[114]Gross!#REF!</definedName>
    <definedName name="BEx92HWA2D6A5EX9MFG68G0NOMSN" localSheetId="19" hidden="1">[114]Gross!#REF!</definedName>
    <definedName name="BEx92HWA2D6A5EX9MFG68G0NOMSN" hidden="1">[115]Gross!#REF!</definedName>
    <definedName name="BEx92PE1GJZSW8UHR164LR9JR6H4" localSheetId="7" hidden="1">[114]Gross!#REF!</definedName>
    <definedName name="BEx92PE1GJZSW8UHR164LR9JR6H4" localSheetId="19" hidden="1">[114]Gross!#REF!</definedName>
    <definedName name="BEx92PE1GJZSW8UHR164LR9JR6H4" hidden="1">[115]Gross!#REF!</definedName>
    <definedName name="BEx92PUBDIXAU1FW5ZAXECMAU0LN" localSheetId="7" hidden="1">[114]Gross!#REF!</definedName>
    <definedName name="BEx92PUBDIXAU1FW5ZAXECMAU0LN" localSheetId="19" hidden="1">[114]Gross!#REF!</definedName>
    <definedName name="BEx92PUBDIXAU1FW5ZAXECMAU0LN" hidden="1">[115]Gross!#REF!</definedName>
    <definedName name="BEx92S8MHFFIVRQ2YSHZNQGOFUHD" localSheetId="7" hidden="1">[114]Gross!#REF!</definedName>
    <definedName name="BEx92S8MHFFIVRQ2YSHZNQGOFUHD" localSheetId="19" hidden="1">[114]Gross!#REF!</definedName>
    <definedName name="BEx92S8MHFFIVRQ2YSHZNQGOFUHD" hidden="1">[115]Gross!#REF!</definedName>
    <definedName name="BEx92U6PIXKW4IB882WSJOA9GEUP" localSheetId="7" hidden="1">#REF!</definedName>
    <definedName name="BEx92U6PIXKW4IB882WSJOA9GEUP" localSheetId="18" hidden="1">#REF!</definedName>
    <definedName name="BEx92U6PIXKW4IB882WSJOA9GEUP" localSheetId="19" hidden="1">#REF!</definedName>
    <definedName name="BEx92U6PIXKW4IB882WSJOA9GEUP" localSheetId="13" hidden="1">#REF!</definedName>
    <definedName name="BEx92U6PIXKW4IB882WSJOA9GEUP" hidden="1">#REF!</definedName>
    <definedName name="BEx92WL00FKQYWSED0DHOS3XUB1R" localSheetId="18" hidden="1">#REF!</definedName>
    <definedName name="BEx92WL00FKQYWSED0DHOS3XUB1R" localSheetId="13" hidden="1">#REF!</definedName>
    <definedName name="BEx92WL00FKQYWSED0DHOS3XUB1R" hidden="1">#REF!</definedName>
    <definedName name="BEx935VHGQGAJAXJKSPCC6GC2KIE" localSheetId="7" hidden="1">[114]Graph!$F$9:$G$9</definedName>
    <definedName name="BEx935VHGQGAJAXJKSPCC6GC2KIE" localSheetId="19" hidden="1">[114]Graph!$F$9:$G$9</definedName>
    <definedName name="BEx935VHGQGAJAXJKSPCC6GC2KIE" hidden="1">[115]Graph!$F$9:$G$9</definedName>
    <definedName name="BEx936RV1BC4AUU8JYKFVWYVQNIM" localSheetId="7" hidden="1">#REF!</definedName>
    <definedName name="BEx936RV1BC4AUU8JYKFVWYVQNIM" localSheetId="18" hidden="1">#REF!</definedName>
    <definedName name="BEx936RV1BC4AUU8JYKFVWYVQNIM" localSheetId="19" hidden="1">#REF!</definedName>
    <definedName name="BEx936RV1BC4AUU8JYKFVWYVQNIM" localSheetId="13" hidden="1">#REF!</definedName>
    <definedName name="BEx936RV1BC4AUU8JYKFVWYVQNIM" hidden="1">#REF!</definedName>
    <definedName name="BEx93B9OULL2YGC896XXYAAJSTRK" localSheetId="7" hidden="1">[114]Gross!#REF!</definedName>
    <definedName name="BEx93B9OULL2YGC896XXYAAJSTRK" localSheetId="19" hidden="1">[114]Gross!#REF!</definedName>
    <definedName name="BEx93B9OULL2YGC896XXYAAJSTRK" hidden="1">[115]Gross!#REF!</definedName>
    <definedName name="BEx93EF2OPUY92WSYH0W2RMHNX2M" localSheetId="7" hidden="1">[114]Graph!$F$9:$G$9</definedName>
    <definedName name="BEx93EF2OPUY92WSYH0W2RMHNX2M" localSheetId="19" hidden="1">[114]Graph!$F$9:$G$9</definedName>
    <definedName name="BEx93EF2OPUY92WSYH0W2RMHNX2M" hidden="1">[115]Graph!$F$9:$G$9</definedName>
    <definedName name="BEx93FGPVA5O6D8Y6AQPUFL7C8AT" localSheetId="7" hidden="1">#REF!</definedName>
    <definedName name="BEx93FGPVA5O6D8Y6AQPUFL7C8AT" localSheetId="18" hidden="1">#REF!</definedName>
    <definedName name="BEx93FGPVA5O6D8Y6AQPUFL7C8AT" localSheetId="19" hidden="1">#REF!</definedName>
    <definedName name="BEx93FGPVA5O6D8Y6AQPUFL7C8AT" localSheetId="13" hidden="1">#REF!</definedName>
    <definedName name="BEx93FGPVA5O6D8Y6AQPUFL7C8AT" hidden="1">#REF!</definedName>
    <definedName name="BEx93FRKF99NRT3LH99UTIH7AAYF" localSheetId="7" hidden="1">[114]Gross!#REF!</definedName>
    <definedName name="BEx93FRKF99NRT3LH99UTIH7AAYF" localSheetId="19" hidden="1">[114]Gross!#REF!</definedName>
    <definedName name="BEx93FRKF99NRT3LH99UTIH7AAYF" hidden="1">[115]Gross!#REF!</definedName>
    <definedName name="BEx93M7FSHP50OG34A4W8W8DF12U" localSheetId="7" hidden="1">[114]Gross!#REF!</definedName>
    <definedName name="BEx93M7FSHP50OG34A4W8W8DF12U" localSheetId="19" hidden="1">[114]Gross!#REF!</definedName>
    <definedName name="BEx93M7FSHP50OG34A4W8W8DF12U" hidden="1">[115]Gross!#REF!</definedName>
    <definedName name="BEx93OLWY2O3PRA74U41VG5RXT4Q" localSheetId="7" hidden="1">[114]Gross!#REF!</definedName>
    <definedName name="BEx93OLWY2O3PRA74U41VG5RXT4Q" localSheetId="19" hidden="1">[114]Gross!#REF!</definedName>
    <definedName name="BEx93OLWY2O3PRA74U41VG5RXT4Q" hidden="1">[115]Gross!#REF!</definedName>
    <definedName name="BEx93OR7GPD9JNOQ32SJ79HSEBBX" localSheetId="7" hidden="1">#REF!</definedName>
    <definedName name="BEx93OR7GPD9JNOQ32SJ79HSEBBX" localSheetId="18" hidden="1">#REF!</definedName>
    <definedName name="BEx93OR7GPD9JNOQ32SJ79HSEBBX" localSheetId="19" hidden="1">#REF!</definedName>
    <definedName name="BEx93OR7GPD9JNOQ32SJ79HSEBBX" localSheetId="13" hidden="1">#REF!</definedName>
    <definedName name="BEx93OR7GPD9JNOQ32SJ79HSEBBX" hidden="1">#REF!</definedName>
    <definedName name="BEx93RGBYRGUIM3LMN3AFB7M5YO5" localSheetId="18" hidden="1">#REF!</definedName>
    <definedName name="BEx93RGBYRGUIM3LMN3AFB7M5YO5" localSheetId="13" hidden="1">#REF!</definedName>
    <definedName name="BEx93RGBYRGUIM3LMN3AFB7M5YO5" hidden="1">#REF!</definedName>
    <definedName name="BEx93RWFAF6YJGYUTITVM445C02U" localSheetId="7" hidden="1">[114]Gross!#REF!</definedName>
    <definedName name="BEx93RWFAF6YJGYUTITVM445C02U" localSheetId="18" hidden="1">[115]Gross!#REF!</definedName>
    <definedName name="BEx93RWFAF6YJGYUTITVM445C02U" localSheetId="19" hidden="1">[114]Gross!#REF!</definedName>
    <definedName name="BEx93RWFAF6YJGYUTITVM445C02U" localSheetId="13" hidden="1">[115]Gross!#REF!</definedName>
    <definedName name="BEx93RWFAF6YJGYUTITVM445C02U" hidden="1">[115]Gross!#REF!</definedName>
    <definedName name="BEx93SY9RWG3HUV4YXQKXJH9FH14" localSheetId="7" hidden="1">[114]Gross!#REF!</definedName>
    <definedName name="BEx93SY9RWG3HUV4YXQKXJH9FH14" localSheetId="18" hidden="1">[115]Gross!#REF!</definedName>
    <definedName name="BEx93SY9RWG3HUV4YXQKXJH9FH14" localSheetId="19" hidden="1">[114]Gross!#REF!</definedName>
    <definedName name="BEx93SY9RWG3HUV4YXQKXJH9FH14" localSheetId="13" hidden="1">[115]Gross!#REF!</definedName>
    <definedName name="BEx93SY9RWG3HUV4YXQKXJH9FH14" hidden="1">[115]Gross!#REF!</definedName>
    <definedName name="BEx93TJUX3U0FJDBG6DDSNQ91R5J" localSheetId="7" hidden="1">[114]Gross!#REF!</definedName>
    <definedName name="BEx93TJUX3U0FJDBG6DDSNQ91R5J" localSheetId="19" hidden="1">[114]Gross!#REF!</definedName>
    <definedName name="BEx93TJUX3U0FJDBG6DDSNQ91R5J" hidden="1">[115]Gross!#REF!</definedName>
    <definedName name="BEx942UCRHMI4B0US31HO95GSC2X" localSheetId="7" hidden="1">[114]Gross!#REF!</definedName>
    <definedName name="BEx942UCRHMI4B0US31HO95GSC2X" localSheetId="19" hidden="1">[114]Gross!#REF!</definedName>
    <definedName name="BEx942UCRHMI4B0US31HO95GSC2X" hidden="1">[115]Gross!#REF!</definedName>
    <definedName name="BEx944SDUSMOBHNE6J8XN1EOL90T" localSheetId="7" hidden="1">#REF!</definedName>
    <definedName name="BEx944SDUSMOBHNE6J8XN1EOL90T" localSheetId="18" hidden="1">#REF!</definedName>
    <definedName name="BEx944SDUSMOBHNE6J8XN1EOL90T" localSheetId="19" hidden="1">#REF!</definedName>
    <definedName name="BEx944SDUSMOBHNE6J8XN1EOL90T" localSheetId="13" hidden="1">#REF!</definedName>
    <definedName name="BEx944SDUSMOBHNE6J8XN1EOL90T" hidden="1">#REF!</definedName>
    <definedName name="BEx948ZFFQWVIDNG4AZAUGGGEB5U" localSheetId="7" hidden="1">[114]Gross!#REF!</definedName>
    <definedName name="BEx948ZFFQWVIDNG4AZAUGGGEB5U" localSheetId="19" hidden="1">[114]Gross!#REF!</definedName>
    <definedName name="BEx948ZFFQWVIDNG4AZAUGGGEB5U" hidden="1">[115]Gross!#REF!</definedName>
    <definedName name="BEx949A8H3LWSBX41CL3JLWHJBAL" localSheetId="7" hidden="1">#REF!</definedName>
    <definedName name="BEx949A8H3LWSBX41CL3JLWHJBAL" localSheetId="18" hidden="1">#REF!</definedName>
    <definedName name="BEx949A8H3LWSBX41CL3JLWHJBAL" localSheetId="19" hidden="1">#REF!</definedName>
    <definedName name="BEx949A8H3LWSBX41CL3JLWHJBAL" localSheetId="13" hidden="1">#REF!</definedName>
    <definedName name="BEx949A8H3LWSBX41CL3JLWHJBAL" hidden="1">#REF!</definedName>
    <definedName name="BEx94BU07VFVZJX4P7LID1GMHPAG" localSheetId="18" hidden="1">#REF!</definedName>
    <definedName name="BEx94BU07VFVZJX4P7LID1GMHPAG" localSheetId="13" hidden="1">#REF!</definedName>
    <definedName name="BEx94BU07VFVZJX4P7LID1GMHPAG" hidden="1">#REF!</definedName>
    <definedName name="BEx94CKXERAGM594AWJ8KT4S48L6" localSheetId="18" hidden="1">#REF!</definedName>
    <definedName name="BEx94CKXERAGM594AWJ8KT4S48L6" localSheetId="13" hidden="1">#REF!</definedName>
    <definedName name="BEx94CKXERAGM594AWJ8KT4S48L6" hidden="1">#REF!</definedName>
    <definedName name="BEx94CKXG92OMURH41SNU6IOHK4J" localSheetId="7" hidden="1">[114]Gross!#REF!</definedName>
    <definedName name="BEx94CKXG92OMURH41SNU6IOHK4J" localSheetId="18" hidden="1">[115]Gross!#REF!</definedName>
    <definedName name="BEx94CKXG92OMURH41SNU6IOHK4J" localSheetId="19" hidden="1">[114]Gross!#REF!</definedName>
    <definedName name="BEx94CKXG92OMURH41SNU6IOHK4J" localSheetId="13" hidden="1">[115]Gross!#REF!</definedName>
    <definedName name="BEx94CKXG92OMURH41SNU6IOHK4J" hidden="1">[115]Gross!#REF!</definedName>
    <definedName name="BEx94E8CBMGM9YP8Z0W8OWHAAZH1" localSheetId="7" hidden="1">[114]Graph!$F$9:$G$9</definedName>
    <definedName name="BEx94E8CBMGM9YP8Z0W8OWHAAZH1" localSheetId="19" hidden="1">[114]Graph!$F$9:$G$9</definedName>
    <definedName name="BEx94E8CBMGM9YP8Z0W8OWHAAZH1" hidden="1">[115]Graph!$F$9:$G$9</definedName>
    <definedName name="BEx94GRYJ2F6913VBXAIO97RGTJP" localSheetId="7" hidden="1">#REF!</definedName>
    <definedName name="BEx94GRYJ2F6913VBXAIO97RGTJP" localSheetId="18" hidden="1">#REF!</definedName>
    <definedName name="BEx94GRYJ2F6913VBXAIO97RGTJP" localSheetId="19" hidden="1">#REF!</definedName>
    <definedName name="BEx94GRYJ2F6913VBXAIO97RGTJP" localSheetId="13" hidden="1">#REF!</definedName>
    <definedName name="BEx94GRYJ2F6913VBXAIO97RGTJP" hidden="1">#REF!</definedName>
    <definedName name="BEx94GXG30CIVB6ZQN3X3IK6BZXQ" localSheetId="7" hidden="1">[114]Gross!#REF!</definedName>
    <definedName name="BEx94GXG30CIVB6ZQN3X3IK6BZXQ" localSheetId="19" hidden="1">[114]Gross!#REF!</definedName>
    <definedName name="BEx94GXG30CIVB6ZQN3X3IK6BZXQ" hidden="1">[115]Gross!#REF!</definedName>
    <definedName name="BEx94HZ5LURYM9ST744ALV6ZCKYP" localSheetId="7" hidden="1">[114]Gross!#REF!</definedName>
    <definedName name="BEx94HZ5LURYM9ST744ALV6ZCKYP" localSheetId="19" hidden="1">[114]Gross!#REF!</definedName>
    <definedName name="BEx94HZ5LURYM9ST744ALV6ZCKYP" hidden="1">[115]Gross!#REF!</definedName>
    <definedName name="BEx94IQ75E90YUMWJ9N591LR7DQQ" localSheetId="7" hidden="1">[114]Gross!#REF!</definedName>
    <definedName name="BEx94IQ75E90YUMWJ9N591LR7DQQ" localSheetId="19" hidden="1">[114]Gross!#REF!</definedName>
    <definedName name="BEx94IQ75E90YUMWJ9N591LR7DQQ" hidden="1">[115]Gross!#REF!</definedName>
    <definedName name="BEx94L9TBK45AUQSX1IUZ86U1GPQ" localSheetId="7" hidden="1">[114]Gross!#REF!</definedName>
    <definedName name="BEx94L9TBK45AUQSX1IUZ86U1GPQ" localSheetId="19" hidden="1">[114]Gross!#REF!</definedName>
    <definedName name="BEx94L9TBK45AUQSX1IUZ86U1GPQ" hidden="1">[115]Gross!#REF!</definedName>
    <definedName name="BEx94N7W5T3U7UOE97D6OVIBUCXS" localSheetId="7" hidden="1">[114]Gross!#REF!</definedName>
    <definedName name="BEx94N7W5T3U7UOE97D6OVIBUCXS" localSheetId="19" hidden="1">[114]Gross!#REF!</definedName>
    <definedName name="BEx94N7W5T3U7UOE97D6OVIBUCXS" hidden="1">[115]Gross!#REF!</definedName>
    <definedName name="BEx94NITLB7ALPAT92MYVATLF89A" localSheetId="7" hidden="1">#REF!</definedName>
    <definedName name="BEx94NITLB7ALPAT92MYVATLF89A" localSheetId="18" hidden="1">#REF!</definedName>
    <definedName name="BEx94NITLB7ALPAT92MYVATLF89A" localSheetId="19" hidden="1">#REF!</definedName>
    <definedName name="BEx94NITLB7ALPAT92MYVATLF89A" localSheetId="13" hidden="1">#REF!</definedName>
    <definedName name="BEx94NITLB7ALPAT92MYVATLF89A" hidden="1">#REF!</definedName>
    <definedName name="BEx94R4ANOANUXCXDDJH838PNTYP" localSheetId="7" hidden="1">'[126]Planning Template'!#REF!</definedName>
    <definedName name="BEx94R4ANOANUXCXDDJH838PNTYP" localSheetId="19" hidden="1">'[126]Planning Template'!#REF!</definedName>
    <definedName name="BEx94R4ANOANUXCXDDJH838PNTYP" hidden="1">'[127]Planning Template'!#REF!</definedName>
    <definedName name="BEx94UETMN1PSBAFTPUASKTU7GCU" localSheetId="7" hidden="1">#REF!</definedName>
    <definedName name="BEx94UETMN1PSBAFTPUASKTU7GCU" localSheetId="18" hidden="1">#REF!</definedName>
    <definedName name="BEx94UETMN1PSBAFTPUASKTU7GCU" localSheetId="19" hidden="1">#REF!</definedName>
    <definedName name="BEx94UETMN1PSBAFTPUASKTU7GCU" localSheetId="13" hidden="1">#REF!</definedName>
    <definedName name="BEx94UETMN1PSBAFTPUASKTU7GCU" hidden="1">#REF!</definedName>
    <definedName name="BEx94Z7GV5AIURE7F1KFARW9RLZ3" localSheetId="18" hidden="1">#REF!</definedName>
    <definedName name="BEx94Z7GV5AIURE7F1KFARW9RLZ3" localSheetId="13" hidden="1">#REF!</definedName>
    <definedName name="BEx94Z7GV5AIURE7F1KFARW9RLZ3" hidden="1">#REF!</definedName>
    <definedName name="BEx952NLNIDKZDVOMQI8B5NLE1JG" localSheetId="18" hidden="1">#REF!</definedName>
    <definedName name="BEx952NLNIDKZDVOMQI8B5NLE1JG" localSheetId="13" hidden="1">#REF!</definedName>
    <definedName name="BEx952NLNIDKZDVOMQI8B5NLE1JG" hidden="1">#REF!</definedName>
    <definedName name="BEx953PB6S6ECMD8N0JSW0CBG0DA" localSheetId="7" hidden="1">[114]Gross!#REF!</definedName>
    <definedName name="BEx953PB6S6ECMD8N0JSW0CBG0DA" localSheetId="18" hidden="1">[115]Gross!#REF!</definedName>
    <definedName name="BEx953PB6S6ECMD8N0JSW0CBG0DA" localSheetId="19" hidden="1">[114]Gross!#REF!</definedName>
    <definedName name="BEx953PB6S6ECMD8N0JSW0CBG0DA" localSheetId="13" hidden="1">[115]Gross!#REF!</definedName>
    <definedName name="BEx953PB6S6ECMD8N0JSW0CBG0DA" hidden="1">[115]Gross!#REF!</definedName>
    <definedName name="BEx955NIAWX5OLAHMTV6QFUZPR30" localSheetId="7" hidden="1">[114]Gross!#REF!</definedName>
    <definedName name="BEx955NIAWX5OLAHMTV6QFUZPR30" localSheetId="18" hidden="1">[115]Gross!#REF!</definedName>
    <definedName name="BEx955NIAWX5OLAHMTV6QFUZPR30" localSheetId="19" hidden="1">[114]Gross!#REF!</definedName>
    <definedName name="BEx955NIAWX5OLAHMTV6QFUZPR30" localSheetId="13" hidden="1">[115]Gross!#REF!</definedName>
    <definedName name="BEx955NIAWX5OLAHMTV6QFUZPR30" hidden="1">[115]Gross!#REF!</definedName>
    <definedName name="BEx9581TYVI2M5TT4ISDAJV4W7Z6" localSheetId="7" hidden="1">[114]Gross!#REF!</definedName>
    <definedName name="BEx9581TYVI2M5TT4ISDAJV4W7Z6" localSheetId="18" hidden="1">[115]Gross!#REF!</definedName>
    <definedName name="BEx9581TYVI2M5TT4ISDAJV4W7Z6" localSheetId="19" hidden="1">[114]Gross!#REF!</definedName>
    <definedName name="BEx9581TYVI2M5TT4ISDAJV4W7Z6" localSheetId="13" hidden="1">[115]Gross!#REF!</definedName>
    <definedName name="BEx9581TYVI2M5TT4ISDAJV4W7Z6" hidden="1">[115]Gross!#REF!</definedName>
    <definedName name="BEx95ML193K825E3THX56JPYNRH3" localSheetId="7" hidden="1">#REF!</definedName>
    <definedName name="BEx95ML193K825E3THX56JPYNRH3" localSheetId="18" hidden="1">#REF!</definedName>
    <definedName name="BEx95ML193K825E3THX56JPYNRH3" localSheetId="19" hidden="1">#REF!</definedName>
    <definedName name="BEx95ML193K825E3THX56JPYNRH3" localSheetId="13" hidden="1">#REF!</definedName>
    <definedName name="BEx95ML193K825E3THX56JPYNRH3" hidden="1">#REF!</definedName>
    <definedName name="BEx95NHF4RVUE0YDOAFZEIVBYJXD" localSheetId="7" hidden="1">[114]Gross!#REF!</definedName>
    <definedName name="BEx95NHF4RVUE0YDOAFZEIVBYJXD" localSheetId="18" hidden="1">[115]Gross!#REF!</definedName>
    <definedName name="BEx95NHF4RVUE0YDOAFZEIVBYJXD" localSheetId="19" hidden="1">[114]Gross!#REF!</definedName>
    <definedName name="BEx95NHF4RVUE0YDOAFZEIVBYJXD" localSheetId="13" hidden="1">[115]Gross!#REF!</definedName>
    <definedName name="BEx95NHF4RVUE0YDOAFZEIVBYJXD" hidden="1">[115]Gross!#REF!</definedName>
    <definedName name="BEx95QBZMG0E2KQ9BERJ861QLYN3" localSheetId="7" hidden="1">[114]Gross!#REF!</definedName>
    <definedName name="BEx95QBZMG0E2KQ9BERJ861QLYN3" localSheetId="18" hidden="1">[115]Gross!#REF!</definedName>
    <definedName name="BEx95QBZMG0E2KQ9BERJ861QLYN3" localSheetId="19" hidden="1">[114]Gross!#REF!</definedName>
    <definedName name="BEx95QBZMG0E2KQ9BERJ861QLYN3" localSheetId="13" hidden="1">[115]Gross!#REF!</definedName>
    <definedName name="BEx95QBZMG0E2KQ9BERJ861QLYN3" hidden="1">[115]Gross!#REF!</definedName>
    <definedName name="BEx95QHBVDN795UNQJLRXG3RDU49" localSheetId="7" hidden="1">[114]Gross!#REF!</definedName>
    <definedName name="BEx95QHBVDN795UNQJLRXG3RDU49" localSheetId="18" hidden="1">[115]Gross!#REF!</definedName>
    <definedName name="BEx95QHBVDN795UNQJLRXG3RDU49" localSheetId="19" hidden="1">[114]Gross!#REF!</definedName>
    <definedName name="BEx95QHBVDN795UNQJLRXG3RDU49" localSheetId="13" hidden="1">[115]Gross!#REF!</definedName>
    <definedName name="BEx95QHBVDN795UNQJLRXG3RDU49" hidden="1">[115]Gross!#REF!</definedName>
    <definedName name="BEx95TBVUWV7L7OMFMZDQEXGVHU6" localSheetId="7" hidden="1">[114]Gross!#REF!</definedName>
    <definedName name="BEx95TBVUWV7L7OMFMZDQEXGVHU6" localSheetId="19" hidden="1">[114]Gross!#REF!</definedName>
    <definedName name="BEx95TBVUWV7L7OMFMZDQEXGVHU6" hidden="1">[115]Gross!#REF!</definedName>
    <definedName name="BEx95U89DZZSVO39TGS62CX8G9N4" localSheetId="7" hidden="1">[114]Gross!#REF!</definedName>
    <definedName name="BEx95U89DZZSVO39TGS62CX8G9N4" localSheetId="19" hidden="1">[114]Gross!#REF!</definedName>
    <definedName name="BEx95U89DZZSVO39TGS62CX8G9N4" hidden="1">[115]Gross!#REF!</definedName>
    <definedName name="BEx95ZBPVBQBIU0LCXSH93UZK4VU" localSheetId="7" hidden="1">[114]Graph!$I$10:$J$10</definedName>
    <definedName name="BEx95ZBPVBQBIU0LCXSH93UZK4VU" localSheetId="19" hidden="1">[114]Graph!$I$10:$J$10</definedName>
    <definedName name="BEx95ZBPVBQBIU0LCXSH93UZK4VU" hidden="1">[115]Graph!$I$10:$J$10</definedName>
    <definedName name="BEx95ZH176QVE3E5B9LVYRT0TTW7" localSheetId="7" hidden="1">[114]Gross!#REF!</definedName>
    <definedName name="BEx95ZH176QVE3E5B9LVYRT0TTW7" localSheetId="19" hidden="1">[114]Gross!#REF!</definedName>
    <definedName name="BEx95ZH176QVE3E5B9LVYRT0TTW7" hidden="1">[115]Gross!#REF!</definedName>
    <definedName name="BEx9602K2GHNBUEUVT9ONRQU1GMD" localSheetId="7" hidden="1">[114]Gross!#REF!</definedName>
    <definedName name="BEx9602K2GHNBUEUVT9ONRQU1GMD" localSheetId="19" hidden="1">[114]Gross!#REF!</definedName>
    <definedName name="BEx9602K2GHNBUEUVT9ONRQU1GMD" hidden="1">[115]Gross!#REF!</definedName>
    <definedName name="BEx962BL3Y4LA53EBYI64ZYMZE8U" localSheetId="7" hidden="1">[114]Gross!#REF!</definedName>
    <definedName name="BEx962BL3Y4LA53EBYI64ZYMZE8U" localSheetId="19" hidden="1">[114]Gross!#REF!</definedName>
    <definedName name="BEx962BL3Y4LA53EBYI64ZYMZE8U" hidden="1">[115]Gross!#REF!</definedName>
    <definedName name="BEx9632GUCBUVEHWEL92JNSXE7X3" localSheetId="7" hidden="1">[119]Original!#REF!</definedName>
    <definedName name="BEx9632GUCBUVEHWEL92JNSXE7X3" localSheetId="19" hidden="1">[119]Original!#REF!</definedName>
    <definedName name="BEx9632GUCBUVEHWEL92JNSXE7X3" hidden="1">[120]Original!#REF!</definedName>
    <definedName name="BEx964KF2UFKCL0J7HPBK17X573X" localSheetId="7" hidden="1">[114]Gross!#REF!</definedName>
    <definedName name="BEx964KF2UFKCL0J7HPBK17X573X" localSheetId="19" hidden="1">[114]Gross!#REF!</definedName>
    <definedName name="BEx964KF2UFKCL0J7HPBK17X573X" hidden="1">[115]Gross!#REF!</definedName>
    <definedName name="BEx96B0HACMHG6YH92730X737TIE" localSheetId="7" hidden="1">#REF!</definedName>
    <definedName name="BEx96B0HACMHG6YH92730X737TIE" localSheetId="18" hidden="1">#REF!</definedName>
    <definedName name="BEx96B0HACMHG6YH92730X737TIE" localSheetId="19" hidden="1">#REF!</definedName>
    <definedName name="BEx96B0HACMHG6YH92730X737TIE" localSheetId="13" hidden="1">#REF!</definedName>
    <definedName name="BEx96B0HACMHG6YH92730X737TIE" hidden="1">#REF!</definedName>
    <definedName name="BEx96HR7MPIVTSMKLV3ZPLRF0ZW1" localSheetId="18" hidden="1">#REF!</definedName>
    <definedName name="BEx96HR7MPIVTSMKLV3ZPLRF0ZW1" localSheetId="13" hidden="1">#REF!</definedName>
    <definedName name="BEx96HR7MPIVTSMKLV3ZPLRF0ZW1" hidden="1">#REF!</definedName>
    <definedName name="BEx96KR21O7H9R29TN0S45Y3QPUK" localSheetId="7" hidden="1">[114]Gross!#REF!</definedName>
    <definedName name="BEx96KR21O7H9R29TN0S45Y3QPUK" localSheetId="18" hidden="1">[115]Gross!#REF!</definedName>
    <definedName name="BEx96KR21O7H9R29TN0S45Y3QPUK" localSheetId="19" hidden="1">[114]Gross!#REF!</definedName>
    <definedName name="BEx96KR21O7H9R29TN0S45Y3QPUK" localSheetId="13" hidden="1">[115]Gross!#REF!</definedName>
    <definedName name="BEx96KR21O7H9R29TN0S45Y3QPUK" hidden="1">[115]Gross!#REF!</definedName>
    <definedName name="BEx96NQZB1Y0SPB8YAKELLNGOS7F" localSheetId="7" hidden="1">Query [122]!p [123]!V [124]A!$A$3:$B$20</definedName>
    <definedName name="BEx96NQZB1Y0SPB8YAKELLNGOS7F" localSheetId="18" hidden="1">Query [125]!p V [124]A!$A$3:$B$20</definedName>
    <definedName name="BEx96NQZB1Y0SPB8YAKELLNGOS7F" localSheetId="19" hidden="1">Query [122]!p V [124]A!$A$3:$B$20</definedName>
    <definedName name="BEx96NQZB1Y0SPB8YAKELLNGOS7F" localSheetId="4" hidden="1">Query [125]!p [123]!V [124]A!$A$3:$B$20</definedName>
    <definedName name="BEx96NQZB1Y0SPB8YAKELLNGOS7F" localSheetId="13" hidden="1">Query [125]!p V [124]A!$A$3:$B$20</definedName>
    <definedName name="BEx96NQZB1Y0SPB8YAKELLNGOS7F" localSheetId="6" hidden="1">Query [125]!p V [124]A!$A$3:$B$20</definedName>
    <definedName name="BEx96NQZB1Y0SPB8YAKELLNGOS7F" hidden="1">Query [125]!p V [124]A!$A$3:$B$20</definedName>
    <definedName name="BEx96SUFKHHFE8XQ6UUO6ILDOXHO" localSheetId="7" hidden="1">[114]Gross!#REF!</definedName>
    <definedName name="BEx96SUFKHHFE8XQ6UUO6ILDOXHO" localSheetId="18" hidden="1">[115]Gross!#REF!</definedName>
    <definedName name="BEx96SUFKHHFE8XQ6UUO6ILDOXHO" localSheetId="19" hidden="1">[114]Gross!#REF!</definedName>
    <definedName name="BEx96SUFKHHFE8XQ6UUO6ILDOXHO" localSheetId="13" hidden="1">[115]Gross!#REF!</definedName>
    <definedName name="BEx96SUFKHHFE8XQ6UUO6ILDOXHO" localSheetId="6" hidden="1">[115]Gross!#REF!</definedName>
    <definedName name="BEx96SUFKHHFE8XQ6UUO6ILDOXHO" hidden="1">[115]Gross!#REF!</definedName>
    <definedName name="BEx96UN4YWXBDEZ1U1ZUIPP41Z7I" localSheetId="7" hidden="1">[114]Gross!#REF!</definedName>
    <definedName name="BEx96UN4YWXBDEZ1U1ZUIPP41Z7I" localSheetId="18" hidden="1">[115]Gross!#REF!</definedName>
    <definedName name="BEx96UN4YWXBDEZ1U1ZUIPP41Z7I" localSheetId="19" hidden="1">[114]Gross!#REF!</definedName>
    <definedName name="BEx96UN4YWXBDEZ1U1ZUIPP41Z7I" localSheetId="13" hidden="1">[115]Gross!#REF!</definedName>
    <definedName name="BEx96UN4YWXBDEZ1U1ZUIPP41Z7I" hidden="1">[115]Gross!#REF!</definedName>
    <definedName name="BEx9706NFOGJWDFFOFDUAFC8NNTP" localSheetId="7" hidden="1">[114]Graph!$C$15:$D$29</definedName>
    <definedName name="BEx9706NFOGJWDFFOFDUAFC8NNTP" localSheetId="19" hidden="1">[114]Graph!$C$15:$D$29</definedName>
    <definedName name="BEx9706NFOGJWDFFOFDUAFC8NNTP" hidden="1">[115]Graph!$C$15:$D$29</definedName>
    <definedName name="BEx970MYCPJ6DQ44TKLOIGZO5LHH" localSheetId="7" hidden="1">[114]Gross!#REF!</definedName>
    <definedName name="BEx970MYCPJ6DQ44TKLOIGZO5LHH" localSheetId="19" hidden="1">[114]Gross!#REF!</definedName>
    <definedName name="BEx970MYCPJ6DQ44TKLOIGZO5LHH" hidden="1">[115]Gross!#REF!</definedName>
    <definedName name="BEx975KVQTW7HCJ3TJOVTLVCE3FU" localSheetId="7" hidden="1">#REF!</definedName>
    <definedName name="BEx975KVQTW7HCJ3TJOVTLVCE3FU" localSheetId="18" hidden="1">#REF!</definedName>
    <definedName name="BEx975KVQTW7HCJ3TJOVTLVCE3FU" localSheetId="19" hidden="1">#REF!</definedName>
    <definedName name="BEx975KVQTW7HCJ3TJOVTLVCE3FU" localSheetId="13" hidden="1">#REF!</definedName>
    <definedName name="BEx975KVQTW7HCJ3TJOVTLVCE3FU" hidden="1">#REF!</definedName>
    <definedName name="BEx978KSD61YJH3S9DGO050R2EHA" localSheetId="7" hidden="1">[114]Gross!#REF!</definedName>
    <definedName name="BEx978KSD61YJH3S9DGO050R2EHA" localSheetId="19" hidden="1">[114]Gross!#REF!</definedName>
    <definedName name="BEx978KSD61YJH3S9DGO050R2EHA" hidden="1">[115]Gross!#REF!</definedName>
    <definedName name="BEx97BFCRMZ9I1V9T0CLIWUERD26" localSheetId="7" hidden="1">#REF!</definedName>
    <definedName name="BEx97BFCRMZ9I1V9T0CLIWUERD26" localSheetId="18" hidden="1">#REF!</definedName>
    <definedName name="BEx97BFCRMZ9I1V9T0CLIWUERD26" localSheetId="19" hidden="1">#REF!</definedName>
    <definedName name="BEx97BFCRMZ9I1V9T0CLIWUERD26" localSheetId="13" hidden="1">#REF!</definedName>
    <definedName name="BEx97BFCRMZ9I1V9T0CLIWUERD26" hidden="1">#REF!</definedName>
    <definedName name="BEx97CBOZZVIAFCLYWXO84QIM5RH" localSheetId="7" hidden="1">'[121]Customer Service Detail'!#REF!</definedName>
    <definedName name="BEx97CBOZZVIAFCLYWXO84QIM5RH" localSheetId="19" hidden="1">'[121]Customer Service Detail'!#REF!</definedName>
    <definedName name="BEx97CBOZZVIAFCLYWXO84QIM5RH" hidden="1">'[121]Customer Service Detail'!#REF!</definedName>
    <definedName name="BEx97H9O1NAKAPK4MX4PKO34ICL5" localSheetId="7" hidden="1">[114]Gross!#REF!</definedName>
    <definedName name="BEx97H9O1NAKAPK4MX4PKO34ICL5" localSheetId="19" hidden="1">[114]Gross!#REF!</definedName>
    <definedName name="BEx97H9O1NAKAPK4MX4PKO34ICL5" hidden="1">[115]Gross!#REF!</definedName>
    <definedName name="BEx97HVA5F2I0D6ID81KCUDEQOIH" localSheetId="7" hidden="1">[114]Gross!#REF!</definedName>
    <definedName name="BEx97HVA5F2I0D6ID81KCUDEQOIH" localSheetId="19" hidden="1">[114]Gross!#REF!</definedName>
    <definedName name="BEx97HVA5F2I0D6ID81KCUDEQOIH" hidden="1">[115]Gross!#REF!</definedName>
    <definedName name="BEx97IBIQDQ4B9W6YMJ7MJ9IFRRM" localSheetId="7" hidden="1">#REF!</definedName>
    <definedName name="BEx97IBIQDQ4B9W6YMJ7MJ9IFRRM" localSheetId="18" hidden="1">#REF!</definedName>
    <definedName name="BEx97IBIQDQ4B9W6YMJ7MJ9IFRRM" localSheetId="19" hidden="1">#REF!</definedName>
    <definedName name="BEx97IBIQDQ4B9W6YMJ7MJ9IFRRM" localSheetId="13" hidden="1">#REF!</definedName>
    <definedName name="BEx97IBIQDQ4B9W6YMJ7MJ9IFRRM" hidden="1">#REF!</definedName>
    <definedName name="BEx97MNUZQ1Z0AO2FL7XQYVNCPR7" localSheetId="7" hidden="1">[114]Gross!#REF!</definedName>
    <definedName name="BEx97MNUZQ1Z0AO2FL7XQYVNCPR7" localSheetId="19" hidden="1">[114]Gross!#REF!</definedName>
    <definedName name="BEx97MNUZQ1Z0AO2FL7XQYVNCPR7" hidden="1">[115]Gross!#REF!</definedName>
    <definedName name="BEx97MYN5X8QA11MGIOXYSKNIXAP" localSheetId="7" hidden="1">#REF!</definedName>
    <definedName name="BEx97MYN5X8QA11MGIOXYSKNIXAP" localSheetId="18" hidden="1">#REF!</definedName>
    <definedName name="BEx97MYN5X8QA11MGIOXYSKNIXAP" localSheetId="19" hidden="1">#REF!</definedName>
    <definedName name="BEx97MYN5X8QA11MGIOXYSKNIXAP" localSheetId="13" hidden="1">#REF!</definedName>
    <definedName name="BEx97MYN5X8QA11MGIOXYSKNIXAP" hidden="1">#REF!</definedName>
    <definedName name="BEx97NPQBACJVD9K1YXI08RTW9E2" localSheetId="7" hidden="1">[114]Gross!#REF!</definedName>
    <definedName name="BEx97NPQBACJVD9K1YXI08RTW9E2" localSheetId="19" hidden="1">[114]Gross!#REF!</definedName>
    <definedName name="BEx97NPQBACJVD9K1YXI08RTW9E2" hidden="1">[115]Gross!#REF!</definedName>
    <definedName name="BEx97RWQLXS0OORDCN69IGA58CWU" localSheetId="7" hidden="1">[114]Gross!#REF!</definedName>
    <definedName name="BEx97RWQLXS0OORDCN69IGA58CWU" localSheetId="19" hidden="1">[114]Gross!#REF!</definedName>
    <definedName name="BEx97RWQLXS0OORDCN69IGA58CWU" hidden="1">[115]Gross!#REF!</definedName>
    <definedName name="BEx97XR2TVFNFC1PSVPWZ8YJ0116" localSheetId="7" hidden="1">[119]Original!#REF!</definedName>
    <definedName name="BEx97XR2TVFNFC1PSVPWZ8YJ0116" localSheetId="19" hidden="1">[119]Original!#REF!</definedName>
    <definedName name="BEx97XR2TVFNFC1PSVPWZ8YJ0116" hidden="1">[120]Original!#REF!</definedName>
    <definedName name="BEx97YNGGDFIXHTMGFL2IHAQX9MI" localSheetId="7" hidden="1">[114]Gross!#REF!</definedName>
    <definedName name="BEx97YNGGDFIXHTMGFL2IHAQX9MI" localSheetId="19" hidden="1">[114]Gross!#REF!</definedName>
    <definedName name="BEx97YNGGDFIXHTMGFL2IHAQX9MI" hidden="1">[115]Gross!#REF!</definedName>
    <definedName name="BEx980QZQVMVK22H7FW8VJ1Y8HJR" localSheetId="7" hidden="1">'[121]Customer Service Detail'!#REF!</definedName>
    <definedName name="BEx980QZQVMVK22H7FW8VJ1Y8HJR" localSheetId="19" hidden="1">'[121]Customer Service Detail'!#REF!</definedName>
    <definedName name="BEx980QZQVMVK22H7FW8VJ1Y8HJR" hidden="1">'[121]Customer Service Detail'!#REF!</definedName>
    <definedName name="BEx981HW73BUZWT14TBTZHC0ZTJ4" localSheetId="7" hidden="1">[114]Gross!#REF!</definedName>
    <definedName name="BEx981HW73BUZWT14TBTZHC0ZTJ4" localSheetId="19" hidden="1">[114]Gross!#REF!</definedName>
    <definedName name="BEx981HW73BUZWT14TBTZHC0ZTJ4" hidden="1">[115]Gross!#REF!</definedName>
    <definedName name="BEx9853EGK21LS9VVKSCCC6V43AN" hidden="1">'[121]Customer Service Detail'!#REF!</definedName>
    <definedName name="BEx9871KU0N99P0900EAK69VFYT2" localSheetId="7" hidden="1">[114]Gross!#REF!</definedName>
    <definedName name="BEx9871KU0N99P0900EAK69VFYT2" localSheetId="19" hidden="1">[114]Gross!#REF!</definedName>
    <definedName name="BEx9871KU0N99P0900EAK69VFYT2" hidden="1">[115]Gross!#REF!</definedName>
    <definedName name="BEx98A6S6VO1UKBYLX05KBIT7SC0" localSheetId="7" hidden="1">#REF!</definedName>
    <definedName name="BEx98A6S6VO1UKBYLX05KBIT7SC0" localSheetId="18" hidden="1">#REF!</definedName>
    <definedName name="BEx98A6S6VO1UKBYLX05KBIT7SC0" localSheetId="19" hidden="1">#REF!</definedName>
    <definedName name="BEx98A6S6VO1UKBYLX05KBIT7SC0" localSheetId="13" hidden="1">#REF!</definedName>
    <definedName name="BEx98A6S6VO1UKBYLX05KBIT7SC0" hidden="1">#REF!</definedName>
    <definedName name="BEx98C50FZ8IZW6NVLJQQHIW2I4B" localSheetId="18" hidden="1">#REF!</definedName>
    <definedName name="BEx98C50FZ8IZW6NVLJQQHIW2I4B" localSheetId="13" hidden="1">#REF!</definedName>
    <definedName name="BEx98C50FZ8IZW6NVLJQQHIW2I4B" hidden="1">#REF!</definedName>
    <definedName name="BEx98IFKNJFGZFLID1YTRFEG1SXY" localSheetId="7" hidden="1">[114]Gross!#REF!</definedName>
    <definedName name="BEx98IFKNJFGZFLID1YTRFEG1SXY" localSheetId="18" hidden="1">[115]Gross!#REF!</definedName>
    <definedName name="BEx98IFKNJFGZFLID1YTRFEG1SXY" localSheetId="19" hidden="1">[114]Gross!#REF!</definedName>
    <definedName name="BEx98IFKNJFGZFLID1YTRFEG1SXY" localSheetId="13" hidden="1">[115]Gross!#REF!</definedName>
    <definedName name="BEx98IFKNJFGZFLID1YTRFEG1SXY" hidden="1">[115]Gross!#REF!</definedName>
    <definedName name="BEx98LKT1J09Q1OIFDM7DUIG60OH" localSheetId="7" hidden="1">#REF!</definedName>
    <definedName name="BEx98LKT1J09Q1OIFDM7DUIG60OH" localSheetId="18" hidden="1">#REF!</definedName>
    <definedName name="BEx98LKT1J09Q1OIFDM7DUIG60OH" localSheetId="19" hidden="1">#REF!</definedName>
    <definedName name="BEx98LKT1J09Q1OIFDM7DUIG60OH" localSheetId="13" hidden="1">#REF!</definedName>
    <definedName name="BEx98LKT1J09Q1OIFDM7DUIG60OH" hidden="1">#REF!</definedName>
    <definedName name="BEx98LVKHHEAL87X1YKBT2QQ3OJ6" localSheetId="7" hidden="1">Query [118]Comparative!$D$4:$Q$165</definedName>
    <definedName name="BEx98LVKHHEAL87X1YKBT2QQ3OJ6" localSheetId="18" hidden="1">Query [118]Comparative!$D$4:$Q$165</definedName>
    <definedName name="BEx98LVKHHEAL87X1YKBT2QQ3OJ6" localSheetId="19" hidden="1">Query [118]Comparative!$D$4:$Q$165</definedName>
    <definedName name="BEx98LVKHHEAL87X1YKBT2QQ3OJ6" localSheetId="4" hidden="1">Query [118]Comparative!$D$4:$Q$165</definedName>
    <definedName name="BEx98LVKHHEAL87X1YKBT2QQ3OJ6" localSheetId="13" hidden="1">Query [118]Comparative!$D$4:$Q$165</definedName>
    <definedName name="BEx98LVKHHEAL87X1YKBT2QQ3OJ6" localSheetId="6" hidden="1">Query [118]Comparative!$D$4:$Q$165</definedName>
    <definedName name="BEx98LVKHHEAL87X1YKBT2QQ3OJ6" hidden="1">Query [118]Comparative!$D$4:$Q$165</definedName>
    <definedName name="BEx98M12QTFQXL9J98CP0H6SU6FP" localSheetId="7" hidden="1">#REF!</definedName>
    <definedName name="BEx98M12QTFQXL9J98CP0H6SU6FP" localSheetId="18" hidden="1">#REF!</definedName>
    <definedName name="BEx98M12QTFQXL9J98CP0H6SU6FP" localSheetId="19" hidden="1">#REF!</definedName>
    <definedName name="BEx98M12QTFQXL9J98CP0H6SU6FP" localSheetId="13" hidden="1">#REF!</definedName>
    <definedName name="BEx98M12QTFQXL9J98CP0H6SU6FP" hidden="1">#REF!</definedName>
    <definedName name="BEx98RKLEESP7EBVU34EFSWR48QO" localSheetId="7" hidden="1">#REF!</definedName>
    <definedName name="BEx98RKLEESP7EBVU34EFSWR48QO" localSheetId="19" hidden="1">#REF!</definedName>
    <definedName name="BEx98RKLEESP7EBVU34EFSWR48QO" hidden="1">#REF!</definedName>
    <definedName name="BEx9915UVD4G7RA3IMLFZ0LG3UA2" localSheetId="7" hidden="1">[114]Gross!#REF!</definedName>
    <definedName name="BEx9915UVD4G7RA3IMLFZ0LG3UA2" localSheetId="18" hidden="1">[115]Gross!#REF!</definedName>
    <definedName name="BEx9915UVD4G7RA3IMLFZ0LG3UA2" localSheetId="19" hidden="1">[114]Gross!#REF!</definedName>
    <definedName name="BEx9915UVD4G7RA3IMLFZ0LG3UA2" localSheetId="13" hidden="1">[115]Gross!#REF!</definedName>
    <definedName name="BEx9915UVD4G7RA3IMLFZ0LG3UA2" hidden="1">[115]Gross!#REF!</definedName>
    <definedName name="BEx992CZON8AO7U7V88VN1JBO0MG" localSheetId="7" hidden="1">[114]Gross!#REF!</definedName>
    <definedName name="BEx992CZON8AO7U7V88VN1JBO0MG" localSheetId="18" hidden="1">[115]Gross!#REF!</definedName>
    <definedName name="BEx992CZON8AO7U7V88VN1JBO0MG" localSheetId="19" hidden="1">[114]Gross!#REF!</definedName>
    <definedName name="BEx992CZON8AO7U7V88VN1JBO0MG" localSheetId="13" hidden="1">[115]Gross!#REF!</definedName>
    <definedName name="BEx992CZON8AO7U7V88VN1JBO0MG" hidden="1">[115]Gross!#REF!</definedName>
    <definedName name="BEx9952469XMFGSPXL7CMXHPJF90" localSheetId="7" hidden="1">[114]Gross!#REF!</definedName>
    <definedName name="BEx9952469XMFGSPXL7CMXHPJF90" localSheetId="18" hidden="1">[115]Gross!#REF!</definedName>
    <definedName name="BEx9952469XMFGSPXL7CMXHPJF90" localSheetId="19" hidden="1">[114]Gross!#REF!</definedName>
    <definedName name="BEx9952469XMFGSPXL7CMXHPJF90" localSheetId="13" hidden="1">[115]Gross!#REF!</definedName>
    <definedName name="BEx9952469XMFGSPXL7CMXHPJF90" hidden="1">[115]Gross!#REF!</definedName>
    <definedName name="BEx995I8N47IISHUBVFEGNT1SLIZ" localSheetId="7" hidden="1">#REF!</definedName>
    <definedName name="BEx995I8N47IISHUBVFEGNT1SLIZ" localSheetId="18" hidden="1">#REF!</definedName>
    <definedName name="BEx995I8N47IISHUBVFEGNT1SLIZ" localSheetId="19" hidden="1">#REF!</definedName>
    <definedName name="BEx995I8N47IISHUBVFEGNT1SLIZ" localSheetId="13" hidden="1">#REF!</definedName>
    <definedName name="BEx995I8N47IISHUBVFEGNT1SLIZ" hidden="1">#REF!</definedName>
    <definedName name="BEx99995OO0X4HC0IQDAISYRWAJG" localSheetId="7" hidden="1">[114]Graph!$C$15:$D$29</definedName>
    <definedName name="BEx99995OO0X4HC0IQDAISYRWAJG" localSheetId="19" hidden="1">[114]Graph!$C$15:$D$29</definedName>
    <definedName name="BEx99995OO0X4HC0IQDAISYRWAJG" hidden="1">[115]Graph!$C$15:$D$29</definedName>
    <definedName name="BEx99B77I7TUSHRR4HIZ9FU2EIUT" localSheetId="7" hidden="1">[114]Gross!#REF!</definedName>
    <definedName name="BEx99B77I7TUSHRR4HIZ9FU2EIUT" localSheetId="19" hidden="1">[114]Gross!#REF!</definedName>
    <definedName name="BEx99B77I7TUSHRR4HIZ9FU2EIUT" hidden="1">[115]Gross!#REF!</definedName>
    <definedName name="BEx99FEAQ9UK3VFQFX4EBNU380P7" localSheetId="7" hidden="1">#REF!</definedName>
    <definedName name="BEx99FEAQ9UK3VFQFX4EBNU380P7" localSheetId="18" hidden="1">#REF!</definedName>
    <definedName name="BEx99FEAQ9UK3VFQFX4EBNU380P7" localSheetId="19" hidden="1">#REF!</definedName>
    <definedName name="BEx99FEAQ9UK3VFQFX4EBNU380P7" localSheetId="13" hidden="1">#REF!</definedName>
    <definedName name="BEx99FEAQ9UK3VFQFX4EBNU380P7" hidden="1">#REF!</definedName>
    <definedName name="BEx99FZZUWM7ZB79QEWVSPBFXNKF" localSheetId="18" hidden="1">#REF!</definedName>
    <definedName name="BEx99FZZUWM7ZB79QEWVSPBFXNKF" localSheetId="13" hidden="1">#REF!</definedName>
    <definedName name="BEx99FZZUWM7ZB79QEWVSPBFXNKF" hidden="1">#REF!</definedName>
    <definedName name="BEx99M55RVJXCINQAB1OKL6DX8Z3" localSheetId="7" hidden="1">'[126]Planning Template'!#REF!</definedName>
    <definedName name="BEx99M55RVJXCINQAB1OKL6DX8Z3" localSheetId="18" hidden="1">'[127]Planning Template'!#REF!</definedName>
    <definedName name="BEx99M55RVJXCINQAB1OKL6DX8Z3" localSheetId="19" hidden="1">'[126]Planning Template'!#REF!</definedName>
    <definedName name="BEx99M55RVJXCINQAB1OKL6DX8Z3" localSheetId="13" hidden="1">'[127]Planning Template'!#REF!</definedName>
    <definedName name="BEx99M55RVJXCINQAB1OKL6DX8Z3" hidden="1">'[127]Planning Template'!#REF!</definedName>
    <definedName name="BEx99Q6PH5F3OQKCCAAO75PYDEFN" localSheetId="7" hidden="1">[114]Gross!#REF!</definedName>
    <definedName name="BEx99Q6PH5F3OQKCCAAO75PYDEFN" localSheetId="18" hidden="1">[115]Gross!#REF!</definedName>
    <definedName name="BEx99Q6PH5F3OQKCCAAO75PYDEFN" localSheetId="19" hidden="1">[114]Gross!#REF!</definedName>
    <definedName name="BEx99Q6PH5F3OQKCCAAO75PYDEFN" localSheetId="13" hidden="1">[115]Gross!#REF!</definedName>
    <definedName name="BEx99Q6PH5F3OQKCCAAO75PYDEFN" hidden="1">[115]Gross!#REF!</definedName>
    <definedName name="BEx99WBYT2D6UUC1PT7A40ENYID4" localSheetId="7" hidden="1">[114]Gross!#REF!</definedName>
    <definedName name="BEx99WBYT2D6UUC1PT7A40ENYID4" localSheetId="19" hidden="1">[114]Gross!#REF!</definedName>
    <definedName name="BEx99WBYT2D6UUC1PT7A40ENYID4" hidden="1">[115]Gross!#REF!</definedName>
    <definedName name="BEx99XOFVA26HV2TTJNU6L3INT2I" localSheetId="7" hidden="1">'[126]Planning Template'!#REF!</definedName>
    <definedName name="BEx99XOFVA26HV2TTJNU6L3INT2I" localSheetId="19" hidden="1">'[126]Planning Template'!#REF!</definedName>
    <definedName name="BEx99XOFVA26HV2TTJNU6L3INT2I" hidden="1">'[127]Planning Template'!#REF!</definedName>
    <definedName name="BEx99XOGHOM28CNCYKQWYGL56W2S" localSheetId="7" hidden="1">[114]Gross!#REF!</definedName>
    <definedName name="BEx99XOGHOM28CNCYKQWYGL56W2S" localSheetId="19" hidden="1">[114]Gross!#REF!</definedName>
    <definedName name="BEx99XOGHOM28CNCYKQWYGL56W2S" hidden="1">[115]Gross!#REF!</definedName>
    <definedName name="BEx99YFJ8JDPEEEQRABGIA0M020Y" localSheetId="7" hidden="1">[114]Graph!$I$10:$J$10</definedName>
    <definedName name="BEx99YFJ8JDPEEEQRABGIA0M020Y" localSheetId="19" hidden="1">[114]Graph!$I$10:$J$10</definedName>
    <definedName name="BEx99YFJ8JDPEEEQRABGIA0M020Y" hidden="1">[115]Graph!$I$10:$J$10</definedName>
    <definedName name="BEx99ZRZ4I7FHDPGRAT5VW7NVBPU" localSheetId="7" hidden="1">[114]Gross!#REF!</definedName>
    <definedName name="BEx99ZRZ4I7FHDPGRAT5VW7NVBPU" localSheetId="19" hidden="1">[114]Gross!#REF!</definedName>
    <definedName name="BEx99ZRZ4I7FHDPGRAT5VW7NVBPU" hidden="1">[115]Gross!#REF!</definedName>
    <definedName name="BEx9A2XD9XK4J45666WU2F5YQNO4" localSheetId="7" hidden="1">#REF!</definedName>
    <definedName name="BEx9A2XD9XK4J45666WU2F5YQNO4" localSheetId="18" hidden="1">#REF!</definedName>
    <definedName name="BEx9A2XD9XK4J45666WU2F5YQNO4" localSheetId="19" hidden="1">#REF!</definedName>
    <definedName name="BEx9A2XD9XK4J45666WU2F5YQNO4" localSheetId="13" hidden="1">#REF!</definedName>
    <definedName name="BEx9A2XD9XK4J45666WU2F5YQNO4" hidden="1">#REF!</definedName>
    <definedName name="BEx9AB0IN3SYZHL3DF4AQ9ZRYGV2" localSheetId="18" hidden="1">#REF!</definedName>
    <definedName name="BEx9AB0IN3SYZHL3DF4AQ9ZRYGV2" localSheetId="13" hidden="1">#REF!</definedName>
    <definedName name="BEx9AB0IN3SYZHL3DF4AQ9ZRYGV2" hidden="1">#REF!</definedName>
    <definedName name="BEx9ACD59PTTO5O0WFDDC4JRUC68" localSheetId="7" hidden="1">[114]Graph!$I$7:$J$7</definedName>
    <definedName name="BEx9ACD59PTTO5O0WFDDC4JRUC68" localSheetId="19" hidden="1">[114]Graph!$I$7:$J$7</definedName>
    <definedName name="BEx9ACD59PTTO5O0WFDDC4JRUC68" hidden="1">[115]Graph!$I$7:$J$7</definedName>
    <definedName name="BEx9ADPRQZSMQBC5ZVK9Y67PRZBV" localSheetId="7" hidden="1">[114]Graph!$F$8:$G$8</definedName>
    <definedName name="BEx9ADPRQZSMQBC5ZVK9Y67PRZBV" localSheetId="19" hidden="1">[114]Graph!$F$8:$G$8</definedName>
    <definedName name="BEx9ADPRQZSMQBC5ZVK9Y67PRZBV" hidden="1">[115]Graph!$F$8:$G$8</definedName>
    <definedName name="BEx9AHB4E53T7N8DFC8HNE1TX06F" localSheetId="7" hidden="1">#REF!</definedName>
    <definedName name="BEx9AHB4E53T7N8DFC8HNE1TX06F" localSheetId="18" hidden="1">#REF!</definedName>
    <definedName name="BEx9AHB4E53T7N8DFC8HNE1TX06F" localSheetId="19" hidden="1">#REF!</definedName>
    <definedName name="BEx9AHB4E53T7N8DFC8HNE1TX06F" localSheetId="13" hidden="1">#REF!</definedName>
    <definedName name="BEx9AHB4E53T7N8DFC8HNE1TX06F" hidden="1">#REF!</definedName>
    <definedName name="BEx9AIYI7BJSCEP4OA3F2RD5D4G3" localSheetId="18" hidden="1">#REF!</definedName>
    <definedName name="BEx9AIYI7BJSCEP4OA3F2RD5D4G3" localSheetId="13" hidden="1">#REF!</definedName>
    <definedName name="BEx9AIYI7BJSCEP4OA3F2RD5D4G3" hidden="1">#REF!</definedName>
    <definedName name="BEx9AKWPNM58M88D1ZL7PKKW6ES3" localSheetId="7" hidden="1">[114]Graph!$I$10:$J$10</definedName>
    <definedName name="BEx9AKWPNM58M88D1ZL7PKKW6ES3" localSheetId="19" hidden="1">[114]Graph!$I$10:$J$10</definedName>
    <definedName name="BEx9AKWPNM58M88D1ZL7PKKW6ES3" hidden="1">[115]Graph!$I$10:$J$10</definedName>
    <definedName name="BEx9ANGDRC4R26CW9HE4ZHW4WJSP" localSheetId="7" hidden="1">#REF!</definedName>
    <definedName name="BEx9ANGDRC4R26CW9HE4ZHW4WJSP" localSheetId="18" hidden="1">#REF!</definedName>
    <definedName name="BEx9ANGDRC4R26CW9HE4ZHW4WJSP" localSheetId="19" hidden="1">#REF!</definedName>
    <definedName name="BEx9ANGDRC4R26CW9HE4ZHW4WJSP" localSheetId="13" hidden="1">#REF!</definedName>
    <definedName name="BEx9ANGDRC4R26CW9HE4ZHW4WJSP" hidden="1">#REF!</definedName>
    <definedName name="BEx9ARHYAWRXSEHBV2BSZ2HB0G2V" localSheetId="18" hidden="1">#REF!</definedName>
    <definedName name="BEx9ARHYAWRXSEHBV2BSZ2HB0G2V" localSheetId="13" hidden="1">#REF!</definedName>
    <definedName name="BEx9ARHYAWRXSEHBV2BSZ2HB0G2V" hidden="1">#REF!</definedName>
    <definedName name="BEx9ARY7F2Q2JQT63RW0CEZQ1WDB" localSheetId="7" hidden="1">[114]Graph!$I$10:$J$10</definedName>
    <definedName name="BEx9ARY7F2Q2JQT63RW0CEZQ1WDB" localSheetId="19" hidden="1">[114]Graph!$I$10:$J$10</definedName>
    <definedName name="BEx9ARY7F2Q2JQT63RW0CEZQ1WDB" hidden="1">[115]Graph!$I$10:$J$10</definedName>
    <definedName name="BEx9AT5E3ZSHKSOL35O38L8HF9TH" localSheetId="7" hidden="1">[114]Gross!#REF!</definedName>
    <definedName name="BEx9AT5E3ZSHKSOL35O38L8HF9TH" localSheetId="19" hidden="1">[114]Gross!#REF!</definedName>
    <definedName name="BEx9AT5E3ZSHKSOL35O38L8HF9TH" hidden="1">[115]Gross!#REF!</definedName>
    <definedName name="BEx9AV8W1FAWF5BHATYEN47X12JN" localSheetId="7" hidden="1">[114]Gross!#REF!</definedName>
    <definedName name="BEx9AV8W1FAWF5BHATYEN47X12JN" localSheetId="19" hidden="1">[114]Gross!#REF!</definedName>
    <definedName name="BEx9AV8W1FAWF5BHATYEN47X12JN" hidden="1">[115]Gross!#REF!</definedName>
    <definedName name="BEx9AYUCWYMSAB3I6ER801K0H150" localSheetId="7" hidden="1">#REF!</definedName>
    <definedName name="BEx9AYUCWYMSAB3I6ER801K0H150" localSheetId="18" hidden="1">#REF!</definedName>
    <definedName name="BEx9AYUCWYMSAB3I6ER801K0H150" localSheetId="19" hidden="1">#REF!</definedName>
    <definedName name="BEx9AYUCWYMSAB3I6ER801K0H150" localSheetId="13" hidden="1">#REF!</definedName>
    <definedName name="BEx9AYUCWYMSAB3I6ER801K0H150" hidden="1">#REF!</definedName>
    <definedName name="BEx9B1ZJPZA5TUMP1QZDVJPZE3GN" localSheetId="18" hidden="1">#REF!</definedName>
    <definedName name="BEx9B1ZJPZA5TUMP1QZDVJPZE3GN" localSheetId="13" hidden="1">#REF!</definedName>
    <definedName name="BEx9B1ZJPZA5TUMP1QZDVJPZE3GN" hidden="1">#REF!</definedName>
    <definedName name="BEx9B5FQMAXRCX2MQXWDAJC9B6TE" localSheetId="18" hidden="1">#REF!</definedName>
    <definedName name="BEx9B5FQMAXRCX2MQXWDAJC9B6TE" localSheetId="13" hidden="1">#REF!</definedName>
    <definedName name="BEx9B5FQMAXRCX2MQXWDAJC9B6TE" hidden="1">#REF!</definedName>
    <definedName name="BEx9B66MDZ8BFBIDM0YMKAT3CIQX" localSheetId="7" hidden="1">[119]Original!#REF!</definedName>
    <definedName name="BEx9B66MDZ8BFBIDM0YMKAT3CIQX" localSheetId="18" hidden="1">[120]Original!#REF!</definedName>
    <definedName name="BEx9B66MDZ8BFBIDM0YMKAT3CIQX" localSheetId="19" hidden="1">[119]Original!#REF!</definedName>
    <definedName name="BEx9B66MDZ8BFBIDM0YMKAT3CIQX" localSheetId="13" hidden="1">[120]Original!#REF!</definedName>
    <definedName name="BEx9B66MDZ8BFBIDM0YMKAT3CIQX" hidden="1">[120]Original!#REF!</definedName>
    <definedName name="BEx9B8A5186FNTQQNLIO5LK02ABI" localSheetId="7" hidden="1">[114]Gross!#REF!</definedName>
    <definedName name="BEx9B8A5186FNTQQNLIO5LK02ABI" localSheetId="18" hidden="1">[115]Gross!#REF!</definedName>
    <definedName name="BEx9B8A5186FNTQQNLIO5LK02ABI" localSheetId="19" hidden="1">[114]Gross!#REF!</definedName>
    <definedName name="BEx9B8A5186FNTQQNLIO5LK02ABI" localSheetId="13" hidden="1">[115]Gross!#REF!</definedName>
    <definedName name="BEx9B8A5186FNTQQNLIO5LK02ABI" hidden="1">[115]Gross!#REF!</definedName>
    <definedName name="BEx9B8VR20E2CILU4CDQUQQ9ONXK" localSheetId="7" hidden="1">[114]Gross!#REF!</definedName>
    <definedName name="BEx9B8VR20E2CILU4CDQUQQ9ONXK" localSheetId="18" hidden="1">[115]Gross!#REF!</definedName>
    <definedName name="BEx9B8VR20E2CILU4CDQUQQ9ONXK" localSheetId="19" hidden="1">[114]Gross!#REF!</definedName>
    <definedName name="BEx9B8VR20E2CILU4CDQUQQ9ONXK" localSheetId="13" hidden="1">[115]Gross!#REF!</definedName>
    <definedName name="BEx9B8VR20E2CILU4CDQUQQ9ONXK" hidden="1">[115]Gross!#REF!</definedName>
    <definedName name="BEx9B917EUP13X6FQ3NPQL76XM5V" localSheetId="7" hidden="1">[114]Gross!#REF!</definedName>
    <definedName name="BEx9B917EUP13X6FQ3NPQL76XM5V" localSheetId="18" hidden="1">[115]Gross!#REF!</definedName>
    <definedName name="BEx9B917EUP13X6FQ3NPQL76XM5V" localSheetId="19" hidden="1">[114]Gross!#REF!</definedName>
    <definedName name="BEx9B917EUP13X6FQ3NPQL76XM5V" localSheetId="13" hidden="1">[115]Gross!#REF!</definedName>
    <definedName name="BEx9B917EUP13X6FQ3NPQL76XM5V" hidden="1">[115]Gross!#REF!</definedName>
    <definedName name="BEx9BAJ5WYEQ623HUT9NNCMP3RUG" localSheetId="7" hidden="1">[114]Gross!#REF!</definedName>
    <definedName name="BEx9BAJ5WYEQ623HUT9NNCMP3RUG" localSheetId="19" hidden="1">[114]Gross!#REF!</definedName>
    <definedName name="BEx9BAJ5WYEQ623HUT9NNCMP3RUG" hidden="1">[115]Gross!#REF!</definedName>
    <definedName name="BEx9BAOGUISRQKRB42IUZNSUS3RS" localSheetId="7" hidden="1">[114]Graph!$I$7:$J$7</definedName>
    <definedName name="BEx9BAOGUISRQKRB42IUZNSUS3RS" localSheetId="19" hidden="1">[114]Graph!$I$7:$J$7</definedName>
    <definedName name="BEx9BAOGUISRQKRB42IUZNSUS3RS" hidden="1">[115]Graph!$I$7:$J$7</definedName>
    <definedName name="BEx9BCBV86NAOTMCAYGOG2K426CC" localSheetId="7" hidden="1">[114]Graph!$C$15:$D$29</definedName>
    <definedName name="BEx9BCBV86NAOTMCAYGOG2K426CC" localSheetId="19" hidden="1">[114]Graph!$C$15:$D$29</definedName>
    <definedName name="BEx9BCBV86NAOTMCAYGOG2K426CC" hidden="1">[115]Graph!$C$15:$D$29</definedName>
    <definedName name="BEx9BYSYW7QCPXS2NAVLFAU5Y2Z2" localSheetId="7" hidden="1">[114]Gross!#REF!</definedName>
    <definedName name="BEx9BYSYW7QCPXS2NAVLFAU5Y2Z2" localSheetId="19" hidden="1">[114]Gross!#REF!</definedName>
    <definedName name="BEx9BYSYW7QCPXS2NAVLFAU5Y2Z2" hidden="1">[115]Gross!#REF!</definedName>
    <definedName name="BEx9C17AHM4NMY8G3WK6YQ0T0WDU" localSheetId="7" hidden="1">[114]Graph!$I$10:$J$10</definedName>
    <definedName name="BEx9C17AHM4NMY8G3WK6YQ0T0WDU" localSheetId="19" hidden="1">[114]Graph!$I$10:$J$10</definedName>
    <definedName name="BEx9C17AHM4NMY8G3WK6YQ0T0WDU" hidden="1">[115]Graph!$I$10:$J$10</definedName>
    <definedName name="BEx9C1YC2ND7F9KHZQC0O86UKRVQ" localSheetId="7" hidden="1">[137]!____________bb2 [138]Sheet!$A$12:$U$335</definedName>
    <definedName name="BEx9C1YC2ND7F9KHZQC0O86UKRVQ" localSheetId="4" hidden="1">[137]!____________bb2 [138]Sheet!$A$12:$U$335</definedName>
    <definedName name="BEx9C1YC2ND7F9KHZQC0O86UKRVQ" hidden="1">[137]!____________bb2 [138]Sheet!$A$12:$U$335</definedName>
    <definedName name="BEx9C2EGD36XGQWMN1JQANAQFVS4" localSheetId="7" hidden="1">#REF!</definedName>
    <definedName name="BEx9C2EGD36XGQWMN1JQANAQFVS4" localSheetId="18" hidden="1">#REF!</definedName>
    <definedName name="BEx9C2EGD36XGQWMN1JQANAQFVS4" localSheetId="19" hidden="1">#REF!</definedName>
    <definedName name="BEx9C2EGD36XGQWMN1JQANAQFVS4" localSheetId="13" hidden="1">#REF!</definedName>
    <definedName name="BEx9C2EGD36XGQWMN1JQANAQFVS4" hidden="1">#REF!</definedName>
    <definedName name="BEx9C590HJ2O31IWJB73C1HR74AI" localSheetId="7" hidden="1">[114]Gross!#REF!</definedName>
    <definedName name="BEx9C590HJ2O31IWJB73C1HR74AI" localSheetId="18" hidden="1">[115]Gross!#REF!</definedName>
    <definedName name="BEx9C590HJ2O31IWJB73C1HR74AI" localSheetId="19" hidden="1">[114]Gross!#REF!</definedName>
    <definedName name="BEx9C590HJ2O31IWJB73C1HR74AI" localSheetId="13" hidden="1">[115]Gross!#REF!</definedName>
    <definedName name="BEx9C590HJ2O31IWJB73C1HR74AI" hidden="1">[115]Gross!#REF!</definedName>
    <definedName name="BEx9CASJ96DRBTZISXTRZ4ZIR1X4" localSheetId="7" hidden="1">#REF!</definedName>
    <definedName name="BEx9CASJ96DRBTZISXTRZ4ZIR1X4" localSheetId="18" hidden="1">#REF!</definedName>
    <definedName name="BEx9CASJ96DRBTZISXTRZ4ZIR1X4" localSheetId="19" hidden="1">#REF!</definedName>
    <definedName name="BEx9CASJ96DRBTZISXTRZ4ZIR1X4" localSheetId="13" hidden="1">#REF!</definedName>
    <definedName name="BEx9CASJ96DRBTZISXTRZ4ZIR1X4" hidden="1">#REF!</definedName>
    <definedName name="BEx9CCQRMYYOGIOYTOM73VKDIPS1" localSheetId="7" hidden="1">[114]Gross!#REF!</definedName>
    <definedName name="BEx9CCQRMYYOGIOYTOM73VKDIPS1" localSheetId="18" hidden="1">[115]Gross!#REF!</definedName>
    <definedName name="BEx9CCQRMYYOGIOYTOM73VKDIPS1" localSheetId="19" hidden="1">[114]Gross!#REF!</definedName>
    <definedName name="BEx9CCQRMYYOGIOYTOM73VKDIPS1" localSheetId="13" hidden="1">[115]Gross!#REF!</definedName>
    <definedName name="BEx9CCQRMYYOGIOYTOM73VKDIPS1" hidden="1">[115]Gross!#REF!</definedName>
    <definedName name="BEx9CJHG02ADUIJ0WCG5FYLWETIN" localSheetId="7" hidden="1">[114]Graph!$I$11:$J$11</definedName>
    <definedName name="BEx9CJHG02ADUIJ0WCG5FYLWETIN" localSheetId="19" hidden="1">[114]Graph!$I$11:$J$11</definedName>
    <definedName name="BEx9CJHG02ADUIJ0WCG5FYLWETIN" hidden="1">[115]Graph!$I$11:$J$11</definedName>
    <definedName name="BEx9CMMSQA4LXHX5RGGTAJ9WVHTY" localSheetId="7" hidden="1">[114]Graph!$F$9:$G$9</definedName>
    <definedName name="BEx9CMMSQA4LXHX5RGGTAJ9WVHTY" localSheetId="19" hidden="1">[114]Graph!$F$9:$G$9</definedName>
    <definedName name="BEx9CMMSQA4LXHX5RGGTAJ9WVHTY" hidden="1">[115]Graph!$F$9:$G$9</definedName>
    <definedName name="BEx9CPBXJFNKKVHJL6FVRJHM63D6" localSheetId="7" hidden="1">#REF!</definedName>
    <definedName name="BEx9CPBXJFNKKVHJL6FVRJHM63D6" localSheetId="18" hidden="1">#REF!</definedName>
    <definedName name="BEx9CPBXJFNKKVHJL6FVRJHM63D6" localSheetId="19" hidden="1">#REF!</definedName>
    <definedName name="BEx9CPBXJFNKKVHJL6FVRJHM63D6" localSheetId="13" hidden="1">#REF!</definedName>
    <definedName name="BEx9CPBXJFNKKVHJL6FVRJHM63D6" hidden="1">#REF!</definedName>
    <definedName name="BEx9CSH4PGVJB971U0BPU0GZR0X9" localSheetId="18" hidden="1">#REF!</definedName>
    <definedName name="BEx9CSH4PGVJB971U0BPU0GZR0X9" localSheetId="13" hidden="1">#REF!</definedName>
    <definedName name="BEx9CSH4PGVJB971U0BPU0GZR0X9" hidden="1">#REF!</definedName>
    <definedName name="BEx9CT874DGM2K1O05SDLCCCM5FD" localSheetId="7" hidden="1">Planning [128]Template!$A$10:$H$21</definedName>
    <definedName name="BEx9CT874DGM2K1O05SDLCCCM5FD" localSheetId="18" hidden="1">Planning [128]Template!$A$10:$H$21</definedName>
    <definedName name="BEx9CT874DGM2K1O05SDLCCCM5FD" localSheetId="19" hidden="1">Planning [128]Template!$A$10:$H$21</definedName>
    <definedName name="BEx9CT874DGM2K1O05SDLCCCM5FD" localSheetId="4" hidden="1">Planning [128]Template!$A$10:$H$21</definedName>
    <definedName name="BEx9CT874DGM2K1O05SDLCCCM5FD" localSheetId="13" hidden="1">Planning [128]Template!$A$10:$H$21</definedName>
    <definedName name="BEx9CT874DGM2K1O05SDLCCCM5FD" localSheetId="6" hidden="1">Planning [128]Template!$A$10:$H$21</definedName>
    <definedName name="BEx9CT874DGM2K1O05SDLCCCM5FD" hidden="1">Planning [128]Template!$A$10:$H$21</definedName>
    <definedName name="BEx9CTDJ6OYUCCHJVREB4QE71EVB" localSheetId="7" hidden="1">[114]Graph!$C$15:$D$29</definedName>
    <definedName name="BEx9CTDJ6OYUCCHJVREB4QE71EVB" localSheetId="19" hidden="1">[114]Graph!$C$15:$D$29</definedName>
    <definedName name="BEx9CTDJ6OYUCCHJVREB4QE71EVB" hidden="1">[115]Graph!$C$15:$D$29</definedName>
    <definedName name="BEx9CWDEF3P9QXPEESHFQZEY5KBH" localSheetId="7" hidden="1">'[126]Planning Template'!#REF!</definedName>
    <definedName name="BEx9CWDEF3P9QXPEESHFQZEY5KBH" localSheetId="19" hidden="1">'[126]Planning Template'!#REF!</definedName>
    <definedName name="BEx9CWDEF3P9QXPEESHFQZEY5KBH" hidden="1">'[127]Planning Template'!#REF!</definedName>
    <definedName name="BEx9CYM9YJIDKZ4OGFCR7CCWKMV8" localSheetId="7" hidden="1">#REF!</definedName>
    <definedName name="BEx9CYM9YJIDKZ4OGFCR7CCWKMV8" localSheetId="18" hidden="1">#REF!</definedName>
    <definedName name="BEx9CYM9YJIDKZ4OGFCR7CCWKMV8" localSheetId="19" hidden="1">#REF!</definedName>
    <definedName name="BEx9CYM9YJIDKZ4OGFCR7CCWKMV8" localSheetId="13" hidden="1">#REF!</definedName>
    <definedName name="BEx9CYM9YJIDKZ4OGFCR7CCWKMV8" hidden="1">#REF!</definedName>
    <definedName name="BEx9D1BC9FT19KY0INAABNDBAMR1" localSheetId="7" hidden="1">[114]Gross!#REF!</definedName>
    <definedName name="BEx9D1BC9FT19KY0INAABNDBAMR1" localSheetId="19" hidden="1">[114]Gross!#REF!</definedName>
    <definedName name="BEx9D1BC9FT19KY0INAABNDBAMR1" hidden="1">[115]Gross!#REF!</definedName>
    <definedName name="BEx9D3PUADZJIGFVND7UMM1FBB8G" localSheetId="7" hidden="1">'[129]CET-ET-IR-ME BEx'!#REF!</definedName>
    <definedName name="BEx9D3PUADZJIGFVND7UMM1FBB8G" localSheetId="19" hidden="1">'[129]CET-ET-IR-ME BEx'!#REF!</definedName>
    <definedName name="BEx9D3PUADZJIGFVND7UMM1FBB8G" hidden="1">'[130]CET-ET-IR-ME BEx'!#REF!</definedName>
    <definedName name="BEx9DGLRBAA81DUUOT35XR05XLKG" localSheetId="7" hidden="1">[114]Graph!$I$10:$J$10</definedName>
    <definedName name="BEx9DGLRBAA81DUUOT35XR05XLKG" localSheetId="19" hidden="1">[114]Graph!$I$10:$J$10</definedName>
    <definedName name="BEx9DGLRBAA81DUUOT35XR05XLKG" hidden="1">[115]Graph!$I$10:$J$10</definedName>
    <definedName name="BEx9DI912OU7K3RIUBT1JB73BIAJ" localSheetId="7" hidden="1">#REF!</definedName>
    <definedName name="BEx9DI912OU7K3RIUBT1JB73BIAJ" localSheetId="18" hidden="1">#REF!</definedName>
    <definedName name="BEx9DI912OU7K3RIUBT1JB73BIAJ" localSheetId="19" hidden="1">#REF!</definedName>
    <definedName name="BEx9DI912OU7K3RIUBT1JB73BIAJ" localSheetId="13" hidden="1">#REF!</definedName>
    <definedName name="BEx9DI912OU7K3RIUBT1JB73BIAJ" hidden="1">#REF!</definedName>
    <definedName name="BEx9DIZXF9X0GE90ROFYKV6K3PM9" localSheetId="7" hidden="1">[114]Graph!$I$11:$J$11</definedName>
    <definedName name="BEx9DIZXF9X0GE90ROFYKV6K3PM9" localSheetId="19" hidden="1">[114]Graph!$I$11:$J$11</definedName>
    <definedName name="BEx9DIZXF9X0GE90ROFYKV6K3PM9" hidden="1">[115]Graph!$I$11:$J$11</definedName>
    <definedName name="BEx9DJG6WO3VP10YVAUH5C83L206" localSheetId="7" hidden="1">#REF!</definedName>
    <definedName name="BEx9DJG6WO3VP10YVAUH5C83L206" localSheetId="18" hidden="1">#REF!</definedName>
    <definedName name="BEx9DJG6WO3VP10YVAUH5C83L206" localSheetId="19" hidden="1">#REF!</definedName>
    <definedName name="BEx9DJG6WO3VP10YVAUH5C83L206" localSheetId="13" hidden="1">#REF!</definedName>
    <definedName name="BEx9DJG6WO3VP10YVAUH5C83L206" hidden="1">#REF!</definedName>
    <definedName name="BEx9DM5C7YJIEF6R9AAZFL68PDJ6" localSheetId="7" hidden="1">[119]Original!#REF!</definedName>
    <definedName name="BEx9DM5C7YJIEF6R9AAZFL68PDJ6" localSheetId="19" hidden="1">[119]Original!#REF!</definedName>
    <definedName name="BEx9DM5C7YJIEF6R9AAZFL68PDJ6" hidden="1">[120]Original!#REF!</definedName>
    <definedName name="BEx9DN6ZMF18Q39MPMXSDJTZQNJ3" localSheetId="7" hidden="1">[114]Gross!#REF!</definedName>
    <definedName name="BEx9DN6ZMF18Q39MPMXSDJTZQNJ3" localSheetId="19" hidden="1">[114]Gross!#REF!</definedName>
    <definedName name="BEx9DN6ZMF18Q39MPMXSDJTZQNJ3" hidden="1">[115]Gross!#REF!</definedName>
    <definedName name="BEx9DUU8DALPSCW66GTMQRPXZ6GL" localSheetId="7" hidden="1">[114]Gross!#REF!</definedName>
    <definedName name="BEx9DUU8DALPSCW66GTMQRPXZ6GL" localSheetId="19" hidden="1">[114]Gross!#REF!</definedName>
    <definedName name="BEx9DUU8DALPSCW66GTMQRPXZ6GL" hidden="1">[115]Gross!#REF!</definedName>
    <definedName name="BEx9DZC2UOW2YHCZKVK5SF0SHHV0" localSheetId="7" hidden="1">#REF!</definedName>
    <definedName name="BEx9DZC2UOW2YHCZKVK5SF0SHHV0" localSheetId="18" hidden="1">#REF!</definedName>
    <definedName name="BEx9DZC2UOW2YHCZKVK5SF0SHHV0" localSheetId="19" hidden="1">#REF!</definedName>
    <definedName name="BEx9DZC2UOW2YHCZKVK5SF0SHHV0" localSheetId="13" hidden="1">#REF!</definedName>
    <definedName name="BEx9DZC2UOW2YHCZKVK5SF0SHHV0" hidden="1">#REF!</definedName>
    <definedName name="BEx9E08EK253W8SNA7NOGR32IG6U" localSheetId="7" hidden="1">[114]Graph!$F$6:$G$6</definedName>
    <definedName name="BEx9E08EK253W8SNA7NOGR32IG6U" localSheetId="19" hidden="1">[114]Graph!$F$6:$G$6</definedName>
    <definedName name="BEx9E08EK253W8SNA7NOGR32IG6U" hidden="1">[115]Graph!$F$6:$G$6</definedName>
    <definedName name="BEx9E14TDNSEMI784W0OTIEQMWN6" localSheetId="7" hidden="1">[114]Gross!#REF!</definedName>
    <definedName name="BEx9E14TDNSEMI784W0OTIEQMWN6" localSheetId="19" hidden="1">[114]Gross!#REF!</definedName>
    <definedName name="BEx9E14TDNSEMI784W0OTIEQMWN6" hidden="1">[115]Gross!#REF!</definedName>
    <definedName name="BEx9E2BZ2B1R41FMGJCJ7JLGLUAJ" localSheetId="7" hidden="1">[114]Gross!$A$1:$L$1</definedName>
    <definedName name="BEx9E2BZ2B1R41FMGJCJ7JLGLUAJ" localSheetId="19" hidden="1">[114]Gross!$A$1:$L$1</definedName>
    <definedName name="BEx9E2BZ2B1R41FMGJCJ7JLGLUAJ" hidden="1">[115]Gross!$A$1:$L$1</definedName>
    <definedName name="BEx9E2S1LDHWNY3YCSQ6AY2CX2VH" localSheetId="7" hidden="1">[114]Graph!$F$11:$G$11</definedName>
    <definedName name="BEx9E2S1LDHWNY3YCSQ6AY2CX2VH" localSheetId="19" hidden="1">[114]Graph!$F$11:$G$11</definedName>
    <definedName name="BEx9E2S1LDHWNY3YCSQ6AY2CX2VH" hidden="1">[115]Graph!$F$11:$G$11</definedName>
    <definedName name="BEx9E8RTRUUC0Q9585XNJ6VWB30L" localSheetId="7" hidden="1">#REF!</definedName>
    <definedName name="BEx9E8RTRUUC0Q9585XNJ6VWB30L" localSheetId="18" hidden="1">#REF!</definedName>
    <definedName name="BEx9E8RTRUUC0Q9585XNJ6VWB30L" localSheetId="19" hidden="1">#REF!</definedName>
    <definedName name="BEx9E8RTRUUC0Q9585XNJ6VWB30L" localSheetId="13" hidden="1">#REF!</definedName>
    <definedName name="BEx9E8RTRUUC0Q9585XNJ6VWB30L" hidden="1">#REF!</definedName>
    <definedName name="BEx9E985663ZKOL38UDDLTGRNGZO" localSheetId="18" hidden="1">#REF!</definedName>
    <definedName name="BEx9E985663ZKOL38UDDLTGRNGZO" localSheetId="13" hidden="1">#REF!</definedName>
    <definedName name="BEx9E985663ZKOL38UDDLTGRNGZO" hidden="1">#REF!</definedName>
    <definedName name="BEx9EA4H0G0GMAU9BTJQJ5N1YIRZ" localSheetId="18" hidden="1">#REF!</definedName>
    <definedName name="BEx9EA4H0G0GMAU9BTJQJ5N1YIRZ" localSheetId="13" hidden="1">#REF!</definedName>
    <definedName name="BEx9EA4H0G0GMAU9BTJQJ5N1YIRZ" hidden="1">#REF!</definedName>
    <definedName name="BEx9EEGVFGD9P2J88ICA4KVPXY9N" localSheetId="7" hidden="1">[114]Graph!$I$8:$J$8</definedName>
    <definedName name="BEx9EEGVFGD9P2J88ICA4KVPXY9N" localSheetId="19" hidden="1">[114]Graph!$I$8:$J$8</definedName>
    <definedName name="BEx9EEGVFGD9P2J88ICA4KVPXY9N" hidden="1">[115]Graph!$I$8:$J$8</definedName>
    <definedName name="BEx9EG9KBJ77M8LEOR9ITOKN5KXY" localSheetId="7" hidden="1">[114]Gross!#REF!</definedName>
    <definedName name="BEx9EG9KBJ77M8LEOR9ITOKN5KXY" localSheetId="19" hidden="1">[114]Gross!#REF!</definedName>
    <definedName name="BEx9EG9KBJ77M8LEOR9ITOKN5KXY" hidden="1">[115]Gross!#REF!</definedName>
    <definedName name="BEx9EGV74HCVK7KRZHZF66LAADD7" localSheetId="7" hidden="1">#REF!</definedName>
    <definedName name="BEx9EGV74HCVK7KRZHZF66LAADD7" localSheetId="18" hidden="1">#REF!</definedName>
    <definedName name="BEx9EGV74HCVK7KRZHZF66LAADD7" localSheetId="19" hidden="1">#REF!</definedName>
    <definedName name="BEx9EGV74HCVK7KRZHZF66LAADD7" localSheetId="13" hidden="1">#REF!</definedName>
    <definedName name="BEx9EGV74HCVK7KRZHZF66LAADD7" hidden="1">#REF!</definedName>
    <definedName name="BEx9EHGQHOBSWB60JAPUOVE46FK0" localSheetId="7" hidden="1">[114]Graph!$I$7:$J$7</definedName>
    <definedName name="BEx9EHGQHOBSWB60JAPUOVE46FK0" localSheetId="19" hidden="1">[114]Graph!$I$7:$J$7</definedName>
    <definedName name="BEx9EHGQHOBSWB60JAPUOVE46FK0" hidden="1">[115]Graph!$I$7:$J$7</definedName>
    <definedName name="BEx9EJET95HH8R3FIUF1Y5LY7IPZ" localSheetId="7" hidden="1">#REF!</definedName>
    <definedName name="BEx9EJET95HH8R3FIUF1Y5LY7IPZ" localSheetId="18" hidden="1">#REF!</definedName>
    <definedName name="BEx9EJET95HH8R3FIUF1Y5LY7IPZ" localSheetId="19" hidden="1">#REF!</definedName>
    <definedName name="BEx9EJET95HH8R3FIUF1Y5LY7IPZ" localSheetId="13" hidden="1">#REF!</definedName>
    <definedName name="BEx9EJET95HH8R3FIUF1Y5LY7IPZ" hidden="1">#REF!</definedName>
    <definedName name="BEx9EMK6HAJJMVYZTN5AUIV7O1E6" localSheetId="7" hidden="1">[114]Gross!#REF!</definedName>
    <definedName name="BEx9EMK6HAJJMVYZTN5AUIV7O1E6" localSheetId="19" hidden="1">[114]Gross!#REF!</definedName>
    <definedName name="BEx9EMK6HAJJMVYZTN5AUIV7O1E6" hidden="1">[115]Gross!#REF!</definedName>
    <definedName name="BEx9EQLVZHYQ1TPX7WH3SOWXCZLE" localSheetId="7" hidden="1">[114]Gross!#REF!</definedName>
    <definedName name="BEx9EQLVZHYQ1TPX7WH3SOWXCZLE" localSheetId="19" hidden="1">[114]Gross!#REF!</definedName>
    <definedName name="BEx9EQLVZHYQ1TPX7WH3SOWXCZLE" hidden="1">[115]Gross!#REF!</definedName>
    <definedName name="BEx9ETLU0EK5LGEM1QCNYN2S8O5F" localSheetId="7" hidden="1">[114]Gross!#REF!</definedName>
    <definedName name="BEx9ETLU0EK5LGEM1QCNYN2S8O5F" localSheetId="19" hidden="1">[114]Gross!#REF!</definedName>
    <definedName name="BEx9ETLU0EK5LGEM1QCNYN2S8O5F" hidden="1">[115]Gross!#REF!</definedName>
    <definedName name="BEx9F0Y2ESUNE3U7TQDLMPE9BO67" localSheetId="7" hidden="1">[114]Gross!#REF!</definedName>
    <definedName name="BEx9F0Y2ESUNE3U7TQDLMPE9BO67" localSheetId="19" hidden="1">[114]Gross!#REF!</definedName>
    <definedName name="BEx9F0Y2ESUNE3U7TQDLMPE9BO67" hidden="1">[115]Gross!#REF!</definedName>
    <definedName name="BEx9F4JJZQ9O731BP9YKC99KS84L" localSheetId="7" hidden="1">#REF!</definedName>
    <definedName name="BEx9F4JJZQ9O731BP9YKC99KS84L" localSheetId="18" hidden="1">#REF!</definedName>
    <definedName name="BEx9F4JJZQ9O731BP9YKC99KS84L" localSheetId="19" hidden="1">#REF!</definedName>
    <definedName name="BEx9F4JJZQ9O731BP9YKC99KS84L" localSheetId="13" hidden="1">#REF!</definedName>
    <definedName name="BEx9F4JJZQ9O731BP9YKC99KS84L" hidden="1">#REF!</definedName>
    <definedName name="BEx9F5W18ZGFOKGRE8PR6T1MO6GT" localSheetId="7" hidden="1">[114]Gross!#REF!</definedName>
    <definedName name="BEx9F5W18ZGFOKGRE8PR6T1MO6GT" localSheetId="19" hidden="1">[114]Gross!#REF!</definedName>
    <definedName name="BEx9F5W18ZGFOKGRE8PR6T1MO6GT" hidden="1">[115]Gross!#REF!</definedName>
    <definedName name="BEx9F78N4HY0XFGBQ4UJRD52L1EI" localSheetId="7" hidden="1">[114]Gross!#REF!</definedName>
    <definedName name="BEx9F78N4HY0XFGBQ4UJRD52L1EI" localSheetId="19" hidden="1">[114]Gross!#REF!</definedName>
    <definedName name="BEx9F78N4HY0XFGBQ4UJRD52L1EI" hidden="1">[115]Gross!#REF!</definedName>
    <definedName name="BEx9FF16LOQP5QIR4UHW5EIFGQB8" localSheetId="7" hidden="1">[114]Gross!#REF!</definedName>
    <definedName name="BEx9FF16LOQP5QIR4UHW5EIFGQB8" localSheetId="19" hidden="1">[114]Gross!#REF!</definedName>
    <definedName name="BEx9FF16LOQP5QIR4UHW5EIFGQB8" hidden="1">[115]Gross!#REF!</definedName>
    <definedName name="BEx9FG2UYPML4DEO2G9KMPDQSGK4" localSheetId="7" hidden="1">#REF!</definedName>
    <definedName name="BEx9FG2UYPML4DEO2G9KMPDQSGK4" localSheetId="18" hidden="1">#REF!</definedName>
    <definedName name="BEx9FG2UYPML4DEO2G9KMPDQSGK4" localSheetId="19" hidden="1">#REF!</definedName>
    <definedName name="BEx9FG2UYPML4DEO2G9KMPDQSGK4" localSheetId="13" hidden="1">#REF!</definedName>
    <definedName name="BEx9FG2UYPML4DEO2G9KMPDQSGK4" hidden="1">#REF!</definedName>
    <definedName name="BEx9FJTSRCZ3ZXT3QVBJT5NF8T7V" localSheetId="7" hidden="1">[114]Gross!#REF!</definedName>
    <definedName name="BEx9FJTSRCZ3ZXT3QVBJT5NF8T7V" localSheetId="19" hidden="1">[114]Gross!#REF!</definedName>
    <definedName name="BEx9FJTSRCZ3ZXT3QVBJT5NF8T7V" hidden="1">[115]Gross!#REF!</definedName>
    <definedName name="BEx9FLRVEKHKYUC14ZMVEXYYH8R8" localSheetId="7" hidden="1">[114]Graph!$I$11:$J$11</definedName>
    <definedName name="BEx9FLRVEKHKYUC14ZMVEXYYH8R8" localSheetId="19" hidden="1">[114]Graph!$I$11:$J$11</definedName>
    <definedName name="BEx9FLRVEKHKYUC14ZMVEXYYH8R8" hidden="1">[115]Graph!$I$11:$J$11</definedName>
    <definedName name="BEx9FLRVQAYSHPL165WHTHU37UET" localSheetId="7" hidden="1">#REF!</definedName>
    <definedName name="BEx9FLRVQAYSHPL165WHTHU37UET" localSheetId="18" hidden="1">#REF!</definedName>
    <definedName name="BEx9FLRVQAYSHPL165WHTHU37UET" localSheetId="19" hidden="1">#REF!</definedName>
    <definedName name="BEx9FLRVQAYSHPL165WHTHU37UET" localSheetId="13" hidden="1">#REF!</definedName>
    <definedName name="BEx9FLRVQAYSHPL165WHTHU37UET" hidden="1">#REF!</definedName>
    <definedName name="BEx9FRBEEYPS5HLS3XT34AKZN94G" localSheetId="7" hidden="1">[114]Gross!#REF!</definedName>
    <definedName name="BEx9FRBEEYPS5HLS3XT34AKZN94G" localSheetId="19" hidden="1">[114]Gross!#REF!</definedName>
    <definedName name="BEx9FRBEEYPS5HLS3XT34AKZN94G" hidden="1">[115]Gross!#REF!</definedName>
    <definedName name="BEx9FUGRGX20BECNV9PC1850WDJU" localSheetId="7" hidden="1">#REF!</definedName>
    <definedName name="BEx9FUGRGX20BECNV9PC1850WDJU" localSheetId="18" hidden="1">#REF!</definedName>
    <definedName name="BEx9FUGRGX20BECNV9PC1850WDJU" localSheetId="19" hidden="1">#REF!</definedName>
    <definedName name="BEx9FUGRGX20BECNV9PC1850WDJU" localSheetId="13" hidden="1">#REF!</definedName>
    <definedName name="BEx9FUGRGX20BECNV9PC1850WDJU" hidden="1">#REF!</definedName>
    <definedName name="BEx9G17GB2V3PQ50QQFW2NROEZT9" localSheetId="7" hidden="1">[114]Graph!$F$10:$G$10</definedName>
    <definedName name="BEx9G17GB2V3PQ50QQFW2NROEZT9" localSheetId="19" hidden="1">[114]Graph!$F$10:$G$10</definedName>
    <definedName name="BEx9G17GB2V3PQ50QQFW2NROEZT9" hidden="1">[115]Graph!$F$10:$G$10</definedName>
    <definedName name="BEx9G7YBT42GX0655YNLGPOMBK53" localSheetId="7" hidden="1">#REF!</definedName>
    <definedName name="BEx9G7YBT42GX0655YNLGPOMBK53" localSheetId="18" hidden="1">#REF!</definedName>
    <definedName name="BEx9G7YBT42GX0655YNLGPOMBK53" localSheetId="19" hidden="1">#REF!</definedName>
    <definedName name="BEx9G7YBT42GX0655YNLGPOMBK53" localSheetId="13" hidden="1">#REF!</definedName>
    <definedName name="BEx9G7YBT42GX0655YNLGPOMBK53" hidden="1">#REF!</definedName>
    <definedName name="BEx9G892CF6SM99J007LDYZPPYNL" localSheetId="7" hidden="1">[114]Graph!$F$9:$G$9</definedName>
    <definedName name="BEx9G892CF6SM99J007LDYZPPYNL" localSheetId="19" hidden="1">[114]Graph!$F$9:$G$9</definedName>
    <definedName name="BEx9G892CF6SM99J007LDYZPPYNL" hidden="1">[115]Graph!$F$9:$G$9</definedName>
    <definedName name="BEx9GD1Q3X2QNEWIFN2YPBFX6LMO" localSheetId="7" hidden="1">#REF!</definedName>
    <definedName name="BEx9GD1Q3X2QNEWIFN2YPBFX6LMO" localSheetId="18" hidden="1">#REF!</definedName>
    <definedName name="BEx9GD1Q3X2QNEWIFN2YPBFX6LMO" localSheetId="19" hidden="1">#REF!</definedName>
    <definedName name="BEx9GD1Q3X2QNEWIFN2YPBFX6LMO" localSheetId="13" hidden="1">#REF!</definedName>
    <definedName name="BEx9GD1Q3X2QNEWIFN2YPBFX6LMO" hidden="1">#REF!</definedName>
    <definedName name="BEx9GDY4D8ZPQJCYFIMYM0V0C51Y" localSheetId="7" hidden="1">[114]Gross!#REF!</definedName>
    <definedName name="BEx9GDY4D8ZPQJCYFIMYM0V0C51Y" localSheetId="19" hidden="1">[114]Gross!#REF!</definedName>
    <definedName name="BEx9GDY4D8ZPQJCYFIMYM0V0C51Y" hidden="1">[115]Gross!#REF!</definedName>
    <definedName name="BEx9GGY04V0ZWI6O9KZH4KSBB389" localSheetId="7" hidden="1">[114]Gross!#REF!</definedName>
    <definedName name="BEx9GGY04V0ZWI6O9KZH4KSBB389" localSheetId="19" hidden="1">[114]Gross!#REF!</definedName>
    <definedName name="BEx9GGY04V0ZWI6O9KZH4KSBB389" hidden="1">[115]Gross!#REF!</definedName>
    <definedName name="BEx9GJCC7BWX156MTPY59VC5JN0O" localSheetId="7" hidden="1">[114]Graph!$C$15:$D$29</definedName>
    <definedName name="BEx9GJCC7BWX156MTPY59VC5JN0O" localSheetId="19" hidden="1">[114]Graph!$C$15:$D$29</definedName>
    <definedName name="BEx9GJCC7BWX156MTPY59VC5JN0O" hidden="1">[115]Graph!$C$15:$D$29</definedName>
    <definedName name="BEx9GJXW9PB0JR9WJ5X1IQHFG899" localSheetId="7" hidden="1">#REF!</definedName>
    <definedName name="BEx9GJXW9PB0JR9WJ5X1IQHFG899" localSheetId="18" hidden="1">#REF!</definedName>
    <definedName name="BEx9GJXW9PB0JR9WJ5X1IQHFG899" localSheetId="19" hidden="1">#REF!</definedName>
    <definedName name="BEx9GJXW9PB0JR9WJ5X1IQHFG899" localSheetId="13" hidden="1">#REF!</definedName>
    <definedName name="BEx9GJXW9PB0JR9WJ5X1IQHFG899" hidden="1">#REF!</definedName>
    <definedName name="BEx9GNOPB6OZ2RH3FCDNJR38RJOS" localSheetId="7" hidden="1">[114]Gross!#REF!</definedName>
    <definedName name="BEx9GNOPB6OZ2RH3FCDNJR38RJOS" localSheetId="19" hidden="1">[114]Gross!#REF!</definedName>
    <definedName name="BEx9GNOPB6OZ2RH3FCDNJR38RJOS" hidden="1">[115]Gross!#REF!</definedName>
    <definedName name="BEx9GNU701BD7YSS9TFG6GMA2Z8A" localSheetId="7" hidden="1">[114]Graph!$F$11:$G$11</definedName>
    <definedName name="BEx9GNU701BD7YSS9TFG6GMA2Z8A" localSheetId="19" hidden="1">[114]Graph!$F$11:$G$11</definedName>
    <definedName name="BEx9GNU701BD7YSS9TFG6GMA2Z8A" hidden="1">[115]Graph!$F$11:$G$11</definedName>
    <definedName name="BEx9GUQALUWCD30UKUQGSWW8KBQ7" localSheetId="7" hidden="1">[114]Gross!#REF!</definedName>
    <definedName name="BEx9GUQALUWCD30UKUQGSWW8KBQ7" localSheetId="19" hidden="1">[114]Gross!#REF!</definedName>
    <definedName name="BEx9GUQALUWCD30UKUQGSWW8KBQ7" hidden="1">[115]Gross!#REF!</definedName>
    <definedName name="BEx9GY6BVFQGCLMOWVT6PIC9WP5X" localSheetId="7" hidden="1">[114]Gross!#REF!</definedName>
    <definedName name="BEx9GY6BVFQGCLMOWVT6PIC9WP5X" localSheetId="19" hidden="1">[114]Gross!#REF!</definedName>
    <definedName name="BEx9GY6BVFQGCLMOWVT6PIC9WP5X" hidden="1">[115]Gross!#REF!</definedName>
    <definedName name="BEx9GZ2P3FDHKXEBXX2VS0BG2NP2" localSheetId="7" hidden="1">[114]Gross!#REF!</definedName>
    <definedName name="BEx9GZ2P3FDHKXEBXX2VS0BG2NP2" localSheetId="19" hidden="1">[114]Gross!#REF!</definedName>
    <definedName name="BEx9GZ2P3FDHKXEBXX2VS0BG2NP2" hidden="1">[115]Gross!#REF!</definedName>
    <definedName name="BEx9H04IB14E1437FF2OIRRWBSD7" localSheetId="7" hidden="1">[114]Gross!#REF!</definedName>
    <definedName name="BEx9H04IB14E1437FF2OIRRWBSD7" localSheetId="19" hidden="1">[114]Gross!#REF!</definedName>
    <definedName name="BEx9H04IB14E1437FF2OIRRWBSD7" hidden="1">[115]Gross!#REF!</definedName>
    <definedName name="BEx9H5O1KDZJCW91Q29VRPY5YS6P" localSheetId="7" hidden="1">[114]Gross!#REF!</definedName>
    <definedName name="BEx9H5O1KDZJCW91Q29VRPY5YS6P" localSheetId="19" hidden="1">[114]Gross!#REF!</definedName>
    <definedName name="BEx9H5O1KDZJCW91Q29VRPY5YS6P" hidden="1">[115]Gross!#REF!</definedName>
    <definedName name="BEx9H645M2VLV3GR46GAUCXDZQ4K" hidden="1">'[121]Customer Service Detail'!#REF!</definedName>
    <definedName name="BEx9H6KFPG9J4B3P7ZAPPA1DIP1W" localSheetId="7" hidden="1">#REF!</definedName>
    <definedName name="BEx9H6KFPG9J4B3P7ZAPPA1DIP1W" localSheetId="18" hidden="1">#REF!</definedName>
    <definedName name="BEx9H6KFPG9J4B3P7ZAPPA1DIP1W" localSheetId="19" hidden="1">#REF!</definedName>
    <definedName name="BEx9H6KFPG9J4B3P7ZAPPA1DIP1W" localSheetId="13" hidden="1">#REF!</definedName>
    <definedName name="BEx9H6KFPG9J4B3P7ZAPPA1DIP1W" hidden="1">#REF!</definedName>
    <definedName name="BEx9H8YR0E906F1JXZMBX3LNT004" localSheetId="7" hidden="1">[114]Gross!#REF!</definedName>
    <definedName name="BEx9H8YR0E906F1JXZMBX3LNT004" localSheetId="19" hidden="1">[114]Gross!#REF!</definedName>
    <definedName name="BEx9H8YR0E906F1JXZMBX3LNT004" hidden="1">[115]Gross!#REF!</definedName>
    <definedName name="BEx9H9V5D52IFWEZD3I221Z2VYVD" localSheetId="7" hidden="1">[114]Graph!$F$8:$G$8</definedName>
    <definedName name="BEx9H9V5D52IFWEZD3I221Z2VYVD" localSheetId="19" hidden="1">[114]Graph!$F$8:$G$8</definedName>
    <definedName name="BEx9H9V5D52IFWEZD3I221Z2VYVD" hidden="1">[115]Graph!$F$8:$G$8</definedName>
    <definedName name="BEx9HFUWJK99T5RGRK0846FCEPJ9" localSheetId="7" hidden="1">#REF!</definedName>
    <definedName name="BEx9HFUWJK99T5RGRK0846FCEPJ9" localSheetId="18" hidden="1">#REF!</definedName>
    <definedName name="BEx9HFUWJK99T5RGRK0846FCEPJ9" localSheetId="19" hidden="1">#REF!</definedName>
    <definedName name="BEx9HFUWJK99T5RGRK0846FCEPJ9" localSheetId="13" hidden="1">#REF!</definedName>
    <definedName name="BEx9HFUWJK99T5RGRK0846FCEPJ9" hidden="1">#REF!</definedName>
    <definedName name="BEx9HNY8CHYJ0EHQTUDSAKOKWQ9J" localSheetId="18" hidden="1">#REF!</definedName>
    <definedName name="BEx9HNY8CHYJ0EHQTUDSAKOKWQ9J" localSheetId="13" hidden="1">#REF!</definedName>
    <definedName name="BEx9HNY8CHYJ0EHQTUDSAKOKWQ9J" hidden="1">#REF!</definedName>
    <definedName name="BEx9HQHV4N00R3PBTH3QTYPDU3WQ" localSheetId="7" hidden="1">[114]Graph!$F$9:$G$9</definedName>
    <definedName name="BEx9HQHV4N00R3PBTH3QTYPDU3WQ" localSheetId="19" hidden="1">[114]Graph!$F$9:$G$9</definedName>
    <definedName name="BEx9HQHV4N00R3PBTH3QTYPDU3WQ" hidden="1">[115]Graph!$F$9:$G$9</definedName>
    <definedName name="BEx9HU3C77TNPDUQCG49M9S94OWS" localSheetId="7" hidden="1">'[126]Planning Template'!#REF!</definedName>
    <definedName name="BEx9HU3C77TNPDUQCG49M9S94OWS" localSheetId="19" hidden="1">'[126]Planning Template'!#REF!</definedName>
    <definedName name="BEx9HU3C77TNPDUQCG49M9S94OWS" hidden="1">'[127]Planning Template'!#REF!</definedName>
    <definedName name="BEx9HU8UMQLU0VJ8BI4PGIUJ3SWH" localSheetId="7" hidden="1">#REF!</definedName>
    <definedName name="BEx9HU8UMQLU0VJ8BI4PGIUJ3SWH" localSheetId="18" hidden="1">#REF!</definedName>
    <definedName name="BEx9HU8UMQLU0VJ8BI4PGIUJ3SWH" localSheetId="19" hidden="1">#REF!</definedName>
    <definedName name="BEx9HU8UMQLU0VJ8BI4PGIUJ3SWH" localSheetId="13" hidden="1">#REF!</definedName>
    <definedName name="BEx9HU8UMQLU0VJ8BI4PGIUJ3SWH" hidden="1">#REF!</definedName>
    <definedName name="BEx9I1A9UG78GP1J89KMYE3TPXT3" localSheetId="7" hidden="1">[119]Original!#REF!</definedName>
    <definedName name="BEx9I1A9UG78GP1J89KMYE3TPXT3" localSheetId="19" hidden="1">[119]Original!#REF!</definedName>
    <definedName name="BEx9I1A9UG78GP1J89KMYE3TPXT3" hidden="1">[120]Original!#REF!</definedName>
    <definedName name="BEx9I8XIG7E5NB48QQHXP23FIN60" localSheetId="7" hidden="1">[114]Gross!#REF!</definedName>
    <definedName name="BEx9I8XIG7E5NB48QQHXP23FIN60" localSheetId="19" hidden="1">[114]Gross!#REF!</definedName>
    <definedName name="BEx9I8XIG7E5NB48QQHXP23FIN60" hidden="1">[115]Gross!#REF!</definedName>
    <definedName name="BEx9IEMIDI05C6OZNN6IB7L81VAB" localSheetId="7" hidden="1">#REF!</definedName>
    <definedName name="BEx9IEMIDI05C6OZNN6IB7L81VAB" localSheetId="18" hidden="1">#REF!</definedName>
    <definedName name="BEx9IEMIDI05C6OZNN6IB7L81VAB" localSheetId="19" hidden="1">#REF!</definedName>
    <definedName name="BEx9IEMIDI05C6OZNN6IB7L81VAB" localSheetId="13" hidden="1">#REF!</definedName>
    <definedName name="BEx9IEMIDI05C6OZNN6IB7L81VAB" hidden="1">#REF!</definedName>
    <definedName name="BEx9IQRF01ATLVK0YE60ARKQJ68L" localSheetId="7" hidden="1">[114]Gross!#REF!</definedName>
    <definedName name="BEx9IQRF01ATLVK0YE60ARKQJ68L" localSheetId="19" hidden="1">[114]Gross!#REF!</definedName>
    <definedName name="BEx9IQRF01ATLVK0YE60ARKQJ68L" hidden="1">[115]Gross!#REF!</definedName>
    <definedName name="BEx9IT0EJR9VVCZNQNFJS7AZ4F4T" localSheetId="7" hidden="1">'[126]Planning Template'!#REF!</definedName>
    <definedName name="BEx9IT0EJR9VVCZNQNFJS7AZ4F4T" localSheetId="19" hidden="1">'[126]Planning Template'!#REF!</definedName>
    <definedName name="BEx9IT0EJR9VVCZNQNFJS7AZ4F4T" hidden="1">'[127]Planning Template'!#REF!</definedName>
    <definedName name="BEx9IT5QNZWKM6YQ5WER0DC2PMMU" localSheetId="7" hidden="1">[114]Gross!#REF!</definedName>
    <definedName name="BEx9IT5QNZWKM6YQ5WER0DC2PMMU" localSheetId="19" hidden="1">[114]Gross!#REF!</definedName>
    <definedName name="BEx9IT5QNZWKM6YQ5WER0DC2PMMU" hidden="1">[115]Gross!#REF!</definedName>
    <definedName name="BEx9IUT43QETLJJ6TWZAOYL0D8J7" localSheetId="7" hidden="1">#REF!</definedName>
    <definedName name="BEx9IUT43QETLJJ6TWZAOYL0D8J7" localSheetId="18" hidden="1">#REF!</definedName>
    <definedName name="BEx9IUT43QETLJJ6TWZAOYL0D8J7" localSheetId="19" hidden="1">#REF!</definedName>
    <definedName name="BEx9IUT43QETLJJ6TWZAOYL0D8J7" localSheetId="13" hidden="1">#REF!</definedName>
    <definedName name="BEx9IUT43QETLJJ6TWZAOYL0D8J7" hidden="1">#REF!</definedName>
    <definedName name="BEx9IW5MFLXTVCJHVUZTUH93AXOS" localSheetId="7" hidden="1">[114]Gross!#REF!</definedName>
    <definedName name="BEx9IW5MFLXTVCJHVUZTUH93AXOS" localSheetId="19" hidden="1">[114]Gross!#REF!</definedName>
    <definedName name="BEx9IW5MFLXTVCJHVUZTUH93AXOS" hidden="1">[115]Gross!#REF!</definedName>
    <definedName name="BEx9IWR6VF7L9BHI0OQAS99Y37XG" localSheetId="7" hidden="1">#REF!</definedName>
    <definedName name="BEx9IWR6VF7L9BHI0OQAS99Y37XG" localSheetId="18" hidden="1">#REF!</definedName>
    <definedName name="BEx9IWR6VF7L9BHI0OQAS99Y37XG" localSheetId="19" hidden="1">#REF!</definedName>
    <definedName name="BEx9IWR6VF7L9BHI0OQAS99Y37XG" localSheetId="13" hidden="1">#REF!</definedName>
    <definedName name="BEx9IWR6VF7L9BHI0OQAS99Y37XG" hidden="1">#REF!</definedName>
    <definedName name="BEx9IX1ZRFUE85ATW4NGTSACFIOO" localSheetId="7" hidden="1">[114]Graph!$I$10:$J$10</definedName>
    <definedName name="BEx9IX1ZRFUE85ATW4NGTSACFIOO" localSheetId="19" hidden="1">[114]Graph!$I$10:$J$10</definedName>
    <definedName name="BEx9IX1ZRFUE85ATW4NGTSACFIOO" hidden="1">[115]Graph!$I$10:$J$10</definedName>
    <definedName name="BEx9IXCSPSZC80YZUPRCYTG326KV" localSheetId="7" hidden="1">[114]Gross!#REF!</definedName>
    <definedName name="BEx9IXCSPSZC80YZUPRCYTG326KV" localSheetId="19" hidden="1">[114]Gross!#REF!</definedName>
    <definedName name="BEx9IXCSPSZC80YZUPRCYTG326KV" hidden="1">[115]Gross!#REF!</definedName>
    <definedName name="BEx9IZR39NHDGOM97H4E6F81RTQW" localSheetId="7" hidden="1">[114]Gross!#REF!</definedName>
    <definedName name="BEx9IZR39NHDGOM97H4E6F81RTQW" localSheetId="19" hidden="1">[114]Gross!#REF!</definedName>
    <definedName name="BEx9IZR39NHDGOM97H4E6F81RTQW" hidden="1">[115]Gross!#REF!</definedName>
    <definedName name="BEx9J1EJIB9UVZKMZ7QHB9U6VVOO" localSheetId="7" hidden="1">[114]Graph!$F$8:$G$8</definedName>
    <definedName name="BEx9J1EJIB9UVZKMZ7QHB9U6VVOO" localSheetId="19" hidden="1">[114]Graph!$F$8:$G$8</definedName>
    <definedName name="BEx9J1EJIB9UVZKMZ7QHB9U6VVOO" hidden="1">[115]Graph!$F$8:$G$8</definedName>
    <definedName name="BEx9J3Y5B8WJ2K3HVJ6NEMOY650D" localSheetId="7" hidden="1">#REF!</definedName>
    <definedName name="BEx9J3Y5B8WJ2K3HVJ6NEMOY650D" localSheetId="18" hidden="1">#REF!</definedName>
    <definedName name="BEx9J3Y5B8WJ2K3HVJ6NEMOY650D" localSheetId="19" hidden="1">#REF!</definedName>
    <definedName name="BEx9J3Y5B8WJ2K3HVJ6NEMOY650D" localSheetId="13" hidden="1">#REF!</definedName>
    <definedName name="BEx9J3Y5B8WJ2K3HVJ6NEMOY650D" hidden="1">#REF!</definedName>
    <definedName name="BEx9J6CH5E7YZPER7HXEIOIKGPCA" localSheetId="7" hidden="1">[114]Gross!#REF!</definedName>
    <definedName name="BEx9J6CH5E7YZPER7HXEIOIKGPCA" localSheetId="19" hidden="1">[114]Gross!#REF!</definedName>
    <definedName name="BEx9J6CH5E7YZPER7HXEIOIKGPCA" hidden="1">[115]Gross!#REF!</definedName>
    <definedName name="BEx9JJTZKVUJAVPTRE0RAVTEH41G" localSheetId="7" hidden="1">[114]Gross!#REF!</definedName>
    <definedName name="BEx9JJTZKVUJAVPTRE0RAVTEH41G" localSheetId="19" hidden="1">[114]Gross!#REF!</definedName>
    <definedName name="BEx9JJTZKVUJAVPTRE0RAVTEH41G" hidden="1">[115]Gross!#REF!</definedName>
    <definedName name="BEx9JLBYK239B3F841C7YG1GT7ST" localSheetId="7" hidden="1">[114]Gross!#REF!</definedName>
    <definedName name="BEx9JLBYK239B3F841C7YG1GT7ST" localSheetId="19" hidden="1">[114]Gross!#REF!</definedName>
    <definedName name="BEx9JLBYK239B3F841C7YG1GT7ST" hidden="1">[115]Gross!#REF!</definedName>
    <definedName name="BEx9JOBTZXMD5XDXOGVBX0Y6QYQP" localSheetId="7" hidden="1">[114]Gross!#REF!</definedName>
    <definedName name="BEx9JOBTZXMD5XDXOGVBX0Y6QYQP" localSheetId="19" hidden="1">[114]Gross!#REF!</definedName>
    <definedName name="BEx9JOBTZXMD5XDXOGVBX0Y6QYQP" hidden="1">[115]Gross!#REF!</definedName>
    <definedName name="BExAVCXUUZO4IH6YK1JYPWUA35FW" localSheetId="7" hidden="1">#REF!</definedName>
    <definedName name="BExAVCXUUZO4IH6YK1JYPWUA35FW" localSheetId="18" hidden="1">#REF!</definedName>
    <definedName name="BExAVCXUUZO4IH6YK1JYPWUA35FW" localSheetId="19" hidden="1">#REF!</definedName>
    <definedName name="BExAVCXUUZO4IH6YK1JYPWUA35FW" localSheetId="13" hidden="1">#REF!</definedName>
    <definedName name="BExAVCXUUZO4IH6YK1JYPWUA35FW" hidden="1">#REF!</definedName>
    <definedName name="BExAVI19SUBFZBERWQTPWQSKQHSZ" localSheetId="7" hidden="1">'[126]Planning Template'!#REF!</definedName>
    <definedName name="BExAVI19SUBFZBERWQTPWQSKQHSZ" localSheetId="19" hidden="1">'[126]Planning Template'!#REF!</definedName>
    <definedName name="BExAVI19SUBFZBERWQTPWQSKQHSZ" hidden="1">'[127]Planning Template'!#REF!</definedName>
    <definedName name="BExAW4IIW5D0MDY6TJ3G4FOLPYIR" localSheetId="7" hidden="1">[114]Gross!#REF!</definedName>
    <definedName name="BExAW4IIW5D0MDY6TJ3G4FOLPYIR" localSheetId="19" hidden="1">[114]Gross!#REF!</definedName>
    <definedName name="BExAW4IIW5D0MDY6TJ3G4FOLPYIR" hidden="1">[115]Gross!#REF!</definedName>
    <definedName name="BExAW4TAPBZ18ES67GKFVYMS67N7" localSheetId="7" hidden="1">'[121]Customer Service Detail'!#REF!</definedName>
    <definedName name="BExAW4TAPBZ18ES67GKFVYMS67N7" localSheetId="19" hidden="1">'[121]Customer Service Detail'!#REF!</definedName>
    <definedName name="BExAW4TAPBZ18ES67GKFVYMS67N7" hidden="1">'[121]Customer Service Detail'!#REF!</definedName>
    <definedName name="BExAWOAN9I36Q6B2P1316PE3048X" localSheetId="7" hidden="1">'[121]Customer Service Detail'!#REF!</definedName>
    <definedName name="BExAWOAN9I36Q6B2P1316PE3048X" localSheetId="19" hidden="1">'[121]Customer Service Detail'!#REF!</definedName>
    <definedName name="BExAWOAN9I36Q6B2P1316PE3048X" hidden="1">'[121]Customer Service Detail'!#REF!</definedName>
    <definedName name="BExAWZOM1WC9VLT53YMH3KEM334M" localSheetId="7" hidden="1">#REF!</definedName>
    <definedName name="BExAWZOM1WC9VLT53YMH3KEM334M" localSheetId="18" hidden="1">#REF!</definedName>
    <definedName name="BExAWZOM1WC9VLT53YMH3KEM334M" localSheetId="19" hidden="1">#REF!</definedName>
    <definedName name="BExAWZOM1WC9VLT53YMH3KEM334M" localSheetId="13" hidden="1">#REF!</definedName>
    <definedName name="BExAWZOM1WC9VLT53YMH3KEM334M" hidden="1">#REF!</definedName>
    <definedName name="BExAX2TU15VIP65OGKSZD41PMO4N" localSheetId="7" hidden="1">[114]Graph!$I$6:$J$6</definedName>
    <definedName name="BExAX2TU15VIP65OGKSZD41PMO4N" localSheetId="19" hidden="1">[114]Graph!$I$6:$J$6</definedName>
    <definedName name="BExAX2TU15VIP65OGKSZD41PMO4N" hidden="1">[115]Graph!$I$6:$J$6</definedName>
    <definedName name="BExAX410NB4F2XOB84OR2197H8M5" localSheetId="7" hidden="1">[114]Gross!#REF!</definedName>
    <definedName name="BExAX410NB4F2XOB84OR2197H8M5" localSheetId="19" hidden="1">[114]Gross!#REF!</definedName>
    <definedName name="BExAX410NB4F2XOB84OR2197H8M5" hidden="1">[115]Gross!#REF!</definedName>
    <definedName name="BExAX70W4OH6R7K3QT3YA9PA2APO" localSheetId="7" hidden="1">'[121]Customer Service Detail'!#REF!</definedName>
    <definedName name="BExAX70W4OH6R7K3QT3YA9PA2APO" localSheetId="19" hidden="1">'[121]Customer Service Detail'!#REF!</definedName>
    <definedName name="BExAX70W4OH6R7K3QT3YA9PA2APO" hidden="1">'[121]Customer Service Detail'!#REF!</definedName>
    <definedName name="BExAX8TNG8LQ5Q4904SAYQIPGBSV" localSheetId="7" hidden="1">[114]Gross!#REF!</definedName>
    <definedName name="BExAX8TNG8LQ5Q4904SAYQIPGBSV" localSheetId="19" hidden="1">[114]Gross!#REF!</definedName>
    <definedName name="BExAX8TNG8LQ5Q4904SAYQIPGBSV" hidden="1">[115]Gross!#REF!</definedName>
    <definedName name="BExAXB2MJBEPR3J7Y9F7RPBZGC29" localSheetId="7" hidden="1">#REF!</definedName>
    <definedName name="BExAXB2MJBEPR3J7Y9F7RPBZGC29" localSheetId="18" hidden="1">#REF!</definedName>
    <definedName name="BExAXB2MJBEPR3J7Y9F7RPBZGC29" localSheetId="19" hidden="1">#REF!</definedName>
    <definedName name="BExAXB2MJBEPR3J7Y9F7RPBZGC29" localSheetId="13" hidden="1">#REF!</definedName>
    <definedName name="BExAXB2MJBEPR3J7Y9F7RPBZGC29" hidden="1">#REF!</definedName>
    <definedName name="BExAXEDC2IXZ6Z8R5OUFS8OGJR89" localSheetId="7" hidden="1">[114]Graph!$I$10:$J$10</definedName>
    <definedName name="BExAXEDC2IXZ6Z8R5OUFS8OGJR89" localSheetId="19" hidden="1">[114]Graph!$I$10:$J$10</definedName>
    <definedName name="BExAXEDC2IXZ6Z8R5OUFS8OGJR89" hidden="1">[115]Graph!$I$10:$J$10</definedName>
    <definedName name="BExAXF9P68YB9Z4FD2VAAPAV5O7R" localSheetId="7" hidden="1">#REF!</definedName>
    <definedName name="BExAXF9P68YB9Z4FD2VAAPAV5O7R" localSheetId="18" hidden="1">#REF!</definedName>
    <definedName name="BExAXF9P68YB9Z4FD2VAAPAV5O7R" localSheetId="19" hidden="1">#REF!</definedName>
    <definedName name="BExAXF9P68YB9Z4FD2VAAPAV5O7R" localSheetId="13" hidden="1">#REF!</definedName>
    <definedName name="BExAXF9P68YB9Z4FD2VAAPAV5O7R" hidden="1">#REF!</definedName>
    <definedName name="BExAXI9K2PJQH4QLETR7MGS2BNZZ" localSheetId="7" hidden="1">[114]Graph!$F$7:$G$7</definedName>
    <definedName name="BExAXI9K2PJQH4QLETR7MGS2BNZZ" localSheetId="19" hidden="1">[114]Graph!$F$7:$G$7</definedName>
    <definedName name="BExAXI9K2PJQH4QLETR7MGS2BNZZ" hidden="1">[115]Graph!$F$7:$G$7</definedName>
    <definedName name="BExAXL3ZT02BUZOGSRNS6WGCOV7K" localSheetId="7" hidden="1">[114]Graph!$F$7:$G$7</definedName>
    <definedName name="BExAXL3ZT02BUZOGSRNS6WGCOV7K" localSheetId="19" hidden="1">[114]Graph!$F$7:$G$7</definedName>
    <definedName name="BExAXL3ZT02BUZOGSRNS6WGCOV7K" hidden="1">[115]Graph!$F$7:$G$7</definedName>
    <definedName name="BExAXL40LDNIK611AYB1QPTYW9XW" localSheetId="7" hidden="1">[114]Graph!$F$7:$G$7</definedName>
    <definedName name="BExAXL40LDNIK611AYB1QPTYW9XW" localSheetId="19" hidden="1">[114]Graph!$F$7:$G$7</definedName>
    <definedName name="BExAXL40LDNIK611AYB1QPTYW9XW" hidden="1">[115]Graph!$F$7:$G$7</definedName>
    <definedName name="BExAXNYLP8NFH064QBH05TKF2DKX" localSheetId="7" hidden="1">#REF!</definedName>
    <definedName name="BExAXNYLP8NFH064QBH05TKF2DKX" localSheetId="18" hidden="1">#REF!</definedName>
    <definedName name="BExAXNYLP8NFH064QBH05TKF2DKX" localSheetId="19" hidden="1">#REF!</definedName>
    <definedName name="BExAXNYLP8NFH064QBH05TKF2DKX" localSheetId="13" hidden="1">#REF!</definedName>
    <definedName name="BExAXNYLP8NFH064QBH05TKF2DKX" hidden="1">#REF!</definedName>
    <definedName name="BExAXP09GI24J5K96AEMB7M89EA5" localSheetId="18" hidden="1">#REF!</definedName>
    <definedName name="BExAXP09GI24J5K96AEMB7M89EA5" localSheetId="13" hidden="1">#REF!</definedName>
    <definedName name="BExAXP09GI24J5K96AEMB7M89EA5" hidden="1">#REF!</definedName>
    <definedName name="BExAXPRBFTY6GRKMFRQZ3LW1JED3" localSheetId="7" hidden="1">[131]Data!#REF!</definedName>
    <definedName name="BExAXPRBFTY6GRKMFRQZ3LW1JED3" localSheetId="18" hidden="1">[132]Data!#REF!</definedName>
    <definedName name="BExAXPRBFTY6GRKMFRQZ3LW1JED3" localSheetId="19" hidden="1">[131]Data!#REF!</definedName>
    <definedName name="BExAXPRBFTY6GRKMFRQZ3LW1JED3" localSheetId="13" hidden="1">[132]Data!#REF!</definedName>
    <definedName name="BExAXPRBFTY6GRKMFRQZ3LW1JED3" hidden="1">[132]Data!#REF!</definedName>
    <definedName name="BExAXXEE9XOG0VX6FJ3WHL1D0VFV" localSheetId="7" hidden="1">#REF!</definedName>
    <definedName name="BExAXXEE9XOG0VX6FJ3WHL1D0VFV" localSheetId="18" hidden="1">#REF!</definedName>
    <definedName name="BExAXXEE9XOG0VX6FJ3WHL1D0VFV" localSheetId="19" hidden="1">#REF!</definedName>
    <definedName name="BExAXXEE9XOG0VX6FJ3WHL1D0VFV" localSheetId="13" hidden="1">#REF!</definedName>
    <definedName name="BExAXXEE9XOG0VX6FJ3WHL1D0VFV" hidden="1">#REF!</definedName>
    <definedName name="BExAXZ1SRNHEKWLR4M0FBOO7GTKG" localSheetId="18" hidden="1">#REF!</definedName>
    <definedName name="BExAXZ1SRNHEKWLR4M0FBOO7GTKG" localSheetId="13" hidden="1">#REF!</definedName>
    <definedName name="BExAXZ1SRNHEKWLR4M0FBOO7GTKG" hidden="1">#REF!</definedName>
    <definedName name="BExAY0EAT2LXR5MFGM0DLIB45PLO" localSheetId="7" hidden="1">[114]Gross!#REF!</definedName>
    <definedName name="BExAY0EAT2LXR5MFGM0DLIB45PLO" localSheetId="18" hidden="1">[115]Gross!#REF!</definedName>
    <definedName name="BExAY0EAT2LXR5MFGM0DLIB45PLO" localSheetId="19" hidden="1">[114]Gross!#REF!</definedName>
    <definedName name="BExAY0EAT2LXR5MFGM0DLIB45PLO" localSheetId="13" hidden="1">[115]Gross!#REF!</definedName>
    <definedName name="BExAY0EAT2LXR5MFGM0DLIB45PLO" hidden="1">[115]Gross!#REF!</definedName>
    <definedName name="BExAY9DZDS6RN4F7LPICOBGZ4AF5" localSheetId="7" hidden="1">[114]Graph!$F$11:$G$11</definedName>
    <definedName name="BExAY9DZDS6RN4F7LPICOBGZ4AF5" localSheetId="19" hidden="1">[114]Graph!$F$11:$G$11</definedName>
    <definedName name="BExAY9DZDS6RN4F7LPICOBGZ4AF5" hidden="1">[115]Graph!$F$11:$G$11</definedName>
    <definedName name="BExAY9ZJT64UBNSHPOGOXOER0FA5" localSheetId="7" hidden="1">[114]Graph!$F$9:$G$9</definedName>
    <definedName name="BExAY9ZJT64UBNSHPOGOXOER0FA5" localSheetId="19" hidden="1">[114]Graph!$F$9:$G$9</definedName>
    <definedName name="BExAY9ZJT64UBNSHPOGOXOER0FA5" hidden="1">[115]Graph!$F$9:$G$9</definedName>
    <definedName name="BExAYB1DPIWVHJP4U99Z11D3G48S" localSheetId="7" hidden="1">#REF!</definedName>
    <definedName name="BExAYB1DPIWVHJP4U99Z11D3G48S" localSheetId="18" hidden="1">#REF!</definedName>
    <definedName name="BExAYB1DPIWVHJP4U99Z11D3G48S" localSheetId="19" hidden="1">#REF!</definedName>
    <definedName name="BExAYB1DPIWVHJP4U99Z11D3G48S" localSheetId="13" hidden="1">#REF!</definedName>
    <definedName name="BExAYB1DPIWVHJP4U99Z11D3G48S" hidden="1">#REF!</definedName>
    <definedName name="BExAYE6LNIEBR9DSNI5JGNITGKIT" localSheetId="7" hidden="1">[114]Gross!#REF!</definedName>
    <definedName name="BExAYE6LNIEBR9DSNI5JGNITGKIT" localSheetId="19" hidden="1">[114]Gross!#REF!</definedName>
    <definedName name="BExAYE6LNIEBR9DSNI5JGNITGKIT" hidden="1">[115]Gross!#REF!</definedName>
    <definedName name="BExAYHMLXGGO25P8HYB2S75DEB4F" localSheetId="7" hidden="1">[114]Gross!#REF!</definedName>
    <definedName name="BExAYHMLXGGO25P8HYB2S75DEB4F" localSheetId="19" hidden="1">[114]Gross!#REF!</definedName>
    <definedName name="BExAYHMLXGGO25P8HYB2S75DEB4F" hidden="1">[115]Gross!#REF!</definedName>
    <definedName name="BExAYI8CM7E9M2SP85GC6V4OCIFY" localSheetId="7" hidden="1">#REF!</definedName>
    <definedName name="BExAYI8CM7E9M2SP85GC6V4OCIFY" localSheetId="18" hidden="1">#REF!</definedName>
    <definedName name="BExAYI8CM7E9M2SP85GC6V4OCIFY" localSheetId="19" hidden="1">#REF!</definedName>
    <definedName name="BExAYI8CM7E9M2SP85GC6V4OCIFY" localSheetId="13" hidden="1">#REF!</definedName>
    <definedName name="BExAYI8CM7E9M2SP85GC6V4OCIFY" hidden="1">#REF!</definedName>
    <definedName name="BExAYIDNIPD5UFEIP29AY11VWQF0" localSheetId="18" hidden="1">#REF!</definedName>
    <definedName name="BExAYIDNIPD5UFEIP29AY11VWQF0" localSheetId="13" hidden="1">#REF!</definedName>
    <definedName name="BExAYIDNIPD5UFEIP29AY11VWQF0" hidden="1">#REF!</definedName>
    <definedName name="BExAYJQ9G4ZXJFPWD4VIWQU6WUFT" localSheetId="18" hidden="1">'[121]Customer Service Detail'!#REF!</definedName>
    <definedName name="BExAYJQ9G4ZXJFPWD4VIWQU6WUFT" localSheetId="13" hidden="1">'[121]Customer Service Detail'!#REF!</definedName>
    <definedName name="BExAYJQ9G4ZXJFPWD4VIWQU6WUFT" hidden="1">'[121]Customer Service Detail'!#REF!</definedName>
    <definedName name="BExAYKXAUWGDOPG952TEJ2UKZKWN" localSheetId="7" hidden="1">[114]Gross!#REF!</definedName>
    <definedName name="BExAYKXAUWGDOPG952TEJ2UKZKWN" localSheetId="18" hidden="1">[115]Gross!#REF!</definedName>
    <definedName name="BExAYKXAUWGDOPG952TEJ2UKZKWN" localSheetId="19" hidden="1">[114]Gross!#REF!</definedName>
    <definedName name="BExAYKXAUWGDOPG952TEJ2UKZKWN" localSheetId="13" hidden="1">[115]Gross!#REF!</definedName>
    <definedName name="BExAYKXAUWGDOPG952TEJ2UKZKWN" hidden="1">[115]Gross!#REF!</definedName>
    <definedName name="BExAYOO9DKXP4BYOJNDXGK1R2ZSV" localSheetId="7" hidden="1">[114]Graph!$C$15:$D$29</definedName>
    <definedName name="BExAYOO9DKXP4BYOJNDXGK1R2ZSV" localSheetId="19" hidden="1">[114]Graph!$C$15:$D$29</definedName>
    <definedName name="BExAYOO9DKXP4BYOJNDXGK1R2ZSV" hidden="1">[115]Graph!$C$15:$D$29</definedName>
    <definedName name="BExAYP9TDTI2MBP6EYE0H39CPMXN" localSheetId="7" hidden="1">[114]Gross!#REF!</definedName>
    <definedName name="BExAYP9TDTI2MBP6EYE0H39CPMXN" localSheetId="19" hidden="1">[114]Gross!#REF!</definedName>
    <definedName name="BExAYP9TDTI2MBP6EYE0H39CPMXN" hidden="1">[115]Gross!#REF!</definedName>
    <definedName name="BExAYPPWJPWDKU59O051WMGB7O0J" localSheetId="7" hidden="1">[114]Gross!#REF!</definedName>
    <definedName name="BExAYPPWJPWDKU59O051WMGB7O0J" localSheetId="19" hidden="1">[114]Gross!#REF!</definedName>
    <definedName name="BExAYPPWJPWDKU59O051WMGB7O0J" hidden="1">[115]Gross!#REF!</definedName>
    <definedName name="BExAYR2JZCJBUH6F1LZC2A7JIVRJ" localSheetId="7" hidden="1">[114]Gross!#REF!</definedName>
    <definedName name="BExAYR2JZCJBUH6F1LZC2A7JIVRJ" localSheetId="19" hidden="1">[114]Gross!#REF!</definedName>
    <definedName name="BExAYR2JZCJBUH6F1LZC2A7JIVRJ" hidden="1">[115]Gross!#REF!</definedName>
    <definedName name="BExAYTGVRD3DLKO75RFPMBKCIWB8" localSheetId="7" hidden="1">[114]Gross!#REF!</definedName>
    <definedName name="BExAYTGVRD3DLKO75RFPMBKCIWB8" localSheetId="19" hidden="1">[114]Gross!#REF!</definedName>
    <definedName name="BExAYTGVRD3DLKO75RFPMBKCIWB8" hidden="1">[115]Gross!#REF!</definedName>
    <definedName name="BExAYVKDXJJ761HTFFUOH6P2CSF7" localSheetId="7" hidden="1">[114]Graph!$I$7:$J$7</definedName>
    <definedName name="BExAYVKDXJJ761HTFFUOH6P2CSF7" localSheetId="19" hidden="1">[114]Graph!$I$7:$J$7</definedName>
    <definedName name="BExAYVKDXJJ761HTFFUOH6P2CSF7" hidden="1">[115]Graph!$I$7:$J$7</definedName>
    <definedName name="BExAYWM1RKQPT6RMVSQ31PKFNSVG" localSheetId="7" hidden="1">#REF!</definedName>
    <definedName name="BExAYWM1RKQPT6RMVSQ31PKFNSVG" localSheetId="18" hidden="1">#REF!</definedName>
    <definedName name="BExAYWM1RKQPT6RMVSQ31PKFNSVG" localSheetId="19" hidden="1">#REF!</definedName>
    <definedName name="BExAYWM1RKQPT6RMVSQ31PKFNSVG" localSheetId="13" hidden="1">#REF!</definedName>
    <definedName name="BExAYWM1RKQPT6RMVSQ31PKFNSVG" hidden="1">#REF!</definedName>
    <definedName name="BExAYY9H9COOT46HJLPVDLTO12UL" localSheetId="7" hidden="1">[114]Gross!#REF!</definedName>
    <definedName name="BExAYY9H9COOT46HJLPVDLTO12UL" localSheetId="19" hidden="1">[114]Gross!#REF!</definedName>
    <definedName name="BExAYY9H9COOT46HJLPVDLTO12UL" hidden="1">[115]Gross!#REF!</definedName>
    <definedName name="BExAZ5RA9SI3LT93OFVOFFJ547I8" localSheetId="7" hidden="1">#REF!</definedName>
    <definedName name="BExAZ5RA9SI3LT93OFVOFFJ547I8" localSheetId="18" hidden="1">#REF!</definedName>
    <definedName name="BExAZ5RA9SI3LT93OFVOFFJ547I8" localSheetId="19" hidden="1">#REF!</definedName>
    <definedName name="BExAZ5RA9SI3LT93OFVOFFJ547I8" localSheetId="13" hidden="1">#REF!</definedName>
    <definedName name="BExAZ5RA9SI3LT93OFVOFFJ547I8" hidden="1">#REF!</definedName>
    <definedName name="BExAZ91Y3C2Z16K66G13TB6IGPQB" localSheetId="18" hidden="1">#REF!</definedName>
    <definedName name="BExAZ91Y3C2Z16K66G13TB6IGPQB" localSheetId="13" hidden="1">#REF!</definedName>
    <definedName name="BExAZ91Y3C2Z16K66G13TB6IGPQB" hidden="1">#REF!</definedName>
    <definedName name="BExAZCNEGB4JYHC8CZ51KTN890US" localSheetId="7" hidden="1">[114]Gross!#REF!</definedName>
    <definedName name="BExAZCNEGB4JYHC8CZ51KTN890US" localSheetId="18" hidden="1">[115]Gross!#REF!</definedName>
    <definedName name="BExAZCNEGB4JYHC8CZ51KTN890US" localSheetId="19" hidden="1">[114]Gross!#REF!</definedName>
    <definedName name="BExAZCNEGB4JYHC8CZ51KTN890US" localSheetId="13" hidden="1">[115]Gross!#REF!</definedName>
    <definedName name="BExAZCNEGB4JYHC8CZ51KTN890US" hidden="1">[115]Gross!#REF!</definedName>
    <definedName name="BExAZFCI302YFYRDJYQDWQQL0Q0O" localSheetId="7" hidden="1">[114]Gross!#REF!</definedName>
    <definedName name="BExAZFCI302YFYRDJYQDWQQL0Q0O" localSheetId="18" hidden="1">[115]Gross!#REF!</definedName>
    <definedName name="BExAZFCI302YFYRDJYQDWQQL0Q0O" localSheetId="19" hidden="1">[114]Gross!#REF!</definedName>
    <definedName name="BExAZFCI302YFYRDJYQDWQQL0Q0O" localSheetId="13" hidden="1">[115]Gross!#REF!</definedName>
    <definedName name="BExAZFCI302YFYRDJYQDWQQL0Q0O" hidden="1">[115]Gross!#REF!</definedName>
    <definedName name="BExAZFY28SCSQCG5CPGY0JEHBG98" localSheetId="7" hidden="1">#REF!</definedName>
    <definedName name="BExAZFY28SCSQCG5CPGY0JEHBG98" localSheetId="18" hidden="1">#REF!</definedName>
    <definedName name="BExAZFY28SCSQCG5CPGY0JEHBG98" localSheetId="19" hidden="1">#REF!</definedName>
    <definedName name="BExAZFY28SCSQCG5CPGY0JEHBG98" localSheetId="13" hidden="1">#REF!</definedName>
    <definedName name="BExAZFY28SCSQCG5CPGY0JEHBG98" hidden="1">#REF!</definedName>
    <definedName name="BExAZLHLST9OP89R1HJMC1POQG8H" localSheetId="7" hidden="1">[114]Gross!#REF!</definedName>
    <definedName name="BExAZLHLST9OP89R1HJMC1POQG8H" localSheetId="18" hidden="1">[115]Gross!#REF!</definedName>
    <definedName name="BExAZLHLST9OP89R1HJMC1POQG8H" localSheetId="19" hidden="1">[114]Gross!#REF!</definedName>
    <definedName name="BExAZLHLST9OP89R1HJMC1POQG8H" localSheetId="13" hidden="1">[115]Gross!#REF!</definedName>
    <definedName name="BExAZLHLST9OP89R1HJMC1POQG8H" hidden="1">[115]Gross!#REF!</definedName>
    <definedName name="BExAZMDYMIAA7RX1BMCKU1VLBRGY" localSheetId="7" hidden="1">[114]Gross!#REF!</definedName>
    <definedName name="BExAZMDYMIAA7RX1BMCKU1VLBRGY" localSheetId="18" hidden="1">[115]Gross!#REF!</definedName>
    <definedName name="BExAZMDYMIAA7RX1BMCKU1VLBRGY" localSheetId="19" hidden="1">[114]Gross!#REF!</definedName>
    <definedName name="BExAZMDYMIAA7RX1BMCKU1VLBRGY" localSheetId="13" hidden="1">[115]Gross!#REF!</definedName>
    <definedName name="BExAZMDYMIAA7RX1BMCKU1VLBRGY" hidden="1">[115]Gross!#REF!</definedName>
    <definedName name="BExAZNFTTSXASHLBAG5O0MNFU583" localSheetId="7" hidden="1">[114]Graph!$C$15:$D$29</definedName>
    <definedName name="BExAZNFTTSXASHLBAG5O0MNFU583" localSheetId="19" hidden="1">[114]Graph!$C$15:$D$29</definedName>
    <definedName name="BExAZNFTTSXASHLBAG5O0MNFU583" hidden="1">[115]Graph!$C$15:$D$29</definedName>
    <definedName name="BExAZNL6BHI8DCQWXOX4I2P839UX" localSheetId="7" hidden="1">[114]Gross!#REF!</definedName>
    <definedName name="BExAZNL6BHI8DCQWXOX4I2P839UX" localSheetId="19" hidden="1">[114]Gross!#REF!</definedName>
    <definedName name="BExAZNL6BHI8DCQWXOX4I2P839UX" hidden="1">[115]Gross!#REF!</definedName>
    <definedName name="BExAZRMWSONMCG9KDUM4KAQ7BONM" localSheetId="7" hidden="1">[114]Gross!#REF!</definedName>
    <definedName name="BExAZRMWSONMCG9KDUM4KAQ7BONM" localSheetId="19" hidden="1">[114]Gross!#REF!</definedName>
    <definedName name="BExAZRMWSONMCG9KDUM4KAQ7BONM" hidden="1">[115]Gross!#REF!</definedName>
    <definedName name="BExAZTFG4SJRG4TW6JXRF7N08JFI" localSheetId="7" hidden="1">[114]Gross!#REF!</definedName>
    <definedName name="BExAZTFG4SJRG4TW6JXRF7N08JFI" localSheetId="19" hidden="1">[114]Gross!#REF!</definedName>
    <definedName name="BExAZTFG4SJRG4TW6JXRF7N08JFI" hidden="1">[115]Gross!#REF!</definedName>
    <definedName name="BExAZTKXSD2OA44H1HFPBJ2AEQMQ" localSheetId="7" hidden="1">[119]Original!#REF!</definedName>
    <definedName name="BExAZTKXSD2OA44H1HFPBJ2AEQMQ" localSheetId="19" hidden="1">[119]Original!#REF!</definedName>
    <definedName name="BExAZTKXSD2OA44H1HFPBJ2AEQMQ" hidden="1">[120]Original!#REF!</definedName>
    <definedName name="BExAZUBZOPEF6R3LVMSVHTJP4A1E" localSheetId="7" hidden="1">[119]Original!#REF!</definedName>
    <definedName name="BExAZUBZOPEF6R3LVMSVHTJP4A1E" localSheetId="19" hidden="1">[119]Original!#REF!</definedName>
    <definedName name="BExAZUBZOPEF6R3LVMSVHTJP4A1E" hidden="1">[120]Original!#REF!</definedName>
    <definedName name="BExAZUS4A8OHDZK0MWAOCCCKTH73" localSheetId="7" hidden="1">[114]Gross!#REF!</definedName>
    <definedName name="BExAZUS4A8OHDZK0MWAOCCCKTH73" localSheetId="19" hidden="1">[114]Gross!#REF!</definedName>
    <definedName name="BExAZUS4A8OHDZK0MWAOCCCKTH73" hidden="1">[115]Gross!#REF!</definedName>
    <definedName name="BExAZX6FECVK3E07KXM2XPYKGM6U" localSheetId="7" hidden="1">[114]Gross!#REF!</definedName>
    <definedName name="BExAZX6FECVK3E07KXM2XPYKGM6U" localSheetId="19" hidden="1">[114]Gross!#REF!</definedName>
    <definedName name="BExAZX6FECVK3E07KXM2XPYKGM6U" hidden="1">[115]Gross!#REF!</definedName>
    <definedName name="BExB012NJ8GASTNNPBRRFTLHIOC9" localSheetId="7" hidden="1">[114]Gross!#REF!</definedName>
    <definedName name="BExB012NJ8GASTNNPBRRFTLHIOC9" localSheetId="19" hidden="1">[114]Gross!#REF!</definedName>
    <definedName name="BExB012NJ8GASTNNPBRRFTLHIOC9" hidden="1">[115]Gross!#REF!</definedName>
    <definedName name="BExB072HHXVMUC0VYNGG48GRSH5Q" localSheetId="7" hidden="1">[114]Gross!#REF!</definedName>
    <definedName name="BExB072HHXVMUC0VYNGG48GRSH5Q" localSheetId="19" hidden="1">[114]Gross!#REF!</definedName>
    <definedName name="BExB072HHXVMUC0VYNGG48GRSH5Q" hidden="1">[115]Gross!#REF!</definedName>
    <definedName name="BExB0E3YYB05ODEMK4MFT3LZV1KN" localSheetId="7" hidden="1">#REF!</definedName>
    <definedName name="BExB0E3YYB05ODEMK4MFT3LZV1KN" localSheetId="18" hidden="1">#REF!</definedName>
    <definedName name="BExB0E3YYB05ODEMK4MFT3LZV1KN" localSheetId="19" hidden="1">#REF!</definedName>
    <definedName name="BExB0E3YYB05ODEMK4MFT3LZV1KN" localSheetId="13" hidden="1">#REF!</definedName>
    <definedName name="BExB0E3YYB05ODEMK4MFT3LZV1KN" hidden="1">#REF!</definedName>
    <definedName name="BExB0FRDEYDEUEAB1W8KD6D965XA" localSheetId="7" hidden="1">[114]Gross!#REF!</definedName>
    <definedName name="BExB0FRDEYDEUEAB1W8KD6D965XA" localSheetId="19" hidden="1">[114]Gross!#REF!</definedName>
    <definedName name="BExB0FRDEYDEUEAB1W8KD6D965XA" hidden="1">[115]Gross!#REF!</definedName>
    <definedName name="BExB0KPCN7YJORQAYUCF4YKIKPMC" localSheetId="7" hidden="1">[114]Gross!#REF!</definedName>
    <definedName name="BExB0KPCN7YJORQAYUCF4YKIKPMC" localSheetId="19" hidden="1">[114]Gross!#REF!</definedName>
    <definedName name="BExB0KPCN7YJORQAYUCF4YKIKPMC" hidden="1">[115]Gross!#REF!</definedName>
    <definedName name="BExB0OASZZC08FMDYX9HRSM9OXEF" localSheetId="7" hidden="1">[114]Graph!$I$7:$J$7</definedName>
    <definedName name="BExB0OASZZC08FMDYX9HRSM9OXEF" localSheetId="19" hidden="1">[114]Graph!$I$7:$J$7</definedName>
    <definedName name="BExB0OASZZC08FMDYX9HRSM9OXEF" hidden="1">[115]Graph!$I$7:$J$7</definedName>
    <definedName name="BExB0WE4PI3NOBXXVO9CTEN4DIU2" localSheetId="7" hidden="1">[114]Gross!#REF!</definedName>
    <definedName name="BExB0WE4PI3NOBXXVO9CTEN4DIU2" localSheetId="19" hidden="1">[114]Gross!#REF!</definedName>
    <definedName name="BExB0WE4PI3NOBXXVO9CTEN4DIU2" hidden="1">[115]Gross!#REF!</definedName>
    <definedName name="BExB0XQQWBPTV5Z7ITQIC1P1TWWY" localSheetId="7" hidden="1">#REF!</definedName>
    <definedName name="BExB0XQQWBPTV5Z7ITQIC1P1TWWY" localSheetId="18" hidden="1">#REF!</definedName>
    <definedName name="BExB0XQQWBPTV5Z7ITQIC1P1TWWY" localSheetId="19" hidden="1">#REF!</definedName>
    <definedName name="BExB0XQQWBPTV5Z7ITQIC1P1TWWY" localSheetId="13" hidden="1">#REF!</definedName>
    <definedName name="BExB0XQQWBPTV5Z7ITQIC1P1TWWY" hidden="1">#REF!</definedName>
    <definedName name="BExB0YCBK8W7I1FU8U1LM8E6O8QY" localSheetId="7" hidden="1">'[126]Planning Template'!#REF!</definedName>
    <definedName name="BExB0YCBK8W7I1FU8U1LM8E6O8QY" localSheetId="19" hidden="1">'[126]Planning Template'!#REF!</definedName>
    <definedName name="BExB0YCBK8W7I1FU8U1LM8E6O8QY" hidden="1">'[127]Planning Template'!#REF!</definedName>
    <definedName name="BExB10QNIVITUYS55OAEKK3VLJFE" localSheetId="7" hidden="1">[114]Gross!#REF!</definedName>
    <definedName name="BExB10QNIVITUYS55OAEKK3VLJFE" localSheetId="19" hidden="1">[114]Gross!#REF!</definedName>
    <definedName name="BExB10QNIVITUYS55OAEKK3VLJFE" hidden="1">[115]Gross!#REF!</definedName>
    <definedName name="BExB12OPX4FIWY3UUQ7N9MXBTXY2" localSheetId="7" hidden="1">[114]Graph!$F$7:$G$7</definedName>
    <definedName name="BExB12OPX4FIWY3UUQ7N9MXBTXY2" localSheetId="19" hidden="1">[114]Graph!$F$7:$G$7</definedName>
    <definedName name="BExB12OPX4FIWY3UUQ7N9MXBTXY2" hidden="1">[115]Graph!$F$7:$G$7</definedName>
    <definedName name="BExB12ZHTPYICL0A8RA5MRDZPYAX" localSheetId="7" hidden="1">[114]Graph!$I$8:$J$8</definedName>
    <definedName name="BExB12ZHTPYICL0A8RA5MRDZPYAX" localSheetId="19" hidden="1">[114]Graph!$I$8:$J$8</definedName>
    <definedName name="BExB12ZHTPYICL0A8RA5MRDZPYAX" hidden="1">[115]Graph!$I$8:$J$8</definedName>
    <definedName name="BExB14HG3PSHTJ4S9G0Y803UWLWP" hidden="1">'[121]Customer Service Detail'!#REF!</definedName>
    <definedName name="BExB15ZDRY4CIJ911DONP0KCY9KU" localSheetId="7" hidden="1">[114]Gross!#REF!</definedName>
    <definedName name="BExB15ZDRY4CIJ911DONP0KCY9KU" localSheetId="19" hidden="1">[114]Gross!#REF!</definedName>
    <definedName name="BExB15ZDRY4CIJ911DONP0KCY9KU" hidden="1">[115]Gross!#REF!</definedName>
    <definedName name="BExB16VQY0O0RLZYJFU3OFEONVTE" localSheetId="7" hidden="1">[114]Gross!#REF!</definedName>
    <definedName name="BExB16VQY0O0RLZYJFU3OFEONVTE" localSheetId="19" hidden="1">[114]Gross!#REF!</definedName>
    <definedName name="BExB16VQY0O0RLZYJFU3OFEONVTE" hidden="1">[115]Gross!#REF!</definedName>
    <definedName name="BExB1D6DDDMV7AOB9S4XD45OPKJ3" localSheetId="7" hidden="1">[114]Graph!$F$11:$G$11</definedName>
    <definedName name="BExB1D6DDDMV7AOB9S4XD45OPKJ3" localSheetId="19" hidden="1">[114]Graph!$F$11:$G$11</definedName>
    <definedName name="BExB1D6DDDMV7AOB9S4XD45OPKJ3" hidden="1">[115]Graph!$F$11:$G$11</definedName>
    <definedName name="BExB1FKN9YUYJ7B8ZJSMRSJ6ONT6" localSheetId="7" hidden="1">[114]Graph!$I$9:$J$9</definedName>
    <definedName name="BExB1FKN9YUYJ7B8ZJSMRSJ6ONT6" localSheetId="19" hidden="1">[114]Graph!$I$9:$J$9</definedName>
    <definedName name="BExB1FKN9YUYJ7B8ZJSMRSJ6ONT6" hidden="1">[115]Graph!$I$9:$J$9</definedName>
    <definedName name="BExB1FKNY2UO4W5FUGFHJOA2WFGG" localSheetId="7" hidden="1">[114]Gross!#REF!</definedName>
    <definedName name="BExB1FKNY2UO4W5FUGFHJOA2WFGG" localSheetId="19" hidden="1">[114]Gross!#REF!</definedName>
    <definedName name="BExB1FKNY2UO4W5FUGFHJOA2WFGG" hidden="1">[115]Gross!#REF!</definedName>
    <definedName name="BExB1GMD0PIDGTFBGQOPRWQSP9I4" localSheetId="7" hidden="1">[114]Gross!#REF!</definedName>
    <definedName name="BExB1GMD0PIDGTFBGQOPRWQSP9I4" localSheetId="19" hidden="1">[114]Gross!#REF!</definedName>
    <definedName name="BExB1GMD0PIDGTFBGQOPRWQSP9I4" hidden="1">[115]Gross!#REF!</definedName>
    <definedName name="BExB1GMD31ZB7CZY2OGA5V95URNK" localSheetId="7" hidden="1">Query [118]Comparative!$D$4:$Q$165</definedName>
    <definedName name="BExB1GMD31ZB7CZY2OGA5V95URNK" localSheetId="18" hidden="1">Query [118]Comparative!$D$4:$Q$165</definedName>
    <definedName name="BExB1GMD31ZB7CZY2OGA5V95URNK" localSheetId="19" hidden="1">Query [118]Comparative!$D$4:$Q$165</definedName>
    <definedName name="BExB1GMD31ZB7CZY2OGA5V95URNK" localSheetId="4" hidden="1">Query [118]Comparative!$D$4:$Q$165</definedName>
    <definedName name="BExB1GMD31ZB7CZY2OGA5V95URNK" localSheetId="13" hidden="1">Query [118]Comparative!$D$4:$Q$165</definedName>
    <definedName name="BExB1GMD31ZB7CZY2OGA5V95URNK" localSheetId="6" hidden="1">Query [118]Comparative!$D$4:$Q$165</definedName>
    <definedName name="BExB1GMD31ZB7CZY2OGA5V95URNK" hidden="1">Query [118]Comparative!$D$4:$Q$165</definedName>
    <definedName name="BExB1HIQKUZGEBQ2MPH0TPTAZKIT" localSheetId="7" hidden="1">[114]Graph!$C$15:$D$29</definedName>
    <definedName name="BExB1HIQKUZGEBQ2MPH0TPTAZKIT" localSheetId="19" hidden="1">[114]Graph!$C$15:$D$29</definedName>
    <definedName name="BExB1HIQKUZGEBQ2MPH0TPTAZKIT" hidden="1">[115]Graph!$C$15:$D$29</definedName>
    <definedName name="BExB1I4BK3AB6GEEFY7ZAOON31BO" localSheetId="7" hidden="1">[114]Graph!$F$7:$G$7</definedName>
    <definedName name="BExB1I4BK3AB6GEEFY7ZAOON31BO" localSheetId="19" hidden="1">[114]Graph!$F$7:$G$7</definedName>
    <definedName name="BExB1I4BK3AB6GEEFY7ZAOON31BO" hidden="1">[115]Graph!$F$7:$G$7</definedName>
    <definedName name="BExB1Q29OO6LNFNT1EQLA3KYE7MX" localSheetId="7" hidden="1">[114]Gross!#REF!</definedName>
    <definedName name="BExB1Q29OO6LNFNT1EQLA3KYE7MX" localSheetId="19" hidden="1">[114]Gross!#REF!</definedName>
    <definedName name="BExB1Q29OO6LNFNT1EQLA3KYE7MX" hidden="1">[115]Gross!#REF!</definedName>
    <definedName name="BExB1S5THBAOWZ5ECTP642IKXDV6" localSheetId="7" hidden="1">#REF!</definedName>
    <definedName name="BExB1S5THBAOWZ5ECTP642IKXDV6" localSheetId="18" hidden="1">#REF!</definedName>
    <definedName name="BExB1S5THBAOWZ5ECTP642IKXDV6" localSheetId="19" hidden="1">#REF!</definedName>
    <definedName name="BExB1S5THBAOWZ5ECTP642IKXDV6" localSheetId="13" hidden="1">#REF!</definedName>
    <definedName name="BExB1S5THBAOWZ5ECTP642IKXDV6" hidden="1">#REF!</definedName>
    <definedName name="BExB1SRFCRHFQZC66TY7VQR6KG6H" localSheetId="7" hidden="1">[114]Gross!#REF!</definedName>
    <definedName name="BExB1SRFCRHFQZC66TY7VQR6KG6H" localSheetId="19" hidden="1">[114]Gross!#REF!</definedName>
    <definedName name="BExB1SRFCRHFQZC66TY7VQR6KG6H" hidden="1">[115]Gross!#REF!</definedName>
    <definedName name="BExB1TNRV5EBWZEHYLHI76T0FVA7" localSheetId="7" hidden="1">[114]Gross!#REF!</definedName>
    <definedName name="BExB1TNRV5EBWZEHYLHI76T0FVA7" localSheetId="19" hidden="1">[114]Gross!#REF!</definedName>
    <definedName name="BExB1TNRV5EBWZEHYLHI76T0FVA7" hidden="1">[115]Gross!#REF!</definedName>
    <definedName name="BExB1UENFKIO27UN311RA6Q7UZX5" localSheetId="7" hidden="1">[114]Graph!$F$9:$G$9</definedName>
    <definedName name="BExB1UENFKIO27UN311RA6Q7UZX5" localSheetId="19" hidden="1">[114]Graph!$F$9:$G$9</definedName>
    <definedName name="BExB1UENFKIO27UN311RA6Q7UZX5" hidden="1">[115]Graph!$F$9:$G$9</definedName>
    <definedName name="BExB1WI6M8I0EEP1ANUQZCFY24EV" localSheetId="7" hidden="1">[114]Gross!#REF!</definedName>
    <definedName name="BExB1WI6M8I0EEP1ANUQZCFY24EV" localSheetId="19" hidden="1">[114]Gross!#REF!</definedName>
    <definedName name="BExB1WI6M8I0EEP1ANUQZCFY24EV" hidden="1">[115]Gross!#REF!</definedName>
    <definedName name="BExB203OWC9QZA3BYOKQ18L4FUJE" localSheetId="7" hidden="1">[114]Gross!#REF!</definedName>
    <definedName name="BExB203OWC9QZA3BYOKQ18L4FUJE" localSheetId="19" hidden="1">[114]Gross!#REF!</definedName>
    <definedName name="BExB203OWC9QZA3BYOKQ18L4FUJE" hidden="1">[115]Gross!#REF!</definedName>
    <definedName name="BExB215I6XJMAXZ5JDHT0R7K0CS1" localSheetId="7" hidden="1">'[121]Customer Service Detail'!#REF!</definedName>
    <definedName name="BExB215I6XJMAXZ5JDHT0R7K0CS1" localSheetId="19" hidden="1">'[121]Customer Service Detail'!#REF!</definedName>
    <definedName name="BExB215I6XJMAXZ5JDHT0R7K0CS1" hidden="1">'[121]Customer Service Detail'!#REF!</definedName>
    <definedName name="BExB2CJHTU7C591BR4WRL5L2F2K6" localSheetId="7" hidden="1">[114]Gross!#REF!</definedName>
    <definedName name="BExB2CJHTU7C591BR4WRL5L2F2K6" localSheetId="19" hidden="1">[114]Gross!#REF!</definedName>
    <definedName name="BExB2CJHTU7C591BR4WRL5L2F2K6" hidden="1">[115]Gross!#REF!</definedName>
    <definedName name="BExB2GFSRFDY9AZRMY5Q2E4BA1AP" localSheetId="7" hidden="1">#REF!</definedName>
    <definedName name="BExB2GFSRFDY9AZRMY5Q2E4BA1AP" localSheetId="18" hidden="1">#REF!</definedName>
    <definedName name="BExB2GFSRFDY9AZRMY5Q2E4BA1AP" localSheetId="19" hidden="1">#REF!</definedName>
    <definedName name="BExB2GFSRFDY9AZRMY5Q2E4BA1AP" localSheetId="13" hidden="1">#REF!</definedName>
    <definedName name="BExB2GFSRFDY9AZRMY5Q2E4BA1AP" hidden="1">#REF!</definedName>
    <definedName name="BExB2K1AV4PGNS1O6C7D7AO411AX" localSheetId="7" hidden="1">[114]Gross!#REF!</definedName>
    <definedName name="BExB2K1AV4PGNS1O6C7D7AO411AX" localSheetId="19" hidden="1">[114]Gross!#REF!</definedName>
    <definedName name="BExB2K1AV4PGNS1O6C7D7AO411AX" hidden="1">[115]Gross!#REF!</definedName>
    <definedName name="BExB2O2UYHKI324YE324E1N7FVIB" localSheetId="7" hidden="1">[114]Gross!#REF!</definedName>
    <definedName name="BExB2O2UYHKI324YE324E1N7FVIB" localSheetId="19" hidden="1">[114]Gross!#REF!</definedName>
    <definedName name="BExB2O2UYHKI324YE324E1N7FVIB" hidden="1">[115]Gross!#REF!</definedName>
    <definedName name="BExB2Q0VJ0MU2URO3JOVUAVHEI3V" localSheetId="7" hidden="1">[114]Gross!#REF!</definedName>
    <definedName name="BExB2Q0VJ0MU2URO3JOVUAVHEI3V" localSheetId="19" hidden="1">[114]Gross!#REF!</definedName>
    <definedName name="BExB2Q0VJ0MU2URO3JOVUAVHEI3V" hidden="1">[115]Gross!#REF!</definedName>
    <definedName name="BExB2V4G4W3DIHZU05TOOTUR2SQF" localSheetId="7" hidden="1">[114]Graph!$F$7:$G$7</definedName>
    <definedName name="BExB2V4G4W3DIHZU05TOOTUR2SQF" localSheetId="19" hidden="1">[114]Graph!$F$7:$G$7</definedName>
    <definedName name="BExB2V4G4W3DIHZU05TOOTUR2SQF" hidden="1">[115]Graph!$F$7:$G$7</definedName>
    <definedName name="BExB2VKKJ687HN88QBMYV0UNVP8M" localSheetId="7" hidden="1">#REF!</definedName>
    <definedName name="BExB2VKKJ687HN88QBMYV0UNVP8M" localSheetId="18" hidden="1">#REF!</definedName>
    <definedName name="BExB2VKKJ687HN88QBMYV0UNVP8M" localSheetId="19" hidden="1">#REF!</definedName>
    <definedName name="BExB2VKKJ687HN88QBMYV0UNVP8M" localSheetId="13" hidden="1">#REF!</definedName>
    <definedName name="BExB2VKKJ687HN88QBMYV0UNVP8M" hidden="1">#REF!</definedName>
    <definedName name="BExB2VVC2JILGG5ZNP7FVM9VLXKB" localSheetId="7" hidden="1">[116]data!#REF!</definedName>
    <definedName name="BExB2VVC2JILGG5ZNP7FVM9VLXKB" localSheetId="19" hidden="1">[116]data!#REF!</definedName>
    <definedName name="BExB2VVC2JILGG5ZNP7FVM9VLXKB" hidden="1">[117]data!#REF!</definedName>
    <definedName name="BExB2ZRLRJ9VVABY26ALAAUNZDYH" localSheetId="7" hidden="1">#REF!</definedName>
    <definedName name="BExB2ZRLRJ9VVABY26ALAAUNZDYH" localSheetId="18" hidden="1">#REF!</definedName>
    <definedName name="BExB2ZRLRJ9VVABY26ALAAUNZDYH" localSheetId="19" hidden="1">#REF!</definedName>
    <definedName name="BExB2ZRLRJ9VVABY26ALAAUNZDYH" localSheetId="13" hidden="1">#REF!</definedName>
    <definedName name="BExB2ZRLRJ9VVABY26ALAAUNZDYH" hidden="1">#REF!</definedName>
    <definedName name="BExB30IP1DNKNQ6PZ5ERUGR5MK4Z" localSheetId="7" hidden="1">[114]Gross!#REF!</definedName>
    <definedName name="BExB30IP1DNKNQ6PZ5ERUGR5MK4Z" localSheetId="19" hidden="1">[114]Gross!#REF!</definedName>
    <definedName name="BExB30IP1DNKNQ6PZ5ERUGR5MK4Z" hidden="1">[115]Gross!#REF!</definedName>
    <definedName name="BExB35M4M9VQF0DHGYBEA3KV711P" localSheetId="7" hidden="1">[114]Graph!$I$8:$J$8</definedName>
    <definedName name="BExB35M4M9VQF0DHGYBEA3KV711P" localSheetId="19" hidden="1">[114]Graph!$I$8:$J$8</definedName>
    <definedName name="BExB35M4M9VQF0DHGYBEA3KV711P" hidden="1">[115]Graph!$I$8:$J$8</definedName>
    <definedName name="BExB3B5ODRMVHUU5S3ZNAA6YLZH4" localSheetId="7" hidden="1">#REF!</definedName>
    <definedName name="BExB3B5ODRMVHUU5S3ZNAA6YLZH4" localSheetId="18" hidden="1">#REF!</definedName>
    <definedName name="BExB3B5ODRMVHUU5S3ZNAA6YLZH4" localSheetId="19" hidden="1">#REF!</definedName>
    <definedName name="BExB3B5ODRMVHUU5S3ZNAA6YLZH4" localSheetId="13" hidden="1">#REF!</definedName>
    <definedName name="BExB3B5ODRMVHUU5S3ZNAA6YLZH4" hidden="1">#REF!</definedName>
    <definedName name="BExB3NW48L9XSYTULWR956B7GR6U" localSheetId="18" hidden="1">#REF!</definedName>
    <definedName name="BExB3NW48L9XSYTULWR956B7GR6U" localSheetId="13" hidden="1">#REF!</definedName>
    <definedName name="BExB3NW48L9XSYTULWR956B7GR6U" hidden="1">#REF!</definedName>
    <definedName name="BExB3OCEAGW2J8YC241B3E9J7Y9M" localSheetId="18" hidden="1">#REF!</definedName>
    <definedName name="BExB3OCEAGW2J8YC241B3E9J7Y9M" localSheetId="13" hidden="1">#REF!</definedName>
    <definedName name="BExB3OCEAGW2J8YC241B3E9J7Y9M" hidden="1">#REF!</definedName>
    <definedName name="BExB4016U17W1T4ZWNG5SJCGWE9P" localSheetId="18" hidden="1">'[121]Customer Service Detail'!#REF!</definedName>
    <definedName name="BExB4016U17W1T4ZWNG5SJCGWE9P" localSheetId="13" hidden="1">'[121]Customer Service Detail'!#REF!</definedName>
    <definedName name="BExB4016U17W1T4ZWNG5SJCGWE9P" hidden="1">'[121]Customer Service Detail'!#REF!</definedName>
    <definedName name="BExB406HXCZGNSDPPO8VOG1110ZG" localSheetId="7" hidden="1">[114]Graph!$I$8:$J$8</definedName>
    <definedName name="BExB406HXCZGNSDPPO8VOG1110ZG" localSheetId="19" hidden="1">[114]Graph!$I$8:$J$8</definedName>
    <definedName name="BExB406HXCZGNSDPPO8VOG1110ZG" hidden="1">[115]Graph!$I$8:$J$8</definedName>
    <definedName name="BExB442RX0T3L6HUL6X5T21CENW6" localSheetId="7" hidden="1">[114]Gross!#REF!</definedName>
    <definedName name="BExB442RX0T3L6HUL6X5T21CENW6" localSheetId="19" hidden="1">[114]Gross!#REF!</definedName>
    <definedName name="BExB442RX0T3L6HUL6X5T21CENW6" hidden="1">[115]Gross!#REF!</definedName>
    <definedName name="BExB4ADD0L7417CII901XTFKXD1J" localSheetId="7" hidden="1">[114]Gross!#REF!</definedName>
    <definedName name="BExB4ADD0L7417CII901XTFKXD1J" localSheetId="19" hidden="1">[114]Gross!#REF!</definedName>
    <definedName name="BExB4ADD0L7417CII901XTFKXD1J" hidden="1">[115]Gross!#REF!</definedName>
    <definedName name="BExB4B9PTN6T4CSKH6U5OZ3JFDD8" localSheetId="7" hidden="1">[114]Graph!$I$9:$J$9</definedName>
    <definedName name="BExB4B9PTN6T4CSKH6U5OZ3JFDD8" localSheetId="19" hidden="1">[114]Graph!$I$9:$J$9</definedName>
    <definedName name="BExB4B9PTN6T4CSKH6U5OZ3JFDD8" hidden="1">[115]Graph!$I$9:$J$9</definedName>
    <definedName name="BExB4DO1V1NL2AVK5YE1RSL5RYHL" localSheetId="7" hidden="1">[114]Gross!#REF!</definedName>
    <definedName name="BExB4DO1V1NL2AVK5YE1RSL5RYHL" localSheetId="19" hidden="1">[114]Gross!#REF!</definedName>
    <definedName name="BExB4DO1V1NL2AVK5YE1RSL5RYHL" hidden="1">[115]Gross!#REF!</definedName>
    <definedName name="BExB4DYU06HCGRIPBSWRCXK804UM" localSheetId="7" hidden="1">[114]Gross!#REF!</definedName>
    <definedName name="BExB4DYU06HCGRIPBSWRCXK804UM" localSheetId="19" hidden="1">[114]Gross!#REF!</definedName>
    <definedName name="BExB4DYU06HCGRIPBSWRCXK804UM" hidden="1">[115]Gross!#REF!</definedName>
    <definedName name="BExB4NK2DVGCZUEQA7OYFESLA5SW" localSheetId="7" hidden="1">#REF!</definedName>
    <definedName name="BExB4NK2DVGCZUEQA7OYFESLA5SW" localSheetId="18" hidden="1">#REF!</definedName>
    <definedName name="BExB4NK2DVGCZUEQA7OYFESLA5SW" localSheetId="19" hidden="1">#REF!</definedName>
    <definedName name="BExB4NK2DVGCZUEQA7OYFESLA5SW" localSheetId="13" hidden="1">#REF!</definedName>
    <definedName name="BExB4NK2DVGCZUEQA7OYFESLA5SW" hidden="1">#REF!</definedName>
    <definedName name="BExB4R5JZFW6A1CMY56N51JV2U9K" localSheetId="7" hidden="1">[114]Graph!$F$6:$G$6</definedName>
    <definedName name="BExB4R5JZFW6A1CMY56N51JV2U9K" localSheetId="19" hidden="1">[114]Graph!$F$6:$G$6</definedName>
    <definedName name="BExB4R5JZFW6A1CMY56N51JV2U9K" hidden="1">[115]Graph!$F$6:$G$6</definedName>
    <definedName name="BExB4Z3EZBGYYI33U0KQ8NEIH8PY" localSheetId="7" hidden="1">[114]Gross!#REF!</definedName>
    <definedName name="BExB4Z3EZBGYYI33U0KQ8NEIH8PY" localSheetId="19" hidden="1">[114]Gross!#REF!</definedName>
    <definedName name="BExB4Z3EZBGYYI33U0KQ8NEIH8PY" hidden="1">[115]Gross!#REF!</definedName>
    <definedName name="BExB541CBB1D8CTY30SOY75V64NO" localSheetId="7" hidden="1">[114]Graph!$C$15:$D$29</definedName>
    <definedName name="BExB541CBB1D8CTY30SOY75V64NO" localSheetId="19" hidden="1">[114]Graph!$C$15:$D$29</definedName>
    <definedName name="BExB541CBB1D8CTY30SOY75V64NO" hidden="1">[115]Graph!$C$15:$D$29</definedName>
    <definedName name="BExB55368XW7UX657ZSPC6BFE92S" localSheetId="7" hidden="1">[114]Gross!#REF!</definedName>
    <definedName name="BExB55368XW7UX657ZSPC6BFE92S" localSheetId="19" hidden="1">[114]Gross!#REF!</definedName>
    <definedName name="BExB55368XW7UX657ZSPC6BFE92S" hidden="1">[115]Gross!#REF!</definedName>
    <definedName name="BExB57MZEPL2SA2ONPK66YFLZWJU" localSheetId="7" hidden="1">[114]Gross!#REF!</definedName>
    <definedName name="BExB57MZEPL2SA2ONPK66YFLZWJU" localSheetId="19" hidden="1">[114]Gross!#REF!</definedName>
    <definedName name="BExB57MZEPL2SA2ONPK66YFLZWJU" hidden="1">[115]Gross!#REF!</definedName>
    <definedName name="BExB5833OAOJ22VK1YK47FHUSVK2" localSheetId="7" hidden="1">[114]Gross!#REF!</definedName>
    <definedName name="BExB5833OAOJ22VK1YK47FHUSVK2" localSheetId="19" hidden="1">[114]Gross!#REF!</definedName>
    <definedName name="BExB5833OAOJ22VK1YK47FHUSVK2" hidden="1">[115]Gross!#REF!</definedName>
    <definedName name="BExB58JDIHS42JZT9DJJMKA8QFCO" localSheetId="7" hidden="1">[114]Gross!#REF!</definedName>
    <definedName name="BExB58JDIHS42JZT9DJJMKA8QFCO" localSheetId="19" hidden="1">[114]Gross!#REF!</definedName>
    <definedName name="BExB58JDIHS42JZT9DJJMKA8QFCO" hidden="1">[115]Gross!#REF!</definedName>
    <definedName name="BExB58U5FQC5JWV9CGC83HLLZUZI" localSheetId="7" hidden="1">[114]Gross!#REF!</definedName>
    <definedName name="BExB58U5FQC5JWV9CGC83HLLZUZI" localSheetId="19" hidden="1">[114]Gross!#REF!</definedName>
    <definedName name="BExB58U5FQC5JWV9CGC83HLLZUZI" hidden="1">[115]Gross!#REF!</definedName>
    <definedName name="BExB5BU247BYMNXEL74LI5P008SQ" localSheetId="7" hidden="1">#REF!</definedName>
    <definedName name="BExB5BU247BYMNXEL74LI5P008SQ" localSheetId="18" hidden="1">#REF!</definedName>
    <definedName name="BExB5BU247BYMNXEL74LI5P008SQ" localSheetId="19" hidden="1">#REF!</definedName>
    <definedName name="BExB5BU247BYMNXEL74LI5P008SQ" localSheetId="13" hidden="1">#REF!</definedName>
    <definedName name="BExB5BU247BYMNXEL74LI5P008SQ" hidden="1">#REF!</definedName>
    <definedName name="BExB5EDO9XUKHF74X3HAU2WPPHZH" localSheetId="7" hidden="1">[114]Gross!#REF!</definedName>
    <definedName name="BExB5EDO9XUKHF74X3HAU2WPPHZH" localSheetId="19" hidden="1">[114]Gross!#REF!</definedName>
    <definedName name="BExB5EDO9XUKHF74X3HAU2WPPHZH" hidden="1">[115]Gross!#REF!</definedName>
    <definedName name="BExB5EZ9AG7UG79KVEB75Q5Z435T" localSheetId="7" hidden="1">#REF!</definedName>
    <definedName name="BExB5EZ9AG7UG79KVEB75Q5Z435T" localSheetId="18" hidden="1">#REF!</definedName>
    <definedName name="BExB5EZ9AG7UG79KVEB75Q5Z435T" localSheetId="19" hidden="1">#REF!</definedName>
    <definedName name="BExB5EZ9AG7UG79KVEB75Q5Z435T" localSheetId="13" hidden="1">#REF!</definedName>
    <definedName name="BExB5EZ9AG7UG79KVEB75Q5Z435T" hidden="1">#REF!</definedName>
    <definedName name="BExB5G6EH68AYEP1UT0GHUEL3SLN" localSheetId="7" hidden="1">[114]Gross!#REF!</definedName>
    <definedName name="BExB5G6EH68AYEP1UT0GHUEL3SLN" localSheetId="19" hidden="1">[114]Gross!#REF!</definedName>
    <definedName name="BExB5G6EH68AYEP1UT0GHUEL3SLN" hidden="1">[115]Gross!#REF!</definedName>
    <definedName name="BExB5IFAFRG56RCEOOXLOQHCNSLB" localSheetId="7" hidden="1">#REF!</definedName>
    <definedName name="BExB5IFAFRG56RCEOOXLOQHCNSLB" localSheetId="18" hidden="1">#REF!</definedName>
    <definedName name="BExB5IFAFRG56RCEOOXLOQHCNSLB" localSheetId="19" hidden="1">#REF!</definedName>
    <definedName name="BExB5IFAFRG56RCEOOXLOQHCNSLB" localSheetId="13" hidden="1">#REF!</definedName>
    <definedName name="BExB5IFAFRG56RCEOOXLOQHCNSLB" hidden="1">#REF!</definedName>
    <definedName name="BExB5QO30WI9WES28Y2RINNXRHWC" localSheetId="7" hidden="1">[114]Graph!$F$11:$G$11</definedName>
    <definedName name="BExB5QO30WI9WES28Y2RINNXRHWC" localSheetId="19" hidden="1">[114]Graph!$F$11:$G$11</definedName>
    <definedName name="BExB5QO30WI9WES28Y2RINNXRHWC" hidden="1">[115]Graph!$F$11:$G$11</definedName>
    <definedName name="BExB5QYVEZWFE5DQVHAM760EV05X" localSheetId="7" hidden="1">[114]Gross!#REF!</definedName>
    <definedName name="BExB5QYVEZWFE5DQVHAM760EV05X" localSheetId="19" hidden="1">[114]Gross!#REF!</definedName>
    <definedName name="BExB5QYVEZWFE5DQVHAM760EV05X" hidden="1">[115]Gross!#REF!</definedName>
    <definedName name="BExB5RKGJRX5E61IN851V2ZXMEMF" localSheetId="7" hidden="1">[119]Original!#REF!</definedName>
    <definedName name="BExB5RKGJRX5E61IN851V2ZXMEMF" localSheetId="19" hidden="1">[119]Original!#REF!</definedName>
    <definedName name="BExB5RKGJRX5E61IN851V2ZXMEMF" hidden="1">[120]Original!#REF!</definedName>
    <definedName name="BExB5U9IRH14EMOE0YGIE3WIVLFS" localSheetId="7" hidden="1">[114]Gross!#REF!</definedName>
    <definedName name="BExB5U9IRH14EMOE0YGIE3WIVLFS" localSheetId="19" hidden="1">[114]Gross!#REF!</definedName>
    <definedName name="BExB5U9IRH14EMOE0YGIE3WIVLFS" hidden="1">[115]Gross!#REF!</definedName>
    <definedName name="BExB5VWYMOV6BAIH7XUBBVPU7MMD" localSheetId="7" hidden="1">[114]Gross!#REF!</definedName>
    <definedName name="BExB5VWYMOV6BAIH7XUBBVPU7MMD" localSheetId="19" hidden="1">[114]Gross!#REF!</definedName>
    <definedName name="BExB5VWYMOV6BAIH7XUBBVPU7MMD" hidden="1">[115]Gross!#REF!</definedName>
    <definedName name="BExB5ZCY54292T6MNZ562DCBE5WD" localSheetId="7" hidden="1">#REF!</definedName>
    <definedName name="BExB5ZCY54292T6MNZ562DCBE5WD" localSheetId="18" hidden="1">#REF!</definedName>
    <definedName name="BExB5ZCY54292T6MNZ562DCBE5WD" localSheetId="19" hidden="1">#REF!</definedName>
    <definedName name="BExB5ZCY54292T6MNZ562DCBE5WD" localSheetId="13" hidden="1">#REF!</definedName>
    <definedName name="BExB5ZCY54292T6MNZ562DCBE5WD" hidden="1">#REF!</definedName>
    <definedName name="BExB610DZWIJP1B72U9QM42COH2B" localSheetId="7" hidden="1">[114]Gross!#REF!</definedName>
    <definedName name="BExB610DZWIJP1B72U9QM42COH2B" localSheetId="19" hidden="1">[114]Gross!#REF!</definedName>
    <definedName name="BExB610DZWIJP1B72U9QM42COH2B" hidden="1">[115]Gross!#REF!</definedName>
    <definedName name="BExB62NNFZZ7JDNI73XPW3GJC3NG" localSheetId="7" hidden="1">Query [118]Comparative!$D$4:$Q$164</definedName>
    <definedName name="BExB62NNFZZ7JDNI73XPW3GJC3NG" localSheetId="18" hidden="1">Query [118]Comparative!$D$4:$Q$164</definedName>
    <definedName name="BExB62NNFZZ7JDNI73XPW3GJC3NG" localSheetId="19" hidden="1">Query [118]Comparative!$D$4:$Q$164</definedName>
    <definedName name="BExB62NNFZZ7JDNI73XPW3GJC3NG" localSheetId="4" hidden="1">Query [118]Comparative!$D$4:$Q$164</definedName>
    <definedName name="BExB62NNFZZ7JDNI73XPW3GJC3NG" localSheetId="13" hidden="1">Query [118]Comparative!$D$4:$Q$164</definedName>
    <definedName name="BExB62NNFZZ7JDNI73XPW3GJC3NG" localSheetId="6" hidden="1">Query [118]Comparative!$D$4:$Q$164</definedName>
    <definedName name="BExB62NNFZZ7JDNI73XPW3GJC3NG" hidden="1">Query [118]Comparative!$D$4:$Q$164</definedName>
    <definedName name="BExB6692ZQP36NHHWV7TLSTYCP8G" localSheetId="7" hidden="1">[114]Graph!$F$10:$G$10</definedName>
    <definedName name="BExB6692ZQP36NHHWV7TLSTYCP8G" localSheetId="19" hidden="1">[114]Graph!$F$10:$G$10</definedName>
    <definedName name="BExB6692ZQP36NHHWV7TLSTYCP8G" hidden="1">[115]Graph!$F$10:$G$10</definedName>
    <definedName name="BExB69P48W5RQ9WUCGXA3NZJZQIR" localSheetId="7" hidden="1">[119]Original!#REF!</definedName>
    <definedName name="BExB69P48W5RQ9WUCGXA3NZJZQIR" localSheetId="19" hidden="1">[119]Original!#REF!</definedName>
    <definedName name="BExB69P48W5RQ9WUCGXA3NZJZQIR" hidden="1">[120]Original!#REF!</definedName>
    <definedName name="BExB6C3FUAKK9ML5T767NMWGA9YB" localSheetId="7" hidden="1">[114]Gross!#REF!</definedName>
    <definedName name="BExB6C3FUAKK9ML5T767NMWGA9YB" localSheetId="19" hidden="1">[114]Gross!#REF!</definedName>
    <definedName name="BExB6C3FUAKK9ML5T767NMWGA9YB" hidden="1">[115]Gross!#REF!</definedName>
    <definedName name="BExB6C8X6JYRLKZKK17VE3QUNL3D" localSheetId="7" hidden="1">[114]Gross!#REF!</definedName>
    <definedName name="BExB6C8X6JYRLKZKK17VE3QUNL3D" localSheetId="19" hidden="1">[114]Gross!#REF!</definedName>
    <definedName name="BExB6C8X6JYRLKZKK17VE3QUNL3D" hidden="1">[115]Gross!#REF!</definedName>
    <definedName name="BExB6CZTE0PWILZ6X0SQ2FCCSK0D" localSheetId="7" hidden="1">[114]Graph!$I$6:$J$6</definedName>
    <definedName name="BExB6CZTE0PWILZ6X0SQ2FCCSK0D" localSheetId="19" hidden="1">[114]Graph!$I$6:$J$6</definedName>
    <definedName name="BExB6CZTE0PWILZ6X0SQ2FCCSK0D" hidden="1">[115]Graph!$I$6:$J$6</definedName>
    <definedName name="BExB6DLDJDLII39U1088PI0HTEQX" localSheetId="7" hidden="1">#REF!</definedName>
    <definedName name="BExB6DLDJDLII39U1088PI0HTEQX" localSheetId="18" hidden="1">#REF!</definedName>
    <definedName name="BExB6DLDJDLII39U1088PI0HTEQX" localSheetId="19" hidden="1">#REF!</definedName>
    <definedName name="BExB6DLDJDLII39U1088PI0HTEQX" localSheetId="13" hidden="1">#REF!</definedName>
    <definedName name="BExB6DLDJDLII39U1088PI0HTEQX" hidden="1">#REF!</definedName>
    <definedName name="BExB6HN3QRFPXM71MDUK21BKM7PF" localSheetId="7" hidden="1">[114]Gross!#REF!</definedName>
    <definedName name="BExB6HN3QRFPXM71MDUK21BKM7PF" localSheetId="19" hidden="1">[114]Gross!#REF!</definedName>
    <definedName name="BExB6HN3QRFPXM71MDUK21BKM7PF" hidden="1">[115]Gross!#REF!</definedName>
    <definedName name="BExB6IZMHCZ3LB7N73KD90YB1HBZ" localSheetId="7" hidden="1">[114]Gross!#REF!</definedName>
    <definedName name="BExB6IZMHCZ3LB7N73KD90YB1HBZ" localSheetId="19" hidden="1">[114]Gross!#REF!</definedName>
    <definedName name="BExB6IZMHCZ3LB7N73KD90YB1HBZ" hidden="1">[115]Gross!#REF!</definedName>
    <definedName name="BExB6N6O6KVGC3UBI63935ZWLMDQ" localSheetId="7" hidden="1">[119]Original!#REF!</definedName>
    <definedName name="BExB6N6O6KVGC3UBI63935ZWLMDQ" localSheetId="19" hidden="1">[119]Original!#REF!</definedName>
    <definedName name="BExB6N6O6KVGC3UBI63935ZWLMDQ" hidden="1">[120]Original!#REF!</definedName>
    <definedName name="BExB6Q6JKBMO3M4WX8XUD0JET6HB" localSheetId="7" hidden="1">[114]Graph!$I$6:$J$6</definedName>
    <definedName name="BExB6Q6JKBMO3M4WX8XUD0JET6HB" localSheetId="19" hidden="1">[114]Graph!$I$6:$J$6</definedName>
    <definedName name="BExB6Q6JKBMO3M4WX8XUD0JET6HB" hidden="1">[115]Graph!$I$6:$J$6</definedName>
    <definedName name="BExB6SKVVBQPHZ4Y692I5525S418" hidden="1">'[121]Customer Service Detail'!#REF!</definedName>
    <definedName name="BExB6TH8MGLV86NOOBR5OLGF8FMT" localSheetId="7" hidden="1">Query [118]Comparative!$A$3:$B$20</definedName>
    <definedName name="BExB6TH8MGLV86NOOBR5OLGF8FMT" localSheetId="18" hidden="1">Query [118]Comparative!$A$3:$B$20</definedName>
    <definedName name="BExB6TH8MGLV86NOOBR5OLGF8FMT" localSheetId="19" hidden="1">Query [118]Comparative!$A$3:$B$20</definedName>
    <definedName name="BExB6TH8MGLV86NOOBR5OLGF8FMT" localSheetId="4" hidden="1">Query [118]Comparative!$A$3:$B$20</definedName>
    <definedName name="BExB6TH8MGLV86NOOBR5OLGF8FMT" localSheetId="13" hidden="1">Query [118]Comparative!$A$3:$B$20</definedName>
    <definedName name="BExB6TH8MGLV86NOOBR5OLGF8FMT" localSheetId="6" hidden="1">Query [118]Comparative!$A$3:$B$20</definedName>
    <definedName name="BExB6TH8MGLV86NOOBR5OLGF8FMT" hidden="1">Query [118]Comparative!$A$3:$B$20</definedName>
    <definedName name="BExB719SGNX4Y8NE6JEXC555K596" localSheetId="7" hidden="1">[114]Gross!#REF!</definedName>
    <definedName name="BExB719SGNX4Y8NE6JEXC555K596" localSheetId="18" hidden="1">[115]Gross!#REF!</definedName>
    <definedName name="BExB719SGNX4Y8NE6JEXC555K596" localSheetId="19" hidden="1">[114]Gross!#REF!</definedName>
    <definedName name="BExB719SGNX4Y8NE6JEXC555K596" localSheetId="13" hidden="1">[115]Gross!#REF!</definedName>
    <definedName name="BExB719SGNX4Y8NE6JEXC555K596" localSheetId="6" hidden="1">[115]Gross!#REF!</definedName>
    <definedName name="BExB719SGNX4Y8NE6JEXC555K596" hidden="1">[115]Gross!#REF!</definedName>
    <definedName name="BExB7265DCHKS7V2OWRBXCZTEIW9" localSheetId="7" hidden="1">[114]Gross!#REF!</definedName>
    <definedName name="BExB7265DCHKS7V2OWRBXCZTEIW9" localSheetId="18" hidden="1">[115]Gross!#REF!</definedName>
    <definedName name="BExB7265DCHKS7V2OWRBXCZTEIW9" localSheetId="19" hidden="1">[114]Gross!#REF!</definedName>
    <definedName name="BExB7265DCHKS7V2OWRBXCZTEIW9" localSheetId="13" hidden="1">[115]Gross!#REF!</definedName>
    <definedName name="BExB7265DCHKS7V2OWRBXCZTEIW9" hidden="1">[115]Gross!#REF!</definedName>
    <definedName name="BExB73DAG0L10ZK0L6HQWV9BISN7" localSheetId="7" hidden="1">'[121]Customer Service Detail'!#REF!</definedName>
    <definedName name="BExB73DAG0L10ZK0L6HQWV9BISN7" localSheetId="18" hidden="1">'[121]Customer Service Detail'!#REF!</definedName>
    <definedName name="BExB73DAG0L10ZK0L6HQWV9BISN7" localSheetId="19" hidden="1">'[121]Customer Service Detail'!#REF!</definedName>
    <definedName name="BExB73DAG0L10ZK0L6HQWV9BISN7" localSheetId="13" hidden="1">'[121]Customer Service Detail'!#REF!</definedName>
    <definedName name="BExB73DAG0L10ZK0L6HQWV9BISN7" hidden="1">'[121]Customer Service Detail'!#REF!</definedName>
    <definedName name="BExB74F088Z5LM9SEUAESIZUQ3X8" localSheetId="7" hidden="1">[114]Graph!$C$15:$D$15</definedName>
    <definedName name="BExB74F088Z5LM9SEUAESIZUQ3X8" localSheetId="19" hidden="1">[114]Graph!$C$15:$D$15</definedName>
    <definedName name="BExB74F088Z5LM9SEUAESIZUQ3X8" hidden="1">[115]Graph!$C$15:$D$15</definedName>
    <definedName name="BExB74PS5P9G0P09Y6DZSCX0FLTJ" localSheetId="7" hidden="1">[114]Gross!#REF!</definedName>
    <definedName name="BExB74PS5P9G0P09Y6DZSCX0FLTJ" localSheetId="19" hidden="1">[114]Gross!#REF!</definedName>
    <definedName name="BExB74PS5P9G0P09Y6DZSCX0FLTJ" hidden="1">[115]Gross!#REF!</definedName>
    <definedName name="BExB76IOH6BJM0GSZA2GZPLJH9C2" localSheetId="7" hidden="1">#REF!</definedName>
    <definedName name="BExB76IOH6BJM0GSZA2GZPLJH9C2" localSheetId="18" hidden="1">#REF!</definedName>
    <definedName name="BExB76IOH6BJM0GSZA2GZPLJH9C2" localSheetId="19" hidden="1">#REF!</definedName>
    <definedName name="BExB76IOH6BJM0GSZA2GZPLJH9C2" localSheetId="13" hidden="1">#REF!</definedName>
    <definedName name="BExB76IOH6BJM0GSZA2GZPLJH9C2" hidden="1">#REF!</definedName>
    <definedName name="BExB77KDAUB9VYWBDJP50RIW7Y73" localSheetId="7" hidden="1">'[121]Customer Service Detail'!#REF!</definedName>
    <definedName name="BExB77KDAUB9VYWBDJP50RIW7Y73" localSheetId="19" hidden="1">'[121]Customer Service Detail'!#REF!</definedName>
    <definedName name="BExB77KDAUB9VYWBDJP50RIW7Y73" hidden="1">'[121]Customer Service Detail'!#REF!</definedName>
    <definedName name="BExB78RH79J0MIF7H8CAZ0CFE88Q" localSheetId="7" hidden="1">[114]Gross!#REF!</definedName>
    <definedName name="BExB78RH79J0MIF7H8CAZ0CFE88Q" localSheetId="19" hidden="1">[114]Gross!#REF!</definedName>
    <definedName name="BExB78RH79J0MIF7H8CAZ0CFE88Q" hidden="1">[115]Gross!#REF!</definedName>
    <definedName name="BExB7ELT09HGDVO5BJC1ZY9D09GZ" localSheetId="7" hidden="1">[114]Gross!#REF!</definedName>
    <definedName name="BExB7ELT09HGDVO5BJC1ZY9D09GZ" localSheetId="19" hidden="1">[114]Gross!#REF!</definedName>
    <definedName name="BExB7ELT09HGDVO5BJC1ZY9D09GZ" hidden="1">[115]Gross!#REF!</definedName>
    <definedName name="BExB7FT0PO1SRLDLZT63MV5QL32N" localSheetId="7" hidden="1">#REF!</definedName>
    <definedName name="BExB7FT0PO1SRLDLZT63MV5QL32N" localSheetId="18" hidden="1">#REF!</definedName>
    <definedName name="BExB7FT0PO1SRLDLZT63MV5QL32N" localSheetId="19" hidden="1">#REF!</definedName>
    <definedName name="BExB7FT0PO1SRLDLZT63MV5QL32N" localSheetId="13" hidden="1">#REF!</definedName>
    <definedName name="BExB7FT0PO1SRLDLZT63MV5QL32N" hidden="1">#REF!</definedName>
    <definedName name="BExB7MZYL80UVVKNEVZQFAXJDECK" localSheetId="18" hidden="1">#REF!</definedName>
    <definedName name="BExB7MZYL80UVVKNEVZQFAXJDECK" localSheetId="13" hidden="1">#REF!</definedName>
    <definedName name="BExB7MZYL80UVVKNEVZQFAXJDECK" hidden="1">#REF!</definedName>
    <definedName name="BExB7VJJBPKMVE879L2L6025V09N" localSheetId="18" hidden="1">#REF!</definedName>
    <definedName name="BExB7VJJBPKMVE879L2L6025V09N" localSheetId="13" hidden="1">#REF!</definedName>
    <definedName name="BExB7VJJBPKMVE879L2L6025V09N" hidden="1">#REF!</definedName>
    <definedName name="BExB7ZVW53XJD1M56LJOPILC2AAV" hidden="1">#REF!</definedName>
    <definedName name="BExB806PAXX70XUTA3ZI7OORD78R" localSheetId="7" hidden="1">[114]Gross!#REF!</definedName>
    <definedName name="BExB806PAXX70XUTA3ZI7OORD78R" localSheetId="19" hidden="1">[114]Gross!#REF!</definedName>
    <definedName name="BExB806PAXX70XUTA3ZI7OORD78R" hidden="1">[115]Gross!#REF!</definedName>
    <definedName name="BExB83MUEEFO1QAAZSNSQ7AJUHR1" localSheetId="7" hidden="1">[119]Original!#REF!</definedName>
    <definedName name="BExB83MUEEFO1QAAZSNSQ7AJUHR1" localSheetId="19" hidden="1">[119]Original!#REF!</definedName>
    <definedName name="BExB83MUEEFO1QAAZSNSQ7AJUHR1" hidden="1">[120]Original!#REF!</definedName>
    <definedName name="BExB84DQDYZLKTRTO9N5W21W1K82" localSheetId="7" hidden="1">#REF!</definedName>
    <definedName name="BExB84DQDYZLKTRTO9N5W21W1K82" localSheetId="18" hidden="1">#REF!</definedName>
    <definedName name="BExB84DQDYZLKTRTO9N5W21W1K82" localSheetId="19" hidden="1">#REF!</definedName>
    <definedName name="BExB84DQDYZLKTRTO9N5W21W1K82" localSheetId="13" hidden="1">#REF!</definedName>
    <definedName name="BExB84DQDYZLKTRTO9N5W21W1K82" hidden="1">#REF!</definedName>
    <definedName name="BExB84J75QZ16XYG3PK1HXM6JEX8" localSheetId="7" hidden="1">[114]Gross!#REF!</definedName>
    <definedName name="BExB84J75QZ16XYG3PK1HXM6JEX8" localSheetId="19" hidden="1">[114]Gross!#REF!</definedName>
    <definedName name="BExB84J75QZ16XYG3PK1HXM6JEX8" hidden="1">[115]Gross!#REF!</definedName>
    <definedName name="BExB88FBDZ0MSRCK5MB3E06QBO1N" localSheetId="7" hidden="1">'[121]Customer Service Detail'!#REF!</definedName>
    <definedName name="BExB88FBDZ0MSRCK5MB3E06QBO1N" localSheetId="19" hidden="1">'[121]Customer Service Detail'!#REF!</definedName>
    <definedName name="BExB88FBDZ0MSRCK5MB3E06QBO1N" hidden="1">'[121]Customer Service Detail'!#REF!</definedName>
    <definedName name="BExB8BVH5JJGCZ4SONPDVLZ0BYSI" localSheetId="7" hidden="1">#REF!</definedName>
    <definedName name="BExB8BVH5JJGCZ4SONPDVLZ0BYSI" localSheetId="18" hidden="1">#REF!</definedName>
    <definedName name="BExB8BVH5JJGCZ4SONPDVLZ0BYSI" localSheetId="19" hidden="1">#REF!</definedName>
    <definedName name="BExB8BVH5JJGCZ4SONPDVLZ0BYSI" localSheetId="13" hidden="1">#REF!</definedName>
    <definedName name="BExB8BVH5JJGCZ4SONPDVLZ0BYSI" hidden="1">#REF!</definedName>
    <definedName name="BExB8BVHN942SQFAJ128XCO1E1IH" localSheetId="7" hidden="1">[119]Original!#REF!</definedName>
    <definedName name="BExB8BVHN942SQFAJ128XCO1E1IH" localSheetId="19" hidden="1">[119]Original!#REF!</definedName>
    <definedName name="BExB8BVHN942SQFAJ128XCO1E1IH" hidden="1">[120]Original!#REF!</definedName>
    <definedName name="BExB8E4BN7S3ELFTIJZ7LWEDC36Z" localSheetId="7" hidden="1">#REF!</definedName>
    <definedName name="BExB8E4BN7S3ELFTIJZ7LWEDC36Z" localSheetId="18" hidden="1">#REF!</definedName>
    <definedName name="BExB8E4BN7S3ELFTIJZ7LWEDC36Z" localSheetId="19" hidden="1">#REF!</definedName>
    <definedName name="BExB8E4BN7S3ELFTIJZ7LWEDC36Z" localSheetId="13" hidden="1">#REF!</definedName>
    <definedName name="BExB8E4BN7S3ELFTIJZ7LWEDC36Z" hidden="1">#REF!</definedName>
    <definedName name="BExB8HF4UBVZKQCSRFRUQL2EE6VL" localSheetId="7" hidden="1">[114]Gross!#REF!</definedName>
    <definedName name="BExB8HF4UBVZKQCSRFRUQL2EE6VL" localSheetId="19" hidden="1">[114]Gross!#REF!</definedName>
    <definedName name="BExB8HF4UBVZKQCSRFRUQL2EE6VL" hidden="1">[115]Gross!#REF!</definedName>
    <definedName name="BExB8HKHKZ1ORJZUYGG2M4VSCC39" localSheetId="7" hidden="1">[114]Gross!#REF!</definedName>
    <definedName name="BExB8HKHKZ1ORJZUYGG2M4VSCC39" localSheetId="19" hidden="1">[114]Gross!#REF!</definedName>
    <definedName name="BExB8HKHKZ1ORJZUYGG2M4VSCC39" hidden="1">[115]Gross!#REF!</definedName>
    <definedName name="BExB8QPH8DC5BESEVPSMBCWVN6PO" localSheetId="7" hidden="1">[114]Gross!#REF!</definedName>
    <definedName name="BExB8QPH8DC5BESEVPSMBCWVN6PO" localSheetId="19" hidden="1">[114]Gross!#REF!</definedName>
    <definedName name="BExB8QPH8DC5BESEVPSMBCWVN6PO" hidden="1">[115]Gross!#REF!</definedName>
    <definedName name="BExB8RRBVLYH0BF6NMIA8V1JKC0W" localSheetId="7" hidden="1">#REF!</definedName>
    <definedName name="BExB8RRBVLYH0BF6NMIA8V1JKC0W" localSheetId="18" hidden="1">#REF!</definedName>
    <definedName name="BExB8RRBVLYH0BF6NMIA8V1JKC0W" localSheetId="19" hidden="1">#REF!</definedName>
    <definedName name="BExB8RRBVLYH0BF6NMIA8V1JKC0W" localSheetId="13" hidden="1">#REF!</definedName>
    <definedName name="BExB8RRBVLYH0BF6NMIA8V1JKC0W" hidden="1">#REF!</definedName>
    <definedName name="BExB8U5N0D85YR8APKN3PPKG0FWP" localSheetId="7" hidden="1">[114]Gross!#REF!</definedName>
    <definedName name="BExB8U5N0D85YR8APKN3PPKG0FWP" localSheetId="19" hidden="1">[114]Gross!#REF!</definedName>
    <definedName name="BExB8U5N0D85YR8APKN3PPKG0FWP" hidden="1">[115]Gross!#REF!</definedName>
    <definedName name="BExB8VSVOAQJL6O3HNIO7OSE71EU" localSheetId="7" hidden="1">[119]Original!#REF!</definedName>
    <definedName name="BExB8VSVOAQJL6O3HNIO7OSE71EU" localSheetId="19" hidden="1">[119]Original!#REF!</definedName>
    <definedName name="BExB8VSVOAQJL6O3HNIO7OSE71EU" hidden="1">[120]Original!#REF!</definedName>
    <definedName name="BExB96AKPB7CM8EREQP73R7PVEI3" localSheetId="7" hidden="1">[119]Original!#REF!</definedName>
    <definedName name="BExB96AKPB7CM8EREQP73R7PVEI3" localSheetId="19" hidden="1">[119]Original!#REF!</definedName>
    <definedName name="BExB96AKPB7CM8EREQP73R7PVEI3" hidden="1">[120]Original!#REF!</definedName>
    <definedName name="BExB9DHI5I2TJ2LXYPM98EE81L27" localSheetId="7" hidden="1">[114]Gross!#REF!</definedName>
    <definedName name="BExB9DHI5I2TJ2LXYPM98EE81L27" localSheetId="19" hidden="1">[114]Gross!#REF!</definedName>
    <definedName name="BExB9DHI5I2TJ2LXYPM98EE81L27" hidden="1">[115]Gross!#REF!</definedName>
    <definedName name="BExB9HZCJP4GIC6NU4NB52QBJQO1" localSheetId="7" hidden="1">#REF!</definedName>
    <definedName name="BExB9HZCJP4GIC6NU4NB52QBJQO1" localSheetId="18" hidden="1">#REF!</definedName>
    <definedName name="BExB9HZCJP4GIC6NU4NB52QBJQO1" localSheetId="19" hidden="1">#REF!</definedName>
    <definedName name="BExB9HZCJP4GIC6NU4NB52QBJQO1" localSheetId="13" hidden="1">#REF!</definedName>
    <definedName name="BExB9HZCJP4GIC6NU4NB52QBJQO1" hidden="1">#REF!</definedName>
    <definedName name="BExB9J17A4ZFYLQ8UDX0OMTKU5T7" localSheetId="7" hidden="1">[114]Gross!#REF!</definedName>
    <definedName name="BExB9J17A4ZFYLQ8UDX0OMTKU5T7" localSheetId="19" hidden="1">[114]Gross!#REF!</definedName>
    <definedName name="BExB9J17A4ZFYLQ8UDX0OMTKU5T7" hidden="1">[115]Gross!#REF!</definedName>
    <definedName name="BExB9JBZ7DKEV0KFVU9VMJKAFR1F" localSheetId="7" hidden="1">#REF!</definedName>
    <definedName name="BExB9JBZ7DKEV0KFVU9VMJKAFR1F" localSheetId="18" hidden="1">#REF!</definedName>
    <definedName name="BExB9JBZ7DKEV0KFVU9VMJKAFR1F" localSheetId="19" hidden="1">#REF!</definedName>
    <definedName name="BExB9JBZ7DKEV0KFVU9VMJKAFR1F" localSheetId="13" hidden="1">#REF!</definedName>
    <definedName name="BExB9JBZ7DKEV0KFVU9VMJKAFR1F" hidden="1">#REF!</definedName>
    <definedName name="BExB9Q2MZZHBGW8QQKVEYIMJBPIE" localSheetId="7" hidden="1">[114]Gross!#REF!</definedName>
    <definedName name="BExB9Q2MZZHBGW8QQKVEYIMJBPIE" localSheetId="19" hidden="1">[114]Gross!#REF!</definedName>
    <definedName name="BExB9Q2MZZHBGW8QQKVEYIMJBPIE" hidden="1">[115]Gross!#REF!</definedName>
    <definedName name="BExB9S66MFUL9J891R547MSVIVV1" localSheetId="7" hidden="1">[114]Graph!$F$11:$G$11</definedName>
    <definedName name="BExB9S66MFUL9J891R547MSVIVV1" localSheetId="19" hidden="1">[114]Graph!$F$11:$G$11</definedName>
    <definedName name="BExB9S66MFUL9J891R547MSVIVV1" hidden="1">[115]Graph!$F$11:$G$11</definedName>
    <definedName name="BExB9XKFII22XYUGNP343FE4KTXO" localSheetId="7" hidden="1">#REF!</definedName>
    <definedName name="BExB9XKFII22XYUGNP343FE4KTXO" localSheetId="18" hidden="1">#REF!</definedName>
    <definedName name="BExB9XKFII22XYUGNP343FE4KTXO" localSheetId="19" hidden="1">#REF!</definedName>
    <definedName name="BExB9XKFII22XYUGNP343FE4KTXO" localSheetId="13" hidden="1">#REF!</definedName>
    <definedName name="BExB9XKFII22XYUGNP343FE4KTXO" hidden="1">#REF!</definedName>
    <definedName name="BExBA1GON0EZRJ20UYPILAPLNQWM" localSheetId="7" hidden="1">[114]Gross!#REF!</definedName>
    <definedName name="BExBA1GON0EZRJ20UYPILAPLNQWM" localSheetId="19" hidden="1">[114]Gross!#REF!</definedName>
    <definedName name="BExBA1GON0EZRJ20UYPILAPLNQWM" hidden="1">[115]Gross!#REF!</definedName>
    <definedName name="BExBA69ASGYRZW1G1DYIS9QRRTBN" localSheetId="7" hidden="1">[114]Gross!#REF!</definedName>
    <definedName name="BExBA69ASGYRZW1G1DYIS9QRRTBN" localSheetId="19" hidden="1">[114]Gross!#REF!</definedName>
    <definedName name="BExBA69ASGYRZW1G1DYIS9QRRTBN" hidden="1">[115]Gross!#REF!</definedName>
    <definedName name="BExBA6K42582A14WFFWQ3Q8QQWB6" localSheetId="7" hidden="1">[114]Gross!#REF!</definedName>
    <definedName name="BExBA6K42582A14WFFWQ3Q8QQWB6" localSheetId="19" hidden="1">[114]Gross!#REF!</definedName>
    <definedName name="BExBA6K42582A14WFFWQ3Q8QQWB6" hidden="1">[115]Gross!#REF!</definedName>
    <definedName name="BExBA6PL9AA5J2L0KPL378AA2VZ4" localSheetId="7" hidden="1">'[121]Customer Service Detail'!#REF!</definedName>
    <definedName name="BExBA6PL9AA5J2L0KPL378AA2VZ4" localSheetId="19" hidden="1">'[121]Customer Service Detail'!#REF!</definedName>
    <definedName name="BExBA6PL9AA5J2L0KPL378AA2VZ4" hidden="1">'[121]Customer Service Detail'!#REF!</definedName>
    <definedName name="BExBA7R8R5PIDF0WYE84C8FH338S" localSheetId="7" hidden="1">#REF!</definedName>
    <definedName name="BExBA7R8R5PIDF0WYE84C8FH338S" localSheetId="18" hidden="1">#REF!</definedName>
    <definedName name="BExBA7R8R5PIDF0WYE84C8FH338S" localSheetId="19" hidden="1">#REF!</definedName>
    <definedName name="BExBA7R8R5PIDF0WYE84C8FH338S" localSheetId="13" hidden="1">#REF!</definedName>
    <definedName name="BExBA7R8R5PIDF0WYE84C8FH338S" hidden="1">#REF!</definedName>
    <definedName name="BExBA8I5D4R8R2PYQ1K16TWGTOEP" localSheetId="7" hidden="1">[114]Gross!#REF!</definedName>
    <definedName name="BExBA8I5D4R8R2PYQ1K16TWGTOEP" localSheetId="19" hidden="1">[114]Gross!#REF!</definedName>
    <definedName name="BExBA8I5D4R8R2PYQ1K16TWGTOEP" hidden="1">[115]Gross!#REF!</definedName>
    <definedName name="BExBA8NMWNC4ESE854DLVFP3K8UR" localSheetId="7" hidden="1">'[121]Customer Service Detail'!#REF!</definedName>
    <definedName name="BExBA8NMWNC4ESE854DLVFP3K8UR" localSheetId="19" hidden="1">'[121]Customer Service Detail'!#REF!</definedName>
    <definedName name="BExBA8NMWNC4ESE854DLVFP3K8UR" hidden="1">'[121]Customer Service Detail'!#REF!</definedName>
    <definedName name="BExBA93PE0DGUUTA7LLSIGBIXWE5" localSheetId="7" hidden="1">[114]Gross!#REF!</definedName>
    <definedName name="BExBA93PE0DGUUTA7LLSIGBIXWE5" localSheetId="19" hidden="1">[114]Gross!#REF!</definedName>
    <definedName name="BExBA93PE0DGUUTA7LLSIGBIXWE5" hidden="1">[115]Gross!#REF!</definedName>
    <definedName name="BExBACEE7TSVU8ALUKLQEVIWJJCF" localSheetId="7" hidden="1">#REF!</definedName>
    <definedName name="BExBACEE7TSVU8ALUKLQEVIWJJCF" localSheetId="18" hidden="1">#REF!</definedName>
    <definedName name="BExBACEE7TSVU8ALUKLQEVIWJJCF" localSheetId="19" hidden="1">#REF!</definedName>
    <definedName name="BExBACEE7TSVU8ALUKLQEVIWJJCF" localSheetId="13" hidden="1">#REF!</definedName>
    <definedName name="BExBACEE7TSVU8ALUKLQEVIWJJCF" hidden="1">#REF!</definedName>
    <definedName name="BExBACP7HPPYYENBXV7CHRC3IY7K" localSheetId="18" hidden="1">#REF!</definedName>
    <definedName name="BExBACP7HPPYYENBXV7CHRC3IY7K" localSheetId="13" hidden="1">#REF!</definedName>
    <definedName name="BExBACP7HPPYYENBXV7CHRC3IY7K" hidden="1">#REF!</definedName>
    <definedName name="BExBAD5FUCRLZ2KUDG9O6HPP0ZGN" localSheetId="18" hidden="1">#REF!</definedName>
    <definedName name="BExBAD5FUCRLZ2KUDG9O6HPP0ZGN" localSheetId="13" hidden="1">#REF!</definedName>
    <definedName name="BExBAD5FUCRLZ2KUDG9O6HPP0ZGN" hidden="1">#REF!</definedName>
    <definedName name="BExBADR0QT9CZTM4YJRAYU11ZMAU" hidden="1">#REF!</definedName>
    <definedName name="BExBAGQYIBV77JKN346FU4VT1MB4" localSheetId="7" hidden="1">[114]Graph!$F$11:$G$11</definedName>
    <definedName name="BExBAGQYIBV77JKN346FU4VT1MB4" localSheetId="19" hidden="1">[114]Graph!$F$11:$G$11</definedName>
    <definedName name="BExBAGQYIBV77JKN346FU4VT1MB4" hidden="1">[115]Graph!$F$11:$G$11</definedName>
    <definedName name="BExBAHY3NCFFKJ0L0RWLV9Q2XEA7" localSheetId="7" hidden="1">#REF!</definedName>
    <definedName name="BExBAHY3NCFFKJ0L0RWLV9Q2XEA7" localSheetId="18" hidden="1">#REF!</definedName>
    <definedName name="BExBAHY3NCFFKJ0L0RWLV9Q2XEA7" localSheetId="19" hidden="1">#REF!</definedName>
    <definedName name="BExBAHY3NCFFKJ0L0RWLV9Q2XEA7" localSheetId="13" hidden="1">#REF!</definedName>
    <definedName name="BExBAHY3NCFFKJ0L0RWLV9Q2XEA7" hidden="1">#REF!</definedName>
    <definedName name="BExBAI8X0FKDQJ6YZJQDTTG4ZCWY" localSheetId="7" hidden="1">[114]Gross!#REF!</definedName>
    <definedName name="BExBAI8X0FKDQJ6YZJQDTTG4ZCWY" localSheetId="19" hidden="1">[114]Gross!#REF!</definedName>
    <definedName name="BExBAI8X0FKDQJ6YZJQDTTG4ZCWY" hidden="1">[115]Gross!#REF!</definedName>
    <definedName name="BExBAKN7XIBAXCF9PCNVS038PCQO" localSheetId="7" hidden="1">[114]Gross!#REF!</definedName>
    <definedName name="BExBAKN7XIBAXCF9PCNVS038PCQO" localSheetId="19" hidden="1">[114]Gross!#REF!</definedName>
    <definedName name="BExBAKN7XIBAXCF9PCNVS038PCQO" hidden="1">[115]Gross!#REF!</definedName>
    <definedName name="BExBAKXZ7PBW3DDKKA5MWC1ZUC7O" localSheetId="7" hidden="1">[114]Gross!#REF!</definedName>
    <definedName name="BExBAKXZ7PBW3DDKKA5MWC1ZUC7O" localSheetId="19" hidden="1">[114]Gross!#REF!</definedName>
    <definedName name="BExBAKXZ7PBW3DDKKA5MWC1ZUC7O" hidden="1">[115]Gross!#REF!</definedName>
    <definedName name="BExBAO8NLXZXHO6KCIECSFCH3RR0" localSheetId="7" hidden="1">[114]Gross!#REF!</definedName>
    <definedName name="BExBAO8NLXZXHO6KCIECSFCH3RR0" localSheetId="19" hidden="1">[114]Gross!#REF!</definedName>
    <definedName name="BExBAO8NLXZXHO6KCIECSFCH3RR0" hidden="1">[115]Gross!#REF!</definedName>
    <definedName name="BExBAOOT1KBSIEISN1ADL4RMY879" localSheetId="7" hidden="1">[114]Gross!#REF!</definedName>
    <definedName name="BExBAOOT1KBSIEISN1ADL4RMY879" localSheetId="19" hidden="1">[114]Gross!#REF!</definedName>
    <definedName name="BExBAOOT1KBSIEISN1ADL4RMY879" hidden="1">[115]Gross!#REF!</definedName>
    <definedName name="BExBAOZKA9KLLWKMEZ17JA50RAAT" localSheetId="7" hidden="1">#REF!</definedName>
    <definedName name="BExBAOZKA9KLLWKMEZ17JA50RAAT" localSheetId="18" hidden="1">#REF!</definedName>
    <definedName name="BExBAOZKA9KLLWKMEZ17JA50RAAT" localSheetId="19" hidden="1">#REF!</definedName>
    <definedName name="BExBAOZKA9KLLWKMEZ17JA50RAAT" localSheetId="13" hidden="1">#REF!</definedName>
    <definedName name="BExBAOZKA9KLLWKMEZ17JA50RAAT" hidden="1">#REF!</definedName>
    <definedName name="BExBAPQMRQCO1X2G8SKLPT1719DD" localSheetId="18" hidden="1">#REF!</definedName>
    <definedName name="BExBAPQMRQCO1X2G8SKLPT1719DD" localSheetId="13" hidden="1">#REF!</definedName>
    <definedName name="BExBAPQMRQCO1X2G8SKLPT1719DD" hidden="1">#REF!</definedName>
    <definedName name="BExBATS6QTKFZ3S66DBSAAJJ1257" localSheetId="7" hidden="1">[114]Graph!$I$8:$J$8</definedName>
    <definedName name="BExBATS6QTKFZ3S66DBSAAJJ1257" localSheetId="19" hidden="1">[114]Graph!$I$8:$J$8</definedName>
    <definedName name="BExBATS6QTKFZ3S66DBSAAJJ1257" hidden="1">[115]Graph!$I$8:$J$8</definedName>
    <definedName name="BExBAVKX8Q09370X1GCZWJ4E91YJ" localSheetId="7" hidden="1">[114]Gross!#REF!</definedName>
    <definedName name="BExBAVKX8Q09370X1GCZWJ4E91YJ" localSheetId="19" hidden="1">[114]Gross!#REF!</definedName>
    <definedName name="BExBAVKX8Q09370X1GCZWJ4E91YJ" hidden="1">[115]Gross!#REF!</definedName>
    <definedName name="BExBAX2X2ENJYO4QTR5VAIQ86L7B" localSheetId="7" hidden="1">[114]Gross!#REF!</definedName>
    <definedName name="BExBAX2X2ENJYO4QTR5VAIQ86L7B" localSheetId="19" hidden="1">[114]Gross!#REF!</definedName>
    <definedName name="BExBAX2X2ENJYO4QTR5VAIQ86L7B" hidden="1">[115]Gross!#REF!</definedName>
    <definedName name="BExBAY4QPDGQ85R86J0B9NQ3QD4X" localSheetId="7" hidden="1">#REF!</definedName>
    <definedName name="BExBAY4QPDGQ85R86J0B9NQ3QD4X" localSheetId="18" hidden="1">#REF!</definedName>
    <definedName name="BExBAY4QPDGQ85R86J0B9NQ3QD4X" localSheetId="19" hidden="1">#REF!</definedName>
    <definedName name="BExBAY4QPDGQ85R86J0B9NQ3QD4X" localSheetId="13" hidden="1">#REF!</definedName>
    <definedName name="BExBAY4QPDGQ85R86J0B9NQ3QD4X" hidden="1">#REF!</definedName>
    <definedName name="BExBAZ13D3F1DVJQ6YJ8JGUYEYJE" localSheetId="7" hidden="1">[114]Gross!#REF!</definedName>
    <definedName name="BExBAZ13D3F1DVJQ6YJ8JGUYEYJE" localSheetId="19" hidden="1">[114]Gross!#REF!</definedName>
    <definedName name="BExBAZ13D3F1DVJQ6YJ8JGUYEYJE" hidden="1">[115]Gross!#REF!</definedName>
    <definedName name="BExBB08960A8N1Z7EXJMIOEGL12K" localSheetId="7" hidden="1">#REF!</definedName>
    <definedName name="BExBB08960A8N1Z7EXJMIOEGL12K" localSheetId="18" hidden="1">#REF!</definedName>
    <definedName name="BExBB08960A8N1Z7EXJMIOEGL12K" localSheetId="19" hidden="1">#REF!</definedName>
    <definedName name="BExBB08960A8N1Z7EXJMIOEGL12K" localSheetId="13" hidden="1">#REF!</definedName>
    <definedName name="BExBB08960A8N1Z7EXJMIOEGL12K" hidden="1">#REF!</definedName>
    <definedName name="BExBB1VJCCIK00Z2DDMPC8AFUFC2" localSheetId="18" hidden="1">#REF!</definedName>
    <definedName name="BExBB1VJCCIK00Z2DDMPC8AFUFC2" localSheetId="13" hidden="1">#REF!</definedName>
    <definedName name="BExBB1VJCCIK00Z2DDMPC8AFUFC2" hidden="1">#REF!</definedName>
    <definedName name="BExBB9D9GNURCRZN3NR6UY375OX5" localSheetId="7" hidden="1">[114]Graph!$I$6:$J$6</definedName>
    <definedName name="BExBB9D9GNURCRZN3NR6UY375OX5" localSheetId="19" hidden="1">[114]Graph!$I$6:$J$6</definedName>
    <definedName name="BExBB9D9GNURCRZN3NR6UY375OX5" hidden="1">[115]Graph!$I$6:$J$6</definedName>
    <definedName name="BExBB9TIXMOOBG1QZN8AMGE95FT9" localSheetId="7" hidden="1">#REF!</definedName>
    <definedName name="BExBB9TIXMOOBG1QZN8AMGE95FT9" localSheetId="18" hidden="1">#REF!</definedName>
    <definedName name="BExBB9TIXMOOBG1QZN8AMGE95FT9" localSheetId="19" hidden="1">#REF!</definedName>
    <definedName name="BExBB9TIXMOOBG1QZN8AMGE95FT9" localSheetId="13" hidden="1">#REF!</definedName>
    <definedName name="BExBB9TIXMOOBG1QZN8AMGE95FT9" hidden="1">#REF!</definedName>
    <definedName name="BExBBA9N9KA0YL80OUH4N2CGR7Y7" localSheetId="7" hidden="1">[137]!____________bb2 [138]Sheet!$A$12:$U$17</definedName>
    <definedName name="BExBBA9N9KA0YL80OUH4N2CGR7Y7" localSheetId="4" hidden="1">[137]!____________bb2 [138]Sheet!$A$12:$U$17</definedName>
    <definedName name="BExBBA9N9KA0YL80OUH4N2CGR7Y7" hidden="1">[137]!____________bb2 [138]Sheet!$A$12:$U$17</definedName>
    <definedName name="BExBBDV5092QFCVLQH1VO02C79MO" localSheetId="7" hidden="1">'[126]Planning Template'!#REF!</definedName>
    <definedName name="BExBBDV5092QFCVLQH1VO02C79MO" localSheetId="18" hidden="1">'[127]Planning Template'!#REF!</definedName>
    <definedName name="BExBBDV5092QFCVLQH1VO02C79MO" localSheetId="19" hidden="1">'[126]Planning Template'!#REF!</definedName>
    <definedName name="BExBBDV5092QFCVLQH1VO02C79MO" localSheetId="13" hidden="1">'[127]Planning Template'!#REF!</definedName>
    <definedName name="BExBBDV5092QFCVLQH1VO02C79MO" hidden="1">'[127]Planning Template'!#REF!</definedName>
    <definedName name="BExBBICYINLXEIX4936JUSCJV2EZ" localSheetId="7" hidden="1">[119]Original!#REF!</definedName>
    <definedName name="BExBBICYINLXEIX4936JUSCJV2EZ" localSheetId="19" hidden="1">[119]Original!#REF!</definedName>
    <definedName name="BExBBICYINLXEIX4936JUSCJV2EZ" hidden="1">[120]Original!#REF!</definedName>
    <definedName name="BExBBJ9BWME32GCDTD4GDSQBG1SE" localSheetId="7" hidden="1">[114]Graph!$I$8:$J$8</definedName>
    <definedName name="BExBBJ9BWME32GCDTD4GDSQBG1SE" localSheetId="19" hidden="1">[114]Graph!$I$8:$J$8</definedName>
    <definedName name="BExBBJ9BWME32GCDTD4GDSQBG1SE" hidden="1">[115]Graph!$I$8:$J$8</definedName>
    <definedName name="BExBBS91V9E66GZD4LNOWNXDO876" localSheetId="7" hidden="1">#REF!</definedName>
    <definedName name="BExBBS91V9E66GZD4LNOWNXDO876" localSheetId="18" hidden="1">#REF!</definedName>
    <definedName name="BExBBS91V9E66GZD4LNOWNXDO876" localSheetId="19" hidden="1">#REF!</definedName>
    <definedName name="BExBBS91V9E66GZD4LNOWNXDO876" localSheetId="13" hidden="1">#REF!</definedName>
    <definedName name="BExBBS91V9E66GZD4LNOWNXDO876" hidden="1">#REF!</definedName>
    <definedName name="BExBBT5DX7UPMJ131FNN9QGLT1BD" localSheetId="7" hidden="1">[114]Gross!#REF!</definedName>
    <definedName name="BExBBT5DX7UPMJ131FNN9QGLT1BD" localSheetId="19" hidden="1">[114]Gross!#REF!</definedName>
    <definedName name="BExBBT5DX7UPMJ131FNN9QGLT1BD" hidden="1">[115]Gross!#REF!</definedName>
    <definedName name="BExBBTG649R9I0CT042JLL8LXV18" localSheetId="7" hidden="1">[114]Gross!#REF!</definedName>
    <definedName name="BExBBTG649R9I0CT042JLL8LXV18" localSheetId="19" hidden="1">[114]Gross!#REF!</definedName>
    <definedName name="BExBBTG649R9I0CT042JLL8LXV18" hidden="1">[115]Gross!#REF!</definedName>
    <definedName name="BExBBTQZ39XEPJ8A0HVZ9MEDIL2D" localSheetId="7" hidden="1">[119]Original!#REF!</definedName>
    <definedName name="BExBBTQZ39XEPJ8A0HVZ9MEDIL2D" localSheetId="19" hidden="1">[119]Original!#REF!</definedName>
    <definedName name="BExBBTQZ39XEPJ8A0HVZ9MEDIL2D" hidden="1">[120]Original!#REF!</definedName>
    <definedName name="BExBBUCJQRR74Q7GPWDEZXYK2KJL" localSheetId="7" hidden="1">[114]Gross!#REF!</definedName>
    <definedName name="BExBBUCJQRR74Q7GPWDEZXYK2KJL" localSheetId="19" hidden="1">[114]Gross!#REF!</definedName>
    <definedName name="BExBBUCJQRR74Q7GPWDEZXYK2KJL" hidden="1">[115]Gross!#REF!</definedName>
    <definedName name="BExBBV8XD223VKETY4T1I7D293P5" localSheetId="7" hidden="1">_xludf.Input [138]Sheet!$A$12:$U$449</definedName>
    <definedName name="BExBBV8XD223VKETY4T1I7D293P5" localSheetId="18" hidden="1">_xludf.Input [138]Sheet!$A$12:$U$449</definedName>
    <definedName name="BExBBV8XD223VKETY4T1I7D293P5" localSheetId="19" hidden="1">_xludf.Input [138]Sheet!$A$12:$U$449</definedName>
    <definedName name="BExBBV8XD223VKETY4T1I7D293P5" localSheetId="4" hidden="1">_xludf.Input [138]Sheet!$A$12:$U$449</definedName>
    <definedName name="BExBBV8XD223VKETY4T1I7D293P5" localSheetId="13" hidden="1">_xludf.Input [138]Sheet!$A$12:$U$449</definedName>
    <definedName name="BExBBV8XD223VKETY4T1I7D293P5" localSheetId="6" hidden="1">_xludf.Input [138]Sheet!$A$12:$U$449</definedName>
    <definedName name="BExBBV8XD223VKETY4T1I7D293P5" hidden="1">_xludf.Input [138]Sheet!$A$12:$U$449</definedName>
    <definedName name="BExBBV8XVMD9CKZY711T0BN7H3PM" localSheetId="7" hidden="1">[114]Gross!#REF!</definedName>
    <definedName name="BExBBV8XVMD9CKZY711T0BN7H3PM" localSheetId="18" hidden="1">[115]Gross!#REF!</definedName>
    <definedName name="BExBBV8XVMD9CKZY711T0BN7H3PM" localSheetId="19" hidden="1">[114]Gross!#REF!</definedName>
    <definedName name="BExBBV8XVMD9CKZY711T0BN7H3PM" localSheetId="13" hidden="1">[115]Gross!#REF!</definedName>
    <definedName name="BExBBV8XVMD9CKZY711T0BN7H3PM" localSheetId="6" hidden="1">[115]Gross!#REF!</definedName>
    <definedName name="BExBBV8XVMD9CKZY711T0BN7H3PM" hidden="1">[115]Gross!#REF!</definedName>
    <definedName name="BExBBWQUUO9XK4TQJDFPT6GAB0EN" localSheetId="7" hidden="1">#REF!</definedName>
    <definedName name="BExBBWQUUO9XK4TQJDFPT6GAB0EN" localSheetId="18" hidden="1">#REF!</definedName>
    <definedName name="BExBBWQUUO9XK4TQJDFPT6GAB0EN" localSheetId="19" hidden="1">#REF!</definedName>
    <definedName name="BExBBWQUUO9XK4TQJDFPT6GAB0EN" localSheetId="13" hidden="1">#REF!</definedName>
    <definedName name="BExBBWQUUO9XK4TQJDFPT6GAB0EN" hidden="1">#REF!</definedName>
    <definedName name="BExBC6S9JZS9ZX6V7SBKDJ5R3CGN" localSheetId="7" hidden="1">[114]Graph!$I$9:$J$9</definedName>
    <definedName name="BExBC6S9JZS9ZX6V7SBKDJ5R3CGN" localSheetId="19" hidden="1">[114]Graph!$I$9:$J$9</definedName>
    <definedName name="BExBC6S9JZS9ZX6V7SBKDJ5R3CGN" hidden="1">[115]Graph!$I$9:$J$9</definedName>
    <definedName name="BExBC78HXWXHO3XAB6E8NVTBGLJS" localSheetId="7" hidden="1">[114]Gross!#REF!</definedName>
    <definedName name="BExBC78HXWXHO3XAB6E8NVTBGLJS" localSheetId="19" hidden="1">[114]Gross!#REF!</definedName>
    <definedName name="BExBC78HXWXHO3XAB6E8NVTBGLJS" hidden="1">[115]Gross!#REF!</definedName>
    <definedName name="BExBC9S4HB2VRWP9T6DWNQ2QB864" localSheetId="7" hidden="1">[119]Original!#REF!</definedName>
    <definedName name="BExBC9S4HB2VRWP9T6DWNQ2QB864" localSheetId="19" hidden="1">[119]Original!#REF!</definedName>
    <definedName name="BExBC9S4HB2VRWP9T6DWNQ2QB864" hidden="1">[120]Original!#REF!</definedName>
    <definedName name="BExBCCBX72NX2FS04S2MT094N4VR" localSheetId="7" hidden="1">#REF!</definedName>
    <definedName name="BExBCCBX72NX2FS04S2MT094N4VR" localSheetId="18" hidden="1">#REF!</definedName>
    <definedName name="BExBCCBX72NX2FS04S2MT094N4VR" localSheetId="19" hidden="1">#REF!</definedName>
    <definedName name="BExBCCBX72NX2FS04S2MT094N4VR" localSheetId="13" hidden="1">#REF!</definedName>
    <definedName name="BExBCCBX72NX2FS04S2MT094N4VR" hidden="1">#REF!</definedName>
    <definedName name="BExBCDTV7GTBOTIE9EFJ36EX4FKM" localSheetId="7" hidden="1">[114]Graph!$F$8:$G$8</definedName>
    <definedName name="BExBCDTV7GTBOTIE9EFJ36EX4FKM" localSheetId="19" hidden="1">[114]Graph!$F$8:$G$8</definedName>
    <definedName name="BExBCDTV7GTBOTIE9EFJ36EX4FKM" hidden="1">[115]Graph!$F$8:$G$8</definedName>
    <definedName name="BExBCFBSIWALXEKZUC9ZU1BF2R0P" localSheetId="7" hidden="1">#REF!</definedName>
    <definedName name="BExBCFBSIWALXEKZUC9ZU1BF2R0P" localSheetId="18" hidden="1">#REF!</definedName>
    <definedName name="BExBCFBSIWALXEKZUC9ZU1BF2R0P" localSheetId="19" hidden="1">#REF!</definedName>
    <definedName name="BExBCFBSIWALXEKZUC9ZU1BF2R0P" localSheetId="13" hidden="1">#REF!</definedName>
    <definedName name="BExBCFBSIWALXEKZUC9ZU1BF2R0P" hidden="1">#REF!</definedName>
    <definedName name="BExBCK4H2CF3XDL7AH3W254CWF4R" localSheetId="7" hidden="1">[114]Graph!$F$10:$G$10</definedName>
    <definedName name="BExBCK4H2CF3XDL7AH3W254CWF4R" localSheetId="19" hidden="1">[114]Graph!$F$10:$G$10</definedName>
    <definedName name="BExBCK4H2CF3XDL7AH3W254CWF4R" hidden="1">[115]Graph!$F$10:$G$10</definedName>
    <definedName name="BExBCKKJTIRKC1RZJRTK65HHLX4W" localSheetId="7" hidden="1">[114]Gross!#REF!</definedName>
    <definedName name="BExBCKKJTIRKC1RZJRTK65HHLX4W" localSheetId="19" hidden="1">[114]Gross!#REF!</definedName>
    <definedName name="BExBCKKJTIRKC1RZJRTK65HHLX4W" hidden="1">[115]Gross!#REF!</definedName>
    <definedName name="BExBCLMEPAN3XXX174TU8SS0627Q" localSheetId="7" hidden="1">[114]Gross!#REF!</definedName>
    <definedName name="BExBCLMEPAN3XXX174TU8SS0627Q" localSheetId="19" hidden="1">[114]Gross!#REF!</definedName>
    <definedName name="BExBCLMEPAN3XXX174TU8SS0627Q" hidden="1">[115]Gross!#REF!</definedName>
    <definedName name="BExBCMTEH63P6H1CKWQH2DGVNSVX" localSheetId="7" hidden="1">[114]Graph!$I$10:$J$10</definedName>
    <definedName name="BExBCMTEH63P6H1CKWQH2DGVNSVX" localSheetId="19" hidden="1">[114]Graph!$I$10:$J$10</definedName>
    <definedName name="BExBCMTEH63P6H1CKWQH2DGVNSVX" hidden="1">[115]Graph!$I$10:$J$10</definedName>
    <definedName name="BExBCRBEYR2KZ8FAQFZ2NHY13WIY" localSheetId="7" hidden="1">[114]Gross!#REF!</definedName>
    <definedName name="BExBCRBEYR2KZ8FAQFZ2NHY13WIY" localSheetId="19" hidden="1">[114]Gross!#REF!</definedName>
    <definedName name="BExBCRBEYR2KZ8FAQFZ2NHY13WIY" hidden="1">[115]Gross!#REF!</definedName>
    <definedName name="BExBCSNWUESYBR9V35FBZ3VZSD1V" localSheetId="7" hidden="1">#REF!</definedName>
    <definedName name="BExBCSNWUESYBR9V35FBZ3VZSD1V" localSheetId="18" hidden="1">#REF!</definedName>
    <definedName name="BExBCSNWUESYBR9V35FBZ3VZSD1V" localSheetId="19" hidden="1">#REF!</definedName>
    <definedName name="BExBCSNWUESYBR9V35FBZ3VZSD1V" localSheetId="13" hidden="1">#REF!</definedName>
    <definedName name="BExBCSNWUESYBR9V35FBZ3VZSD1V" hidden="1">#REF!</definedName>
    <definedName name="BExBCZUU1UR90PQUCOSYNFQQTXI1" localSheetId="7" hidden="1">[114]Graph!$I$10:$J$10</definedName>
    <definedName name="BExBCZUU1UR90PQUCOSYNFQQTXI1" localSheetId="19" hidden="1">[114]Graph!$I$10:$J$10</definedName>
    <definedName name="BExBCZUU1UR90PQUCOSYNFQQTXI1" hidden="1">[115]Graph!$I$10:$J$10</definedName>
    <definedName name="BExBD17AIQCG4V2QJOZTVUX7DTAF" localSheetId="7" hidden="1">#REF!</definedName>
    <definedName name="BExBD17AIQCG4V2QJOZTVUX7DTAF" localSheetId="18" hidden="1">#REF!</definedName>
    <definedName name="BExBD17AIQCG4V2QJOZTVUX7DTAF" localSheetId="19" hidden="1">#REF!</definedName>
    <definedName name="BExBD17AIQCG4V2QJOZTVUX7DTAF" localSheetId="13" hidden="1">#REF!</definedName>
    <definedName name="BExBD17AIQCG4V2QJOZTVUX7DTAF" hidden="1">#REF!</definedName>
    <definedName name="BExBD1CR31JE4TBZEMZ6ZNRFIDNP" localSheetId="7" hidden="1">[114]Graph!$I$9:$J$9</definedName>
    <definedName name="BExBD1CR31JE4TBZEMZ6ZNRFIDNP" localSheetId="19" hidden="1">[114]Graph!$I$9:$J$9</definedName>
    <definedName name="BExBD1CR31JE4TBZEMZ6ZNRFIDNP" hidden="1">[115]Graph!$I$9:$J$9</definedName>
    <definedName name="BExBD35IFO3YXBTPU8JADK9ARBBN" localSheetId="7" hidden="1">#REF!</definedName>
    <definedName name="BExBD35IFO3YXBTPU8JADK9ARBBN" localSheetId="18" hidden="1">#REF!</definedName>
    <definedName name="BExBD35IFO3YXBTPU8JADK9ARBBN" localSheetId="19" hidden="1">#REF!</definedName>
    <definedName name="BExBD35IFO3YXBTPU8JADK9ARBBN" localSheetId="13" hidden="1">#REF!</definedName>
    <definedName name="BExBD35IFO3YXBTPU8JADK9ARBBN" hidden="1">#REF!</definedName>
    <definedName name="BExBD4I559NXSV6J07Q343TKYMVJ" localSheetId="7" hidden="1">[114]Gross!#REF!</definedName>
    <definedName name="BExBD4I559NXSV6J07Q343TKYMVJ" localSheetId="19" hidden="1">[114]Gross!#REF!</definedName>
    <definedName name="BExBD4I559NXSV6J07Q343TKYMVJ" hidden="1">[115]Gross!#REF!</definedName>
    <definedName name="BExBD6G7RER31XGADY20NAZIDVR5" localSheetId="7" hidden="1">Query [118]Comparative!$A$3:$B$20</definedName>
    <definedName name="BExBD6G7RER31XGADY20NAZIDVR5" localSheetId="18" hidden="1">Query [118]Comparative!$A$3:$B$20</definedName>
    <definedName name="BExBD6G7RER31XGADY20NAZIDVR5" localSheetId="19" hidden="1">Query [118]Comparative!$A$3:$B$20</definedName>
    <definedName name="BExBD6G7RER31XGADY20NAZIDVR5" localSheetId="4" hidden="1">Query [118]Comparative!$A$3:$B$20</definedName>
    <definedName name="BExBD6G7RER31XGADY20NAZIDVR5" localSheetId="13" hidden="1">Query [118]Comparative!$A$3:$B$20</definedName>
    <definedName name="BExBD6G7RER31XGADY20NAZIDVR5" localSheetId="6" hidden="1">Query [118]Comparative!$A$3:$B$20</definedName>
    <definedName name="BExBD6G7RER31XGADY20NAZIDVR5" hidden="1">Query [118]Comparative!$A$3:$B$20</definedName>
    <definedName name="BExBD95ARP5HEC3M70CBJO07WSOX" localSheetId="7" hidden="1">#REF!</definedName>
    <definedName name="BExBD95ARP5HEC3M70CBJO07WSOX" localSheetId="18" hidden="1">#REF!</definedName>
    <definedName name="BExBD95ARP5HEC3M70CBJO07WSOX" localSheetId="19" hidden="1">#REF!</definedName>
    <definedName name="BExBD95ARP5HEC3M70CBJO07WSOX" localSheetId="13" hidden="1">#REF!</definedName>
    <definedName name="BExBD95ARP5HEC3M70CBJO07WSOX" hidden="1">#REF!</definedName>
    <definedName name="BExBDACHMLB22PJZ4OCDDI5208AU" localSheetId="7" hidden="1">#REF!</definedName>
    <definedName name="BExBDACHMLB22PJZ4OCDDI5208AU" localSheetId="19" hidden="1">#REF!</definedName>
    <definedName name="BExBDACHMLB22PJZ4OCDDI5208AU" hidden="1">#REF!</definedName>
    <definedName name="BExBDBZQLTX3OGFYGULQFK5WEZU5" localSheetId="7" hidden="1">[114]Gross!#REF!</definedName>
    <definedName name="BExBDBZQLTX3OGFYGULQFK5WEZU5" localSheetId="18" hidden="1">[115]Gross!#REF!</definedName>
    <definedName name="BExBDBZQLTX3OGFYGULQFK5WEZU5" localSheetId="19" hidden="1">[114]Gross!#REF!</definedName>
    <definedName name="BExBDBZQLTX3OGFYGULQFK5WEZU5" localSheetId="13" hidden="1">[115]Gross!#REF!</definedName>
    <definedName name="BExBDBZQLTX3OGFYGULQFK5WEZU5" hidden="1">[115]Gross!#REF!</definedName>
    <definedName name="BExBDEJK6QZJZN9LO19AJT5TZ416" localSheetId="7" hidden="1">#REF!</definedName>
    <definedName name="BExBDEJK6QZJZN9LO19AJT5TZ416" localSheetId="18" hidden="1">#REF!</definedName>
    <definedName name="BExBDEJK6QZJZN9LO19AJT5TZ416" localSheetId="19" hidden="1">#REF!</definedName>
    <definedName name="BExBDEJK6QZJZN9LO19AJT5TZ416" localSheetId="13" hidden="1">#REF!</definedName>
    <definedName name="BExBDEJK6QZJZN9LO19AJT5TZ416" hidden="1">#REF!</definedName>
    <definedName name="BExBDEUCD5VUTVIIXAVMDCK8A1Z6" localSheetId="7" hidden="1">[137]!____________bb2 [138]Sheet!$E$6:$E$8</definedName>
    <definedName name="BExBDEUCD5VUTVIIXAVMDCK8A1Z6" localSheetId="4" hidden="1">[137]!____________bb2 [138]Sheet!$E$6:$E$8</definedName>
    <definedName name="BExBDEUCD5VUTVIIXAVMDCK8A1Z6" hidden="1">[137]!____________bb2 [138]Sheet!$E$6:$E$8</definedName>
    <definedName name="BExBDFFVFH3DJSJY31OLK35OYFU2" localSheetId="7" hidden="1">#REF!</definedName>
    <definedName name="BExBDFFVFH3DJSJY31OLK35OYFU2" localSheetId="18" hidden="1">#REF!</definedName>
    <definedName name="BExBDFFVFH3DJSJY31OLK35OYFU2" localSheetId="19" hidden="1">#REF!</definedName>
    <definedName name="BExBDFFVFH3DJSJY31OLK35OYFU2" localSheetId="13" hidden="1">#REF!</definedName>
    <definedName name="BExBDFFVFH3DJSJY31OLK35OYFU2" hidden="1">#REF!</definedName>
    <definedName name="BExBDJS9TUEU8Z84IV59E5V4T8K6" localSheetId="7" hidden="1">[114]Gross!#REF!</definedName>
    <definedName name="BExBDJS9TUEU8Z84IV59E5V4T8K6" localSheetId="18" hidden="1">[115]Gross!#REF!</definedName>
    <definedName name="BExBDJS9TUEU8Z84IV59E5V4T8K6" localSheetId="19" hidden="1">[114]Gross!#REF!</definedName>
    <definedName name="BExBDJS9TUEU8Z84IV59E5V4T8K6" localSheetId="13" hidden="1">[115]Gross!#REF!</definedName>
    <definedName name="BExBDJS9TUEU8Z84IV59E5V4T8K6" hidden="1">[115]Gross!#REF!</definedName>
    <definedName name="BExBDKOMSVH4XMH52CFJ3F028I9R" localSheetId="7" hidden="1">[114]Gross!#REF!</definedName>
    <definedName name="BExBDKOMSVH4XMH52CFJ3F028I9R" localSheetId="18" hidden="1">[115]Gross!#REF!</definedName>
    <definedName name="BExBDKOMSVH4XMH52CFJ3F028I9R" localSheetId="19" hidden="1">[114]Gross!#REF!</definedName>
    <definedName name="BExBDKOMSVH4XMH52CFJ3F028I9R" localSheetId="13" hidden="1">[115]Gross!#REF!</definedName>
    <definedName name="BExBDKOMSVH4XMH52CFJ3F028I9R" hidden="1">[115]Gross!#REF!</definedName>
    <definedName name="BExBDM6KWOJ5M9GLJADOSVIH5E7T" localSheetId="7" hidden="1">#REF!</definedName>
    <definedName name="BExBDM6KWOJ5M9GLJADOSVIH5E7T" localSheetId="18" hidden="1">#REF!</definedName>
    <definedName name="BExBDM6KWOJ5M9GLJADOSVIH5E7T" localSheetId="19" hidden="1">#REF!</definedName>
    <definedName name="BExBDM6KWOJ5M9GLJADOSVIH5E7T" localSheetId="13" hidden="1">#REF!</definedName>
    <definedName name="BExBDM6KWOJ5M9GLJADOSVIH5E7T" hidden="1">#REF!</definedName>
    <definedName name="BExBDOQD38T5RQUPVEEMCCHPUE81" localSheetId="18" hidden="1">#REF!</definedName>
    <definedName name="BExBDOQD38T5RQUPVEEMCCHPUE81" localSheetId="13" hidden="1">#REF!</definedName>
    <definedName name="BExBDOQD38T5RQUPVEEMCCHPUE81" hidden="1">#REF!</definedName>
    <definedName name="BExBDQJ2XW0SGVZFMNN23L1QFDL0" localSheetId="18" hidden="1">#REF!</definedName>
    <definedName name="BExBDQJ2XW0SGVZFMNN23L1QFDL0" localSheetId="13" hidden="1">#REF!</definedName>
    <definedName name="BExBDQJ2XW0SGVZFMNN23L1QFDL0" hidden="1">#REF!</definedName>
    <definedName name="BExBDSRXVZQ0W5WXQMP5XD00GRRL" localSheetId="7" hidden="1">[114]Gross!#REF!</definedName>
    <definedName name="BExBDSRXVZQ0W5WXQMP5XD00GRRL" localSheetId="18" hidden="1">[115]Gross!#REF!</definedName>
    <definedName name="BExBDSRXVZQ0W5WXQMP5XD00GRRL" localSheetId="19" hidden="1">[114]Gross!#REF!</definedName>
    <definedName name="BExBDSRXVZQ0W5WXQMP5XD00GRRL" localSheetId="13" hidden="1">[115]Gross!#REF!</definedName>
    <definedName name="BExBDSRXVZQ0W5WXQMP5XD00GRRL" hidden="1">[115]Gross!#REF!</definedName>
    <definedName name="BExBDTDIHS3IA85P49E3FM64KE4B" localSheetId="7" hidden="1">[114]Graph!$F$6:$G$6</definedName>
    <definedName name="BExBDTDIHS3IA85P49E3FM64KE4B" localSheetId="19" hidden="1">[114]Graph!$F$6:$G$6</definedName>
    <definedName name="BExBDTDIHS3IA85P49E3FM64KE4B" hidden="1">[115]Graph!$F$6:$G$6</definedName>
    <definedName name="BExBDTJ15U4N94E2RSXP45U9GLBX" localSheetId="7" hidden="1">[114]Graph!$F$8:$G$8</definedName>
    <definedName name="BExBDTJ15U4N94E2RSXP45U9GLBX" localSheetId="19" hidden="1">[114]Graph!$F$8:$G$8</definedName>
    <definedName name="BExBDTJ15U4N94E2RSXP45U9GLBX" hidden="1">[115]Graph!$F$8:$G$8</definedName>
    <definedName name="BExBDUVGK3E1J4JY9ZYTS7V14BLY" localSheetId="7" hidden="1">[114]Gross!#REF!</definedName>
    <definedName name="BExBDUVGK3E1J4JY9ZYTS7V14BLY" localSheetId="19" hidden="1">[114]Gross!#REF!</definedName>
    <definedName name="BExBDUVGK3E1J4JY9ZYTS7V14BLY" hidden="1">[115]Gross!#REF!</definedName>
    <definedName name="BExBDW8422L2PABAJV8NEUJMZZF3" localSheetId="7" hidden="1">#REF!</definedName>
    <definedName name="BExBDW8422L2PABAJV8NEUJMZZF3" localSheetId="18" hidden="1">#REF!</definedName>
    <definedName name="BExBDW8422L2PABAJV8NEUJMZZF3" localSheetId="19" hidden="1">#REF!</definedName>
    <definedName name="BExBDW8422L2PABAJV8NEUJMZZF3" localSheetId="13" hidden="1">#REF!</definedName>
    <definedName name="BExBDW8422L2PABAJV8NEUJMZZF3" hidden="1">#REF!</definedName>
    <definedName name="BExBDWDG2GXBTEGBOQMQLB38QUEV" localSheetId="7" hidden="1">[114]Graph!$F$6:$G$6</definedName>
    <definedName name="BExBDWDG2GXBTEGBOQMQLB38QUEV" localSheetId="19" hidden="1">[114]Graph!$F$6:$G$6</definedName>
    <definedName name="BExBDWDG2GXBTEGBOQMQLB38QUEV" hidden="1">[115]Graph!$F$6:$G$6</definedName>
    <definedName name="BExBDZITI2UCDSH0V24NITQG9SFA" localSheetId="7" hidden="1">[114]Graph!$I$7:$J$7</definedName>
    <definedName name="BExBDZITI2UCDSH0V24NITQG9SFA" localSheetId="19" hidden="1">[114]Graph!$I$7:$J$7</definedName>
    <definedName name="BExBDZITI2UCDSH0V24NITQG9SFA" hidden="1">[115]Graph!$I$7:$J$7</definedName>
    <definedName name="BExBDZYW32GA9AN9HP5L4LPM3ZKW" localSheetId="7" hidden="1">#REF!</definedName>
    <definedName name="BExBDZYW32GA9AN9HP5L4LPM3ZKW" localSheetId="18" hidden="1">#REF!</definedName>
    <definedName name="BExBDZYW32GA9AN9HP5L4LPM3ZKW" localSheetId="19" hidden="1">#REF!</definedName>
    <definedName name="BExBDZYW32GA9AN9HP5L4LPM3ZKW" localSheetId="13" hidden="1">#REF!</definedName>
    <definedName name="BExBDZYW32GA9AN9HP5L4LPM3ZKW" hidden="1">#REF!</definedName>
    <definedName name="BExBE162OSBKD30I7T1DKKPT3I9I" localSheetId="7" hidden="1">[114]Gross!#REF!</definedName>
    <definedName name="BExBE162OSBKD30I7T1DKKPT3I9I" localSheetId="19" hidden="1">[114]Gross!#REF!</definedName>
    <definedName name="BExBE162OSBKD30I7T1DKKPT3I9I" hidden="1">[115]Gross!#REF!</definedName>
    <definedName name="BExBE4M6YL512JJD7QCT5NHC893P" localSheetId="7" hidden="1">[114]Graph!$F$10:$G$10</definedName>
    <definedName name="BExBE4M6YL512JJD7QCT5NHC893P" localSheetId="19" hidden="1">[114]Graph!$F$10:$G$10</definedName>
    <definedName name="BExBE4M6YL512JJD7QCT5NHC893P" hidden="1">[115]Graph!$F$10:$G$10</definedName>
    <definedName name="BExBE5YPUY1T7N7DHMMIGGXK8TMP" localSheetId="7" hidden="1">[114]Gross!#REF!</definedName>
    <definedName name="BExBE5YPUY1T7N7DHMMIGGXK8TMP" localSheetId="19" hidden="1">[114]Gross!#REF!</definedName>
    <definedName name="BExBE5YPUY1T7N7DHMMIGGXK8TMP" hidden="1">[115]Gross!#REF!</definedName>
    <definedName name="BExBEC9ATLQZF86W1M3APSM4HEOH" localSheetId="7" hidden="1">[114]Gross!#REF!</definedName>
    <definedName name="BExBEC9ATLQZF86W1M3APSM4HEOH" localSheetId="19" hidden="1">[114]Gross!#REF!</definedName>
    <definedName name="BExBEC9ATLQZF86W1M3APSM4HEOH" hidden="1">[115]Gross!#REF!</definedName>
    <definedName name="BExBEHYADGG6OOF20GZN5GVFRC18" localSheetId="7" hidden="1">#REF!</definedName>
    <definedName name="BExBEHYADGG6OOF20GZN5GVFRC18" localSheetId="18" hidden="1">#REF!</definedName>
    <definedName name="BExBEHYADGG6OOF20GZN5GVFRC18" localSheetId="19" hidden="1">#REF!</definedName>
    <definedName name="BExBEHYADGG6OOF20GZN5GVFRC18" localSheetId="13" hidden="1">#REF!</definedName>
    <definedName name="BExBEHYADGG6OOF20GZN5GVFRC18" hidden="1">#REF!</definedName>
    <definedName name="BExBEYFQJE9YK12A6JBMRFKEC7RN" localSheetId="7" hidden="1">[114]Gross!#REF!</definedName>
    <definedName name="BExBEYFQJE9YK12A6JBMRFKEC7RN" localSheetId="19" hidden="1">[114]Gross!#REF!</definedName>
    <definedName name="BExBEYFQJE9YK12A6JBMRFKEC7RN" hidden="1">[115]Gross!#REF!</definedName>
    <definedName name="BExBF0U1PNBWLGLVVPNYEZHKB0ON" localSheetId="7" hidden="1">[114]Graph!$C$15:$D$29</definedName>
    <definedName name="BExBF0U1PNBWLGLVVPNYEZHKB0ON" localSheetId="19" hidden="1">[114]Graph!$C$15:$D$29</definedName>
    <definedName name="BExBF0U1PNBWLGLVVPNYEZHKB0ON" hidden="1">[115]Graph!$C$15:$D$29</definedName>
    <definedName name="BExBF3TXJTJ52WTH5JS1IEEUKRWA" localSheetId="7" hidden="1">[114]Graph!$I$11:$J$11</definedName>
    <definedName name="BExBF3TXJTJ52WTH5JS1IEEUKRWA" localSheetId="19" hidden="1">[114]Graph!$I$11:$J$11</definedName>
    <definedName name="BExBF3TXJTJ52WTH5JS1IEEUKRWA" hidden="1">[115]Graph!$I$11:$J$11</definedName>
    <definedName name="BExBFB0W27EI2MJYHMEZCIXJW09H" localSheetId="7" hidden="1">#REF!</definedName>
    <definedName name="BExBFB0W27EI2MJYHMEZCIXJW09H" localSheetId="18" hidden="1">#REF!</definedName>
    <definedName name="BExBFB0W27EI2MJYHMEZCIXJW09H" localSheetId="19" hidden="1">#REF!</definedName>
    <definedName name="BExBFB0W27EI2MJYHMEZCIXJW09H" localSheetId="13" hidden="1">#REF!</definedName>
    <definedName name="BExBFB0W27EI2MJYHMEZCIXJW09H" hidden="1">#REF!</definedName>
    <definedName name="BExBFK0KV8IMHGRFT3VS2JPD76Z7" localSheetId="18" hidden="1">#REF!</definedName>
    <definedName name="BExBFK0KV8IMHGRFT3VS2JPD76Z7" localSheetId="13" hidden="1">#REF!</definedName>
    <definedName name="BExBFK0KV8IMHGRFT3VS2JPD76Z7" hidden="1">#REF!</definedName>
    <definedName name="BExBFU7FCP9HDWB4NEBFW80WBRJC" localSheetId="18" hidden="1">#REF!</definedName>
    <definedName name="BExBFU7FCP9HDWB4NEBFW80WBRJC" localSheetId="13" hidden="1">#REF!</definedName>
    <definedName name="BExBFU7FCP9HDWB4NEBFW80WBRJC" hidden="1">#REF!</definedName>
    <definedName name="BExBG1ED81J2O4A2S5F5Y3BPHMCR" localSheetId="7" hidden="1">[114]Gross!#REF!</definedName>
    <definedName name="BExBG1ED81J2O4A2S5F5Y3BPHMCR" localSheetId="18" hidden="1">[115]Gross!#REF!</definedName>
    <definedName name="BExBG1ED81J2O4A2S5F5Y3BPHMCR" localSheetId="19" hidden="1">[114]Gross!#REF!</definedName>
    <definedName name="BExBG1ED81J2O4A2S5F5Y3BPHMCR" localSheetId="13" hidden="1">[115]Gross!#REF!</definedName>
    <definedName name="BExBG1ED81J2O4A2S5F5Y3BPHMCR" hidden="1">[115]Gross!#REF!</definedName>
    <definedName name="BExCRLIHS7466WFJ3RPIUGGXYESZ" localSheetId="7" hidden="1">[114]Gross!#REF!</definedName>
    <definedName name="BExCRLIHS7466WFJ3RPIUGGXYESZ" localSheetId="18" hidden="1">[115]Gross!#REF!</definedName>
    <definedName name="BExCRLIHS7466WFJ3RPIUGGXYESZ" localSheetId="19" hidden="1">[114]Gross!#REF!</definedName>
    <definedName name="BExCRLIHS7466WFJ3RPIUGGXYESZ" localSheetId="13" hidden="1">[115]Gross!#REF!</definedName>
    <definedName name="BExCRLIHS7466WFJ3RPIUGGXYESZ" hidden="1">[115]Gross!#REF!</definedName>
    <definedName name="BExCROIFDQP6GEN1GZNTC0JUNTOZ" localSheetId="7" hidden="1">[114]Graph!$C$15:$D$29</definedName>
    <definedName name="BExCROIFDQP6GEN1GZNTC0JUNTOZ" localSheetId="19" hidden="1">[114]Graph!$C$15:$D$29</definedName>
    <definedName name="BExCROIFDQP6GEN1GZNTC0JUNTOZ" hidden="1">[115]Graph!$C$15:$D$29</definedName>
    <definedName name="BExCRRIBGG57IJ1DUG0GCSPL72DO" localSheetId="7" hidden="1">[114]Graph!$F$10:$G$10</definedName>
    <definedName name="BExCRRIBGG57IJ1DUG0GCSPL72DO" localSheetId="19" hidden="1">[114]Graph!$F$10:$G$10</definedName>
    <definedName name="BExCRRIBGG57IJ1DUG0GCSPL72DO" hidden="1">[115]Graph!$F$10:$G$10</definedName>
    <definedName name="BExCRRT50SFY9E8XTSNJOR2HR60V" localSheetId="7" hidden="1">[114]Graph!$I$9:$J$9</definedName>
    <definedName name="BExCRRT50SFY9E8XTSNJOR2HR60V" localSheetId="19" hidden="1">[114]Graph!$I$9:$J$9</definedName>
    <definedName name="BExCRRT50SFY9E8XTSNJOR2HR60V" hidden="1">[115]Graph!$I$9:$J$9</definedName>
    <definedName name="BExCS078RE3CUATM8A8NCC0WWHGC" localSheetId="7" hidden="1">[114]Graph!$C$15:$D$29</definedName>
    <definedName name="BExCS078RE3CUATM8A8NCC0WWHGC" localSheetId="19" hidden="1">[114]Graph!$C$15:$D$29</definedName>
    <definedName name="BExCS078RE3CUATM8A8NCC0WWHGC" hidden="1">[115]Graph!$C$15:$D$29</definedName>
    <definedName name="BExCS1EDDUEAEWHVYXHIP9I1WCJH" localSheetId="7" hidden="1">[114]Gross!#REF!</definedName>
    <definedName name="BExCS1EDDUEAEWHVYXHIP9I1WCJH" localSheetId="19" hidden="1">[114]Gross!#REF!</definedName>
    <definedName name="BExCS1EDDUEAEWHVYXHIP9I1WCJH" hidden="1">[115]Gross!#REF!</definedName>
    <definedName name="BExCS2ARG4SCSK510C3HG1WL0BPW" localSheetId="7" hidden="1">#REF!</definedName>
    <definedName name="BExCS2ARG4SCSK510C3HG1WL0BPW" localSheetId="18" hidden="1">#REF!</definedName>
    <definedName name="BExCS2ARG4SCSK510C3HG1WL0BPW" localSheetId="19" hidden="1">#REF!</definedName>
    <definedName name="BExCS2ARG4SCSK510C3HG1WL0BPW" localSheetId="13" hidden="1">#REF!</definedName>
    <definedName name="BExCS2ARG4SCSK510C3HG1WL0BPW" hidden="1">#REF!</definedName>
    <definedName name="BExCS3HW67O7Y2O19R8DZF6W7I91" localSheetId="18" hidden="1">#REF!</definedName>
    <definedName name="BExCS3HW67O7Y2O19R8DZF6W7I91" localSheetId="13" hidden="1">#REF!</definedName>
    <definedName name="BExCS3HW67O7Y2O19R8DZF6W7I91" hidden="1">#REF!</definedName>
    <definedName name="BExCS6SLRCBH006GNRE27HFRHP40" localSheetId="7" hidden="1">[114]Gross!#REF!</definedName>
    <definedName name="BExCS6SLRCBH006GNRE27HFRHP40" localSheetId="18" hidden="1">[115]Gross!#REF!</definedName>
    <definedName name="BExCS6SLRCBH006GNRE27HFRHP40" localSheetId="19" hidden="1">[114]Gross!#REF!</definedName>
    <definedName name="BExCS6SLRCBH006GNRE27HFRHP40" localSheetId="13" hidden="1">[115]Gross!#REF!</definedName>
    <definedName name="BExCS6SLRCBH006GNRE27HFRHP40" hidden="1">[115]Gross!#REF!</definedName>
    <definedName name="BExCS7ZPMHFJ4UJDAL8CQOLSZ13B" localSheetId="7" hidden="1">[114]Gross!#REF!</definedName>
    <definedName name="BExCS7ZPMHFJ4UJDAL8CQOLSZ13B" localSheetId="18" hidden="1">[115]Gross!#REF!</definedName>
    <definedName name="BExCS7ZPMHFJ4UJDAL8CQOLSZ13B" localSheetId="19" hidden="1">[114]Gross!#REF!</definedName>
    <definedName name="BExCS7ZPMHFJ4UJDAL8CQOLSZ13B" localSheetId="13" hidden="1">[115]Gross!#REF!</definedName>
    <definedName name="BExCS7ZPMHFJ4UJDAL8CQOLSZ13B" hidden="1">[115]Gross!#REF!</definedName>
    <definedName name="BExCS8W4NJUZH9S1CYB6XSDLEPBW" localSheetId="7" hidden="1">[114]Gross!#REF!</definedName>
    <definedName name="BExCS8W4NJUZH9S1CYB6XSDLEPBW" localSheetId="19" hidden="1">[114]Gross!#REF!</definedName>
    <definedName name="BExCS8W4NJUZH9S1CYB6XSDLEPBW" hidden="1">[115]Gross!#REF!</definedName>
    <definedName name="BExCSAE1M6G20R41J0Y24YNN0YC1" localSheetId="7" hidden="1">[114]Gross!#REF!</definedName>
    <definedName name="BExCSAE1M6G20R41J0Y24YNN0YC1" localSheetId="19" hidden="1">[114]Gross!#REF!</definedName>
    <definedName name="BExCSAE1M6G20R41J0Y24YNN0YC1" hidden="1">[115]Gross!#REF!</definedName>
    <definedName name="BExCSAOUZOYKHN7HV511TO8VDJ02" localSheetId="7" hidden="1">[114]Gross!#REF!</definedName>
    <definedName name="BExCSAOUZOYKHN7HV511TO8VDJ02" localSheetId="19" hidden="1">[114]Gross!#REF!</definedName>
    <definedName name="BExCSAOUZOYKHN7HV511TO8VDJ02" hidden="1">[115]Gross!#REF!</definedName>
    <definedName name="BExCSAZM5ENGJA26XJ7Q0Z320W5E" localSheetId="7" hidden="1">#REF!</definedName>
    <definedName name="BExCSAZM5ENGJA26XJ7Q0Z320W5E" localSheetId="18" hidden="1">#REF!</definedName>
    <definedName name="BExCSAZM5ENGJA26XJ7Q0Z320W5E" localSheetId="19" hidden="1">#REF!</definedName>
    <definedName name="BExCSAZM5ENGJA26XJ7Q0Z320W5E" localSheetId="13" hidden="1">#REF!</definedName>
    <definedName name="BExCSAZM5ENGJA26XJ7Q0Z320W5E" hidden="1">#REF!</definedName>
    <definedName name="BExCSGZG9G2SOKYYBCQF48XUIYCJ" localSheetId="7" hidden="1">[114]Graph!$I$11:$J$11</definedName>
    <definedName name="BExCSGZG9G2SOKYYBCQF48XUIYCJ" localSheetId="19" hidden="1">[114]Graph!$I$11:$J$11</definedName>
    <definedName name="BExCSGZG9G2SOKYYBCQF48XUIYCJ" hidden="1">[115]Graph!$I$11:$J$11</definedName>
    <definedName name="BExCSMOFTXSUEC1T46LR1UPYRCX5" localSheetId="7" hidden="1">[114]Gross!#REF!</definedName>
    <definedName name="BExCSMOFTXSUEC1T46LR1UPYRCX5" localSheetId="19" hidden="1">[114]Gross!#REF!</definedName>
    <definedName name="BExCSMOFTXSUEC1T46LR1UPYRCX5" hidden="1">[115]Gross!#REF!</definedName>
    <definedName name="BExCSMTPZZ9RQU93PT4098LW6KAZ" localSheetId="7" hidden="1">'[121]Customer Service Detail'!#REF!</definedName>
    <definedName name="BExCSMTPZZ9RQU93PT4098LW6KAZ" localSheetId="19" hidden="1">'[121]Customer Service Detail'!#REF!</definedName>
    <definedName name="BExCSMTPZZ9RQU93PT4098LW6KAZ" hidden="1">'[121]Customer Service Detail'!#REF!</definedName>
    <definedName name="BExCSPZ4C0RJMNAG5MCLLYK6BAJ1" localSheetId="7" hidden="1">#REF!</definedName>
    <definedName name="BExCSPZ4C0RJMNAG5MCLLYK6BAJ1" localSheetId="18" hidden="1">#REF!</definedName>
    <definedName name="BExCSPZ4C0RJMNAG5MCLLYK6BAJ1" localSheetId="19" hidden="1">#REF!</definedName>
    <definedName name="BExCSPZ4C0RJMNAG5MCLLYK6BAJ1" localSheetId="13" hidden="1">#REF!</definedName>
    <definedName name="BExCSPZ4C0RJMNAG5MCLLYK6BAJ1" hidden="1">#REF!</definedName>
    <definedName name="BExCSSDG3TM6TPKS19E9QYJEELZ6" localSheetId="7" hidden="1">[114]Gross!#REF!</definedName>
    <definedName name="BExCSSDG3TM6TPKS19E9QYJEELZ6" localSheetId="19" hidden="1">[114]Gross!#REF!</definedName>
    <definedName name="BExCSSDG3TM6TPKS19E9QYJEELZ6" hidden="1">[115]Gross!#REF!</definedName>
    <definedName name="BExCSZV7U67UWXL2HKJNM5W1E4OO" localSheetId="7" hidden="1">[114]Gross!#REF!</definedName>
    <definedName name="BExCSZV7U67UWXL2HKJNM5W1E4OO" localSheetId="19" hidden="1">[114]Gross!#REF!</definedName>
    <definedName name="BExCSZV7U67UWXL2HKJNM5W1E4OO" hidden="1">[115]Gross!#REF!</definedName>
    <definedName name="BExCT428L95316O371X7S9GV7ZUM" localSheetId="7" hidden="1">'[126]Planning Template'!#REF!</definedName>
    <definedName name="BExCT428L95316O371X7S9GV7ZUM" localSheetId="19" hidden="1">'[126]Planning Template'!#REF!</definedName>
    <definedName name="BExCT428L95316O371X7S9GV7ZUM" hidden="1">'[127]Planning Template'!#REF!</definedName>
    <definedName name="BExCT4NSDT61OCH04Y2QIFIOP75H" localSheetId="7" hidden="1">[114]Gross!#REF!</definedName>
    <definedName name="BExCT4NSDT61OCH04Y2QIFIOP75H" localSheetId="19" hidden="1">[114]Gross!#REF!</definedName>
    <definedName name="BExCT4NSDT61OCH04Y2QIFIOP75H" hidden="1">[115]Gross!#REF!</definedName>
    <definedName name="BExCTDNIGAFFV0FMRGUS25TGONCJ" hidden="1">'[121]Customer Service Detail'!#REF!</definedName>
    <definedName name="BExCTRFOYX9Y7Q9R9Z5M0DC9CF0L" localSheetId="7" hidden="1">[114]Gross!#REF!</definedName>
    <definedName name="BExCTRFOYX9Y7Q9R9Z5M0DC9CF0L" localSheetId="19" hidden="1">[114]Gross!#REF!</definedName>
    <definedName name="BExCTRFOYX9Y7Q9R9Z5M0DC9CF0L" hidden="1">[115]Gross!#REF!</definedName>
    <definedName name="BExCTW8G3VCZ55S09HTUGXKB1P2M" localSheetId="7" hidden="1">[114]Gross!#REF!</definedName>
    <definedName name="BExCTW8G3VCZ55S09HTUGXKB1P2M" localSheetId="19" hidden="1">[114]Gross!#REF!</definedName>
    <definedName name="BExCTW8G3VCZ55S09HTUGXKB1P2M" hidden="1">[115]Gross!#REF!</definedName>
    <definedName name="BExCTWJ9A4QCQ9OZN28V6HYAACMI" localSheetId="7" hidden="1">#REF!</definedName>
    <definedName name="BExCTWJ9A4QCQ9OZN28V6HYAACMI" localSheetId="18" hidden="1">#REF!</definedName>
    <definedName name="BExCTWJ9A4QCQ9OZN28V6HYAACMI" localSheetId="19" hidden="1">#REF!</definedName>
    <definedName name="BExCTWJ9A4QCQ9OZN28V6HYAACMI" localSheetId="13" hidden="1">#REF!</definedName>
    <definedName name="BExCTWJ9A4QCQ9OZN28V6HYAACMI" hidden="1">#REF!</definedName>
    <definedName name="BExCTXVQ5INUDCY4S3LLLQDKECS1" localSheetId="18" hidden="1">#REF!</definedName>
    <definedName name="BExCTXVQ5INUDCY4S3LLLQDKECS1" localSheetId="13" hidden="1">#REF!</definedName>
    <definedName name="BExCTXVQ5INUDCY4S3LLLQDKECS1" hidden="1">#REF!</definedName>
    <definedName name="BExCTYS2KX0QANOLT8LGZ9WV3S3T" localSheetId="7" hidden="1">[114]Gross!#REF!</definedName>
    <definedName name="BExCTYS2KX0QANOLT8LGZ9WV3S3T" localSheetId="18" hidden="1">[115]Gross!#REF!</definedName>
    <definedName name="BExCTYS2KX0QANOLT8LGZ9WV3S3T" localSheetId="19" hidden="1">[114]Gross!#REF!</definedName>
    <definedName name="BExCTYS2KX0QANOLT8LGZ9WV3S3T" localSheetId="13" hidden="1">[115]Gross!#REF!</definedName>
    <definedName name="BExCTYS2KX0QANOLT8LGZ9WV3S3T" hidden="1">[115]Gross!#REF!</definedName>
    <definedName name="BExCTZZ9JNES4EDHW97NP0EGQALX" localSheetId="7" hidden="1">[114]Gross!#REF!</definedName>
    <definedName name="BExCTZZ9JNES4EDHW97NP0EGQALX" localSheetId="18" hidden="1">[115]Gross!#REF!</definedName>
    <definedName name="BExCTZZ9JNES4EDHW97NP0EGQALX" localSheetId="19" hidden="1">[114]Gross!#REF!</definedName>
    <definedName name="BExCTZZ9JNES4EDHW97NP0EGQALX" localSheetId="13" hidden="1">[115]Gross!#REF!</definedName>
    <definedName name="BExCTZZ9JNES4EDHW97NP0EGQALX" hidden="1">[115]Gross!#REF!</definedName>
    <definedName name="BExCU0A1V6NMZQ9ASYJ8QIVQ5UR2" localSheetId="7" hidden="1">[114]Gross!#REF!</definedName>
    <definedName name="BExCU0A1V6NMZQ9ASYJ8QIVQ5UR2" localSheetId="19" hidden="1">[114]Gross!#REF!</definedName>
    <definedName name="BExCU0A1V6NMZQ9ASYJ8QIVQ5UR2" hidden="1">[115]Gross!#REF!</definedName>
    <definedName name="BExCU16FAFHSYEENQXBNLERR7V3K" localSheetId="7" hidden="1">[114]Graph!$F$9:$G$9</definedName>
    <definedName name="BExCU16FAFHSYEENQXBNLERR7V3K" localSheetId="19" hidden="1">[114]Graph!$F$9:$G$9</definedName>
    <definedName name="BExCU16FAFHSYEENQXBNLERR7V3K" hidden="1">[115]Graph!$F$9:$G$9</definedName>
    <definedName name="BExCU2834920JBHSPCRC4UF80OLL" localSheetId="7" hidden="1">[114]Gross!#REF!</definedName>
    <definedName name="BExCU2834920JBHSPCRC4UF80OLL" localSheetId="19" hidden="1">[114]Gross!#REF!</definedName>
    <definedName name="BExCU2834920JBHSPCRC4UF80OLL" hidden="1">[115]Gross!#REF!</definedName>
    <definedName name="BExCU34N4DOR5E701EZM65KF6Y2F" localSheetId="7" hidden="1">#REF!</definedName>
    <definedName name="BExCU34N4DOR5E701EZM65KF6Y2F" localSheetId="18" hidden="1">#REF!</definedName>
    <definedName name="BExCU34N4DOR5E701EZM65KF6Y2F" localSheetId="19" hidden="1">#REF!</definedName>
    <definedName name="BExCU34N4DOR5E701EZM65KF6Y2F" localSheetId="13" hidden="1">#REF!</definedName>
    <definedName name="BExCU34N4DOR5E701EZM65KF6Y2F" hidden="1">#REF!</definedName>
    <definedName name="BExCU7X2ZU6NDFLRK8QIXFZC9M4K" localSheetId="18" hidden="1">#REF!</definedName>
    <definedName name="BExCU7X2ZU6NDFLRK8QIXFZC9M4K" localSheetId="13" hidden="1">#REF!</definedName>
    <definedName name="BExCU7X2ZU6NDFLRK8QIXFZC9M4K" hidden="1">#REF!</definedName>
    <definedName name="BExCU8O54I3P3WRYWY1CRP3S78QY" localSheetId="7" hidden="1">[114]Gross!#REF!</definedName>
    <definedName name="BExCU8O54I3P3WRYWY1CRP3S78QY" localSheetId="18" hidden="1">[115]Gross!#REF!</definedName>
    <definedName name="BExCU8O54I3P3WRYWY1CRP3S78QY" localSheetId="19" hidden="1">[114]Gross!#REF!</definedName>
    <definedName name="BExCU8O54I3P3WRYWY1CRP3S78QY" localSheetId="13" hidden="1">[115]Gross!#REF!</definedName>
    <definedName name="BExCU8O54I3P3WRYWY1CRP3S78QY" hidden="1">[115]Gross!#REF!</definedName>
    <definedName name="BExCUBILFA1EYYEOFEX37L275Z4P" localSheetId="18" hidden="1">'[121]Customer Service Detail'!#REF!</definedName>
    <definedName name="BExCUBILFA1EYYEOFEX37L275Z4P" localSheetId="13" hidden="1">'[121]Customer Service Detail'!#REF!</definedName>
    <definedName name="BExCUBILFA1EYYEOFEX37L275Z4P" hidden="1">'[121]Customer Service Detail'!#REF!</definedName>
    <definedName name="BExCUD60H1UMM2E28QIX022PMAO3" localSheetId="7" hidden="1">[114]Graph!$I$8:$J$8</definedName>
    <definedName name="BExCUD60H1UMM2E28QIX022PMAO3" localSheetId="19" hidden="1">[114]Graph!$I$8:$J$8</definedName>
    <definedName name="BExCUD60H1UMM2E28QIX022PMAO3" hidden="1">[115]Graph!$I$8:$J$8</definedName>
    <definedName name="BExCUDRJO23YOKT8GPWOVQ4XEHF5" localSheetId="7" hidden="1">[114]Gross!#REF!</definedName>
    <definedName name="BExCUDRJO23YOKT8GPWOVQ4XEHF5" localSheetId="19" hidden="1">[114]Gross!#REF!</definedName>
    <definedName name="BExCUDRJO23YOKT8GPWOVQ4XEHF5" hidden="1">[115]Gross!#REF!</definedName>
    <definedName name="BExCUEIH7BFI8YIDM13CJ25PA438" localSheetId="7" hidden="1">[131]Data!#REF!</definedName>
    <definedName name="BExCUEIH7BFI8YIDM13CJ25PA438" localSheetId="19" hidden="1">[131]Data!#REF!</definedName>
    <definedName name="BExCUEIH7BFI8YIDM13CJ25PA438" hidden="1">[132]Data!#REF!</definedName>
    <definedName name="BExCUPAWHM0P4BSKFZ5SJKV1ERM7" localSheetId="7" hidden="1">[114]Graph!$I$11:$J$11</definedName>
    <definedName name="BExCUPAWHM0P4BSKFZ5SJKV1ERM7" localSheetId="19" hidden="1">[114]Graph!$I$11:$J$11</definedName>
    <definedName name="BExCUPAWHM0P4BSKFZ5SJKV1ERM7" hidden="1">[115]Graph!$I$11:$J$11</definedName>
    <definedName name="BExCUPAXFR16YMWL30ME3F3BSRDZ" localSheetId="7" hidden="1">[114]Gross!#REF!</definedName>
    <definedName name="BExCUPAXFR16YMWL30ME3F3BSRDZ" localSheetId="19" hidden="1">[114]Gross!#REF!</definedName>
    <definedName name="BExCUPAXFR16YMWL30ME3F3BSRDZ" hidden="1">[115]Gross!#REF!</definedName>
    <definedName name="BExCUR94DHCE47PUUWEMT5QZOYR2" localSheetId="7" hidden="1">[114]Gross!#REF!</definedName>
    <definedName name="BExCUR94DHCE47PUUWEMT5QZOYR2" localSheetId="19" hidden="1">[114]Gross!#REF!</definedName>
    <definedName name="BExCUR94DHCE47PUUWEMT5QZOYR2" hidden="1">[115]Gross!#REF!</definedName>
    <definedName name="BExCUW1Q2AR1JX2Z1B9CGJ6H60GY" localSheetId="7" hidden="1">[114]Graph!$I$8:$J$8</definedName>
    <definedName name="BExCUW1Q2AR1JX2Z1B9CGJ6H60GY" localSheetId="19" hidden="1">[114]Graph!$I$8:$J$8</definedName>
    <definedName name="BExCUW1Q2AR1JX2Z1B9CGJ6H60GY" hidden="1">[115]Graph!$I$8:$J$8</definedName>
    <definedName name="BExCUW1RF5RHW7OK9J4GFUGR30IK" localSheetId="7" hidden="1">[114]Graph!$I$11:$J$11</definedName>
    <definedName name="BExCUW1RF5RHW7OK9J4GFUGR30IK" localSheetId="19" hidden="1">[114]Graph!$I$11:$J$11</definedName>
    <definedName name="BExCUW1RF5RHW7OK9J4GFUGR30IK" hidden="1">[115]Graph!$I$11:$J$11</definedName>
    <definedName name="BExCUYW5NOLW74O61NUB25N9RT0O" localSheetId="7" hidden="1">#REF!</definedName>
    <definedName name="BExCUYW5NOLW74O61NUB25N9RT0O" localSheetId="18" hidden="1">#REF!</definedName>
    <definedName name="BExCUYW5NOLW74O61NUB25N9RT0O" localSheetId="19" hidden="1">#REF!</definedName>
    <definedName name="BExCUYW5NOLW74O61NUB25N9RT0O" localSheetId="13" hidden="1">#REF!</definedName>
    <definedName name="BExCUYW5NOLW74O61NUB25N9RT0O" hidden="1">#REF!</definedName>
    <definedName name="BExCV5SBQ1WSZTX4USGPR5LGEN0U" localSheetId="18" hidden="1">#REF!</definedName>
    <definedName name="BExCV5SBQ1WSZTX4USGPR5LGEN0U" localSheetId="13" hidden="1">#REF!</definedName>
    <definedName name="BExCV5SBQ1WSZTX4USGPR5LGEN0U" hidden="1">#REF!</definedName>
    <definedName name="BExCV634L7SVHGB0UDDTRRQ2Q72H" localSheetId="7" hidden="1">[114]Gross!#REF!</definedName>
    <definedName name="BExCV634L7SVHGB0UDDTRRQ2Q72H" localSheetId="18" hidden="1">[115]Gross!#REF!</definedName>
    <definedName name="BExCV634L7SVHGB0UDDTRRQ2Q72H" localSheetId="19" hidden="1">[114]Gross!#REF!</definedName>
    <definedName name="BExCV634L7SVHGB0UDDTRRQ2Q72H" localSheetId="13" hidden="1">[115]Gross!#REF!</definedName>
    <definedName name="BExCV634L7SVHGB0UDDTRRQ2Q72H" hidden="1">[115]Gross!#REF!</definedName>
    <definedName name="BExCV9U1E8ECNI0C37TDKZ2GBW9W" localSheetId="7" hidden="1">#REF!</definedName>
    <definedName name="BExCV9U1E8ECNI0C37TDKZ2GBW9W" localSheetId="18" hidden="1">#REF!</definedName>
    <definedName name="BExCV9U1E8ECNI0C37TDKZ2GBW9W" localSheetId="19" hidden="1">#REF!</definedName>
    <definedName name="BExCV9U1E8ECNI0C37TDKZ2GBW9W" localSheetId="13" hidden="1">#REF!</definedName>
    <definedName name="BExCV9U1E8ECNI0C37TDKZ2GBW9W" hidden="1">#REF!</definedName>
    <definedName name="BExCVAFNSO76MKOQ68XWW8Q0QH1R" localSheetId="7" hidden="1">[114]Graph!$F$11:$G$11</definedName>
    <definedName name="BExCVAFNSO76MKOQ68XWW8Q0QH1R" localSheetId="19" hidden="1">[114]Graph!$F$11:$G$11</definedName>
    <definedName name="BExCVAFNSO76MKOQ68XWW8Q0QH1R" hidden="1">[115]Graph!$F$11:$G$11</definedName>
    <definedName name="BExCVBMRUN39FYTXYMM2N12EFLG1" hidden="1">'[121]Customer Service Detail'!#REF!</definedName>
    <definedName name="BExCVBXG4TTE2ERW52ZA09FBTDH2" localSheetId="7" hidden="1">[114]Graph!$F$9:$G$9</definedName>
    <definedName name="BExCVBXG4TTE2ERW52ZA09FBTDH2" localSheetId="19" hidden="1">[114]Graph!$F$9:$G$9</definedName>
    <definedName name="BExCVBXG4TTE2ERW52ZA09FBTDH2" hidden="1">[115]Graph!$F$9:$G$9</definedName>
    <definedName name="BExCVBXGSXT9FWJRG62PX9S1RK83" localSheetId="7" hidden="1">[114]Gross!#REF!</definedName>
    <definedName name="BExCVBXGSXT9FWJRG62PX9S1RK83" localSheetId="19" hidden="1">[114]Gross!#REF!</definedName>
    <definedName name="BExCVBXGSXT9FWJRG62PX9S1RK83" hidden="1">[115]Gross!#REF!</definedName>
    <definedName name="BExCVCZASX6L8ZFYTW6OEQ4XC0YV" localSheetId="7" hidden="1">#REF!</definedName>
    <definedName name="BExCVCZASX6L8ZFYTW6OEQ4XC0YV" localSheetId="18" hidden="1">#REF!</definedName>
    <definedName name="BExCVCZASX6L8ZFYTW6OEQ4XC0YV" localSheetId="19" hidden="1">#REF!</definedName>
    <definedName name="BExCVCZASX6L8ZFYTW6OEQ4XC0YV" localSheetId="13" hidden="1">#REF!</definedName>
    <definedName name="BExCVCZASX6L8ZFYTW6OEQ4XC0YV" hidden="1">#REF!</definedName>
    <definedName name="BExCVHBNLOHNFS0JAV3I1XGPNH9W" localSheetId="7" hidden="1">[114]Gross!#REF!</definedName>
    <definedName name="BExCVHBNLOHNFS0JAV3I1XGPNH9W" localSheetId="19" hidden="1">[114]Gross!#REF!</definedName>
    <definedName name="BExCVHBNLOHNFS0JAV3I1XGPNH9W" hidden="1">[115]Gross!#REF!</definedName>
    <definedName name="BExCVI86R31A2IOZIEBY1FJLVILD" localSheetId="7" hidden="1">[114]Gross!#REF!</definedName>
    <definedName name="BExCVI86R31A2IOZIEBY1FJLVILD" localSheetId="19" hidden="1">[114]Gross!#REF!</definedName>
    <definedName name="BExCVI86R31A2IOZIEBY1FJLVILD" hidden="1">[115]Gross!#REF!</definedName>
    <definedName name="BExCVKGZXE0I9EIXKBZVSGSEY2RR" localSheetId="7" hidden="1">[114]Gross!#REF!</definedName>
    <definedName name="BExCVKGZXE0I9EIXKBZVSGSEY2RR" localSheetId="19" hidden="1">[114]Gross!#REF!</definedName>
    <definedName name="BExCVKGZXE0I9EIXKBZVSGSEY2RR" hidden="1">[115]Gross!#REF!</definedName>
    <definedName name="BExCVKH0KFLY4D0IVRFGVTJYRXFX" localSheetId="7" hidden="1">[114]Graph!$F$7:$G$7</definedName>
    <definedName name="BExCVKH0KFLY4D0IVRFGVTJYRXFX" localSheetId="19" hidden="1">[114]Graph!$F$7:$G$7</definedName>
    <definedName name="BExCVKH0KFLY4D0IVRFGVTJYRXFX" hidden="1">[115]Graph!$F$7:$G$7</definedName>
    <definedName name="BExCVL7X79DLNTP4KMJU9JMNXPUE" localSheetId="7" hidden="1">Query [118]Comparative!$D$4:$Q$165</definedName>
    <definedName name="BExCVL7X79DLNTP4KMJU9JMNXPUE" localSheetId="18" hidden="1">Query [118]Comparative!$D$4:$Q$165</definedName>
    <definedName name="BExCVL7X79DLNTP4KMJU9JMNXPUE" localSheetId="19" hidden="1">Query [118]Comparative!$D$4:$Q$165</definedName>
    <definedName name="BExCVL7X79DLNTP4KMJU9JMNXPUE" localSheetId="4" hidden="1">Query [118]Comparative!$D$4:$Q$165</definedName>
    <definedName name="BExCVL7X79DLNTP4KMJU9JMNXPUE" localSheetId="13" hidden="1">Query [118]Comparative!$D$4:$Q$165</definedName>
    <definedName name="BExCVL7X79DLNTP4KMJU9JMNXPUE" localSheetId="6" hidden="1">Query [118]Comparative!$D$4:$Q$165</definedName>
    <definedName name="BExCVL7X79DLNTP4KMJU9JMNXPUE" hidden="1">Query [118]Comparative!$D$4:$Q$165</definedName>
    <definedName name="BExCVO7YIUDKJN6MDBSE4TP7DQ4T" localSheetId="7" hidden="1">[119]Original!#REF!</definedName>
    <definedName name="BExCVO7YIUDKJN6MDBSE4TP7DQ4T" localSheetId="18" hidden="1">[120]Original!#REF!</definedName>
    <definedName name="BExCVO7YIUDKJN6MDBSE4TP7DQ4T" localSheetId="19" hidden="1">[119]Original!#REF!</definedName>
    <definedName name="BExCVO7YIUDKJN6MDBSE4TP7DQ4T" localSheetId="13" hidden="1">[120]Original!#REF!</definedName>
    <definedName name="BExCVO7YIUDKJN6MDBSE4TP7DQ4T" localSheetId="6" hidden="1">[120]Original!#REF!</definedName>
    <definedName name="BExCVO7YIUDKJN6MDBSE4TP7DQ4T" hidden="1">[120]Original!#REF!</definedName>
    <definedName name="BExCVV44WY5807WGMTGKPW0GT256" localSheetId="7" hidden="1">[114]Gross!#REF!</definedName>
    <definedName name="BExCVV44WY5807WGMTGKPW0GT256" localSheetId="18" hidden="1">[115]Gross!#REF!</definedName>
    <definedName name="BExCVV44WY5807WGMTGKPW0GT256" localSheetId="19" hidden="1">[114]Gross!#REF!</definedName>
    <definedName name="BExCVV44WY5807WGMTGKPW0GT256" localSheetId="13" hidden="1">[115]Gross!#REF!</definedName>
    <definedName name="BExCVV44WY5807WGMTGKPW0GT256" hidden="1">[115]Gross!#REF!</definedName>
    <definedName name="BExCVWLXVAKW0MGL9EAXK4DRRB6T" localSheetId="7" hidden="1">[114]Graph!$F$7:$G$7</definedName>
    <definedName name="BExCVWLXVAKW0MGL9EAXK4DRRB6T" localSheetId="19" hidden="1">[114]Graph!$F$7:$G$7</definedName>
    <definedName name="BExCVWLXVAKW0MGL9EAXK4DRRB6T" hidden="1">[115]Graph!$F$7:$G$7</definedName>
    <definedName name="BExCVZ5PN4V6MRBZ04PZJW3GEF8S" localSheetId="7" hidden="1">[114]Gross!#REF!</definedName>
    <definedName name="BExCVZ5PN4V6MRBZ04PZJW3GEF8S" localSheetId="19" hidden="1">[114]Gross!#REF!</definedName>
    <definedName name="BExCVZ5PN4V6MRBZ04PZJW3GEF8S" hidden="1">[115]Gross!#REF!</definedName>
    <definedName name="BExCW13R0GWJYGXZBNCPAHQN4NR2" localSheetId="7" hidden="1">[114]Gross!#REF!</definedName>
    <definedName name="BExCW13R0GWJYGXZBNCPAHQN4NR2" localSheetId="19" hidden="1">[114]Gross!#REF!</definedName>
    <definedName name="BExCW13R0GWJYGXZBNCPAHQN4NR2" hidden="1">[115]Gross!#REF!</definedName>
    <definedName name="BExCW4UQ3UH2Q8I8LIJ0O3QGE6J2" localSheetId="7" hidden="1">Planning [128]Template!$A$10:$G$44</definedName>
    <definedName name="BExCW4UQ3UH2Q8I8LIJ0O3QGE6J2" localSheetId="18" hidden="1">Planning [128]Template!$A$10:$G$44</definedName>
    <definedName name="BExCW4UQ3UH2Q8I8LIJ0O3QGE6J2" localSheetId="19" hidden="1">Planning [128]Template!$A$10:$G$44</definedName>
    <definedName name="BExCW4UQ3UH2Q8I8LIJ0O3QGE6J2" localSheetId="4" hidden="1">Planning [128]Template!$A$10:$G$44</definedName>
    <definedName name="BExCW4UQ3UH2Q8I8LIJ0O3QGE6J2" localSheetId="13" hidden="1">Planning [128]Template!$A$10:$G$44</definedName>
    <definedName name="BExCW4UQ3UH2Q8I8LIJ0O3QGE6J2" localSheetId="6" hidden="1">Planning [128]Template!$A$10:$G$44</definedName>
    <definedName name="BExCW4UQ3UH2Q8I8LIJ0O3QGE6J2" hidden="1">Planning [128]Template!$A$10:$G$44</definedName>
    <definedName name="BExCW9Y5HWU4RJTNX74O6L24VGCK" localSheetId="7" hidden="1">[114]Gross!#REF!</definedName>
    <definedName name="BExCW9Y5HWU4RJTNX74O6L24VGCK" localSheetId="18" hidden="1">[115]Gross!#REF!</definedName>
    <definedName name="BExCW9Y5HWU4RJTNX74O6L24VGCK" localSheetId="19" hidden="1">[114]Gross!#REF!</definedName>
    <definedName name="BExCW9Y5HWU4RJTNX74O6L24VGCK" localSheetId="13" hidden="1">[115]Gross!#REF!</definedName>
    <definedName name="BExCW9Y5HWU4RJTNX74O6L24VGCK" localSheetId="6" hidden="1">[115]Gross!#REF!</definedName>
    <definedName name="BExCW9Y5HWU4RJTNX74O6L24VGCK" hidden="1">[115]Gross!#REF!</definedName>
    <definedName name="BExCWKA9JV9TKU8XV980TCQKUKQ8" localSheetId="7" hidden="1">#REF!</definedName>
    <definedName name="BExCWKA9JV9TKU8XV980TCQKUKQ8" localSheetId="18" hidden="1">#REF!</definedName>
    <definedName name="BExCWKA9JV9TKU8XV980TCQKUKQ8" localSheetId="19" hidden="1">#REF!</definedName>
    <definedName name="BExCWKA9JV9TKU8XV980TCQKUKQ8" localSheetId="13" hidden="1">#REF!</definedName>
    <definedName name="BExCWKA9JV9TKU8XV980TCQKUKQ8" hidden="1">#REF!</definedName>
    <definedName name="BExCWM8JQB8SI9MNZVUOQN3547K8" localSheetId="7" hidden="1">#REF!</definedName>
    <definedName name="BExCWM8JQB8SI9MNZVUOQN3547K8" localSheetId="19" hidden="1">#REF!</definedName>
    <definedName name="BExCWM8JQB8SI9MNZVUOQN3547K8" hidden="1">#REF!</definedName>
    <definedName name="BExCWOBVOESHXLNFULF3L3PHKV9U" localSheetId="7" hidden="1">'[121]Customer Service Detail'!#REF!</definedName>
    <definedName name="BExCWOBVOESHXLNFULF3L3PHKV9U" localSheetId="18" hidden="1">'[121]Customer Service Detail'!#REF!</definedName>
    <definedName name="BExCWOBVOESHXLNFULF3L3PHKV9U" localSheetId="19" hidden="1">'[121]Customer Service Detail'!#REF!</definedName>
    <definedName name="BExCWOBVOESHXLNFULF3L3PHKV9U" localSheetId="13" hidden="1">'[121]Customer Service Detail'!#REF!</definedName>
    <definedName name="BExCWOBVOESHXLNFULF3L3PHKV9U" hidden="1">'[121]Customer Service Detail'!#REF!</definedName>
    <definedName name="BExCWP2YCA04PGYT4V2CKSHBG2N7" localSheetId="7" hidden="1">#REF!</definedName>
    <definedName name="BExCWP2YCA04PGYT4V2CKSHBG2N7" localSheetId="18" hidden="1">#REF!</definedName>
    <definedName name="BExCWP2YCA04PGYT4V2CKSHBG2N7" localSheetId="19" hidden="1">#REF!</definedName>
    <definedName name="BExCWP2YCA04PGYT4V2CKSHBG2N7" localSheetId="13" hidden="1">#REF!</definedName>
    <definedName name="BExCWP2YCA04PGYT4V2CKSHBG2N7" hidden="1">#REF!</definedName>
    <definedName name="BExCWPDPESGZS07QGBLSBWDNVJLZ" localSheetId="7" hidden="1">[114]Gross!#REF!</definedName>
    <definedName name="BExCWPDPESGZS07QGBLSBWDNVJLZ" localSheetId="18" hidden="1">[115]Gross!#REF!</definedName>
    <definedName name="BExCWPDPESGZS07QGBLSBWDNVJLZ" localSheetId="19" hidden="1">[114]Gross!#REF!</definedName>
    <definedName name="BExCWPDPESGZS07QGBLSBWDNVJLZ" localSheetId="13" hidden="1">[115]Gross!#REF!</definedName>
    <definedName name="BExCWPDPESGZS07QGBLSBWDNVJLZ" hidden="1">[115]Gross!#REF!</definedName>
    <definedName name="BExCWQKW1KPFIV4UOSQCS5KCD3TY" localSheetId="7" hidden="1">#REF!</definedName>
    <definedName name="BExCWQKW1KPFIV4UOSQCS5KCD3TY" localSheetId="18" hidden="1">#REF!</definedName>
    <definedName name="BExCWQKW1KPFIV4UOSQCS5KCD3TY" localSheetId="19" hidden="1">#REF!</definedName>
    <definedName name="BExCWQKW1KPFIV4UOSQCS5KCD3TY" localSheetId="13" hidden="1">#REF!</definedName>
    <definedName name="BExCWQKW1KPFIV4UOSQCS5KCD3TY" hidden="1">#REF!</definedName>
    <definedName name="BExCWRH8SPKI7PCV0YP4A938QO15" localSheetId="7" hidden="1">'[126]Planning Template'!#REF!</definedName>
    <definedName name="BExCWRH8SPKI7PCV0YP4A938QO15" localSheetId="18" hidden="1">'[127]Planning Template'!#REF!</definedName>
    <definedName name="BExCWRH8SPKI7PCV0YP4A938QO15" localSheetId="19" hidden="1">'[126]Planning Template'!#REF!</definedName>
    <definedName name="BExCWRH8SPKI7PCV0YP4A938QO15" localSheetId="13" hidden="1">'[127]Planning Template'!#REF!</definedName>
    <definedName name="BExCWRH8SPKI7PCV0YP4A938QO15" hidden="1">'[127]Planning Template'!#REF!</definedName>
    <definedName name="BExCWTVKHIVCRHF8GC39KI58YM5K" localSheetId="7" hidden="1">[114]Gross!#REF!</definedName>
    <definedName name="BExCWTVKHIVCRHF8GC39KI58YM5K" localSheetId="18" hidden="1">[115]Gross!#REF!</definedName>
    <definedName name="BExCWTVKHIVCRHF8GC39KI58YM5K" localSheetId="19" hidden="1">[114]Gross!#REF!</definedName>
    <definedName name="BExCWTVKHIVCRHF8GC39KI58YM5K" localSheetId="13" hidden="1">[115]Gross!#REF!</definedName>
    <definedName name="BExCWTVKHIVCRHF8GC39KI58YM5K" hidden="1">[115]Gross!#REF!</definedName>
    <definedName name="BExCWX69ER7R6C6VGOZAPRGXJR2R" localSheetId="7" hidden="1">[114]Graph!$F$6:$G$6</definedName>
    <definedName name="BExCWX69ER7R6C6VGOZAPRGXJR2R" localSheetId="19" hidden="1">[114]Graph!$F$6:$G$6</definedName>
    <definedName name="BExCWX69ER7R6C6VGOZAPRGXJR2R" hidden="1">[115]Graph!$F$6:$G$6</definedName>
    <definedName name="BExCX2KGRZBRVLZNM8SUSIE6A0RL" localSheetId="7" hidden="1">[114]Gross!#REF!</definedName>
    <definedName name="BExCX2KGRZBRVLZNM8SUSIE6A0RL" localSheetId="19" hidden="1">[114]Gross!#REF!</definedName>
    <definedName name="BExCX2KGRZBRVLZNM8SUSIE6A0RL" hidden="1">[115]Gross!#REF!</definedName>
    <definedName name="BExCX30QEPK6YY3L5B9A865PM1XZ" localSheetId="7" hidden="1">'[121]Customer Service Detail'!#REF!</definedName>
    <definedName name="BExCX30QEPK6YY3L5B9A865PM1XZ" localSheetId="19" hidden="1">'[121]Customer Service Detail'!#REF!</definedName>
    <definedName name="BExCX30QEPK6YY3L5B9A865PM1XZ" hidden="1">'[121]Customer Service Detail'!#REF!</definedName>
    <definedName name="BExCX3X451T70LZ1VF95L7W4Y4TM" localSheetId="7" hidden="1">[114]Gross!#REF!</definedName>
    <definedName name="BExCX3X451T70LZ1VF95L7W4Y4TM" localSheetId="19" hidden="1">[114]Gross!#REF!</definedName>
    <definedName name="BExCX3X451T70LZ1VF95L7W4Y4TM" hidden="1">[115]Gross!#REF!</definedName>
    <definedName name="BExCX4NZ2N1OUGXM7EV0U7VULJMM" localSheetId="7" hidden="1">[114]Gross!#REF!</definedName>
    <definedName name="BExCX4NZ2N1OUGXM7EV0U7VULJMM" localSheetId="19" hidden="1">[114]Gross!#REF!</definedName>
    <definedName name="BExCX4NZ2N1OUGXM7EV0U7VULJMM" hidden="1">[115]Gross!#REF!</definedName>
    <definedName name="BExCX5KCKNR3QHCET9D7RK52DEJB" hidden="1">'[121]Customer Service Detail'!#REF!</definedName>
    <definedName name="BExCX7IKS9KQDT0OG8FEASEEJMS9" localSheetId="7" hidden="1">#REF!</definedName>
    <definedName name="BExCX7IKS9KQDT0OG8FEASEEJMS9" localSheetId="18" hidden="1">#REF!</definedName>
    <definedName name="BExCX7IKS9KQDT0OG8FEASEEJMS9" localSheetId="19" hidden="1">#REF!</definedName>
    <definedName name="BExCX7IKS9KQDT0OG8FEASEEJMS9" localSheetId="13" hidden="1">#REF!</definedName>
    <definedName name="BExCX7IKS9KQDT0OG8FEASEEJMS9" hidden="1">#REF!</definedName>
    <definedName name="BExCX8V1U9KN0DWRM7RHUYCTBVEN" localSheetId="7" hidden="1">'[121]Customer Service Detail'!#REF!</definedName>
    <definedName name="BExCX8V1U9KN0DWRM7RHUYCTBVEN" localSheetId="19" hidden="1">'[121]Customer Service Detail'!#REF!</definedName>
    <definedName name="BExCX8V1U9KN0DWRM7RHUYCTBVEN" hidden="1">'[121]Customer Service Detail'!#REF!</definedName>
    <definedName name="BExCXAYLA3TMOHIRCEXCXXUSNOKZ" localSheetId="7" hidden="1">[114]Graph!$I$11:$J$11</definedName>
    <definedName name="BExCXAYLA3TMOHIRCEXCXXUSNOKZ" localSheetId="19" hidden="1">[114]Graph!$I$11:$J$11</definedName>
    <definedName name="BExCXAYLA3TMOHIRCEXCXXUSNOKZ" hidden="1">[115]Graph!$I$11:$J$11</definedName>
    <definedName name="BExCXC0EIRZGKHGFWVH6BZGZKSL5" localSheetId="7" hidden="1">[114]Graph!$F$10:$G$10</definedName>
    <definedName name="BExCXC0EIRZGKHGFWVH6BZGZKSL5" localSheetId="19" hidden="1">[114]Graph!$F$10:$G$10</definedName>
    <definedName name="BExCXC0EIRZGKHGFWVH6BZGZKSL5" hidden="1">[115]Graph!$F$10:$G$10</definedName>
    <definedName name="BExCXCGIFCIU1476QTARIGF5OXEL" localSheetId="7" hidden="1">#REF!</definedName>
    <definedName name="BExCXCGIFCIU1476QTARIGF5OXEL" localSheetId="18" hidden="1">#REF!</definedName>
    <definedName name="BExCXCGIFCIU1476QTARIGF5OXEL" localSheetId="19" hidden="1">#REF!</definedName>
    <definedName name="BExCXCGIFCIU1476QTARIGF5OXEL" localSheetId="13" hidden="1">#REF!</definedName>
    <definedName name="BExCXCGIFCIU1476QTARIGF5OXEL" hidden="1">#REF!</definedName>
    <definedName name="BExCXILMURGYMAH6N5LF5DV6K3GM" localSheetId="7" hidden="1">[114]Gross!#REF!</definedName>
    <definedName name="BExCXILMURGYMAH6N5LF5DV6K3GM" localSheetId="19" hidden="1">[114]Gross!#REF!</definedName>
    <definedName name="BExCXILMURGYMAH6N5LF5DV6K3GM" hidden="1">[115]Gross!#REF!</definedName>
    <definedName name="BExCXQUFBMXQ1650735H48B1AZT3" localSheetId="7" hidden="1">[114]Gross!#REF!</definedName>
    <definedName name="BExCXQUFBMXQ1650735H48B1AZT3" localSheetId="19" hidden="1">[114]Gross!#REF!</definedName>
    <definedName name="BExCXQUFBMXQ1650735H48B1AZT3" hidden="1">[115]Gross!#REF!</definedName>
    <definedName name="BExCXQZQLKSB75QNY6V0PAMXR30C" localSheetId="7" hidden="1">#REF!</definedName>
    <definedName name="BExCXQZQLKSB75QNY6V0PAMXR30C" localSheetId="18" hidden="1">#REF!</definedName>
    <definedName name="BExCXQZQLKSB75QNY6V0PAMXR30C" localSheetId="19" hidden="1">#REF!</definedName>
    <definedName name="BExCXQZQLKSB75QNY6V0PAMXR30C" localSheetId="13" hidden="1">#REF!</definedName>
    <definedName name="BExCXQZQLKSB75QNY6V0PAMXR30C" hidden="1">#REF!</definedName>
    <definedName name="BExCXR58X9AWQ0NOCTKNLIS9PBMT" localSheetId="7" hidden="1">Query [118]Comparative!$D$4:$Q$165</definedName>
    <definedName name="BExCXR58X9AWQ0NOCTKNLIS9PBMT" localSheetId="18" hidden="1">Query [118]Comparative!$D$4:$Q$165</definedName>
    <definedName name="BExCXR58X9AWQ0NOCTKNLIS9PBMT" localSheetId="19" hidden="1">Query [118]Comparative!$D$4:$Q$165</definedName>
    <definedName name="BExCXR58X9AWQ0NOCTKNLIS9PBMT" localSheetId="4" hidden="1">Query [118]Comparative!$D$4:$Q$165</definedName>
    <definedName name="BExCXR58X9AWQ0NOCTKNLIS9PBMT" localSheetId="13" hidden="1">Query [118]Comparative!$D$4:$Q$165</definedName>
    <definedName name="BExCXR58X9AWQ0NOCTKNLIS9PBMT" localSheetId="6" hidden="1">Query [118]Comparative!$D$4:$Q$165</definedName>
    <definedName name="BExCXR58X9AWQ0NOCTKNLIS9PBMT" hidden="1">Query [118]Comparative!$D$4:$Q$165</definedName>
    <definedName name="BExCXUFX19ADNJAUPHJ62T1ZS5A4" localSheetId="7" hidden="1">#REF!</definedName>
    <definedName name="BExCXUFX19ADNJAUPHJ62T1ZS5A4" localSheetId="18" hidden="1">#REF!</definedName>
    <definedName name="BExCXUFX19ADNJAUPHJ62T1ZS5A4" localSheetId="19" hidden="1">#REF!</definedName>
    <definedName name="BExCXUFX19ADNJAUPHJ62T1ZS5A4" localSheetId="13" hidden="1">#REF!</definedName>
    <definedName name="BExCXUFX19ADNJAUPHJ62T1ZS5A4" hidden="1">#REF!</definedName>
    <definedName name="BExCY2DQO9VLA77Q7EG3T0XNXX4F" localSheetId="7" hidden="1">[114]Gross!#REF!</definedName>
    <definedName name="BExCY2DQO9VLA77Q7EG3T0XNXX4F" localSheetId="18" hidden="1">[115]Gross!#REF!</definedName>
    <definedName name="BExCY2DQO9VLA77Q7EG3T0XNXX4F" localSheetId="19" hidden="1">[114]Gross!#REF!</definedName>
    <definedName name="BExCY2DQO9VLA77Q7EG3T0XNXX4F" localSheetId="13" hidden="1">[115]Gross!#REF!</definedName>
    <definedName name="BExCY2DQO9VLA77Q7EG3T0XNXX4F" hidden="1">[115]Gross!#REF!</definedName>
    <definedName name="BExCY4BZ22FWZU6GX4SY9CNS3QI4" localSheetId="7" hidden="1">#REF!</definedName>
    <definedName name="BExCY4BZ22FWZU6GX4SY9CNS3QI4" localSheetId="18" hidden="1">#REF!</definedName>
    <definedName name="BExCY4BZ22FWZU6GX4SY9CNS3QI4" localSheetId="19" hidden="1">#REF!</definedName>
    <definedName name="BExCY4BZ22FWZU6GX4SY9CNS3QI4" localSheetId="13" hidden="1">#REF!</definedName>
    <definedName name="BExCY4BZ22FWZU6GX4SY9CNS3QI4" hidden="1">#REF!</definedName>
    <definedName name="BExCY4H9JMPB090TG2SILY28IPCR" localSheetId="7" hidden="1">[114]Graph!$F$9:$G$9</definedName>
    <definedName name="BExCY4H9JMPB090TG2SILY28IPCR" localSheetId="19" hidden="1">[114]Graph!$F$9:$G$9</definedName>
    <definedName name="BExCY4H9JMPB090TG2SILY28IPCR" hidden="1">[115]Graph!$F$9:$G$9</definedName>
    <definedName name="BExCY6VMJ68MX3C981R5Q0BX5791" localSheetId="7" hidden="1">[114]Gross!#REF!</definedName>
    <definedName name="BExCY6VMJ68MX3C981R5Q0BX5791" localSheetId="19" hidden="1">[114]Gross!#REF!</definedName>
    <definedName name="BExCY6VMJ68MX3C981R5Q0BX5791" hidden="1">[115]Gross!#REF!</definedName>
    <definedName name="BExCYAH2SAZCPW6XCB7V7PMMCAWO" localSheetId="7" hidden="1">[114]Gross!#REF!</definedName>
    <definedName name="BExCYAH2SAZCPW6XCB7V7PMMCAWO" localSheetId="19" hidden="1">[114]Gross!#REF!</definedName>
    <definedName name="BExCYAH2SAZCPW6XCB7V7PMMCAWO" hidden="1">[115]Gross!#REF!</definedName>
    <definedName name="BExCYJBB52X8B3AREHCC1L5QNPX7" localSheetId="7" hidden="1">[114]Gross!#REF!</definedName>
    <definedName name="BExCYJBB52X8B3AREHCC1L5QNPX7" localSheetId="19" hidden="1">[114]Gross!#REF!</definedName>
    <definedName name="BExCYJBB52X8B3AREHCC1L5QNPX7" hidden="1">[115]Gross!#REF!</definedName>
    <definedName name="BExCYK7MZ56O5XIV8T5XIE9VBQXN" localSheetId="7" hidden="1">[114]Graph!$I$6:$J$6</definedName>
    <definedName name="BExCYK7MZ56O5XIV8T5XIE9VBQXN" localSheetId="19" hidden="1">[114]Graph!$I$6:$J$6</definedName>
    <definedName name="BExCYK7MZ56O5XIV8T5XIE9VBQXN" hidden="1">[115]Graph!$I$6:$J$6</definedName>
    <definedName name="BExCYKD4HDNAERRADCLVOFZP2P5O" localSheetId="7" hidden="1">#REF!</definedName>
    <definedName name="BExCYKD4HDNAERRADCLVOFZP2P5O" localSheetId="18" hidden="1">#REF!</definedName>
    <definedName name="BExCYKD4HDNAERRADCLVOFZP2P5O" localSheetId="19" hidden="1">#REF!</definedName>
    <definedName name="BExCYKD4HDNAERRADCLVOFZP2P5O" localSheetId="13" hidden="1">#REF!</definedName>
    <definedName name="BExCYKD4HDNAERRADCLVOFZP2P5O" hidden="1">#REF!</definedName>
    <definedName name="BExCYMWYB9D7JPOGBVO2LO6J21VE" localSheetId="18" hidden="1">#REF!</definedName>
    <definedName name="BExCYMWYB9D7JPOGBVO2LO6J21VE" localSheetId="13" hidden="1">#REF!</definedName>
    <definedName name="BExCYMWYB9D7JPOGBVO2LO6J21VE" hidden="1">#REF!</definedName>
    <definedName name="BExCYN29EST44QU0KNWVSEPOS49L" localSheetId="18" hidden="1">#REF!</definedName>
    <definedName name="BExCYN29EST44QU0KNWVSEPOS49L" localSheetId="13" hidden="1">#REF!</definedName>
    <definedName name="BExCYN29EST44QU0KNWVSEPOS49L" hidden="1">#REF!</definedName>
    <definedName name="BExCYP0C3ADAM4KWHD9RLU0RXKAX" localSheetId="7" hidden="1">'[126]Planning Template'!#REF!</definedName>
    <definedName name="BExCYP0C3ADAM4KWHD9RLU0RXKAX" localSheetId="18" hidden="1">'[127]Planning Template'!#REF!</definedName>
    <definedName name="BExCYP0C3ADAM4KWHD9RLU0RXKAX" localSheetId="19" hidden="1">'[126]Planning Template'!#REF!</definedName>
    <definedName name="BExCYP0C3ADAM4KWHD9RLU0RXKAX" localSheetId="13" hidden="1">'[127]Planning Template'!#REF!</definedName>
    <definedName name="BExCYP0C3ADAM4KWHD9RLU0RXKAX" hidden="1">'[127]Planning Template'!#REF!</definedName>
    <definedName name="BExCYPRC5HJE6N2XQTHCT6NXGP8N" localSheetId="7" hidden="1">[114]Gross!#REF!</definedName>
    <definedName name="BExCYPRC5HJE6N2XQTHCT6NXGP8N" localSheetId="18" hidden="1">[115]Gross!#REF!</definedName>
    <definedName name="BExCYPRC5HJE6N2XQTHCT6NXGP8N" localSheetId="19" hidden="1">[114]Gross!#REF!</definedName>
    <definedName name="BExCYPRC5HJE6N2XQTHCT6NXGP8N" localSheetId="13" hidden="1">[115]Gross!#REF!</definedName>
    <definedName name="BExCYPRC5HJE6N2XQTHCT6NXGP8N" hidden="1">[115]Gross!#REF!</definedName>
    <definedName name="BExCYR9AMB5ESJM6271N5WKEIG7M" localSheetId="7" hidden="1">#REF!</definedName>
    <definedName name="BExCYR9AMB5ESJM6271N5WKEIG7M" localSheetId="18" hidden="1">#REF!</definedName>
    <definedName name="BExCYR9AMB5ESJM6271N5WKEIG7M" localSheetId="19" hidden="1">#REF!</definedName>
    <definedName name="BExCYR9AMB5ESJM6271N5WKEIG7M" localSheetId="13" hidden="1">#REF!</definedName>
    <definedName name="BExCYR9AMB5ESJM6271N5WKEIG7M" hidden="1">#REF!</definedName>
    <definedName name="BExCYUK0I3UEXZNFDW71G6Z6D8XR" localSheetId="7" hidden="1">[114]Gross!#REF!</definedName>
    <definedName name="BExCYUK0I3UEXZNFDW71G6Z6D8XR" localSheetId="18" hidden="1">[115]Gross!#REF!</definedName>
    <definedName name="BExCYUK0I3UEXZNFDW71G6Z6D8XR" localSheetId="19" hidden="1">[114]Gross!#REF!</definedName>
    <definedName name="BExCYUK0I3UEXZNFDW71G6Z6D8XR" localSheetId="13" hidden="1">[115]Gross!#REF!</definedName>
    <definedName name="BExCYUK0I3UEXZNFDW71G6Z6D8XR" hidden="1">[115]Gross!#REF!</definedName>
    <definedName name="BExCYYG7S1O0HAMZ737RJH45LQX5" localSheetId="7" hidden="1">#REF!</definedName>
    <definedName name="BExCYYG7S1O0HAMZ737RJH45LQX5" localSheetId="18" hidden="1">#REF!</definedName>
    <definedName name="BExCYYG7S1O0HAMZ737RJH45LQX5" localSheetId="19" hidden="1">#REF!</definedName>
    <definedName name="BExCYYG7S1O0HAMZ737RJH45LQX5" localSheetId="13" hidden="1">#REF!</definedName>
    <definedName name="BExCYYG7S1O0HAMZ737RJH45LQX5" hidden="1">#REF!</definedName>
    <definedName name="BExCZ8XVSCXCFQ3QXE0AGEZB6Q1N" localSheetId="18" hidden="1">#REF!</definedName>
    <definedName name="BExCZ8XVSCXCFQ3QXE0AGEZB6Q1N" localSheetId="13" hidden="1">#REF!</definedName>
    <definedName name="BExCZ8XVSCXCFQ3QXE0AGEZB6Q1N" hidden="1">#REF!</definedName>
    <definedName name="BExCZBHJ4ZDFD4N4ZS7VAL7FA7P7" localSheetId="7" hidden="1">[114]Graph!$F$9:$G$9</definedName>
    <definedName name="BExCZBHJ4ZDFD4N4ZS7VAL7FA7P7" localSheetId="19" hidden="1">[114]Graph!$F$9:$G$9</definedName>
    <definedName name="BExCZBHJ4ZDFD4N4ZS7VAL7FA7P7" hidden="1">[115]Graph!$F$9:$G$9</definedName>
    <definedName name="BExCZEMVD9Z5WACBRXQ6PO9YXUSB" localSheetId="7" hidden="1">#REF!</definedName>
    <definedName name="BExCZEMVD9Z5WACBRXQ6PO9YXUSB" localSheetId="18" hidden="1">#REF!</definedName>
    <definedName name="BExCZEMVD9Z5WACBRXQ6PO9YXUSB" localSheetId="19" hidden="1">#REF!</definedName>
    <definedName name="BExCZEMVD9Z5WACBRXQ6PO9YXUSB" localSheetId="13" hidden="1">#REF!</definedName>
    <definedName name="BExCZEMVD9Z5WACBRXQ6PO9YXUSB" hidden="1">#REF!</definedName>
    <definedName name="BExCZES8AQYSKUXMM19NKF7HDW3B" localSheetId="18" hidden="1">#REF!</definedName>
    <definedName name="BExCZES8AQYSKUXMM19NKF7HDW3B" localSheetId="13" hidden="1">#REF!</definedName>
    <definedName name="BExCZES8AQYSKUXMM19NKF7HDW3B" hidden="1">#REF!</definedName>
    <definedName name="BExCZFZCXMLY5DWESYJ9NGTJYQ8M" localSheetId="7" hidden="1">[114]Gross!#REF!</definedName>
    <definedName name="BExCZFZCXMLY5DWESYJ9NGTJYQ8M" localSheetId="18" hidden="1">[115]Gross!#REF!</definedName>
    <definedName name="BExCZFZCXMLY5DWESYJ9NGTJYQ8M" localSheetId="19" hidden="1">[114]Gross!#REF!</definedName>
    <definedName name="BExCZFZCXMLY5DWESYJ9NGTJYQ8M" localSheetId="13" hidden="1">[115]Gross!#REF!</definedName>
    <definedName name="BExCZFZCXMLY5DWESYJ9NGTJYQ8M" hidden="1">[115]Gross!#REF!</definedName>
    <definedName name="BExCZGVQK4NFTYDKIO45TSO56AQG" localSheetId="7" hidden="1">#REF!</definedName>
    <definedName name="BExCZGVQK4NFTYDKIO45TSO56AQG" localSheetId="18" hidden="1">#REF!</definedName>
    <definedName name="BExCZGVQK4NFTYDKIO45TSO56AQG" localSheetId="19" hidden="1">#REF!</definedName>
    <definedName name="BExCZGVQK4NFTYDKIO45TSO56AQG" localSheetId="13" hidden="1">#REF!</definedName>
    <definedName name="BExCZGVQK4NFTYDKIO45TSO56AQG" hidden="1">#REF!</definedName>
    <definedName name="BExCZIDO7XLA4F78ZRVDWZJOKFQI" localSheetId="18" hidden="1">#REF!</definedName>
    <definedName name="BExCZIDO7XLA4F78ZRVDWZJOKFQI" localSheetId="13" hidden="1">#REF!</definedName>
    <definedName name="BExCZIDO7XLA4F78ZRVDWZJOKFQI" hidden="1">#REF!</definedName>
    <definedName name="BExCZIJ0082EB1UPRKX9EHOOUV0U" localSheetId="18" hidden="1">#REF!</definedName>
    <definedName name="BExCZIJ0082EB1UPRKX9EHOOUV0U" localSheetId="13" hidden="1">#REF!</definedName>
    <definedName name="BExCZIJ0082EB1UPRKX9EHOOUV0U" hidden="1">#REF!</definedName>
    <definedName name="BExCZJ4P8WS0BDT31WDXI0ROE7D6" localSheetId="7" hidden="1">[114]Gross!#REF!</definedName>
    <definedName name="BExCZJ4P8WS0BDT31WDXI0ROE7D6" localSheetId="18" hidden="1">[115]Gross!#REF!</definedName>
    <definedName name="BExCZJ4P8WS0BDT31WDXI0ROE7D6" localSheetId="19" hidden="1">[114]Gross!#REF!</definedName>
    <definedName name="BExCZJ4P8WS0BDT31WDXI0ROE7D6" localSheetId="13" hidden="1">[115]Gross!#REF!</definedName>
    <definedName name="BExCZJ4P8WS0BDT31WDXI0ROE7D6" hidden="1">[115]Gross!#REF!</definedName>
    <definedName name="BExCZKH6NI0EE02L995IFVBD1J59" localSheetId="7" hidden="1">[114]Gross!#REF!</definedName>
    <definedName name="BExCZKH6NI0EE02L995IFVBD1J59" localSheetId="18" hidden="1">[115]Gross!#REF!</definedName>
    <definedName name="BExCZKH6NI0EE02L995IFVBD1J59" localSheetId="19" hidden="1">[114]Gross!#REF!</definedName>
    <definedName name="BExCZKH6NI0EE02L995IFVBD1J59" localSheetId="13" hidden="1">[115]Gross!#REF!</definedName>
    <definedName name="BExCZKH6NI0EE02L995IFVBD1J59" hidden="1">[115]Gross!#REF!</definedName>
    <definedName name="BExCZRYXRNS4W6WNSG1C4EFXT5ZT" localSheetId="7" hidden="1">#REF!</definedName>
    <definedName name="BExCZRYXRNS4W6WNSG1C4EFXT5ZT" localSheetId="18" hidden="1">#REF!</definedName>
    <definedName name="BExCZRYXRNS4W6WNSG1C4EFXT5ZT" localSheetId="19" hidden="1">#REF!</definedName>
    <definedName name="BExCZRYXRNS4W6WNSG1C4EFXT5ZT" localSheetId="13" hidden="1">#REF!</definedName>
    <definedName name="BExCZRYXRNS4W6WNSG1C4EFXT5ZT" hidden="1">#REF!</definedName>
    <definedName name="BExCZUD9FEOJBKDJ51Z3JON9LKJ8" localSheetId="7" hidden="1">[114]Gross!#REF!</definedName>
    <definedName name="BExCZUD9FEOJBKDJ51Z3JON9LKJ8" localSheetId="18" hidden="1">[115]Gross!#REF!</definedName>
    <definedName name="BExCZUD9FEOJBKDJ51Z3JON9LKJ8" localSheetId="19" hidden="1">[114]Gross!#REF!</definedName>
    <definedName name="BExCZUD9FEOJBKDJ51Z3JON9LKJ8" localSheetId="13" hidden="1">[115]Gross!#REF!</definedName>
    <definedName name="BExCZUD9FEOJBKDJ51Z3JON9LKJ8" hidden="1">[115]Gross!#REF!</definedName>
    <definedName name="BExD0508DAALLU00PHFPBC8SRRKT" localSheetId="7" hidden="1">[114]Gross!#REF!</definedName>
    <definedName name="BExD0508DAALLU00PHFPBC8SRRKT" localSheetId="18" hidden="1">[115]Gross!#REF!</definedName>
    <definedName name="BExD0508DAALLU00PHFPBC8SRRKT" localSheetId="19" hidden="1">[114]Gross!#REF!</definedName>
    <definedName name="BExD0508DAALLU00PHFPBC8SRRKT" localSheetId="13" hidden="1">[115]Gross!#REF!</definedName>
    <definedName name="BExD0508DAALLU00PHFPBC8SRRKT" hidden="1">[115]Gross!#REF!</definedName>
    <definedName name="BExD06SXR2OPV4282WTX6ARRQ4JS" localSheetId="7" hidden="1">[114]Graph!$I$9:$J$9</definedName>
    <definedName name="BExD06SXR2OPV4282WTX6ARRQ4JS" localSheetId="19" hidden="1">[114]Graph!$I$9:$J$9</definedName>
    <definedName name="BExD06SXR2OPV4282WTX6ARRQ4JS" hidden="1">[115]Graph!$I$9:$J$9</definedName>
    <definedName name="BExD0BAT3ER3NBREZM75FYDXWDA7" hidden="1">'[121]Customer Service Detail'!#REF!</definedName>
    <definedName name="BExD0BG9BZG0I2HQ6PWHGGVEMY6K" hidden="1">'[121]Customer Service Detail'!#REF!</definedName>
    <definedName name="BExD0HALIN0JR4JTPGDEVAEE5EX5" localSheetId="7" hidden="1">[114]Gross!#REF!</definedName>
    <definedName name="BExD0HALIN0JR4JTPGDEVAEE5EX5" localSheetId="19" hidden="1">[114]Gross!#REF!</definedName>
    <definedName name="BExD0HALIN0JR4JTPGDEVAEE5EX5" hidden="1">[115]Gross!#REF!</definedName>
    <definedName name="BExD0I1NEK06M0SRR8SP26JPIL2E" localSheetId="7" hidden="1">#REF!</definedName>
    <definedName name="BExD0I1NEK06M0SRR8SP26JPIL2E" localSheetId="18" hidden="1">#REF!</definedName>
    <definedName name="BExD0I1NEK06M0SRR8SP26JPIL2E" localSheetId="19" hidden="1">#REF!</definedName>
    <definedName name="BExD0I1NEK06M0SRR8SP26JPIL2E" localSheetId="13" hidden="1">#REF!</definedName>
    <definedName name="BExD0I1NEK06M0SRR8SP26JPIL2E" hidden="1">#REF!</definedName>
    <definedName name="BExD0LCCDPG16YLY5WQSZF1XI5DA" localSheetId="7" hidden="1">[114]Gross!#REF!</definedName>
    <definedName name="BExD0LCCDPG16YLY5WQSZF1XI5DA" localSheetId="19" hidden="1">[114]Gross!#REF!</definedName>
    <definedName name="BExD0LCCDPG16YLY5WQSZF1XI5DA" hidden="1">[115]Gross!#REF!</definedName>
    <definedName name="BExD0RMWSB4TRECEHTH6NN4K9DFZ" localSheetId="7" hidden="1">[114]Gross!#REF!</definedName>
    <definedName name="BExD0RMWSB4TRECEHTH6NN4K9DFZ" localSheetId="19" hidden="1">[114]Gross!#REF!</definedName>
    <definedName name="BExD0RMWSB4TRECEHTH6NN4K9DFZ" hidden="1">[115]Gross!#REF!</definedName>
    <definedName name="BExD0U6KG10QGVDI1XSHK0J10A2V" localSheetId="7" hidden="1">[114]Gross!#REF!</definedName>
    <definedName name="BExD0U6KG10QGVDI1XSHK0J10A2V" localSheetId="19" hidden="1">[114]Gross!#REF!</definedName>
    <definedName name="BExD0U6KG10QGVDI1XSHK0J10A2V" hidden="1">[115]Gross!#REF!</definedName>
    <definedName name="BExD0WQ71JYMUDXQTQEITA6DXV3F" localSheetId="7" hidden="1">[114]Graph!$I$7:$J$7</definedName>
    <definedName name="BExD0WQ71JYMUDXQTQEITA6DXV3F" localSheetId="19" hidden="1">[114]Graph!$I$7:$J$7</definedName>
    <definedName name="BExD0WQ71JYMUDXQTQEITA6DXV3F" hidden="1">[115]Graph!$I$7:$J$7</definedName>
    <definedName name="BExD11DH83X0B69BXZ16FGGJFJ05" localSheetId="7" hidden="1">#REF!</definedName>
    <definedName name="BExD11DH83X0B69BXZ16FGGJFJ05" localSheetId="18" hidden="1">#REF!</definedName>
    <definedName name="BExD11DH83X0B69BXZ16FGGJFJ05" localSheetId="19" hidden="1">#REF!</definedName>
    <definedName name="BExD11DH83X0B69BXZ16FGGJFJ05" localSheetId="13" hidden="1">#REF!</definedName>
    <definedName name="BExD11DH83X0B69BXZ16FGGJFJ05" hidden="1">#REF!</definedName>
    <definedName name="BExD13RUIBGRXDL4QDZ305UKUR12" localSheetId="7" hidden="1">[114]Gross!#REF!</definedName>
    <definedName name="BExD13RUIBGRXDL4QDZ305UKUR12" localSheetId="19" hidden="1">[114]Gross!#REF!</definedName>
    <definedName name="BExD13RUIBGRXDL4QDZ305UKUR12" hidden="1">[115]Gross!#REF!</definedName>
    <definedName name="BExD14DETV5R4OOTMAXD5NAKWRO3" localSheetId="7" hidden="1">[114]Gross!#REF!</definedName>
    <definedName name="BExD14DETV5R4OOTMAXD5NAKWRO3" localSheetId="19" hidden="1">[114]Gross!#REF!</definedName>
    <definedName name="BExD14DETV5R4OOTMAXD5NAKWRO3" hidden="1">[115]Gross!#REF!</definedName>
    <definedName name="BExD160UKTD6MG5W79IBIHP0ZPKQ" localSheetId="7" hidden="1">'[121]Customer Service Detail'!#REF!</definedName>
    <definedName name="BExD160UKTD6MG5W79IBIHP0ZPKQ" localSheetId="19" hidden="1">'[121]Customer Service Detail'!#REF!</definedName>
    <definedName name="BExD160UKTD6MG5W79IBIHP0ZPKQ" hidden="1">'[121]Customer Service Detail'!#REF!</definedName>
    <definedName name="BExD16BM4TPPOCZ5ARF5HM6XKRFF" localSheetId="7" hidden="1">'[121]Customer Service Detail'!#REF!</definedName>
    <definedName name="BExD16BM4TPPOCZ5ARF5HM6XKRFF" localSheetId="19" hidden="1">'[121]Customer Service Detail'!#REF!</definedName>
    <definedName name="BExD16BM4TPPOCZ5ARF5HM6XKRFF" hidden="1">'[121]Customer Service Detail'!#REF!</definedName>
    <definedName name="BExD189NLCZ0MV1E8GXPW23W160D" localSheetId="7" hidden="1">[114]Graph!$I$8:$J$8</definedName>
    <definedName name="BExD189NLCZ0MV1E8GXPW23W160D" localSheetId="19" hidden="1">[114]Graph!$I$8:$J$8</definedName>
    <definedName name="BExD189NLCZ0MV1E8GXPW23W160D" hidden="1">[115]Graph!$I$8:$J$8</definedName>
    <definedName name="BExD18F5F49CYNRZH4NHU3LPZBA9" localSheetId="7" hidden="1">Query [118]Comparative!$A$3:$B$20</definedName>
    <definedName name="BExD18F5F49CYNRZH4NHU3LPZBA9" localSheetId="18" hidden="1">Query [118]Comparative!$A$3:$B$20</definedName>
    <definedName name="BExD18F5F49CYNRZH4NHU3LPZBA9" localSheetId="19" hidden="1">Query [118]Comparative!$A$3:$B$20</definedName>
    <definedName name="BExD18F5F49CYNRZH4NHU3LPZBA9" localSheetId="4" hidden="1">Query [118]Comparative!$A$3:$B$20</definedName>
    <definedName name="BExD18F5F49CYNRZH4NHU3LPZBA9" localSheetId="13" hidden="1">Query [118]Comparative!$A$3:$B$20</definedName>
    <definedName name="BExD18F5F49CYNRZH4NHU3LPZBA9" localSheetId="6" hidden="1">Query [118]Comparative!$A$3:$B$20</definedName>
    <definedName name="BExD18F5F49CYNRZH4NHU3LPZBA9" hidden="1">Query [118]Comparative!$A$3:$B$20</definedName>
    <definedName name="BExD1961LAWB1RTSTWQM2RO50EYZ" localSheetId="7" hidden="1">#REF!</definedName>
    <definedName name="BExD1961LAWB1RTSTWQM2RO50EYZ" localSheetId="18" hidden="1">#REF!</definedName>
    <definedName name="BExD1961LAWB1RTSTWQM2RO50EYZ" localSheetId="19" hidden="1">#REF!</definedName>
    <definedName name="BExD1961LAWB1RTSTWQM2RO50EYZ" localSheetId="13" hidden="1">#REF!</definedName>
    <definedName name="BExD1961LAWB1RTSTWQM2RO50EYZ" hidden="1">#REF!</definedName>
    <definedName name="BExD1OAU9OXQAZA4D70HP72CU6GB" localSheetId="7" hidden="1">[114]Gross!#REF!</definedName>
    <definedName name="BExD1OAU9OXQAZA4D70HP72CU6GB" localSheetId="18" hidden="1">[115]Gross!#REF!</definedName>
    <definedName name="BExD1OAU9OXQAZA4D70HP72CU6GB" localSheetId="19" hidden="1">[114]Gross!#REF!</definedName>
    <definedName name="BExD1OAU9OXQAZA4D70HP72CU6GB" localSheetId="13" hidden="1">[115]Gross!#REF!</definedName>
    <definedName name="BExD1OAU9OXQAZA4D70HP72CU6GB" hidden="1">[115]Gross!#REF!</definedName>
    <definedName name="BExD1Y1JV61416YA1XRQHKWPZIE7" localSheetId="7" hidden="1">[114]Gross!#REF!</definedName>
    <definedName name="BExD1Y1JV61416YA1XRQHKWPZIE7" localSheetId="18" hidden="1">[115]Gross!#REF!</definedName>
    <definedName name="BExD1Y1JV61416YA1XRQHKWPZIE7" localSheetId="19" hidden="1">[114]Gross!#REF!</definedName>
    <definedName name="BExD1Y1JV61416YA1XRQHKWPZIE7" localSheetId="13" hidden="1">[115]Gross!#REF!</definedName>
    <definedName name="BExD1Y1JV61416YA1XRQHKWPZIE7" hidden="1">[115]Gross!#REF!</definedName>
    <definedName name="BExD21SCQGP0L3ACX5HZSEE3Y3E9" localSheetId="7" hidden="1">#REF!</definedName>
    <definedName name="BExD21SCQGP0L3ACX5HZSEE3Y3E9" localSheetId="18" hidden="1">#REF!</definedName>
    <definedName name="BExD21SCQGP0L3ACX5HZSEE3Y3E9" localSheetId="19" hidden="1">#REF!</definedName>
    <definedName name="BExD21SCQGP0L3ACX5HZSEE3Y3E9" localSheetId="13" hidden="1">#REF!</definedName>
    <definedName name="BExD21SCQGP0L3ACX5HZSEE3Y3E9" hidden="1">#REF!</definedName>
    <definedName name="BExD21SCWV4QDT99FLEP7O2KQJCX" localSheetId="7" hidden="1">#REF!</definedName>
    <definedName name="BExD21SCWV4QDT99FLEP7O2KQJCX" localSheetId="1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'[126]Planning Template'!#REF!</definedName>
    <definedName name="BExD29KWT79MXN9CDC1COZ1EBR9V" localSheetId="18" hidden="1">'[127]Planning Template'!#REF!</definedName>
    <definedName name="BExD29KWT79MXN9CDC1COZ1EBR9V" localSheetId="19" hidden="1">'[126]Planning Template'!#REF!</definedName>
    <definedName name="BExD29KWT79MXN9CDC1COZ1EBR9V" localSheetId="13" hidden="1">'[127]Planning Template'!#REF!</definedName>
    <definedName name="BExD29KWT79MXN9CDC1COZ1EBR9V" hidden="1">'[127]Planning Template'!#REF!</definedName>
    <definedName name="BExD2AXK1SGAO8QKR6GIR0D466X4" localSheetId="7" hidden="1">#REF!</definedName>
    <definedName name="BExD2AXK1SGAO8QKR6GIR0D466X4" localSheetId="18" hidden="1">#REF!</definedName>
    <definedName name="BExD2AXK1SGAO8QKR6GIR0D466X4" localSheetId="19" hidden="1">#REF!</definedName>
    <definedName name="BExD2AXK1SGAO8QKR6GIR0D466X4" localSheetId="13" hidden="1">#REF!</definedName>
    <definedName name="BExD2AXK1SGAO8QKR6GIR0D466X4" hidden="1">#REF!</definedName>
    <definedName name="BExD2CFHIRMBKN5KXE5QP4XXEWFS" localSheetId="7" hidden="1">[114]Gross!#REF!</definedName>
    <definedName name="BExD2CFHIRMBKN5KXE5QP4XXEWFS" localSheetId="18" hidden="1">[115]Gross!#REF!</definedName>
    <definedName name="BExD2CFHIRMBKN5KXE5QP4XXEWFS" localSheetId="19" hidden="1">[114]Gross!#REF!</definedName>
    <definedName name="BExD2CFHIRMBKN5KXE5QP4XXEWFS" localSheetId="13" hidden="1">[115]Gross!#REF!</definedName>
    <definedName name="BExD2CFHIRMBKN5KXE5QP4XXEWFS" hidden="1">[115]Gross!#REF!</definedName>
    <definedName name="BExD2DMHH1HWXQ9W0YYMDP8AAX8Q" localSheetId="7" hidden="1">[114]Gross!#REF!</definedName>
    <definedName name="BExD2DMHH1HWXQ9W0YYMDP8AAX8Q" localSheetId="18" hidden="1">[115]Gross!#REF!</definedName>
    <definedName name="BExD2DMHH1HWXQ9W0YYMDP8AAX8Q" localSheetId="19" hidden="1">[114]Gross!#REF!</definedName>
    <definedName name="BExD2DMHH1HWXQ9W0YYMDP8AAX8Q" localSheetId="13" hidden="1">[115]Gross!#REF!</definedName>
    <definedName name="BExD2DMHH1HWXQ9W0YYMDP8AAX8Q" hidden="1">[115]Gross!#REF!</definedName>
    <definedName name="BExD2G6AQV5VX9VK8IZ3RZE60GAU" localSheetId="7" hidden="1">[119]Original!#REF!</definedName>
    <definedName name="BExD2G6AQV5VX9VK8IZ3RZE60GAU" localSheetId="18" hidden="1">[120]Original!#REF!</definedName>
    <definedName name="BExD2G6AQV5VX9VK8IZ3RZE60GAU" localSheetId="19" hidden="1">[119]Original!#REF!</definedName>
    <definedName name="BExD2G6AQV5VX9VK8IZ3RZE60GAU" localSheetId="13" hidden="1">[120]Original!#REF!</definedName>
    <definedName name="BExD2G6AQV5VX9VK8IZ3RZE60GAU" hidden="1">[120]Original!#REF!</definedName>
    <definedName name="BExD2H82WWZTSAFST4GTJA8PKRDW" localSheetId="7" hidden="1">#REF!</definedName>
    <definedName name="BExD2H82WWZTSAFST4GTJA8PKRDW" localSheetId="18" hidden="1">#REF!</definedName>
    <definedName name="BExD2H82WWZTSAFST4GTJA8PKRDW" localSheetId="19" hidden="1">#REF!</definedName>
    <definedName name="BExD2H82WWZTSAFST4GTJA8PKRDW" localSheetId="13" hidden="1">#REF!</definedName>
    <definedName name="BExD2H82WWZTSAFST4GTJA8PKRDW" hidden="1">#REF!</definedName>
    <definedName name="BExD2HTPC7IWBAU6OSQ67MQA8BYZ" localSheetId="7" hidden="1">[114]Gross!#REF!</definedName>
    <definedName name="BExD2HTPC7IWBAU6OSQ67MQA8BYZ" localSheetId="18" hidden="1">[115]Gross!#REF!</definedName>
    <definedName name="BExD2HTPC7IWBAU6OSQ67MQA8BYZ" localSheetId="19" hidden="1">[114]Gross!#REF!</definedName>
    <definedName name="BExD2HTPC7IWBAU6OSQ67MQA8BYZ" localSheetId="13" hidden="1">[115]Gross!#REF!</definedName>
    <definedName name="BExD2HTPC7IWBAU6OSQ67MQA8BYZ" hidden="1">[115]Gross!#REF!</definedName>
    <definedName name="BExD2I9RDS4BGCN1GXO7T9OCTVFP" localSheetId="7" hidden="1">#REF!</definedName>
    <definedName name="BExD2I9RDS4BGCN1GXO7T9OCTVFP" localSheetId="18" hidden="1">#REF!</definedName>
    <definedName name="BExD2I9RDS4BGCN1GXO7T9OCTVFP" localSheetId="19" hidden="1">#REF!</definedName>
    <definedName name="BExD2I9RDS4BGCN1GXO7T9OCTVFP" localSheetId="13" hidden="1">#REF!</definedName>
    <definedName name="BExD2I9RDS4BGCN1GXO7T9OCTVFP" hidden="1">#REF!</definedName>
    <definedName name="BExD2MRMSOCW29ZLJ226FVCE2K34" localSheetId="7" hidden="1">[114]Graph!$I$6:$J$6</definedName>
    <definedName name="BExD2MRMSOCW29ZLJ226FVCE2K34" localSheetId="19" hidden="1">[114]Graph!$I$6:$J$6</definedName>
    <definedName name="BExD2MRMSOCW29ZLJ226FVCE2K34" hidden="1">[115]Graph!$I$6:$J$6</definedName>
    <definedName name="BExD2O9JP64FF7WFAC5CXN0SJ91I" hidden="1">'[121]Customer Service Detail'!#REF!</definedName>
    <definedName name="BExD2RK9LE7I985N677G3WNH5DIV" localSheetId="7" hidden="1">[114]Graph!$I$10:$J$10</definedName>
    <definedName name="BExD2RK9LE7I985N677G3WNH5DIV" localSheetId="19" hidden="1">[114]Graph!$I$10:$J$10</definedName>
    <definedName name="BExD2RK9LE7I985N677G3WNH5DIV" hidden="1">[115]Graph!$I$10:$J$10</definedName>
    <definedName name="BExD2SM32T9ZJ0ON7RER1K7V3JKY" localSheetId="7" hidden="1">[114]Gross!$A$1:$O$19</definedName>
    <definedName name="BExD2SM32T9ZJ0ON7RER1K7V3JKY" localSheetId="19" hidden="1">[114]Gross!$A$1:$O$19</definedName>
    <definedName name="BExD2SM32T9ZJ0ON7RER1K7V3JKY" hidden="1">[115]Gross!$A$1:$O$19</definedName>
    <definedName name="BExD31AURFSRTFIH9HWLDOCJ3O7K" localSheetId="7" hidden="1">#REF!</definedName>
    <definedName name="BExD31AURFSRTFIH9HWLDOCJ3O7K" localSheetId="18" hidden="1">#REF!</definedName>
    <definedName name="BExD31AURFSRTFIH9HWLDOCJ3O7K" localSheetId="19" hidden="1">#REF!</definedName>
    <definedName name="BExD31AURFSRTFIH9HWLDOCJ3O7K" localSheetId="13" hidden="1">#REF!</definedName>
    <definedName name="BExD31AURFSRTFIH9HWLDOCJ3O7K" hidden="1">#REF!</definedName>
    <definedName name="BExD363H2VGFIQUCE6LS4AC5J0ZT" localSheetId="7" hidden="1">[114]Gross!#REF!</definedName>
    <definedName name="BExD363H2VGFIQUCE6LS4AC5J0ZT" localSheetId="19" hidden="1">[114]Gross!#REF!</definedName>
    <definedName name="BExD363H2VGFIQUCE6LS4AC5J0ZT" hidden="1">[115]Gross!#REF!</definedName>
    <definedName name="BExD37W7YUULHO5DGYRP7KYM65NC" localSheetId="7" hidden="1">[114]Graph!$I$11:$J$11</definedName>
    <definedName name="BExD37W7YUULHO5DGYRP7KYM65NC" localSheetId="19" hidden="1">[114]Graph!$I$11:$J$11</definedName>
    <definedName name="BExD37W7YUULHO5DGYRP7KYM65NC" hidden="1">[115]Graph!$I$11:$J$11</definedName>
    <definedName name="BExD3A588E939V61P1XEW0FI5Q0S" localSheetId="7" hidden="1">[114]Gross!#REF!</definedName>
    <definedName name="BExD3A588E939V61P1XEW0FI5Q0S" localSheetId="19" hidden="1">[114]Gross!#REF!</definedName>
    <definedName name="BExD3A588E939V61P1XEW0FI5Q0S" hidden="1">[115]Gross!#REF!</definedName>
    <definedName name="BExD3AW45TYK7DD3KNSP79Z58LP0" localSheetId="7" hidden="1">[119]Original!#REF!</definedName>
    <definedName name="BExD3AW45TYK7DD3KNSP79Z58LP0" localSheetId="19" hidden="1">[119]Original!#REF!</definedName>
    <definedName name="BExD3AW45TYK7DD3KNSP79Z58LP0" hidden="1">[120]Original!#REF!</definedName>
    <definedName name="BExD3BCD0TMXU39PTZ8I0W3VYJ3S" localSheetId="7" hidden="1">[119]Original!#REF!</definedName>
    <definedName name="BExD3BCD0TMXU39PTZ8I0W3VYJ3S" localSheetId="19" hidden="1">[119]Original!#REF!</definedName>
    <definedName name="BExD3BCD0TMXU39PTZ8I0W3VYJ3S" hidden="1">[120]Original!#REF!</definedName>
    <definedName name="BExD3BSI1AKCXUAI2UBD841PEL8T" localSheetId="7" hidden="1">[114]Graph!$F$9:$G$9</definedName>
    <definedName name="BExD3BSI1AKCXUAI2UBD841PEL8T" localSheetId="19" hidden="1">[114]Graph!$F$9:$G$9</definedName>
    <definedName name="BExD3BSI1AKCXUAI2UBD841PEL8T" hidden="1">[115]Graph!$F$9:$G$9</definedName>
    <definedName name="BExD3CJJDKVR9M18XI3WDZH80WL6" localSheetId="7" hidden="1">[114]Gross!#REF!</definedName>
    <definedName name="BExD3CJJDKVR9M18XI3WDZH80WL6" localSheetId="19" hidden="1">[114]Gross!#REF!</definedName>
    <definedName name="BExD3CJJDKVR9M18XI3WDZH80WL6" hidden="1">[115]Gross!#REF!</definedName>
    <definedName name="BExD3ESD9WYJIB3TRDPJ1CKXRAVL" localSheetId="7" hidden="1">[114]Gross!#REF!</definedName>
    <definedName name="BExD3ESD9WYJIB3TRDPJ1CKXRAVL" localSheetId="19" hidden="1">[114]Gross!#REF!</definedName>
    <definedName name="BExD3ESD9WYJIB3TRDPJ1CKXRAVL" hidden="1">[115]Gross!#REF!</definedName>
    <definedName name="BExD3F368X5S25MWSUNIV57RDB57" localSheetId="7" hidden="1">[114]Gross!#REF!</definedName>
    <definedName name="BExD3F368X5S25MWSUNIV57RDB57" localSheetId="19" hidden="1">[114]Gross!#REF!</definedName>
    <definedName name="BExD3F368X5S25MWSUNIV57RDB57" hidden="1">[115]Gross!#REF!</definedName>
    <definedName name="BExD3HHJ819N5UY1V4VB4VHWUYWI" localSheetId="7" hidden="1">#REF!</definedName>
    <definedName name="BExD3HHJ819N5UY1V4VB4VHWUYWI" localSheetId="18" hidden="1">#REF!</definedName>
    <definedName name="BExD3HHJ819N5UY1V4VB4VHWUYWI" localSheetId="19" hidden="1">#REF!</definedName>
    <definedName name="BExD3HHJ819N5UY1V4VB4VHWUYWI" localSheetId="13" hidden="1">#REF!</definedName>
    <definedName name="BExD3HHJ819N5UY1V4VB4VHWUYWI" hidden="1">#REF!</definedName>
    <definedName name="BExD3IJ5IT335SOSNV9L85WKAOSI" localSheetId="7" hidden="1">[114]Gross!#REF!</definedName>
    <definedName name="BExD3IJ5IT335SOSNV9L85WKAOSI" localSheetId="19" hidden="1">[114]Gross!#REF!</definedName>
    <definedName name="BExD3IJ5IT335SOSNV9L85WKAOSI" hidden="1">[115]Gross!#REF!</definedName>
    <definedName name="BExD3KBVUY57GMMQTOFEU6S6G1AY" localSheetId="7" hidden="1">[114]Gross!#REF!</definedName>
    <definedName name="BExD3KBVUY57GMMQTOFEU6S6G1AY" localSheetId="19" hidden="1">[114]Gross!#REF!</definedName>
    <definedName name="BExD3KBVUY57GMMQTOFEU6S6G1AY" hidden="1">[115]Gross!#REF!</definedName>
    <definedName name="BExD3NMR7AW2Z6V8SC79VQR37NA6" localSheetId="7" hidden="1">[114]Gross!#REF!</definedName>
    <definedName name="BExD3NMR7AW2Z6V8SC79VQR37NA6" localSheetId="19" hidden="1">[114]Gross!#REF!</definedName>
    <definedName name="BExD3NMR7AW2Z6V8SC79VQR37NA6" hidden="1">[115]Gross!#REF!</definedName>
    <definedName name="BExD3PKTT0MHJPK56ADYPFIYXKO7" localSheetId="7" hidden="1">[114]Graph!$I$9:$J$9</definedName>
    <definedName name="BExD3PKTT0MHJPK56ADYPFIYXKO7" localSheetId="19" hidden="1">[114]Graph!$I$9:$J$9</definedName>
    <definedName name="BExD3PKTT0MHJPK56ADYPFIYXKO7" hidden="1">[115]Graph!$I$9:$J$9</definedName>
    <definedName name="BExD3QXA2UQ2W4N7NYLUEOG40BZB" localSheetId="7" hidden="1">[114]Gross!#REF!</definedName>
    <definedName name="BExD3QXA2UQ2W4N7NYLUEOG40BZB" localSheetId="19" hidden="1">[114]Gross!#REF!</definedName>
    <definedName name="BExD3QXA2UQ2W4N7NYLUEOG40BZB" hidden="1">[115]Gross!#REF!</definedName>
    <definedName name="BExD3RZ6536VKQLZXEN1YT9SMWX6" localSheetId="7" hidden="1">#REF!</definedName>
    <definedName name="BExD3RZ6536VKQLZXEN1YT9SMWX6" localSheetId="18" hidden="1">#REF!</definedName>
    <definedName name="BExD3RZ6536VKQLZXEN1YT9SMWX6" localSheetId="19" hidden="1">#REF!</definedName>
    <definedName name="BExD3RZ6536VKQLZXEN1YT9SMWX6" localSheetId="13" hidden="1">#REF!</definedName>
    <definedName name="BExD3RZ6536VKQLZXEN1YT9SMWX6" hidden="1">#REF!</definedName>
    <definedName name="BExD3U2N041TEJ7GCN005UTPHNXY" localSheetId="7" hidden="1">[114]Gross!#REF!</definedName>
    <definedName name="BExD3U2N041TEJ7GCN005UTPHNXY" localSheetId="19" hidden="1">[114]Gross!#REF!</definedName>
    <definedName name="BExD3U2N041TEJ7GCN005UTPHNXY" hidden="1">[115]Gross!#REF!</definedName>
    <definedName name="BExD3ZGUHLSCF22XMCGLGJ6SWTEA" localSheetId="7" hidden="1">'[121]Customer Service Detail'!#REF!</definedName>
    <definedName name="BExD3ZGUHLSCF22XMCGLGJ6SWTEA" localSheetId="19" hidden="1">'[121]Customer Service Detail'!#REF!</definedName>
    <definedName name="BExD3ZGUHLSCF22XMCGLGJ6SWTEA" hidden="1">'[121]Customer Service Detail'!#REF!</definedName>
    <definedName name="BExD40O0CFTNJFOFMMM1KH0P7BUI" localSheetId="7" hidden="1">[114]Gross!#REF!</definedName>
    <definedName name="BExD40O0CFTNJFOFMMM1KH0P7BUI" localSheetId="19" hidden="1">[114]Gross!#REF!</definedName>
    <definedName name="BExD40O0CFTNJFOFMMM1KH0P7BUI" hidden="1">[115]Gross!#REF!</definedName>
    <definedName name="BExD42BBAQB3TV3UOW0FVKVQ5BS7" localSheetId="7" hidden="1">#REF!</definedName>
    <definedName name="BExD42BBAQB3TV3UOW0FVKVQ5BS7" localSheetId="18" hidden="1">#REF!</definedName>
    <definedName name="BExD42BBAQB3TV3UOW0FVKVQ5BS7" localSheetId="19" hidden="1">#REF!</definedName>
    <definedName name="BExD42BBAQB3TV3UOW0FVKVQ5BS7" localSheetId="13" hidden="1">#REF!</definedName>
    <definedName name="BExD42BBAQB3TV3UOW0FVKVQ5BS7" hidden="1">#REF!</definedName>
    <definedName name="BExD42RJL0VCUUXO7DR4VYN32487" localSheetId="18" hidden="1">#REF!</definedName>
    <definedName name="BExD42RJL0VCUUXO7DR4VYN32487" localSheetId="13" hidden="1">#REF!</definedName>
    <definedName name="BExD42RJL0VCUUXO7DR4VYN32487" hidden="1">#REF!</definedName>
    <definedName name="BExD47UZN79E7UZ1PF13H1AL03VT" localSheetId="7" hidden="1">[114]Graph!$I$9:$J$9</definedName>
    <definedName name="BExD47UZN79E7UZ1PF13H1AL03VT" localSheetId="19" hidden="1">[114]Graph!$I$9:$J$9</definedName>
    <definedName name="BExD47UZN79E7UZ1PF13H1AL03VT" hidden="1">[115]Graph!$I$9:$J$9</definedName>
    <definedName name="BExD4B5OJKUPJMFR7AZJGR6UVR3E" localSheetId="7" hidden="1">[114]Graph!$I$6:$J$6</definedName>
    <definedName name="BExD4B5OJKUPJMFR7AZJGR6UVR3E" localSheetId="19" hidden="1">[114]Graph!$I$6:$J$6</definedName>
    <definedName name="BExD4B5OJKUPJMFR7AZJGR6UVR3E" hidden="1">[115]Graph!$I$6:$J$6</definedName>
    <definedName name="BExD4BLQMUXM8YK0LA74EKZ65P4H" localSheetId="7" hidden="1">#REF!</definedName>
    <definedName name="BExD4BLQMUXM8YK0LA74EKZ65P4H" localSheetId="18" hidden="1">#REF!</definedName>
    <definedName name="BExD4BLQMUXM8YK0LA74EKZ65P4H" localSheetId="19" hidden="1">#REF!</definedName>
    <definedName name="BExD4BLQMUXM8YK0LA74EKZ65P4H" localSheetId="13" hidden="1">#REF!</definedName>
    <definedName name="BExD4BLQMUXM8YK0LA74EKZ65P4H" hidden="1">#REF!</definedName>
    <definedName name="BExD4BR9HJ3MWWZ5KLVZWX9FJAUS" localSheetId="7" hidden="1">[114]Gross!#REF!</definedName>
    <definedName name="BExD4BR9HJ3MWWZ5KLVZWX9FJAUS" localSheetId="19" hidden="1">[114]Gross!#REF!</definedName>
    <definedName name="BExD4BR9HJ3MWWZ5KLVZWX9FJAUS" hidden="1">[115]Gross!#REF!</definedName>
    <definedName name="BExD4F1WTKT3H0N9MF4H1LX7MBSY" localSheetId="7" hidden="1">[114]Gross!#REF!</definedName>
    <definedName name="BExD4F1WTKT3H0N9MF4H1LX7MBSY" localSheetId="19" hidden="1">[114]Gross!#REF!</definedName>
    <definedName name="BExD4F1WTKT3H0N9MF4H1LX7MBSY" hidden="1">[115]Gross!#REF!</definedName>
    <definedName name="BExD4H5GQWXBS6LUL3TSP36DVO38" localSheetId="7" hidden="1">[114]Gross!#REF!</definedName>
    <definedName name="BExD4H5GQWXBS6LUL3TSP36DVO38" localSheetId="19" hidden="1">[114]Gross!#REF!</definedName>
    <definedName name="BExD4H5GQWXBS6LUL3TSP36DVO38" hidden="1">[115]Gross!#REF!</definedName>
    <definedName name="BExD4JJSS3QDBLABCJCHD45SRNPI" localSheetId="7" hidden="1">[114]Gross!#REF!</definedName>
    <definedName name="BExD4JJSS3QDBLABCJCHD45SRNPI" localSheetId="19" hidden="1">[114]Gross!#REF!</definedName>
    <definedName name="BExD4JJSS3QDBLABCJCHD45SRNPI" hidden="1">[115]Gross!#REF!</definedName>
    <definedName name="BExD4PZOU36K8SCNZTEW3NW0ZK04" localSheetId="7" hidden="1">#REF!</definedName>
    <definedName name="BExD4PZOU36K8SCNZTEW3NW0ZK04" localSheetId="18" hidden="1">#REF!</definedName>
    <definedName name="BExD4PZOU36K8SCNZTEW3NW0ZK04" localSheetId="19" hidden="1">#REF!</definedName>
    <definedName name="BExD4PZOU36K8SCNZTEW3NW0ZK04" localSheetId="13" hidden="1">#REF!</definedName>
    <definedName name="BExD4PZOU36K8SCNZTEW3NW0ZK04" hidden="1">#REF!</definedName>
    <definedName name="BExD4R1I0MKF033I5LPUYIMTZ6E8" localSheetId="7" hidden="1">[114]Gross!#REF!</definedName>
    <definedName name="BExD4R1I0MKF033I5LPUYIMTZ6E8" localSheetId="19" hidden="1">[114]Gross!#REF!</definedName>
    <definedName name="BExD4R1I0MKF033I5LPUYIMTZ6E8" hidden="1">[115]Gross!#REF!</definedName>
    <definedName name="BExD4RHMHOHG2WM6HI950PSP13F8" localSheetId="7" hidden="1">[114]Graph!$I$8:$J$8</definedName>
    <definedName name="BExD4RHMHOHG2WM6HI950PSP13F8" localSheetId="19" hidden="1">[114]Graph!$I$8:$J$8</definedName>
    <definedName name="BExD4RHMHOHG2WM6HI950PSP13F8" hidden="1">[115]Graph!$I$8:$J$8</definedName>
    <definedName name="BExD50MT3M6XZLNUP9JL93EG6D9R" localSheetId="7" hidden="1">[114]Gross!#REF!</definedName>
    <definedName name="BExD50MT3M6XZLNUP9JL93EG6D9R" localSheetId="19" hidden="1">[114]Gross!#REF!</definedName>
    <definedName name="BExD50MT3M6XZLNUP9JL93EG6D9R" hidden="1">[115]Gross!#REF!</definedName>
    <definedName name="BExD51Z8XVK98QNNSKX5AH79K2SX" localSheetId="7" hidden="1">#REF!</definedName>
    <definedName name="BExD51Z8XVK98QNNSKX5AH79K2SX" localSheetId="18" hidden="1">#REF!</definedName>
    <definedName name="BExD51Z8XVK98QNNSKX5AH79K2SX" localSheetId="19" hidden="1">#REF!</definedName>
    <definedName name="BExD51Z8XVK98QNNSKX5AH79K2SX" localSheetId="13" hidden="1">#REF!</definedName>
    <definedName name="BExD51Z8XVK98QNNSKX5AH79K2SX" hidden="1">#REF!</definedName>
    <definedName name="BExD52QBNG8HZGY0MRG7H21PEEXA" localSheetId="7" hidden="1">[137]!____________bb2 [138]Sheet!$E$6:$E$8</definedName>
    <definedName name="BExD52QBNG8HZGY0MRG7H21PEEXA" localSheetId="4" hidden="1">[137]!____________bb2 [138]Sheet!$E$6:$E$8</definedName>
    <definedName name="BExD52QBNG8HZGY0MRG7H21PEEXA" hidden="1">[137]!____________bb2 [138]Sheet!$E$6:$E$8</definedName>
    <definedName name="BExD5BPTXIPDYUF57401LIVH9XUW" localSheetId="7" hidden="1">[114]Graph!$F$6:$G$6</definedName>
    <definedName name="BExD5BPTXIPDYUF57401LIVH9XUW" localSheetId="19" hidden="1">[114]Graph!$F$6:$G$6</definedName>
    <definedName name="BExD5BPTXIPDYUF57401LIVH9XUW" hidden="1">[115]Graph!$F$6:$G$6</definedName>
    <definedName name="BExD5D2HOO6ZQI5BM29X584P6Z8N" localSheetId="7" hidden="1">#REF!</definedName>
    <definedName name="BExD5D2HOO6ZQI5BM29X584P6Z8N" localSheetId="18" hidden="1">#REF!</definedName>
    <definedName name="BExD5D2HOO6ZQI5BM29X584P6Z8N" localSheetId="19" hidden="1">#REF!</definedName>
    <definedName name="BExD5D2HOO6ZQI5BM29X584P6Z8N" localSheetId="13" hidden="1">#REF!</definedName>
    <definedName name="BExD5D2HOO6ZQI5BM29X584P6Z8N" hidden="1">#REF!</definedName>
    <definedName name="BExD5EV7KDSVF1CJT38M4IBPFLPY" localSheetId="7" hidden="1">[114]Gross!#REF!</definedName>
    <definedName name="BExD5EV7KDSVF1CJT38M4IBPFLPY" localSheetId="19" hidden="1">[114]Gross!#REF!</definedName>
    <definedName name="BExD5EV7KDSVF1CJT38M4IBPFLPY" hidden="1">[115]Gross!#REF!</definedName>
    <definedName name="BExD5FRK547OESJRYAW574DZEZ7J" localSheetId="7" hidden="1">[114]Gross!#REF!</definedName>
    <definedName name="BExD5FRK547OESJRYAW574DZEZ7J" localSheetId="19" hidden="1">[114]Gross!#REF!</definedName>
    <definedName name="BExD5FRK547OESJRYAW574DZEZ7J" hidden="1">[115]Gross!#REF!</definedName>
    <definedName name="BExD5GTFVTWCFI12DJ1Q5IDVP09C" localSheetId="7" hidden="1">#REF!</definedName>
    <definedName name="BExD5GTFVTWCFI12DJ1Q5IDVP09C" localSheetId="18" hidden="1">#REF!</definedName>
    <definedName name="BExD5GTFVTWCFI12DJ1Q5IDVP09C" localSheetId="19" hidden="1">#REF!</definedName>
    <definedName name="BExD5GTFVTWCFI12DJ1Q5IDVP09C" localSheetId="13" hidden="1">#REF!</definedName>
    <definedName name="BExD5GTFVTWCFI12DJ1Q5IDVP09C" hidden="1">#REF!</definedName>
    <definedName name="BExD5GYRXPZX7JUDMEB2L3USF2XS" localSheetId="18" hidden="1">#REF!</definedName>
    <definedName name="BExD5GYRXPZX7JUDMEB2L3USF2XS" localSheetId="13" hidden="1">#REF!</definedName>
    <definedName name="BExD5GYRXPZX7JUDMEB2L3USF2XS" hidden="1">#REF!</definedName>
    <definedName name="BExD5I5X2YA2YNCTCDSMEL4CWF4N" localSheetId="7" hidden="1">[114]Gross!#REF!</definedName>
    <definedName name="BExD5I5X2YA2YNCTCDSMEL4CWF4N" localSheetId="18" hidden="1">[115]Gross!#REF!</definedName>
    <definedName name="BExD5I5X2YA2YNCTCDSMEL4CWF4N" localSheetId="19" hidden="1">[114]Gross!#REF!</definedName>
    <definedName name="BExD5I5X2YA2YNCTCDSMEL4CWF4N" localSheetId="13" hidden="1">[115]Gross!#REF!</definedName>
    <definedName name="BExD5I5X2YA2YNCTCDSMEL4CWF4N" hidden="1">[115]Gross!#REF!</definedName>
    <definedName name="BExD5KK75Q8QCEZ2HEEWVZQLLCOJ" localSheetId="7" hidden="1">#REF!</definedName>
    <definedName name="BExD5KK75Q8QCEZ2HEEWVZQLLCOJ" localSheetId="18" hidden="1">#REF!</definedName>
    <definedName name="BExD5KK75Q8QCEZ2HEEWVZQLLCOJ" localSheetId="19" hidden="1">#REF!</definedName>
    <definedName name="BExD5KK75Q8QCEZ2HEEWVZQLLCOJ" localSheetId="13" hidden="1">#REF!</definedName>
    <definedName name="BExD5KK75Q8QCEZ2HEEWVZQLLCOJ" hidden="1">#REF!</definedName>
    <definedName name="BExD5KPJN74E2RK9XLQVG82J8T45" localSheetId="18" hidden="1">#REF!</definedName>
    <definedName name="BExD5KPJN74E2RK9XLQVG82J8T45" localSheetId="13" hidden="1">#REF!</definedName>
    <definedName name="BExD5KPJN74E2RK9XLQVG82J8T45" hidden="1">#REF!</definedName>
    <definedName name="BExD5P7D7B3TCMJQY4TM56KCPB73" localSheetId="7" hidden="1">[114]Graph!$F$7:$G$7</definedName>
    <definedName name="BExD5P7D7B3TCMJQY4TM56KCPB73" localSheetId="19" hidden="1">[114]Graph!$F$7:$G$7</definedName>
    <definedName name="BExD5P7D7B3TCMJQY4TM56KCPB73" hidden="1">[115]Graph!$F$7:$G$7</definedName>
    <definedName name="BExD5QUSRFJWRQ1ZM50WYLCF74DF" localSheetId="7" hidden="1">[114]Gross!#REF!</definedName>
    <definedName name="BExD5QUSRFJWRQ1ZM50WYLCF74DF" localSheetId="19" hidden="1">[114]Gross!#REF!</definedName>
    <definedName name="BExD5QUSRFJWRQ1ZM50WYLCF74DF" hidden="1">[115]Gross!#REF!</definedName>
    <definedName name="BExD5SSUIF6AJQHBHK8PNMFBPRYB" localSheetId="7" hidden="1">[114]Gross!#REF!</definedName>
    <definedName name="BExD5SSUIF6AJQHBHK8PNMFBPRYB" localSheetId="19" hidden="1">[114]Gross!#REF!</definedName>
    <definedName name="BExD5SSUIF6AJQHBHK8PNMFBPRYB" hidden="1">[115]Gross!#REF!</definedName>
    <definedName name="BExD5UR3S7XQ8JD0UQ5P8QVZOL7N" localSheetId="7" hidden="1">#REF!</definedName>
    <definedName name="BExD5UR3S7XQ8JD0UQ5P8QVZOL7N" localSheetId="18" hidden="1">#REF!</definedName>
    <definedName name="BExD5UR3S7XQ8JD0UQ5P8QVZOL7N" localSheetId="19" hidden="1">#REF!</definedName>
    <definedName name="BExD5UR3S7XQ8JD0UQ5P8QVZOL7N" localSheetId="13" hidden="1">#REF!</definedName>
    <definedName name="BExD5UR3S7XQ8JD0UQ5P8QVZOL7N" hidden="1">#REF!</definedName>
    <definedName name="BExD5X5D2MAL758RR71HNM0IDFC9" localSheetId="18" hidden="1">#REF!</definedName>
    <definedName name="BExD5X5D2MAL758RR71HNM0IDFC9" localSheetId="13" hidden="1">#REF!</definedName>
    <definedName name="BExD5X5D2MAL758RR71HNM0IDFC9" hidden="1">#REF!</definedName>
    <definedName name="BExD5XG77VD7PM3MLJ3PSI33UZZW" localSheetId="7" hidden="1">Planning [128]Template!$E$5:$E$8</definedName>
    <definedName name="BExD5XG77VD7PM3MLJ3PSI33UZZW" localSheetId="18" hidden="1">Planning [128]Template!$E$5:$E$8</definedName>
    <definedName name="BExD5XG77VD7PM3MLJ3PSI33UZZW" localSheetId="19" hidden="1">Planning [128]Template!$E$5:$E$8</definedName>
    <definedName name="BExD5XG77VD7PM3MLJ3PSI33UZZW" localSheetId="4" hidden="1">Planning [128]Template!$E$5:$E$8</definedName>
    <definedName name="BExD5XG77VD7PM3MLJ3PSI33UZZW" localSheetId="13" hidden="1">Planning [128]Template!$E$5:$E$8</definedName>
    <definedName name="BExD5XG77VD7PM3MLJ3PSI33UZZW" localSheetId="6" hidden="1">Planning [128]Template!$E$5:$E$8</definedName>
    <definedName name="BExD5XG77VD7PM3MLJ3PSI33UZZW" hidden="1">Planning [128]Template!$E$5:$E$8</definedName>
    <definedName name="BExD60G2BDFJX59UJK1VBUAIAQVO" localSheetId="7" hidden="1">[114]Gross!#REF!</definedName>
    <definedName name="BExD60G2BDFJX59UJK1VBUAIAQVO" localSheetId="18" hidden="1">[115]Gross!#REF!</definedName>
    <definedName name="BExD60G2BDFJX59UJK1VBUAIAQVO" localSheetId="19" hidden="1">[114]Gross!#REF!</definedName>
    <definedName name="BExD60G2BDFJX59UJK1VBUAIAQVO" localSheetId="13" hidden="1">[115]Gross!#REF!</definedName>
    <definedName name="BExD60G2BDFJX59UJK1VBUAIAQVO" localSheetId="6" hidden="1">[115]Gross!#REF!</definedName>
    <definedName name="BExD60G2BDFJX59UJK1VBUAIAQVO" hidden="1">[115]Gross!#REF!</definedName>
    <definedName name="BExD623C9LRX18BE0W2V6SZLQUXX" localSheetId="7" hidden="1">[114]Gross!#REF!</definedName>
    <definedName name="BExD623C9LRX18BE0W2V6SZLQUXX" localSheetId="18" hidden="1">[115]Gross!#REF!</definedName>
    <definedName name="BExD623C9LRX18BE0W2V6SZLQUXX" localSheetId="19" hidden="1">[114]Gross!#REF!</definedName>
    <definedName name="BExD623C9LRX18BE0W2V6SZLQUXX" localSheetId="13" hidden="1">[115]Gross!#REF!</definedName>
    <definedName name="BExD623C9LRX18BE0W2V6SZLQUXX" hidden="1">[115]Gross!#REF!</definedName>
    <definedName name="BExD6BZF6UGC8YXEZJ8URJDY0HUJ" localSheetId="7" hidden="1">[114]Graph!$F$11:$G$11</definedName>
    <definedName name="BExD6BZF6UGC8YXEZJ8URJDY0HUJ" localSheetId="19" hidden="1">[114]Graph!$F$11:$G$11</definedName>
    <definedName name="BExD6BZF6UGC8YXEZJ8URJDY0HUJ" hidden="1">[115]Graph!$F$11:$G$11</definedName>
    <definedName name="BExD6CQA7UMJBXV7AIFAIHUF2ICX" localSheetId="7" hidden="1">[114]Gross!#REF!</definedName>
    <definedName name="BExD6CQA7UMJBXV7AIFAIHUF2ICX" localSheetId="19" hidden="1">[114]Gross!#REF!</definedName>
    <definedName name="BExD6CQA7UMJBXV7AIFAIHUF2ICX" hidden="1">[115]Gross!#REF!</definedName>
    <definedName name="BExD6E2WOP811UL3ZT4XWS6HYPX5" localSheetId="7" hidden="1">#REF!</definedName>
    <definedName name="BExD6E2WOP811UL3ZT4XWS6HYPX5" localSheetId="18" hidden="1">#REF!</definedName>
    <definedName name="BExD6E2WOP811UL3ZT4XWS6HYPX5" localSheetId="19" hidden="1">#REF!</definedName>
    <definedName name="BExD6E2WOP811UL3ZT4XWS6HYPX5" localSheetId="13" hidden="1">#REF!</definedName>
    <definedName name="BExD6E2WOP811UL3ZT4XWS6HYPX5" hidden="1">#REF!</definedName>
    <definedName name="BExD6FKVK8WJWNYPVENR7Q8Q30PK" localSheetId="7" hidden="1">[114]Gross!#REF!</definedName>
    <definedName name="BExD6FKVK8WJWNYPVENR7Q8Q30PK" localSheetId="19" hidden="1">[114]Gross!#REF!</definedName>
    <definedName name="BExD6FKVK8WJWNYPVENR7Q8Q30PK" hidden="1">[115]Gross!#REF!</definedName>
    <definedName name="BExD6GMP0LK8WKVWMIT1NNH8CHLF" localSheetId="7" hidden="1">[114]Gross!#REF!</definedName>
    <definedName name="BExD6GMP0LK8WKVWMIT1NNH8CHLF" localSheetId="19" hidden="1">[114]Gross!#REF!</definedName>
    <definedName name="BExD6GMP0LK8WKVWMIT1NNH8CHLF" hidden="1">[115]Gross!#REF!</definedName>
    <definedName name="BExD6H2TE0WWAUIWVSSCLPZ6B88N" localSheetId="7" hidden="1">[114]Gross!#REF!</definedName>
    <definedName name="BExD6H2TE0WWAUIWVSSCLPZ6B88N" localSheetId="19" hidden="1">[114]Gross!#REF!</definedName>
    <definedName name="BExD6H2TE0WWAUIWVSSCLPZ6B88N" hidden="1">[115]Gross!#REF!</definedName>
    <definedName name="BExD6IKQHK6BAYQM4S5BEVL56Z8X" hidden="1">'[121]Customer Service Detail'!#REF!</definedName>
    <definedName name="BExD6PGX4MKCEFWQND31DSFLEB2I" localSheetId="7" hidden="1">#REF!</definedName>
    <definedName name="BExD6PGX4MKCEFWQND31DSFLEB2I" localSheetId="18" hidden="1">#REF!</definedName>
    <definedName name="BExD6PGX4MKCEFWQND31DSFLEB2I" localSheetId="19" hidden="1">#REF!</definedName>
    <definedName name="BExD6PGX4MKCEFWQND31DSFLEB2I" localSheetId="13" hidden="1">#REF!</definedName>
    <definedName name="BExD6PGX4MKCEFWQND31DSFLEB2I" hidden="1">#REF!</definedName>
    <definedName name="BExD6V0F09OEEHTM5JNARYDFIRSN" localSheetId="7" hidden="1">[131]Data!#REF!</definedName>
    <definedName name="BExD6V0F09OEEHTM5JNARYDFIRSN" localSheetId="19" hidden="1">[131]Data!#REF!</definedName>
    <definedName name="BExD6V0F09OEEHTM5JNARYDFIRSN" hidden="1">[132]Data!#REF!</definedName>
    <definedName name="BExD6XV0BDU8LPQPWSKHU0XX0UPR" localSheetId="7" hidden="1">[114]Graph!$C$15:$D$29</definedName>
    <definedName name="BExD6XV0BDU8LPQPWSKHU0XX0UPR" localSheetId="19" hidden="1">[114]Graph!$C$15:$D$29</definedName>
    <definedName name="BExD6XV0BDU8LPQPWSKHU0XX0UPR" hidden="1">[115]Graph!$C$15:$D$29</definedName>
    <definedName name="BExD71LTOE015TV5RSAHM8NT8GVW" localSheetId="7" hidden="1">[114]Gross!#REF!</definedName>
    <definedName name="BExD71LTOE015TV5RSAHM8NT8GVW" localSheetId="19" hidden="1">[114]Gross!#REF!</definedName>
    <definedName name="BExD71LTOE015TV5RSAHM8NT8GVW" hidden="1">[115]Gross!#REF!</definedName>
    <definedName name="BExD73USXVADC7EHGHVTQNCT06ZA" localSheetId="7" hidden="1">[114]Gross!#REF!</definedName>
    <definedName name="BExD73USXVADC7EHGHVTQNCT06ZA" localSheetId="19" hidden="1">[114]Gross!#REF!</definedName>
    <definedName name="BExD73USXVADC7EHGHVTQNCT06ZA" hidden="1">[115]Gross!#REF!</definedName>
    <definedName name="BExD7BHVRBZ6463MAK6KNCZQQAZL" localSheetId="7" hidden="1">'[121]Customer Service Detail'!#REF!</definedName>
    <definedName name="BExD7BHVRBZ6463MAK6KNCZQQAZL" localSheetId="19" hidden="1">'[121]Customer Service Detail'!#REF!</definedName>
    <definedName name="BExD7BHVRBZ6463MAK6KNCZQQAZL" hidden="1">'[121]Customer Service Detail'!#REF!</definedName>
    <definedName name="BExD7CE8ZR0EL3ZQP0AYQ5XQUH9L" localSheetId="7" hidden="1">[114]Graph!$C$15:$D$29</definedName>
    <definedName name="BExD7CE8ZR0EL3ZQP0AYQ5XQUH9L" localSheetId="19" hidden="1">[114]Graph!$C$15:$D$29</definedName>
    <definedName name="BExD7CE8ZR0EL3ZQP0AYQ5XQUH9L" hidden="1">[115]Graph!$C$15:$D$29</definedName>
    <definedName name="BExD7GAIGULTB3YHM1OS9RBQOTEC" localSheetId="7" hidden="1">[114]Gross!#REF!</definedName>
    <definedName name="BExD7GAIGULTB3YHM1OS9RBQOTEC" localSheetId="19" hidden="1">[114]Gross!#REF!</definedName>
    <definedName name="BExD7GAIGULTB3YHM1OS9RBQOTEC" hidden="1">[115]Gross!#REF!</definedName>
    <definedName name="BExD7GAIHX094KROB46WFTL2XBWL" localSheetId="7" hidden="1">[114]Graph!$F$6:$G$6</definedName>
    <definedName name="BExD7GAIHX094KROB46WFTL2XBWL" localSheetId="19" hidden="1">[114]Graph!$F$6:$G$6</definedName>
    <definedName name="BExD7GAIHX094KROB46WFTL2XBWL" hidden="1">[115]Graph!$F$6:$G$6</definedName>
    <definedName name="BExD7IE1DHIS52UFDCTSKPJQNRD5" localSheetId="7" hidden="1">[114]Gross!#REF!</definedName>
    <definedName name="BExD7IE1DHIS52UFDCTSKPJQNRD5" localSheetId="19" hidden="1">[114]Gross!#REF!</definedName>
    <definedName name="BExD7IE1DHIS52UFDCTSKPJQNRD5" hidden="1">[115]Gross!#REF!</definedName>
    <definedName name="BExD7IUBGUWHYC9UNZ1IY5XFYKQN" localSheetId="7" hidden="1">[114]Gross!#REF!</definedName>
    <definedName name="BExD7IUBGUWHYC9UNZ1IY5XFYKQN" localSheetId="19" hidden="1">[114]Gross!#REF!</definedName>
    <definedName name="BExD7IUBGUWHYC9UNZ1IY5XFYKQN" hidden="1">[115]Gross!#REF!</definedName>
    <definedName name="BExD7IZMKM0QIFE7EV1NYL6EZVJZ" localSheetId="7" hidden="1">[114]Graph!$F$8:$G$8</definedName>
    <definedName name="BExD7IZMKM0QIFE7EV1NYL6EZVJZ" localSheetId="19" hidden="1">[114]Graph!$F$8:$G$8</definedName>
    <definedName name="BExD7IZMKM0QIFE7EV1NYL6EZVJZ" hidden="1">[115]Graph!$F$8:$G$8</definedName>
    <definedName name="BExD7JQOJ35HGL8U2OCEI2P2JT7I" localSheetId="7" hidden="1">[114]Gross!#REF!</definedName>
    <definedName name="BExD7JQOJ35HGL8U2OCEI2P2JT7I" localSheetId="19" hidden="1">[114]Gross!#REF!</definedName>
    <definedName name="BExD7JQOJ35HGL8U2OCEI2P2JT7I" hidden="1">[115]Gross!#REF!</definedName>
    <definedName name="BExD7KSDKNDNH95NDT3S7GM3MUU2" localSheetId="7" hidden="1">[114]Gross!#REF!</definedName>
    <definedName name="BExD7KSDKNDNH95NDT3S7GM3MUU2" localSheetId="19" hidden="1">[114]Gross!#REF!</definedName>
    <definedName name="BExD7KSDKNDNH95NDT3S7GM3MUU2" hidden="1">[115]Gross!#REF!</definedName>
    <definedName name="BExD7RTZYSMJ0ME1TLRFYYSUNA06" localSheetId="7" hidden="1">#REF!</definedName>
    <definedName name="BExD7RTZYSMJ0ME1TLRFYYSUNA06" localSheetId="18" hidden="1">#REF!</definedName>
    <definedName name="BExD7RTZYSMJ0ME1TLRFYYSUNA06" localSheetId="19" hidden="1">#REF!</definedName>
    <definedName name="BExD7RTZYSMJ0ME1TLRFYYSUNA06" localSheetId="13" hidden="1">#REF!</definedName>
    <definedName name="BExD7RTZYSMJ0ME1TLRFYYSUNA06" hidden="1">#REF!</definedName>
    <definedName name="BExD7S4SQBXCDQHYH9CFFPG58UA3" localSheetId="18" hidden="1">#REF!</definedName>
    <definedName name="BExD7S4SQBXCDQHYH9CFFPG58UA3" localSheetId="13" hidden="1">#REF!</definedName>
    <definedName name="BExD7S4SQBXCDQHYH9CFFPG58UA3" hidden="1">#REF!</definedName>
    <definedName name="BExD7SA3MEJS9ED83E36W93KGRPV" localSheetId="7" hidden="1">[119]Original!#REF!</definedName>
    <definedName name="BExD7SA3MEJS9ED83E36W93KGRPV" localSheetId="18" hidden="1">[120]Original!#REF!</definedName>
    <definedName name="BExD7SA3MEJS9ED83E36W93KGRPV" localSheetId="19" hidden="1">[119]Original!#REF!</definedName>
    <definedName name="BExD7SA3MEJS9ED83E36W93KGRPV" localSheetId="13" hidden="1">[120]Original!#REF!</definedName>
    <definedName name="BExD7SA3MEJS9ED83E36W93KGRPV" hidden="1">[120]Original!#REF!</definedName>
    <definedName name="BExD7SVOH5J3ZVHK9KI2N1XE0CC3" localSheetId="7" hidden="1">[114]Graph!$F$7:$G$7</definedName>
    <definedName name="BExD7SVOH5J3ZVHK9KI2N1XE0CC3" localSheetId="19" hidden="1">[114]Graph!$F$7:$G$7</definedName>
    <definedName name="BExD7SVOH5J3ZVHK9KI2N1XE0CC3" hidden="1">[115]Graph!$F$7:$G$7</definedName>
    <definedName name="BExD7U2T4GJIMMIHBK5VJTAPR4FN" localSheetId="7" hidden="1">#REF!</definedName>
    <definedName name="BExD7U2T4GJIMMIHBK5VJTAPR4FN" localSheetId="18" hidden="1">#REF!</definedName>
    <definedName name="BExD7U2T4GJIMMIHBK5VJTAPR4FN" localSheetId="19" hidden="1">#REF!</definedName>
    <definedName name="BExD7U2T4GJIMMIHBK5VJTAPR4FN" localSheetId="13" hidden="1">#REF!</definedName>
    <definedName name="BExD7U2T4GJIMMIHBK5VJTAPR4FN" hidden="1">#REF!</definedName>
    <definedName name="BExD7UTPX9FMWM75FUX72AO0U781" localSheetId="18" hidden="1">#REF!</definedName>
    <definedName name="BExD7UTPX9FMWM75FUX72AO0U781" localSheetId="13" hidden="1">#REF!</definedName>
    <definedName name="BExD7UTPX9FMWM75FUX72AO0U781" hidden="1">#REF!</definedName>
    <definedName name="BExD7V4PCVR1ACVPOJXKJ4CSROIX" localSheetId="7" hidden="1">[114]Graph!$I$8:$J$8</definedName>
    <definedName name="BExD7V4PCVR1ACVPOJXKJ4CSROIX" localSheetId="19" hidden="1">[114]Graph!$I$8:$J$8</definedName>
    <definedName name="BExD7V4PCVR1ACVPOJXKJ4CSROIX" hidden="1">[115]Graph!$I$8:$J$8</definedName>
    <definedName name="BExD7VKSWNFVYQ73EFBW2A9K4YQU" localSheetId="7" hidden="1">[114]Gross!#REF!</definedName>
    <definedName name="BExD7VKSWNFVYQ73EFBW2A9K4YQU" localSheetId="19" hidden="1">[114]Gross!#REF!</definedName>
    <definedName name="BExD7VKSWNFVYQ73EFBW2A9K4YQU" hidden="1">[115]Gross!#REF!</definedName>
    <definedName name="BExD7XDJJGJYCM6TBGT0OL6IG6U6" localSheetId="7" hidden="1">#REF!</definedName>
    <definedName name="BExD7XDJJGJYCM6TBGT0OL6IG6U6" localSheetId="18" hidden="1">#REF!</definedName>
    <definedName name="BExD7XDJJGJYCM6TBGT0OL6IG6U6" localSheetId="19" hidden="1">#REF!</definedName>
    <definedName name="BExD7XDJJGJYCM6TBGT0OL6IG6U6" localSheetId="13" hidden="1">#REF!</definedName>
    <definedName name="BExD7XDJJGJYCM6TBGT0OL6IG6U6" hidden="1">#REF!</definedName>
    <definedName name="BExD819S39VUTMASCBMYI883THJ3" localSheetId="7" hidden="1">[114]Graph!$I$11:$J$11</definedName>
    <definedName name="BExD819S39VUTMASCBMYI883THJ3" localSheetId="19" hidden="1">[114]Graph!$I$11:$J$11</definedName>
    <definedName name="BExD819S39VUTMASCBMYI883THJ3" hidden="1">[115]Graph!$I$11:$J$11</definedName>
    <definedName name="BExD82X8BPY8MLECUVVPROOBYCUY" localSheetId="7" hidden="1">#REF!</definedName>
    <definedName name="BExD82X8BPY8MLECUVVPROOBYCUY" localSheetId="18" hidden="1">#REF!</definedName>
    <definedName name="BExD82X8BPY8MLECUVVPROOBYCUY" localSheetId="19" hidden="1">#REF!</definedName>
    <definedName name="BExD82X8BPY8MLECUVVPROOBYCUY" localSheetId="13" hidden="1">#REF!</definedName>
    <definedName name="BExD82X8BPY8MLECUVVPROOBYCUY" hidden="1">#REF!</definedName>
    <definedName name="BExD87EVTIE7IAHSBAD70MNJUTK8" localSheetId="7" hidden="1">'[121]Customer Service Detail'!#REF!</definedName>
    <definedName name="BExD87EVTIE7IAHSBAD70MNJUTK8" localSheetId="19" hidden="1">'[121]Customer Service Detail'!#REF!</definedName>
    <definedName name="BExD87EVTIE7IAHSBAD70MNJUTK8" hidden="1">'[121]Customer Service Detail'!#REF!</definedName>
    <definedName name="BExD89TDHNQ29DL0C9Z8B5JAOJS0" localSheetId="7" hidden="1">[114]Graph!$I$9:$J$9</definedName>
    <definedName name="BExD89TDHNQ29DL0C9Z8B5JAOJS0" localSheetId="19" hidden="1">[114]Graph!$I$9:$J$9</definedName>
    <definedName name="BExD89TDHNQ29DL0C9Z8B5JAOJS0" hidden="1">[115]Graph!$I$9:$J$9</definedName>
    <definedName name="BExD8CYKX2WGEDSW6KFP6MND1PM0" localSheetId="7" hidden="1">[114]Graph!$F$8:$G$8</definedName>
    <definedName name="BExD8CYKX2WGEDSW6KFP6MND1PM0" localSheetId="19" hidden="1">[114]Graph!$F$8:$G$8</definedName>
    <definedName name="BExD8CYKX2WGEDSW6KFP6MND1PM0" hidden="1">[115]Graph!$F$8:$G$8</definedName>
    <definedName name="BExD8H5MGJFMK4HK6DOAGTFYV6JT" localSheetId="7" hidden="1">[114]Graph!$C$15:$D$29</definedName>
    <definedName name="BExD8H5MGJFMK4HK6DOAGTFYV6JT" localSheetId="19" hidden="1">[114]Graph!$C$15:$D$29</definedName>
    <definedName name="BExD8H5MGJFMK4HK6DOAGTFYV6JT" hidden="1">[115]Graph!$C$15:$D$29</definedName>
    <definedName name="BExD8H5O087KQVWIVPUUID5VMGMS" localSheetId="7" hidden="1">[114]Gross!#REF!</definedName>
    <definedName name="BExD8H5O087KQVWIVPUUID5VMGMS" localSheetId="19" hidden="1">[114]Gross!#REF!</definedName>
    <definedName name="BExD8H5O087KQVWIVPUUID5VMGMS" hidden="1">[115]Gross!#REF!</definedName>
    <definedName name="BExD8KWFYVMYYY2YJ34JT4QNLLTE" localSheetId="7" hidden="1">[114]Graph!$F$9:$G$9</definedName>
    <definedName name="BExD8KWFYVMYYY2YJ34JT4QNLLTE" localSheetId="19" hidden="1">[114]Graph!$F$9:$G$9</definedName>
    <definedName name="BExD8KWFYVMYYY2YJ34JT4QNLLTE" hidden="1">[115]Graph!$F$9:$G$9</definedName>
    <definedName name="BExD8OCLZMFN5K3VZYI4Q4ITVKUA" localSheetId="7" hidden="1">[114]Gross!#REF!</definedName>
    <definedName name="BExD8OCLZMFN5K3VZYI4Q4ITVKUA" localSheetId="19" hidden="1">[114]Gross!#REF!</definedName>
    <definedName name="BExD8OCLZMFN5K3VZYI4Q4ITVKUA" hidden="1">[115]Gross!#REF!</definedName>
    <definedName name="BExD8PZU32JQDJIC5OPUD1O4YU05" localSheetId="7" hidden="1">[131]Data!#REF!</definedName>
    <definedName name="BExD8PZU32JQDJIC5OPUD1O4YU05" localSheetId="19" hidden="1">[131]Data!#REF!</definedName>
    <definedName name="BExD8PZU32JQDJIC5OPUD1O4YU05" hidden="1">[132]Data!#REF!</definedName>
    <definedName name="BExD8UY01RLLF0MGPUZLE6EXR9AC" localSheetId="7" hidden="1">'[121]Customer Service Detail'!#REF!</definedName>
    <definedName name="BExD8UY01RLLF0MGPUZLE6EXR9AC" localSheetId="19" hidden="1">'[121]Customer Service Detail'!#REF!</definedName>
    <definedName name="BExD8UY01RLLF0MGPUZLE6EXR9AC" hidden="1">'[121]Customer Service Detail'!#REF!</definedName>
    <definedName name="BExD8V3ARV557VE3BGGMX3UN2N2T" localSheetId="7" hidden="1">#REF!</definedName>
    <definedName name="BExD8V3ARV557VE3BGGMX3UN2N2T" localSheetId="18" hidden="1">#REF!</definedName>
    <definedName name="BExD8V3ARV557VE3BGGMX3UN2N2T" localSheetId="19" hidden="1">#REF!</definedName>
    <definedName name="BExD8V3ARV557VE3BGGMX3UN2N2T" localSheetId="13" hidden="1">#REF!</definedName>
    <definedName name="BExD8V3ARV557VE3BGGMX3UN2N2T" hidden="1">#REF!</definedName>
    <definedName name="BExD90MZC8CFEENJPJGQXGWBZL33" localSheetId="7" hidden="1">'[121]Customer Service Detail'!#REF!</definedName>
    <definedName name="BExD90MZC8CFEENJPJGQXGWBZL33" localSheetId="19" hidden="1">'[121]Customer Service Detail'!#REF!</definedName>
    <definedName name="BExD90MZC8CFEENJPJGQXGWBZL33" hidden="1">'[121]Customer Service Detail'!#REF!</definedName>
    <definedName name="BExD91ZHBY01O2NDLL2ORD63ATUF" localSheetId="7" hidden="1">#REF!</definedName>
    <definedName name="BExD91ZHBY01O2NDLL2ORD63ATUF" localSheetId="18" hidden="1">#REF!</definedName>
    <definedName name="BExD91ZHBY01O2NDLL2ORD63ATUF" localSheetId="19" hidden="1">#REF!</definedName>
    <definedName name="BExD91ZHBY01O2NDLL2ORD63ATUF" localSheetId="13" hidden="1">#REF!</definedName>
    <definedName name="BExD91ZHBY01O2NDLL2ORD63ATUF" hidden="1">#REF!</definedName>
    <definedName name="BExD93C1R6LC0631ECHVFYH0R0PD" localSheetId="7" hidden="1">[114]Gross!#REF!</definedName>
    <definedName name="BExD93C1R6LC0631ECHVFYH0R0PD" localSheetId="19" hidden="1">[114]Gross!#REF!</definedName>
    <definedName name="BExD93C1R6LC0631ECHVFYH0R0PD" hidden="1">[115]Gross!#REF!</definedName>
    <definedName name="BExD97TXIO0COVNN4OH3DEJ33YLM" localSheetId="7" hidden="1">[114]Gross!#REF!</definedName>
    <definedName name="BExD97TXIO0COVNN4OH3DEJ33YLM" localSheetId="19" hidden="1">[114]Gross!#REF!</definedName>
    <definedName name="BExD97TXIO0COVNN4OH3DEJ33YLM" hidden="1">[115]Gross!#REF!</definedName>
    <definedName name="BExD99RZ1RFIMK6O1ZHSPJ68X9Y5" localSheetId="7" hidden="1">[114]Gross!#REF!</definedName>
    <definedName name="BExD99RZ1RFIMK6O1ZHSPJ68X9Y5" localSheetId="19" hidden="1">[114]Gross!#REF!</definedName>
    <definedName name="BExD99RZ1RFIMK6O1ZHSPJ68X9Y5" hidden="1">[115]Gross!#REF!</definedName>
    <definedName name="BExD9AOBLN4DP672D1AGB4F4JHQO" localSheetId="7" hidden="1">#REF!</definedName>
    <definedName name="BExD9AOBLN4DP672D1AGB4F4JHQO" localSheetId="18" hidden="1">#REF!</definedName>
    <definedName name="BExD9AOBLN4DP672D1AGB4F4JHQO" localSheetId="19" hidden="1">#REF!</definedName>
    <definedName name="BExD9AOBLN4DP672D1AGB4F4JHQO" localSheetId="13" hidden="1">#REF!</definedName>
    <definedName name="BExD9AOBLN4DP672D1AGB4F4JHQO" hidden="1">#REF!</definedName>
    <definedName name="BExD9BKR47G739C2FFOISMRQMG3G" localSheetId="18" hidden="1">#REF!</definedName>
    <definedName name="BExD9BKR47G739C2FFOISMRQMG3G" localSheetId="13" hidden="1">#REF!</definedName>
    <definedName name="BExD9BKR47G739C2FFOISMRQMG3G" hidden="1">#REF!</definedName>
    <definedName name="BExD9IMBI0P6S6QRAXHE26HMK86D" localSheetId="7" hidden="1">[114]Graph!$I$8:$J$8</definedName>
    <definedName name="BExD9IMBI0P6S6QRAXHE26HMK86D" localSheetId="19" hidden="1">[114]Graph!$I$8:$J$8</definedName>
    <definedName name="BExD9IMBI0P6S6QRAXHE26HMK86D" hidden="1">[115]Graph!$I$8:$J$8</definedName>
    <definedName name="BExD9L0ID3VSOU609GKWYTA5BFMA" localSheetId="7" hidden="1">[114]Gross!#REF!</definedName>
    <definedName name="BExD9L0ID3VSOU609GKWYTA5BFMA" localSheetId="19" hidden="1">[114]Gross!#REF!</definedName>
    <definedName name="BExD9L0ID3VSOU609GKWYTA5BFMA" hidden="1">[115]Gross!#REF!</definedName>
    <definedName name="BExD9M7SEMG0JK2FUTTZXWIEBTKB" localSheetId="7" hidden="1">[114]Gross!#REF!</definedName>
    <definedName name="BExD9M7SEMG0JK2FUTTZXWIEBTKB" localSheetId="19" hidden="1">[114]Gross!#REF!</definedName>
    <definedName name="BExD9M7SEMG0JK2FUTTZXWIEBTKB" hidden="1">[115]Gross!#REF!</definedName>
    <definedName name="BExD9MNYBYB1AICQL5165G472IE2" localSheetId="7" hidden="1">[114]Gross!#REF!</definedName>
    <definedName name="BExD9MNYBYB1AICQL5165G472IE2" localSheetId="19" hidden="1">[114]Gross!#REF!</definedName>
    <definedName name="BExD9MNYBYB1AICQL5165G472IE2" hidden="1">[115]Gross!#REF!</definedName>
    <definedName name="BExD9NKB0BAM3DJIDLHYJNVV4UW5" localSheetId="7" hidden="1">#REF!</definedName>
    <definedName name="BExD9NKB0BAM3DJIDLHYJNVV4UW5" localSheetId="18" hidden="1">#REF!</definedName>
    <definedName name="BExD9NKB0BAM3DJIDLHYJNVV4UW5" localSheetId="19" hidden="1">#REF!</definedName>
    <definedName name="BExD9NKB0BAM3DJIDLHYJNVV4UW5" localSheetId="13" hidden="1">#REF!</definedName>
    <definedName name="BExD9NKB0BAM3DJIDLHYJNVV4UW5" hidden="1">#REF!</definedName>
    <definedName name="BExD9PNSYT7GASEGUVL48MUQ02WO" localSheetId="7" hidden="1">[114]Gross!#REF!</definedName>
    <definedName name="BExD9PNSYT7GASEGUVL48MUQ02WO" localSheetId="19" hidden="1">[114]Gross!#REF!</definedName>
    <definedName name="BExD9PNSYT7GASEGUVL48MUQ02WO" hidden="1">[115]Gross!#REF!</definedName>
    <definedName name="BExD9TK2MIWFH5SKUYU9ZKF4NPHQ" localSheetId="7" hidden="1">[114]Gross!#REF!</definedName>
    <definedName name="BExD9TK2MIWFH5SKUYU9ZKF4NPHQ" localSheetId="19" hidden="1">[114]Gross!#REF!</definedName>
    <definedName name="BExD9TK2MIWFH5SKUYU9ZKF4NPHQ" hidden="1">[115]Gross!#REF!</definedName>
    <definedName name="BExD9VCTRWASHZC60R3RP2TSG2GR" localSheetId="7" hidden="1">#REF!</definedName>
    <definedName name="BExD9VCTRWASHZC60R3RP2TSG2GR" localSheetId="18" hidden="1">#REF!</definedName>
    <definedName name="BExD9VCTRWASHZC60R3RP2TSG2GR" localSheetId="19" hidden="1">#REF!</definedName>
    <definedName name="BExD9VCTRWASHZC60R3RP2TSG2GR" localSheetId="13" hidden="1">#REF!</definedName>
    <definedName name="BExD9VCTRWASHZC60R3RP2TSG2GR" hidden="1">#REF!</definedName>
    <definedName name="BExDA4SMYKHY3SGOZY5U34RJ6OHR" localSheetId="18" hidden="1">#REF!</definedName>
    <definedName name="BExDA4SMYKHY3SGOZY5U34RJ6OHR" localSheetId="13" hidden="1">#REF!</definedName>
    <definedName name="BExDA4SMYKHY3SGOZY5U34RJ6OHR" hidden="1">#REF!</definedName>
    <definedName name="BExDA6591C6G6N678A27HLSJG858" localSheetId="18" hidden="1">#REF!</definedName>
    <definedName name="BExDA6591C6G6N678A27HLSJG858" localSheetId="13" hidden="1">#REF!</definedName>
    <definedName name="BExDA6591C6G6N678A27HLSJG858" hidden="1">#REF!</definedName>
    <definedName name="BExDA6LD9061UULVKUUI4QP8SK13" localSheetId="7" hidden="1">[114]Gross!#REF!</definedName>
    <definedName name="BExDA6LD9061UULVKUUI4QP8SK13" localSheetId="18" hidden="1">[115]Gross!#REF!</definedName>
    <definedName name="BExDA6LD9061UULVKUUI4QP8SK13" localSheetId="19" hidden="1">[114]Gross!#REF!</definedName>
    <definedName name="BExDA6LD9061UULVKUUI4QP8SK13" localSheetId="13" hidden="1">[115]Gross!#REF!</definedName>
    <definedName name="BExDA6LD9061UULVKUUI4QP8SK13" hidden="1">[115]Gross!#REF!</definedName>
    <definedName name="BExDAGMVMNLQ6QXASB9R6D8DIT12" localSheetId="7" hidden="1">[114]Gross!#REF!</definedName>
    <definedName name="BExDAGMVMNLQ6QXASB9R6D8DIT12" localSheetId="18" hidden="1">[115]Gross!#REF!</definedName>
    <definedName name="BExDAGMVMNLQ6QXASB9R6D8DIT12" localSheetId="19" hidden="1">[114]Gross!#REF!</definedName>
    <definedName name="BExDAGMVMNLQ6QXASB9R6D8DIT12" localSheetId="13" hidden="1">[115]Gross!#REF!</definedName>
    <definedName name="BExDAGMVMNLQ6QXASB9R6D8DIT12" hidden="1">[115]Gross!#REF!</definedName>
    <definedName name="BExDALA1VWZR1BPFQMAQCJDBOODJ" localSheetId="7" hidden="1">#REF!</definedName>
    <definedName name="BExDALA1VWZR1BPFQMAQCJDBOODJ" localSheetId="18" hidden="1">#REF!</definedName>
    <definedName name="BExDALA1VWZR1BPFQMAQCJDBOODJ" localSheetId="19" hidden="1">#REF!</definedName>
    <definedName name="BExDALA1VWZR1BPFQMAQCJDBOODJ" localSheetId="13" hidden="1">#REF!</definedName>
    <definedName name="BExDALA1VWZR1BPFQMAQCJDBOODJ" hidden="1">#REF!</definedName>
    <definedName name="BExDAPH3EIRZKUF8M0OLVO2BX30V" localSheetId="7" hidden="1">'[139]10-22'!#REF!</definedName>
    <definedName name="BExDAPH3EIRZKUF8M0OLVO2BX30V" localSheetId="18" hidden="1">'[140]10-22'!#REF!</definedName>
    <definedName name="BExDAPH3EIRZKUF8M0OLVO2BX30V" localSheetId="19" hidden="1">'[139]10-22'!#REF!</definedName>
    <definedName name="BExDAPH3EIRZKUF8M0OLVO2BX30V" localSheetId="13" hidden="1">'[140]10-22'!#REF!</definedName>
    <definedName name="BExDAPH3EIRZKUF8M0OLVO2BX30V" hidden="1">'[140]10-22'!#REF!</definedName>
    <definedName name="BExDASRSJUZI5U6CSNDE3A6DZYW0" localSheetId="7" hidden="1">#REF!</definedName>
    <definedName name="BExDASRSJUZI5U6CSNDE3A6DZYW0" localSheetId="18" hidden="1">#REF!</definedName>
    <definedName name="BExDASRSJUZI5U6CSNDE3A6DZYW0" localSheetId="19" hidden="1">#REF!</definedName>
    <definedName name="BExDASRSJUZI5U6CSNDE3A6DZYW0" localSheetId="13" hidden="1">#REF!</definedName>
    <definedName name="BExDASRSJUZI5U6CSNDE3A6DZYW0" hidden="1">#REF!</definedName>
    <definedName name="BExDAVGWKUKC7MSM41LAIS6QJ1J7" localSheetId="18" hidden="1">#REF!</definedName>
    <definedName name="BExDAVGWKUKC7MSM41LAIS6QJ1J7" localSheetId="13" hidden="1">#REF!</definedName>
    <definedName name="BExDAVGWKUKC7MSM41LAIS6QJ1J7" hidden="1">#REF!</definedName>
    <definedName name="BExDAYBHU9ADLXI8VRC7F608RVGM" localSheetId="7" hidden="1">[114]Gross!#REF!</definedName>
    <definedName name="BExDAYBHU9ADLXI8VRC7F608RVGM" localSheetId="18" hidden="1">[115]Gross!#REF!</definedName>
    <definedName name="BExDAYBHU9ADLXI8VRC7F608RVGM" localSheetId="19" hidden="1">[114]Gross!#REF!</definedName>
    <definedName name="BExDAYBHU9ADLXI8VRC7F608RVGM" localSheetId="13" hidden="1">[115]Gross!#REF!</definedName>
    <definedName name="BExDAYBHU9ADLXI8VRC7F608RVGM" hidden="1">[115]Gross!#REF!</definedName>
    <definedName name="BExDB39GNDHCPPB7U2PZQO5TJ1OI" localSheetId="7" hidden="1">[114]Graph!$C$15:$D$29</definedName>
    <definedName name="BExDB39GNDHCPPB7U2PZQO5TJ1OI" localSheetId="19" hidden="1">[114]Graph!$C$15:$D$29</definedName>
    <definedName name="BExDB39GNDHCPPB7U2PZQO5TJ1OI" hidden="1">[115]Graph!$C$15:$D$29</definedName>
    <definedName name="BExDB3K7USMHIFR1R1IYG56NN0F3" localSheetId="7" hidden="1">[119]Original!#REF!</definedName>
    <definedName name="BExDB3K7USMHIFR1R1IYG56NN0F3" localSheetId="19" hidden="1">[119]Original!#REF!</definedName>
    <definedName name="BExDB3K7USMHIFR1R1IYG56NN0F3" hidden="1">[120]Original!#REF!</definedName>
    <definedName name="BExDBBYBRL0U4AU0BBFOJ7Z6NCGH" localSheetId="7" hidden="1">#REF!</definedName>
    <definedName name="BExDBBYBRL0U4AU0BBFOJ7Z6NCGH" localSheetId="18" hidden="1">#REF!</definedName>
    <definedName name="BExDBBYBRL0U4AU0BBFOJ7Z6NCGH" localSheetId="19" hidden="1">#REF!</definedName>
    <definedName name="BExDBBYBRL0U4AU0BBFOJ7Z6NCGH" localSheetId="13" hidden="1">#REF!</definedName>
    <definedName name="BExDBBYBRL0U4AU0BBFOJ7Z6NCGH" hidden="1">#REF!</definedName>
    <definedName name="BExDBDR1XR0FV0CYUCB2OJ7CJCZU" localSheetId="7" hidden="1">[114]Gross!#REF!</definedName>
    <definedName name="BExDBDR1XR0FV0CYUCB2OJ7CJCZU" localSheetId="19" hidden="1">[114]Gross!#REF!</definedName>
    <definedName name="BExDBDR1XR0FV0CYUCB2OJ7CJCZU" hidden="1">[115]Gross!#REF!</definedName>
    <definedName name="BExDBECNFJKO0HIOIKTWDCSWP755" localSheetId="7" hidden="1">[114]Graph!$F$6:$G$6</definedName>
    <definedName name="BExDBECNFJKO0HIOIKTWDCSWP755" localSheetId="19" hidden="1">[114]Graph!$F$6:$G$6</definedName>
    <definedName name="BExDBECNFJKO0HIOIKTWDCSWP755" hidden="1">[115]Graph!$F$6:$G$6</definedName>
    <definedName name="BExDBI8WRY61SHXKAT4UFXLB15E8" localSheetId="7" hidden="1">[114]Graph!$F$11:$G$11</definedName>
    <definedName name="BExDBI8WRY61SHXKAT4UFXLB15E8" localSheetId="19" hidden="1">[114]Graph!$F$11:$G$11</definedName>
    <definedName name="BExDBI8WRY61SHXKAT4UFXLB15E8" hidden="1">[115]Graph!$F$11:$G$11</definedName>
    <definedName name="BExDBO8QK1FUFVLO07NZ0BZ9BKA0" hidden="1">'[121]Customer Service Detail'!#REF!</definedName>
    <definedName name="BExDBPFV3PVRLDK9OZOS88KIHDI2" localSheetId="7" hidden="1">#REF!</definedName>
    <definedName name="BExDBPFV3PVRLDK9OZOS88KIHDI2" localSheetId="18" hidden="1">#REF!</definedName>
    <definedName name="BExDBPFV3PVRLDK9OZOS88KIHDI2" localSheetId="19" hidden="1">#REF!</definedName>
    <definedName name="BExDBPFV3PVRLDK9OZOS88KIHDI2" localSheetId="13" hidden="1">#REF!</definedName>
    <definedName name="BExDBPFV3PVRLDK9OZOS88KIHDI2" hidden="1">#REF!</definedName>
    <definedName name="BExDBZBW3EHQF6J0XXIT3ZMXPL8C" localSheetId="7" hidden="1">[114]Graph!$C$15:$D$29</definedName>
    <definedName name="BExDBZBW3EHQF6J0XXIT3ZMXPL8C" localSheetId="19" hidden="1">[114]Graph!$C$15:$D$29</definedName>
    <definedName name="BExDBZBW3EHQF6J0XXIT3ZMXPL8C" hidden="1">[115]Graph!$C$15:$D$29</definedName>
    <definedName name="BExDC7F818VN0S18ID7XRCRVYPJ4" localSheetId="7" hidden="1">[114]Gross!#REF!</definedName>
    <definedName name="BExDC7F818VN0S18ID7XRCRVYPJ4" localSheetId="19" hidden="1">[114]Gross!#REF!</definedName>
    <definedName name="BExDC7F818VN0S18ID7XRCRVYPJ4" hidden="1">[115]Gross!#REF!</definedName>
    <definedName name="BExDC7F91QC6EBXP4IAZXQCU3M0G" localSheetId="7" hidden="1">'[126]Planning Template'!#REF!</definedName>
    <definedName name="BExDC7F91QC6EBXP4IAZXQCU3M0G" localSheetId="19" hidden="1">'[126]Planning Template'!#REF!</definedName>
    <definedName name="BExDC7F91QC6EBXP4IAZXQCU3M0G" hidden="1">'[127]Planning Template'!#REF!</definedName>
    <definedName name="BExDCL7K96PC9VZYB70ZW3QPVIJE" localSheetId="7" hidden="1">[114]Gross!#REF!</definedName>
    <definedName name="BExDCL7K96PC9VZYB70ZW3QPVIJE" localSheetId="19" hidden="1">[114]Gross!#REF!</definedName>
    <definedName name="BExDCL7K96PC9VZYB70ZW3QPVIJE" hidden="1">[115]Gross!#REF!</definedName>
    <definedName name="BExDCMPIHH27EAXTDLP095HYA29X" localSheetId="7" hidden="1">[114]Graph!$I$7:$J$7</definedName>
    <definedName name="BExDCMPIHH27EAXTDLP095HYA29X" localSheetId="19" hidden="1">[114]Graph!$I$7:$J$7</definedName>
    <definedName name="BExDCMPIHH27EAXTDLP095HYA29X" hidden="1">[115]Graph!$I$7:$J$7</definedName>
    <definedName name="BExDCP3UZ3C2O4C1F7KMU0Z9U32N" localSheetId="7" hidden="1">[114]Gross!#REF!</definedName>
    <definedName name="BExDCP3UZ3C2O4C1F7KMU0Z9U32N" localSheetId="19" hidden="1">[114]Gross!#REF!</definedName>
    <definedName name="BExDCP3UZ3C2O4C1F7KMU0Z9U32N" hidden="1">[115]Gross!#REF!</definedName>
    <definedName name="BExDD070TRGYH9PC1DP8G1KZPG1A" localSheetId="7" hidden="1">#REF!</definedName>
    <definedName name="BExDD070TRGYH9PC1DP8G1KZPG1A" localSheetId="18" hidden="1">#REF!</definedName>
    <definedName name="BExDD070TRGYH9PC1DP8G1KZPG1A" localSheetId="19" hidden="1">#REF!</definedName>
    <definedName name="BExDD070TRGYH9PC1DP8G1KZPG1A" localSheetId="13" hidden="1">#REF!</definedName>
    <definedName name="BExDD070TRGYH9PC1DP8G1KZPG1A" hidden="1">#REF!</definedName>
    <definedName name="BExENRJDC2MGQRJ6EHLAWX5I4SRS" localSheetId="7" hidden="1">[114]Graph!$F$6:$G$6</definedName>
    <definedName name="BExENRJDC2MGQRJ6EHLAWX5I4SRS" localSheetId="19" hidden="1">[114]Graph!$F$6:$G$6</definedName>
    <definedName name="BExENRJDC2MGQRJ6EHLAWX5I4SRS" hidden="1">[115]Graph!$F$6:$G$6</definedName>
    <definedName name="BExEO50W7KDAHHB2STRSWGUYZOIW" localSheetId="7" hidden="1">#REF!</definedName>
    <definedName name="BExEO50W7KDAHHB2STRSWGUYZOIW" localSheetId="18" hidden="1">#REF!</definedName>
    <definedName name="BExEO50W7KDAHHB2STRSWGUYZOIW" localSheetId="19" hidden="1">#REF!</definedName>
    <definedName name="BExEO50W7KDAHHB2STRSWGUYZOIW" localSheetId="13" hidden="1">#REF!</definedName>
    <definedName name="BExEO50W7KDAHHB2STRSWGUYZOIW" hidden="1">#REF!</definedName>
    <definedName name="BExEOBX3WECDMYCV9RLN49APTXMM" localSheetId="7" hidden="1">[114]Gross!#REF!</definedName>
    <definedName name="BExEOBX3WECDMYCV9RLN49APTXMM" localSheetId="19" hidden="1">[114]Gross!#REF!</definedName>
    <definedName name="BExEOBX3WECDMYCV9RLN49APTXMM" hidden="1">[115]Gross!#REF!</definedName>
    <definedName name="BExEOFIKLBJF0T3AIVZGCBEDWJK2" localSheetId="7" hidden="1">[131]Data!#REF!</definedName>
    <definedName name="BExEOFIKLBJF0T3AIVZGCBEDWJK2" localSheetId="19" hidden="1">[131]Data!#REF!</definedName>
    <definedName name="BExEOFIKLBJF0T3AIVZGCBEDWJK2" hidden="1">[132]Data!#REF!</definedName>
    <definedName name="BExEP4E4F36662JDI0TOD85OP7X9" localSheetId="7" hidden="1">[114]Gross!#REF!</definedName>
    <definedName name="BExEP4E4F36662JDI0TOD85OP7X9" localSheetId="19" hidden="1">[114]Gross!#REF!</definedName>
    <definedName name="BExEP4E4F36662JDI0TOD85OP7X9" hidden="1">[115]Gross!#REF!</definedName>
    <definedName name="BExEP5QL4ACOVE65IXAJ02AX2ERI" localSheetId="7" hidden="1">'[126]Planning Template'!#REF!</definedName>
    <definedName name="BExEP5QL4ACOVE65IXAJ02AX2ERI" localSheetId="19" hidden="1">'[126]Planning Template'!#REF!</definedName>
    <definedName name="BExEP5QL4ACOVE65IXAJ02AX2ERI" hidden="1">'[127]Planning Template'!#REF!</definedName>
    <definedName name="BExEP7388TKNL6FEJW00XN7FHEUG" localSheetId="7" hidden="1">[114]Graph!$F$7:$G$7</definedName>
    <definedName name="BExEP7388TKNL6FEJW00XN7FHEUG" localSheetId="19" hidden="1">[114]Graph!$F$7:$G$7</definedName>
    <definedName name="BExEP7388TKNL6FEJW00XN7FHEUG" hidden="1">[115]Graph!$F$7:$G$7</definedName>
    <definedName name="BExEP7ZLQUA9X54YQN9J353XEEXM" localSheetId="7" hidden="1">#REF!</definedName>
    <definedName name="BExEP7ZLQUA9X54YQN9J353XEEXM" localSheetId="18" hidden="1">#REF!</definedName>
    <definedName name="BExEP7ZLQUA9X54YQN9J353XEEXM" localSheetId="19" hidden="1">#REF!</definedName>
    <definedName name="BExEP7ZLQUA9X54YQN9J353XEEXM" localSheetId="13" hidden="1">#REF!</definedName>
    <definedName name="BExEP7ZLQUA9X54YQN9J353XEEXM" hidden="1">#REF!</definedName>
    <definedName name="BExEP9C2S791GMQC0F19LEYW9SGQ" localSheetId="7" hidden="1">[141]ALL!#REF!</definedName>
    <definedName name="BExEP9C2S791GMQC0F19LEYW9SGQ" localSheetId="19" hidden="1">[141]ALL!#REF!</definedName>
    <definedName name="BExEP9C2S791GMQC0F19LEYW9SGQ" hidden="1">[142]ALL!#REF!</definedName>
    <definedName name="BExEPDDT8C10ZHUJOIGCCMC1A9PR" localSheetId="7" hidden="1">#REF!</definedName>
    <definedName name="BExEPDDT8C10ZHUJOIGCCMC1A9PR" localSheetId="18" hidden="1">#REF!</definedName>
    <definedName name="BExEPDDT8C10ZHUJOIGCCMC1A9PR" localSheetId="19" hidden="1">#REF!</definedName>
    <definedName name="BExEPDDT8C10ZHUJOIGCCMC1A9PR" localSheetId="13" hidden="1">#REF!</definedName>
    <definedName name="BExEPDDT8C10ZHUJOIGCCMC1A9PR" hidden="1">#REF!</definedName>
    <definedName name="BExEPN9VIYI0FVL0HLZQXJFO6TT0" localSheetId="7" hidden="1">[114]Gross!#REF!</definedName>
    <definedName name="BExEPN9VIYI0FVL0HLZQXJFO6TT0" localSheetId="19" hidden="1">[114]Gross!#REF!</definedName>
    <definedName name="BExEPN9VIYI0FVL0HLZQXJFO6TT0" hidden="1">[115]Gross!#REF!</definedName>
    <definedName name="BExEPYT6VDSMR8MU2341Q5GM2Y9V" localSheetId="7" hidden="1">[114]Gross!#REF!</definedName>
    <definedName name="BExEPYT6VDSMR8MU2341Q5GM2Y9V" localSheetId="19" hidden="1">[114]Gross!#REF!</definedName>
    <definedName name="BExEPYT6VDSMR8MU2341Q5GM2Y9V" hidden="1">[115]Gross!#REF!</definedName>
    <definedName name="BExEPZK7N6NVZXMKIP2HF8USQKX7" localSheetId="7" hidden="1">#REF!</definedName>
    <definedName name="BExEPZK7N6NVZXMKIP2HF8USQKX7" localSheetId="18" hidden="1">#REF!</definedName>
    <definedName name="BExEPZK7N6NVZXMKIP2HF8USQKX7" localSheetId="19" hidden="1">#REF!</definedName>
    <definedName name="BExEPZK7N6NVZXMKIP2HF8USQKX7" localSheetId="13" hidden="1">#REF!</definedName>
    <definedName name="BExEPZK7N6NVZXMKIP2HF8USQKX7" hidden="1">#REF!</definedName>
    <definedName name="BExEQ2ENYLMY8K1796XBB31CJHNN" localSheetId="7" hidden="1">[114]Gross!#REF!</definedName>
    <definedName name="BExEQ2ENYLMY8K1796XBB31CJHNN" localSheetId="19" hidden="1">[114]Gross!#REF!</definedName>
    <definedName name="BExEQ2ENYLMY8K1796XBB31CJHNN" hidden="1">[115]Gross!#REF!</definedName>
    <definedName name="BExEQ2EOVVX7TVASATB5UPQSC6NG" localSheetId="7" hidden="1">#REF!</definedName>
    <definedName name="BExEQ2EOVVX7TVASATB5UPQSC6NG" localSheetId="18" hidden="1">#REF!</definedName>
    <definedName name="BExEQ2EOVVX7TVASATB5UPQSC6NG" localSheetId="19" hidden="1">#REF!</definedName>
    <definedName name="BExEQ2EOVVX7TVASATB5UPQSC6NG" localSheetId="13" hidden="1">#REF!</definedName>
    <definedName name="BExEQ2EOVVX7TVASATB5UPQSC6NG" hidden="1">#REF!</definedName>
    <definedName name="BExEQ2PFE4N40LEPGDPS90WDL6BN" localSheetId="7" hidden="1">[114]Gross!#REF!</definedName>
    <definedName name="BExEQ2PFE4N40LEPGDPS90WDL6BN" localSheetId="19" hidden="1">[114]Gross!#REF!</definedName>
    <definedName name="BExEQ2PFE4N40LEPGDPS90WDL6BN" hidden="1">[115]Gross!#REF!</definedName>
    <definedName name="BExEQ2PFURT24NQYGYVE8NKX1EGA" localSheetId="7" hidden="1">[114]Gross!#REF!</definedName>
    <definedName name="BExEQ2PFURT24NQYGYVE8NKX1EGA" localSheetId="19" hidden="1">[114]Gross!#REF!</definedName>
    <definedName name="BExEQ2PFURT24NQYGYVE8NKX1EGA" hidden="1">[115]Gross!#REF!</definedName>
    <definedName name="BExEQ3GHEIYS5D0NHQTNDA5TX9RV" localSheetId="7" hidden="1">#REF!</definedName>
    <definedName name="BExEQ3GHEIYS5D0NHQTNDA5TX9RV" localSheetId="18" hidden="1">#REF!</definedName>
    <definedName name="BExEQ3GHEIYS5D0NHQTNDA5TX9RV" localSheetId="19" hidden="1">#REF!</definedName>
    <definedName name="BExEQ3GHEIYS5D0NHQTNDA5TX9RV" localSheetId="13" hidden="1">#REF!</definedName>
    <definedName name="BExEQ3GHEIYS5D0NHQTNDA5TX9RV" hidden="1">#REF!</definedName>
    <definedName name="BExEQ4I76Z0VHAB5D5G5WMFSU2H7" localSheetId="18" hidden="1">#REF!</definedName>
    <definedName name="BExEQ4I76Z0VHAB5D5G5WMFSU2H7" localSheetId="13" hidden="1">#REF!</definedName>
    <definedName name="BExEQ4I76Z0VHAB5D5G5WMFSU2H7" hidden="1">#REF!</definedName>
    <definedName name="BExEQ9LKMMLGH3HIZ07KI3P87EEN" localSheetId="7" hidden="1">Query [122]!p [123]!V [124]A!$D$4:$O$158</definedName>
    <definedName name="BExEQ9LKMMLGH3HIZ07KI3P87EEN" localSheetId="18" hidden="1">Query [125]!p V [124]A!$D$4:$O$158</definedName>
    <definedName name="BExEQ9LKMMLGH3HIZ07KI3P87EEN" localSheetId="19" hidden="1">Query [122]!p V [124]A!$D$4:$O$158</definedName>
    <definedName name="BExEQ9LKMMLGH3HIZ07KI3P87EEN" localSheetId="4" hidden="1">Query [125]!p [123]!V [124]A!$D$4:$O$158</definedName>
    <definedName name="BExEQ9LKMMLGH3HIZ07KI3P87EEN" localSheetId="13" hidden="1">Query [125]!p V [124]A!$D$4:$O$158</definedName>
    <definedName name="BExEQ9LKMMLGH3HIZ07KI3P87EEN" localSheetId="6" hidden="1">Query [125]!p V [124]A!$D$4:$O$158</definedName>
    <definedName name="BExEQ9LKMMLGH3HIZ07KI3P87EEN" hidden="1">Query [125]!p V [124]A!$D$4:$O$158</definedName>
    <definedName name="BExEQB8ZWXO6IIGOEPWTLOJGE2NR" localSheetId="7" hidden="1">[114]Gross!#REF!</definedName>
    <definedName name="BExEQB8ZWXO6IIGOEPWTLOJGE2NR" localSheetId="18" hidden="1">[115]Gross!#REF!</definedName>
    <definedName name="BExEQB8ZWXO6IIGOEPWTLOJGE2NR" localSheetId="19" hidden="1">[114]Gross!#REF!</definedName>
    <definedName name="BExEQB8ZWXO6IIGOEPWTLOJGE2NR" localSheetId="13" hidden="1">[115]Gross!#REF!</definedName>
    <definedName name="BExEQB8ZWXO6IIGOEPWTLOJGE2NR" localSheetId="6" hidden="1">[115]Gross!#REF!</definedName>
    <definedName name="BExEQB8ZWXO6IIGOEPWTLOJGE2NR" hidden="1">[115]Gross!#REF!</definedName>
    <definedName name="BExEQBZX0EL6LIKPY01197ACK65H" localSheetId="7" hidden="1">[114]Gross!#REF!</definedName>
    <definedName name="BExEQBZX0EL6LIKPY01197ACK65H" localSheetId="18" hidden="1">[115]Gross!#REF!</definedName>
    <definedName name="BExEQBZX0EL6LIKPY01197ACK65H" localSheetId="19" hidden="1">[114]Gross!#REF!</definedName>
    <definedName name="BExEQBZX0EL6LIKPY01197ACK65H" localSheetId="13" hidden="1">[115]Gross!#REF!</definedName>
    <definedName name="BExEQBZX0EL6LIKPY01197ACK65H" hidden="1">[115]Gross!#REF!</definedName>
    <definedName name="BExEQD73QE34MW57L1HFXSTB7QEG" localSheetId="7" hidden="1">[114]Graph!$I$8:$J$8</definedName>
    <definedName name="BExEQD73QE34MW57L1HFXSTB7QEG" localSheetId="19" hidden="1">[114]Graph!$I$8:$J$8</definedName>
    <definedName name="BExEQD73QE34MW57L1HFXSTB7QEG" hidden="1">[115]Graph!$I$8:$J$8</definedName>
    <definedName name="BExEQDXZALJLD4OBF74IKZBR13SR" localSheetId="7" hidden="1">[114]Gross!#REF!</definedName>
    <definedName name="BExEQDXZALJLD4OBF74IKZBR13SR" localSheetId="19" hidden="1">[114]Gross!#REF!</definedName>
    <definedName name="BExEQDXZALJLD4OBF74IKZBR13SR" hidden="1">[115]Gross!#REF!</definedName>
    <definedName name="BExEQFLE2RPWGMWQAI4JMKUEFRPT" localSheetId="7" hidden="1">[114]Gross!#REF!</definedName>
    <definedName name="BExEQFLE2RPWGMWQAI4JMKUEFRPT" localSheetId="19" hidden="1">[114]Gross!#REF!</definedName>
    <definedName name="BExEQFLE2RPWGMWQAI4JMKUEFRPT" hidden="1">[115]Gross!#REF!</definedName>
    <definedName name="BExEQGSJS20P9X7YTRBIGFWQA4OO" localSheetId="7" hidden="1">Planning [128]Template!$E$5:$E$8</definedName>
    <definedName name="BExEQGSJS20P9X7YTRBIGFWQA4OO" localSheetId="18" hidden="1">Planning [128]Template!$E$5:$E$8</definedName>
    <definedName name="BExEQGSJS20P9X7YTRBIGFWQA4OO" localSheetId="19" hidden="1">Planning [128]Template!$E$5:$E$8</definedName>
    <definedName name="BExEQGSJS20P9X7YTRBIGFWQA4OO" localSheetId="4" hidden="1">Planning [128]Template!$E$5:$E$8</definedName>
    <definedName name="BExEQGSJS20P9X7YTRBIGFWQA4OO" localSheetId="13" hidden="1">Planning [128]Template!$E$5:$E$8</definedName>
    <definedName name="BExEQGSJS20P9X7YTRBIGFWQA4OO" localSheetId="6" hidden="1">Planning [128]Template!$E$5:$E$8</definedName>
    <definedName name="BExEQGSJS20P9X7YTRBIGFWQA4OO" hidden="1">Planning [128]Template!$E$5:$E$8</definedName>
    <definedName name="BExEQK38GYRBUH7XFJUH04UET47Q" localSheetId="7" hidden="1">#REF!</definedName>
    <definedName name="BExEQK38GYRBUH7XFJUH04UET47Q" localSheetId="18" hidden="1">#REF!</definedName>
    <definedName name="BExEQK38GYRBUH7XFJUH04UET47Q" localSheetId="19" hidden="1">#REF!</definedName>
    <definedName name="BExEQK38GYRBUH7XFJUH04UET47Q" localSheetId="13" hidden="1">#REF!</definedName>
    <definedName name="BExEQK38GYRBUH7XFJUH04UET47Q" hidden="1">#REF!</definedName>
    <definedName name="BExEQKE1O2TX2P7ZGJMB9VWDXWO4" localSheetId="7" hidden="1">'[121]Customer Service Detail'!#REF!</definedName>
    <definedName name="BExEQKE1O2TX2P7ZGJMB9VWDXWO4" localSheetId="18" hidden="1">'[121]Customer Service Detail'!#REF!</definedName>
    <definedName name="BExEQKE1O2TX2P7ZGJMB9VWDXWO4" localSheetId="19" hidden="1">'[121]Customer Service Detail'!#REF!</definedName>
    <definedName name="BExEQKE1O2TX2P7ZGJMB9VWDXWO4" localSheetId="13" hidden="1">'[121]Customer Service Detail'!#REF!</definedName>
    <definedName name="BExEQKE1O2TX2P7ZGJMB9VWDXWO4" hidden="1">'[121]Customer Service Detail'!#REF!</definedName>
    <definedName name="BExEQMC9XLSG58VWRMQWU2S5A8WQ" localSheetId="7" hidden="1">#REF!</definedName>
    <definedName name="BExEQMC9XLSG58VWRMQWU2S5A8WQ" localSheetId="18" hidden="1">#REF!</definedName>
    <definedName name="BExEQMC9XLSG58VWRMQWU2S5A8WQ" localSheetId="19" hidden="1">#REF!</definedName>
    <definedName name="BExEQMC9XLSG58VWRMQWU2S5A8WQ" localSheetId="13" hidden="1">#REF!</definedName>
    <definedName name="BExEQMC9XLSG58VWRMQWU2S5A8WQ" hidden="1">#REF!</definedName>
    <definedName name="BExEQOAAEI88ZLNHI07B1OJP1WM9" localSheetId="7" hidden="1">#REF!</definedName>
    <definedName name="BExEQOAAEI88ZLNHI07B1OJP1WM9" localSheetId="19" hidden="1">#REF!</definedName>
    <definedName name="BExEQOAAEI88ZLNHI07B1OJP1WM9" hidden="1">#REF!</definedName>
    <definedName name="BExEQOL3EKTKWI5ECVSFNFHFFFR6" localSheetId="7" hidden="1">'[126]Planning Template'!#REF!</definedName>
    <definedName name="BExEQOL3EKTKWI5ECVSFNFHFFFR6" localSheetId="18" hidden="1">'[127]Planning Template'!#REF!</definedName>
    <definedName name="BExEQOL3EKTKWI5ECVSFNFHFFFR6" localSheetId="19" hidden="1">'[126]Planning Template'!#REF!</definedName>
    <definedName name="BExEQOL3EKTKWI5ECVSFNFHFFFR6" localSheetId="13" hidden="1">'[127]Planning Template'!#REF!</definedName>
    <definedName name="BExEQOL3EKTKWI5ECVSFNFHFFFR6" hidden="1">'[127]Planning Template'!#REF!</definedName>
    <definedName name="BExEQSXGYFPHSP9QTFSXPZ603TNQ" localSheetId="7" hidden="1">Query [122]!p [123]!V [124]A!$D$4:$O$158</definedName>
    <definedName name="BExEQSXGYFPHSP9QTFSXPZ603TNQ" localSheetId="18" hidden="1">Query [125]!p V [124]A!$D$4:$O$158</definedName>
    <definedName name="BExEQSXGYFPHSP9QTFSXPZ603TNQ" localSheetId="19" hidden="1">Query [122]!p V [124]A!$D$4:$O$158</definedName>
    <definedName name="BExEQSXGYFPHSP9QTFSXPZ603TNQ" localSheetId="4" hidden="1">Query [125]!p [123]!V [124]A!$D$4:$O$158</definedName>
    <definedName name="BExEQSXGYFPHSP9QTFSXPZ603TNQ" localSheetId="13" hidden="1">Query [125]!p V [124]A!$D$4:$O$158</definedName>
    <definedName name="BExEQSXGYFPHSP9QTFSXPZ603TNQ" localSheetId="6" hidden="1">Query [125]!p V [124]A!$D$4:$O$158</definedName>
    <definedName name="BExEQSXGYFPHSP9QTFSXPZ603TNQ" hidden="1">Query [125]!p V [124]A!$D$4:$O$158</definedName>
    <definedName name="BExEQTZAP8R69U31W4LKGTKKGKQE" localSheetId="7" hidden="1">[114]Gross!#REF!</definedName>
    <definedName name="BExEQTZAP8R69U31W4LKGTKKGKQE" localSheetId="18" hidden="1">[115]Gross!#REF!</definedName>
    <definedName name="BExEQTZAP8R69U31W4LKGTKKGKQE" localSheetId="19" hidden="1">[114]Gross!#REF!</definedName>
    <definedName name="BExEQTZAP8R69U31W4LKGTKKGKQE" localSheetId="13" hidden="1">[115]Gross!#REF!</definedName>
    <definedName name="BExEQTZAP8R69U31W4LKGTKKGKQE" localSheetId="6" hidden="1">[115]Gross!#REF!</definedName>
    <definedName name="BExEQTZAP8R69U31W4LKGTKKGKQE" hidden="1">[115]Gross!#REF!</definedName>
    <definedName name="BExEQU4RR1SZE5XJ90D8ZQ8KRZFG" localSheetId="7" hidden="1">'[121]Customer Service Detail'!#REF!</definedName>
    <definedName name="BExEQU4RR1SZE5XJ90D8ZQ8KRZFG" localSheetId="18" hidden="1">'[121]Customer Service Detail'!#REF!</definedName>
    <definedName name="BExEQU4RR1SZE5XJ90D8ZQ8KRZFG" localSheetId="19" hidden="1">'[121]Customer Service Detail'!#REF!</definedName>
    <definedName name="BExEQU4RR1SZE5XJ90D8ZQ8KRZFG" localSheetId="13" hidden="1">'[121]Customer Service Detail'!#REF!</definedName>
    <definedName name="BExEQU4RR1SZE5XJ90D8ZQ8KRZFG" hidden="1">'[121]Customer Service Detail'!#REF!</definedName>
    <definedName name="BExER2O72H1F9WV6S1J04C15PXX7" localSheetId="7" hidden="1">[114]Gross!#REF!</definedName>
    <definedName name="BExER2O72H1F9WV6S1J04C15PXX7" localSheetId="18" hidden="1">[115]Gross!#REF!</definedName>
    <definedName name="BExER2O72H1F9WV6S1J04C15PXX7" localSheetId="19" hidden="1">[114]Gross!#REF!</definedName>
    <definedName name="BExER2O72H1F9WV6S1J04C15PXX7" localSheetId="13" hidden="1">[115]Gross!#REF!</definedName>
    <definedName name="BExER2O72H1F9WV6S1J04C15PXX7" hidden="1">[115]Gross!#REF!</definedName>
    <definedName name="BExERCETL5ZVXSS6EENB85QCSRYG" localSheetId="7" hidden="1">[114]Graph!$I$8:$J$8</definedName>
    <definedName name="BExERCETL5ZVXSS6EENB85QCSRYG" localSheetId="19" hidden="1">[114]Graph!$I$8:$J$8</definedName>
    <definedName name="BExERCETL5ZVXSS6EENB85QCSRYG" hidden="1">[115]Graph!$I$8:$J$8</definedName>
    <definedName name="BExERCV1TJFIPYDKK2XNRXCTLFY1" localSheetId="7" hidden="1">#REF!</definedName>
    <definedName name="BExERCV1TJFIPYDKK2XNRXCTLFY1" localSheetId="18" hidden="1">#REF!</definedName>
    <definedName name="BExERCV1TJFIPYDKK2XNRXCTLFY1" localSheetId="19" hidden="1">#REF!</definedName>
    <definedName name="BExERCV1TJFIPYDKK2XNRXCTLFY1" localSheetId="13" hidden="1">#REF!</definedName>
    <definedName name="BExERCV1TJFIPYDKK2XNRXCTLFY1" hidden="1">#REF!</definedName>
    <definedName name="BExERFUXWO9Q9CJLTTHLNR8QXU1I" localSheetId="18" hidden="1">#REF!</definedName>
    <definedName name="BExERFUXWO9Q9CJLTTHLNR8QXU1I" localSheetId="13" hidden="1">#REF!</definedName>
    <definedName name="BExERFUXWO9Q9CJLTTHLNR8QXU1I" hidden="1">#REF!</definedName>
    <definedName name="BExERIUTB21WQ9WVQXUCDCGSH23E" localSheetId="7" hidden="1">[114]Graph!$C$15:$D$29</definedName>
    <definedName name="BExERIUTB21WQ9WVQXUCDCGSH23E" localSheetId="19" hidden="1">[114]Graph!$C$15:$D$29</definedName>
    <definedName name="BExERIUTB21WQ9WVQXUCDCGSH23E" hidden="1">[115]Graph!$C$15:$D$29</definedName>
    <definedName name="BExERRUIKIOATPZ9U4HQ0V52RJAU" localSheetId="7" hidden="1">[114]Gross!#REF!</definedName>
    <definedName name="BExERRUIKIOATPZ9U4HQ0V52RJAU" localSheetId="19" hidden="1">[114]Gross!#REF!</definedName>
    <definedName name="BExERRUIKIOATPZ9U4HQ0V52RJAU" hidden="1">[115]Gross!#REF!</definedName>
    <definedName name="BExERS5B03U4W7QG5JL752DJR6JW" localSheetId="7" hidden="1">#REF!</definedName>
    <definedName name="BExERS5B03U4W7QG5JL752DJR6JW" localSheetId="18" hidden="1">#REF!</definedName>
    <definedName name="BExERS5B03U4W7QG5JL752DJR6JW" localSheetId="19" hidden="1">#REF!</definedName>
    <definedName name="BExERS5B03U4W7QG5JL752DJR6JW" localSheetId="13" hidden="1">#REF!</definedName>
    <definedName name="BExERS5B03U4W7QG5JL752DJR6JW" hidden="1">#REF!</definedName>
    <definedName name="BExERSANFNM1O7T65PC5MJ301YET" localSheetId="7" hidden="1">[114]Gross!#REF!</definedName>
    <definedName name="BExERSANFNM1O7T65PC5MJ301YET" localSheetId="19" hidden="1">[114]Gross!#REF!</definedName>
    <definedName name="BExERSANFNM1O7T65PC5MJ301YET" hidden="1">[115]Gross!#REF!</definedName>
    <definedName name="BExERSLFEDXNMOLAZ2VOI6VVJCBW" localSheetId="7" hidden="1">[114]Graph!$F$9:$G$9</definedName>
    <definedName name="BExERSLFEDXNMOLAZ2VOI6VVJCBW" localSheetId="19" hidden="1">[114]Graph!$F$9:$G$9</definedName>
    <definedName name="BExERSLFEDXNMOLAZ2VOI6VVJCBW" hidden="1">[115]Graph!$F$9:$G$9</definedName>
    <definedName name="BExERWCEBKQRYWRQLYJ4UCMMKTHG" localSheetId="7" hidden="1">[135]Table!#REF!</definedName>
    <definedName name="BExERWCEBKQRYWRQLYJ4UCMMKTHG" localSheetId="19" hidden="1">[135]Table!#REF!</definedName>
    <definedName name="BExERWCEBKQRYWRQLYJ4UCMMKTHG" hidden="1">[136]Table!#REF!</definedName>
    <definedName name="BExERWSHS5678NWP0NM8J09K2OGY" localSheetId="7" hidden="1">[114]Graph!$F$11:$G$11</definedName>
    <definedName name="BExERWSHS5678NWP0NM8J09K2OGY" localSheetId="19" hidden="1">[114]Graph!$F$11:$G$11</definedName>
    <definedName name="BExERWSHS5678NWP0NM8J09K2OGY" hidden="1">[115]Graph!$F$11:$G$11</definedName>
    <definedName name="BExES035F2O240VGY2LHCJIVYTE1" localSheetId="7" hidden="1">#REF!</definedName>
    <definedName name="BExES035F2O240VGY2LHCJIVYTE1" localSheetId="18" hidden="1">#REF!</definedName>
    <definedName name="BExES035F2O240VGY2LHCJIVYTE1" localSheetId="19" hidden="1">#REF!</definedName>
    <definedName name="BExES035F2O240VGY2LHCJIVYTE1" localSheetId="13" hidden="1">#REF!</definedName>
    <definedName name="BExES035F2O240VGY2LHCJIVYTE1" hidden="1">#REF!</definedName>
    <definedName name="BExES44RHHDL3V7FLV6M20834WF1" localSheetId="7" hidden="1">[114]Gross!#REF!</definedName>
    <definedName name="BExES44RHHDL3V7FLV6M20834WF1" localSheetId="19" hidden="1">[114]Gross!#REF!</definedName>
    <definedName name="BExES44RHHDL3V7FLV6M20834WF1" hidden="1">[115]Gross!#REF!</definedName>
    <definedName name="BExES4A7VE2X3RYYTVRLKZD4I7WU" localSheetId="7" hidden="1">[114]Gross!#REF!</definedName>
    <definedName name="BExES4A7VE2X3RYYTVRLKZD4I7WU" localSheetId="19" hidden="1">[114]Gross!#REF!</definedName>
    <definedName name="BExES4A7VE2X3RYYTVRLKZD4I7WU" hidden="1">[115]Gross!#REF!</definedName>
    <definedName name="BExES4QHP5U4SXH0ODABGZW0R4NG" localSheetId="7" hidden="1">#REF!</definedName>
    <definedName name="BExES4QHP5U4SXH0ODABGZW0R4NG" localSheetId="18" hidden="1">#REF!</definedName>
    <definedName name="BExES4QHP5U4SXH0ODABGZW0R4NG" localSheetId="19" hidden="1">#REF!</definedName>
    <definedName name="BExES4QHP5U4SXH0ODABGZW0R4NG" localSheetId="13" hidden="1">#REF!</definedName>
    <definedName name="BExES4QHP5U4SXH0ODABGZW0R4NG" hidden="1">#REF!</definedName>
    <definedName name="BExES6ZC8R7PHJ21OVJFLIR7DY30" localSheetId="7" hidden="1">[114]Gross!#REF!</definedName>
    <definedName name="BExES6ZC8R7PHJ21OVJFLIR7DY30" localSheetId="19" hidden="1">[114]Gross!#REF!</definedName>
    <definedName name="BExES6ZC8R7PHJ21OVJFLIR7DY30" hidden="1">[115]Gross!#REF!</definedName>
    <definedName name="BExESC8382KM387O7AIRPNTRCASP" localSheetId="7" hidden="1">[119]Original!#REF!</definedName>
    <definedName name="BExESC8382KM387O7AIRPNTRCASP" localSheetId="19" hidden="1">[119]Original!#REF!</definedName>
    <definedName name="BExESC8382KM387O7AIRPNTRCASP" hidden="1">[120]Original!#REF!</definedName>
    <definedName name="BExESK61UKOMGRWAY8R75HS1CTAU" localSheetId="7" hidden="1">#REF!</definedName>
    <definedName name="BExESK61UKOMGRWAY8R75HS1CTAU" localSheetId="18" hidden="1">#REF!</definedName>
    <definedName name="BExESK61UKOMGRWAY8R75HS1CTAU" localSheetId="19" hidden="1">#REF!</definedName>
    <definedName name="BExESK61UKOMGRWAY8R75HS1CTAU" localSheetId="13" hidden="1">#REF!</definedName>
    <definedName name="BExESK61UKOMGRWAY8R75HS1CTAU" hidden="1">#REF!</definedName>
    <definedName name="BExESMKD95A649M0WRSG6CXXP326" localSheetId="7" hidden="1">[114]Gross!#REF!</definedName>
    <definedName name="BExESMKD95A649M0WRSG6CXXP326" localSheetId="19" hidden="1">[114]Gross!#REF!</definedName>
    <definedName name="BExESMKD95A649M0WRSG6CXXP326" hidden="1">[115]Gross!#REF!</definedName>
    <definedName name="BExESP40YSAYY174639Q6Y8Y414A" localSheetId="7" hidden="1">#REF!</definedName>
    <definedName name="BExESP40YSAYY174639Q6Y8Y414A" localSheetId="18" hidden="1">#REF!</definedName>
    <definedName name="BExESP40YSAYY174639Q6Y8Y414A" localSheetId="19" hidden="1">#REF!</definedName>
    <definedName name="BExESP40YSAYY174639Q6Y8Y414A" localSheetId="13" hidden="1">#REF!</definedName>
    <definedName name="BExESP40YSAYY174639Q6Y8Y414A" hidden="1">#REF!</definedName>
    <definedName name="BExESR27ZXJG5VMY4PR9D940VS7T" localSheetId="7" hidden="1">[114]Gross!#REF!</definedName>
    <definedName name="BExESR27ZXJG5VMY4PR9D940VS7T" localSheetId="19" hidden="1">[114]Gross!#REF!</definedName>
    <definedName name="BExESR27ZXJG5VMY4PR9D940VS7T" hidden="1">[115]Gross!#REF!</definedName>
    <definedName name="BExESZ03KXL8DQ2591HLR56ZML94" localSheetId="7" hidden="1">[114]Gross!#REF!</definedName>
    <definedName name="BExESZ03KXL8DQ2591HLR56ZML94" localSheetId="19" hidden="1">[114]Gross!#REF!</definedName>
    <definedName name="BExESZ03KXL8DQ2591HLR56ZML94" hidden="1">[115]Gross!#REF!</definedName>
    <definedName name="BExESZAW5N443NRTKIP59OEI1CR6" localSheetId="7" hidden="1">[114]Gross!#REF!</definedName>
    <definedName name="BExESZAW5N443NRTKIP59OEI1CR6" localSheetId="19" hidden="1">[114]Gross!#REF!</definedName>
    <definedName name="BExESZAW5N443NRTKIP59OEI1CR6" hidden="1">[115]Gross!#REF!</definedName>
    <definedName name="BExET3HXQ60A4O2OLKX8QNXRI6LQ" localSheetId="7" hidden="1">[114]Gross!#REF!</definedName>
    <definedName name="BExET3HXQ60A4O2OLKX8QNXRI6LQ" localSheetId="19" hidden="1">[114]Gross!#REF!</definedName>
    <definedName name="BExET3HXQ60A4O2OLKX8QNXRI6LQ" hidden="1">[115]Gross!#REF!</definedName>
    <definedName name="BExETA3B1FCIOA80H94K90FWXQKE" localSheetId="7" hidden="1">[114]Gross!#REF!</definedName>
    <definedName name="BExETA3B1FCIOA80H94K90FWXQKE" localSheetId="19" hidden="1">[114]Gross!#REF!</definedName>
    <definedName name="BExETA3B1FCIOA80H94K90FWXQKE" hidden="1">[115]Gross!#REF!</definedName>
    <definedName name="BExETAZOYT4CJIT8RRKC9F2HJG1D" localSheetId="7" hidden="1">[114]Gross!#REF!</definedName>
    <definedName name="BExETAZOYT4CJIT8RRKC9F2HJG1D" localSheetId="19" hidden="1">[114]Gross!#REF!</definedName>
    <definedName name="BExETAZOYT4CJIT8RRKC9F2HJG1D" hidden="1">[115]Gross!#REF!</definedName>
    <definedName name="BExETDZKK8E89XXW4SLL9AY29YEZ" localSheetId="7" hidden="1">#REF!</definedName>
    <definedName name="BExETDZKK8E89XXW4SLL9AY29YEZ" localSheetId="18" hidden="1">#REF!</definedName>
    <definedName name="BExETDZKK8E89XXW4SLL9AY29YEZ" localSheetId="19" hidden="1">#REF!</definedName>
    <definedName name="BExETDZKK8E89XXW4SLL9AY29YEZ" localSheetId="13" hidden="1">#REF!</definedName>
    <definedName name="BExETDZKK8E89XXW4SLL9AY29YEZ" hidden="1">#REF!</definedName>
    <definedName name="BExETF18MSWE0XQCLN4Q5COKUYYD" localSheetId="18" hidden="1">#REF!</definedName>
    <definedName name="BExETF18MSWE0XQCLN4Q5COKUYYD" localSheetId="13" hidden="1">#REF!</definedName>
    <definedName name="BExETF18MSWE0XQCLN4Q5COKUYYD" hidden="1">#REF!</definedName>
    <definedName name="BExETF6QD5A9GEINE1KZRRC2LXWM" localSheetId="7" hidden="1">[114]Gross!#REF!</definedName>
    <definedName name="BExETF6QD5A9GEINE1KZRRC2LXWM" localSheetId="18" hidden="1">[115]Gross!#REF!</definedName>
    <definedName name="BExETF6QD5A9GEINE1KZRRC2LXWM" localSheetId="19" hidden="1">[114]Gross!#REF!</definedName>
    <definedName name="BExETF6QD5A9GEINE1KZRRC2LXWM" localSheetId="13" hidden="1">[115]Gross!#REF!</definedName>
    <definedName name="BExETF6QD5A9GEINE1KZRRC2LXWM" hidden="1">[115]Gross!#REF!</definedName>
    <definedName name="BExETQ9XRXLUACN82805SPSPNKHI" localSheetId="7" hidden="1">[114]Gross!#REF!</definedName>
    <definedName name="BExETQ9XRXLUACN82805SPSPNKHI" localSheetId="18" hidden="1">[115]Gross!#REF!</definedName>
    <definedName name="BExETQ9XRXLUACN82805SPSPNKHI" localSheetId="19" hidden="1">[114]Gross!#REF!</definedName>
    <definedName name="BExETQ9XRXLUACN82805SPSPNKHI" localSheetId="13" hidden="1">[115]Gross!#REF!</definedName>
    <definedName name="BExETQ9XRXLUACN82805SPSPNKHI" hidden="1">[115]Gross!#REF!</definedName>
    <definedName name="BExETQFFLH766OHX0PD3NEIK0DIF" localSheetId="7" hidden="1">[114]Graph!$I$7:$J$7</definedName>
    <definedName name="BExETQFFLH766OHX0PD3NEIK0DIF" localSheetId="19" hidden="1">[114]Graph!$I$7:$J$7</definedName>
    <definedName name="BExETQFFLH766OHX0PD3NEIK0DIF" hidden="1">[115]Graph!$I$7:$J$7</definedName>
    <definedName name="BExETR0YRMOR63E6DHLEHV9QVVON" localSheetId="7" hidden="1">[114]Gross!#REF!</definedName>
    <definedName name="BExETR0YRMOR63E6DHLEHV9QVVON" localSheetId="19" hidden="1">[114]Gross!#REF!</definedName>
    <definedName name="BExETR0YRMOR63E6DHLEHV9QVVON" hidden="1">[115]Gross!#REF!</definedName>
    <definedName name="BExETVDCXGPYA4OP2UI1URTJ60TK" localSheetId="7" hidden="1">[114]Graph!$I$7:$J$7</definedName>
    <definedName name="BExETVDCXGPYA4OP2UI1URTJ60TK" localSheetId="19" hidden="1">[114]Graph!$I$7:$J$7</definedName>
    <definedName name="BExETVDCXGPYA4OP2UI1URTJ60TK" hidden="1">[115]Graph!$I$7:$J$7</definedName>
    <definedName name="BExETVTGY38YXYYF7N73OYN6FYY3" localSheetId="7" hidden="1">[114]Gross!#REF!</definedName>
    <definedName name="BExETVTGY38YXYYF7N73OYN6FYY3" localSheetId="19" hidden="1">[114]Gross!#REF!</definedName>
    <definedName name="BExETVTGY38YXYYF7N73OYN6FYY3" hidden="1">[115]Gross!#REF!</definedName>
    <definedName name="BExEU2V3EKYC48GJS9I4O4FTNQTO" localSheetId="7" hidden="1">#REF!</definedName>
    <definedName name="BExEU2V3EKYC48GJS9I4O4FTNQTO" localSheetId="18" hidden="1">#REF!</definedName>
    <definedName name="BExEU2V3EKYC48GJS9I4O4FTNQTO" localSheetId="19" hidden="1">#REF!</definedName>
    <definedName name="BExEU2V3EKYC48GJS9I4O4FTNQTO" localSheetId="13" hidden="1">#REF!</definedName>
    <definedName name="BExEU2V3EKYC48GJS9I4O4FTNQTO" hidden="1">#REF!</definedName>
    <definedName name="BExEU5K6MZ7LD7CUQ52RSRETJTEL" localSheetId="7" hidden="1">[114]Gross!#REF!</definedName>
    <definedName name="BExEU5K6MZ7LD7CUQ52RSRETJTEL" localSheetId="19" hidden="1">[114]Gross!#REF!</definedName>
    <definedName name="BExEU5K6MZ7LD7CUQ52RSRETJTEL" hidden="1">[115]Gross!#REF!</definedName>
    <definedName name="BExEUBJZM1ULO9GVVN31KDT49YS8" localSheetId="7" hidden="1">#REF!</definedName>
    <definedName name="BExEUBJZM1ULO9GVVN31KDT49YS8" localSheetId="18" hidden="1">#REF!</definedName>
    <definedName name="BExEUBJZM1ULO9GVVN31KDT49YS8" localSheetId="19" hidden="1">#REF!</definedName>
    <definedName name="BExEUBJZM1ULO9GVVN31KDT49YS8" localSheetId="13" hidden="1">#REF!</definedName>
    <definedName name="BExEUBJZM1ULO9GVVN31KDT49YS8" hidden="1">#REF!</definedName>
    <definedName name="BExEUDNJEWMWI9RXI8YK1XVU8DG0" localSheetId="7" hidden="1">[116]data!#REF!</definedName>
    <definedName name="BExEUDNJEWMWI9RXI8YK1XVU8DG0" localSheetId="19" hidden="1">[116]data!#REF!</definedName>
    <definedName name="BExEUDNJEWMWI9RXI8YK1XVU8DG0" hidden="1">[117]data!#REF!</definedName>
    <definedName name="BExEUGHYMUK6BGJ456MYZNN4LV0U" localSheetId="7" hidden="1">'[126]Planning Template'!#REF!</definedName>
    <definedName name="BExEUGHYMUK6BGJ456MYZNN4LV0U" localSheetId="19" hidden="1">'[126]Planning Template'!#REF!</definedName>
    <definedName name="BExEUGHYMUK6BGJ456MYZNN4LV0U" hidden="1">'[127]Planning Template'!#REF!</definedName>
    <definedName name="BExEUJ72SQSBGNG5PNTSE5NUYJDT" localSheetId="7" hidden="1">#REF!</definedName>
    <definedName name="BExEUJ72SQSBGNG5PNTSE5NUYJDT" localSheetId="18" hidden="1">#REF!</definedName>
    <definedName name="BExEUJ72SQSBGNG5PNTSE5NUYJDT" localSheetId="19" hidden="1">#REF!</definedName>
    <definedName name="BExEUJ72SQSBGNG5PNTSE5NUYJDT" localSheetId="13" hidden="1">#REF!</definedName>
    <definedName name="BExEUJ72SQSBGNG5PNTSE5NUYJDT" hidden="1">#REF!</definedName>
    <definedName name="BExEUM6Y5MUDV2WYYY9ICV8796JQ" localSheetId="7" hidden="1">[114]Graph!$F$8:$G$8</definedName>
    <definedName name="BExEUM6Y5MUDV2WYYY9ICV8796JQ" localSheetId="19" hidden="1">[114]Graph!$F$8:$G$8</definedName>
    <definedName name="BExEUM6Y5MUDV2WYYY9ICV8796JQ" hidden="1">[115]Graph!$F$8:$G$8</definedName>
    <definedName name="BExEUNE4T242Y59C6MS28MXEUGCP" localSheetId="7" hidden="1">[114]Gross!#REF!</definedName>
    <definedName name="BExEUNE4T242Y59C6MS28MXEUGCP" localSheetId="19" hidden="1">[114]Gross!#REF!</definedName>
    <definedName name="BExEUNE4T242Y59C6MS28MXEUGCP" hidden="1">[115]Gross!#REF!</definedName>
    <definedName name="BExEUTOOSAR1CJ6S2O9NTTQMWXNZ" localSheetId="7" hidden="1">[114]Graph!$C$15:$D$29</definedName>
    <definedName name="BExEUTOOSAR1CJ6S2O9NTTQMWXNZ" localSheetId="19" hidden="1">[114]Graph!$C$15:$D$29</definedName>
    <definedName name="BExEUTOOSAR1CJ6S2O9NTTQMWXNZ" hidden="1">[115]Graph!$C$15:$D$29</definedName>
    <definedName name="BExEUZOIT4YSME1BO2XSJK23873D" localSheetId="7" hidden="1">#REF!</definedName>
    <definedName name="BExEUZOIT4YSME1BO2XSJK23873D" localSheetId="18" hidden="1">#REF!</definedName>
    <definedName name="BExEUZOIT4YSME1BO2XSJK23873D" localSheetId="19" hidden="1">#REF!</definedName>
    <definedName name="BExEUZOIT4YSME1BO2XSJK23873D" localSheetId="13" hidden="1">#REF!</definedName>
    <definedName name="BExEUZOIT4YSME1BO2XSJK23873D" hidden="1">#REF!</definedName>
    <definedName name="BExEV0FJQ26FYWZTY3LD7CDKX554" localSheetId="7" hidden="1">[133]Detail!#REF!</definedName>
    <definedName name="BExEV0FJQ26FYWZTY3LD7CDKX554" localSheetId="19" hidden="1">[133]Detail!#REF!</definedName>
    <definedName name="BExEV0FJQ26FYWZTY3LD7CDKX554" hidden="1">[134]Detail!#REF!</definedName>
    <definedName name="BExEV2IWRUFP51FB8JNW7F36ZZJC" localSheetId="7" hidden="1">#REF!</definedName>
    <definedName name="BExEV2IWRUFP51FB8JNW7F36ZZJC" localSheetId="18" hidden="1">#REF!</definedName>
    <definedName name="BExEV2IWRUFP51FB8JNW7F36ZZJC" localSheetId="19" hidden="1">#REF!</definedName>
    <definedName name="BExEV2IWRUFP51FB8JNW7F36ZZJC" localSheetId="13" hidden="1">#REF!</definedName>
    <definedName name="BExEV2IWRUFP51FB8JNW7F36ZZJC" hidden="1">#REF!</definedName>
    <definedName name="BExEV2TP7NA3ZR6RJGH5ER370OUM" localSheetId="7" hidden="1">[114]Gross!#REF!</definedName>
    <definedName name="BExEV2TP7NA3ZR6RJGH5ER370OUM" localSheetId="19" hidden="1">[114]Gross!#REF!</definedName>
    <definedName name="BExEV2TP7NA3ZR6RJGH5ER370OUM" hidden="1">[115]Gross!#REF!</definedName>
    <definedName name="BExEV69USLNYO2QRJRC0J92XUF00" localSheetId="7" hidden="1">[114]Gross!#REF!</definedName>
    <definedName name="BExEV69USLNYO2QRJRC0J92XUF00" localSheetId="19" hidden="1">[114]Gross!#REF!</definedName>
    <definedName name="BExEV69USLNYO2QRJRC0J92XUF00" hidden="1">[115]Gross!#REF!</definedName>
    <definedName name="BExEV6KNTQOCFD7GV726XQEVQ7R6" localSheetId="7" hidden="1">[114]Gross!#REF!</definedName>
    <definedName name="BExEV6KNTQOCFD7GV726XQEVQ7R6" localSheetId="19" hidden="1">[114]Gross!#REF!</definedName>
    <definedName name="BExEV6KNTQOCFD7GV726XQEVQ7R6" hidden="1">[115]Gross!#REF!</definedName>
    <definedName name="BExEV6VGM4POO9QT9KH3QA3VYCWM" localSheetId="7" hidden="1">[114]Gross!#REF!</definedName>
    <definedName name="BExEV6VGM4POO9QT9KH3QA3VYCWM" localSheetId="19" hidden="1">[114]Gross!#REF!</definedName>
    <definedName name="BExEV6VGM4POO9QT9KH3QA3VYCWM" hidden="1">[115]Gross!#REF!</definedName>
    <definedName name="BExEVAM8BLTWVS6IMVJWDOZBQK9R" localSheetId="7" hidden="1">[114]Graph!$I$7:$J$7</definedName>
    <definedName name="BExEVAM8BLTWVS6IMVJWDOZBQK9R" localSheetId="19" hidden="1">[114]Graph!$I$7:$J$7</definedName>
    <definedName name="BExEVAM8BLTWVS6IMVJWDOZBQK9R" hidden="1">[115]Graph!$I$7:$J$7</definedName>
    <definedName name="BExEVB2I7XQ2LGZ2M288FVLYOJWO" localSheetId="7" hidden="1">#REF!</definedName>
    <definedName name="BExEVB2I7XQ2LGZ2M288FVLYOJWO" localSheetId="18" hidden="1">#REF!</definedName>
    <definedName name="BExEVB2I7XQ2LGZ2M288FVLYOJWO" localSheetId="19" hidden="1">#REF!</definedName>
    <definedName name="BExEVB2I7XQ2LGZ2M288FVLYOJWO" localSheetId="13" hidden="1">#REF!</definedName>
    <definedName name="BExEVB2I7XQ2LGZ2M288FVLYOJWO" hidden="1">#REF!</definedName>
    <definedName name="BExEVET98G3FU6QBF9LHYWSAMV0O" localSheetId="7" hidden="1">[114]Gross!#REF!</definedName>
    <definedName name="BExEVET98G3FU6QBF9LHYWSAMV0O" localSheetId="19" hidden="1">[114]Gross!#REF!</definedName>
    <definedName name="BExEVET98G3FU6QBF9LHYWSAMV0O" hidden="1">[115]Gross!#REF!</definedName>
    <definedName name="BExEVHIEV1MH3V359IJF68Z7SCDL" localSheetId="7" hidden="1">#REF!</definedName>
    <definedName name="BExEVHIEV1MH3V359IJF68Z7SCDL" localSheetId="18" hidden="1">#REF!</definedName>
    <definedName name="BExEVHIEV1MH3V359IJF68Z7SCDL" localSheetId="19" hidden="1">#REF!</definedName>
    <definedName name="BExEVHIEV1MH3V359IJF68Z7SCDL" localSheetId="13" hidden="1">#REF!</definedName>
    <definedName name="BExEVHIEV1MH3V359IJF68Z7SCDL" hidden="1">#REF!</definedName>
    <definedName name="BExEVI3ZLYDABQXYLEPKIVJ5O85J" localSheetId="18" hidden="1">#REF!</definedName>
    <definedName name="BExEVI3ZLYDABQXYLEPKIVJ5O85J" localSheetId="13" hidden="1">#REF!</definedName>
    <definedName name="BExEVI3ZLYDABQXYLEPKIVJ5O85J" hidden="1">#REF!</definedName>
    <definedName name="BExEVI9GHSAZBFCANEZBVV9B3OXZ" localSheetId="7" hidden="1">[119]Original!#REF!</definedName>
    <definedName name="BExEVI9GHSAZBFCANEZBVV9B3OXZ" localSheetId="18" hidden="1">[120]Original!#REF!</definedName>
    <definedName name="BExEVI9GHSAZBFCANEZBVV9B3OXZ" localSheetId="19" hidden="1">[119]Original!#REF!</definedName>
    <definedName name="BExEVI9GHSAZBFCANEZBVV9B3OXZ" localSheetId="13" hidden="1">[120]Original!#REF!</definedName>
    <definedName name="BExEVI9GHSAZBFCANEZBVV9B3OXZ" hidden="1">[120]Original!#REF!</definedName>
    <definedName name="BExEVL3UZ22W55ZRF3F0J21PKQLX" localSheetId="7" hidden="1">[114]Graph!$F$6:$G$6</definedName>
    <definedName name="BExEVL3UZ22W55ZRF3F0J21PKQLX" localSheetId="19" hidden="1">[114]Graph!$F$6:$G$6</definedName>
    <definedName name="BExEVL3UZ22W55ZRF3F0J21PKQLX" hidden="1">[115]Graph!$F$6:$G$6</definedName>
    <definedName name="BExEVNCUT0PDUYNJH7G6BSEWZOT2" localSheetId="7" hidden="1">[114]Gross!#REF!</definedName>
    <definedName name="BExEVNCUT0PDUYNJH7G6BSEWZOT2" localSheetId="19" hidden="1">[114]Gross!#REF!</definedName>
    <definedName name="BExEVNCUT0PDUYNJH7G6BSEWZOT2" hidden="1">[115]Gross!#REF!</definedName>
    <definedName name="BExEVOPCGCV8MS3VJJV4NNOE6IG4" localSheetId="7" hidden="1">#REF!</definedName>
    <definedName name="BExEVOPCGCV8MS3VJJV4NNOE6IG4" localSheetId="18" hidden="1">#REF!</definedName>
    <definedName name="BExEVOPCGCV8MS3VJJV4NNOE6IG4" localSheetId="19" hidden="1">#REF!</definedName>
    <definedName name="BExEVOPCGCV8MS3VJJV4NNOE6IG4" localSheetId="13" hidden="1">#REF!</definedName>
    <definedName name="BExEVOPCGCV8MS3VJJV4NNOE6IG4" hidden="1">#REF!</definedName>
    <definedName name="BExEVPGF4V5J0WQRZKUM8F9TTKZJ" localSheetId="7" hidden="1">[114]Gross!#REF!</definedName>
    <definedName name="BExEVPGF4V5J0WQRZKUM8F9TTKZJ" localSheetId="19" hidden="1">[114]Gross!#REF!</definedName>
    <definedName name="BExEVPGF4V5J0WQRZKUM8F9TTKZJ" hidden="1">[115]Gross!#REF!</definedName>
    <definedName name="BExEVPWH8S9GER9M14SPIT6XZ8SG" localSheetId="7" hidden="1">[114]Gross!#REF!</definedName>
    <definedName name="BExEVPWH8S9GER9M14SPIT6XZ8SG" localSheetId="19" hidden="1">[114]Gross!#REF!</definedName>
    <definedName name="BExEVPWH8S9GER9M14SPIT6XZ8SG" hidden="1">[115]Gross!#REF!</definedName>
    <definedName name="BExEVS5DD4TTJ2ZB2T1CRTNQ643C" localSheetId="7" hidden="1">#REF!</definedName>
    <definedName name="BExEVS5DD4TTJ2ZB2T1CRTNQ643C" localSheetId="18" hidden="1">#REF!</definedName>
    <definedName name="BExEVS5DD4TTJ2ZB2T1CRTNQ643C" localSheetId="19" hidden="1">#REF!</definedName>
    <definedName name="BExEVS5DD4TTJ2ZB2T1CRTNQ643C" localSheetId="13" hidden="1">#REF!</definedName>
    <definedName name="BExEVS5DD4TTJ2ZB2T1CRTNQ643C" hidden="1">#REF!</definedName>
    <definedName name="BExEVSLKRULT27602UIM13PGVL2R" localSheetId="7" hidden="1">'[121]Customer Service Detail'!#REF!</definedName>
    <definedName name="BExEVSLKRULT27602UIM13PGVL2R" localSheetId="19" hidden="1">'[121]Customer Service Detail'!#REF!</definedName>
    <definedName name="BExEVSLKRULT27602UIM13PGVL2R" hidden="1">'[121]Customer Service Detail'!#REF!</definedName>
    <definedName name="BExEVVLIEVWYRF2UUC1H0H5QU1CP" localSheetId="7" hidden="1">[114]Gross!#REF!</definedName>
    <definedName name="BExEVVLIEVWYRF2UUC1H0H5QU1CP" localSheetId="19" hidden="1">[114]Gross!#REF!</definedName>
    <definedName name="BExEVVLIEVWYRF2UUC1H0H5QU1CP" hidden="1">[115]Gross!#REF!</definedName>
    <definedName name="BExEVWCKO8T84GW9Z3X47915XKSH" localSheetId="7" hidden="1">[114]Gross!#REF!</definedName>
    <definedName name="BExEVWCKO8T84GW9Z3X47915XKSH" localSheetId="19" hidden="1">[114]Gross!#REF!</definedName>
    <definedName name="BExEVWCKO8T84GW9Z3X47915XKSH" hidden="1">[115]Gross!#REF!</definedName>
    <definedName name="BExEVZSJWMZ5L2ZE7AZC57CXKW6T" localSheetId="7" hidden="1">[114]Gross!#REF!</definedName>
    <definedName name="BExEVZSJWMZ5L2ZE7AZC57CXKW6T" localSheetId="19" hidden="1">[114]Gross!#REF!</definedName>
    <definedName name="BExEVZSJWMZ5L2ZE7AZC57CXKW6T" hidden="1">[115]Gross!#REF!</definedName>
    <definedName name="BExEVZXVKNTKGWZ9XYNEV7A5R227" localSheetId="7" hidden="1">[119]Original!#REF!</definedName>
    <definedName name="BExEVZXVKNTKGWZ9XYNEV7A5R227" localSheetId="19" hidden="1">[119]Original!#REF!</definedName>
    <definedName name="BExEVZXVKNTKGWZ9XYNEV7A5R227" hidden="1">[120]Original!#REF!</definedName>
    <definedName name="BExEW0JL1GFFCXMDGW54CI7Y8FZN" localSheetId="7" hidden="1">[114]Gross!#REF!</definedName>
    <definedName name="BExEW0JL1GFFCXMDGW54CI7Y8FZN" localSheetId="19" hidden="1">[114]Gross!#REF!</definedName>
    <definedName name="BExEW0JL1GFFCXMDGW54CI7Y8FZN" hidden="1">[115]Gross!#REF!</definedName>
    <definedName name="BExEW6357VV6LVZCWOOM0R3T78QK" localSheetId="7" hidden="1">[114]Graph!$F$9:$G$9</definedName>
    <definedName name="BExEW6357VV6LVZCWOOM0R3T78QK" localSheetId="19" hidden="1">[114]Graph!$F$9:$G$9</definedName>
    <definedName name="BExEW6357VV6LVZCWOOM0R3T78QK" hidden="1">[115]Graph!$F$9:$G$9</definedName>
    <definedName name="BExEW68M9WL8214QH9C7VCK7BN08" localSheetId="7" hidden="1">[114]Gross!#REF!</definedName>
    <definedName name="BExEW68M9WL8214QH9C7VCK7BN08" localSheetId="19" hidden="1">[114]Gross!#REF!</definedName>
    <definedName name="BExEW68M9WL8214QH9C7VCK7BN08" hidden="1">[115]Gross!#REF!</definedName>
    <definedName name="BExEW8C5SY1NQL4BKYZVXQ6JPR0W" localSheetId="7" hidden="1">'[121]Customer Service Detail'!#REF!</definedName>
    <definedName name="BExEW8C5SY1NQL4BKYZVXQ6JPR0W" localSheetId="19" hidden="1">'[121]Customer Service Detail'!#REF!</definedName>
    <definedName name="BExEW8C5SY1NQL4BKYZVXQ6JPR0W" hidden="1">'[121]Customer Service Detail'!#REF!</definedName>
    <definedName name="BExEW8HFKH6F47KIHYBDRUEFZ2ZZ" localSheetId="7" hidden="1">[114]Gross!#REF!</definedName>
    <definedName name="BExEW8HFKH6F47KIHYBDRUEFZ2ZZ" localSheetId="19" hidden="1">[114]Gross!#REF!</definedName>
    <definedName name="BExEW8HFKH6F47KIHYBDRUEFZ2ZZ" hidden="1">[115]Gross!#REF!</definedName>
    <definedName name="BExEWAFO70P4N5U4YW0JNIZ8KM3Z" localSheetId="7" hidden="1">[119]Original!#REF!</definedName>
    <definedName name="BExEWAFO70P4N5U4YW0JNIZ8KM3Z" localSheetId="19" hidden="1">[119]Original!#REF!</definedName>
    <definedName name="BExEWAFO70P4N5U4YW0JNIZ8KM3Z" hidden="1">[120]Original!#REF!</definedName>
    <definedName name="BExEWAVS4FYTJMRLXKJOTENQ84UW" localSheetId="7" hidden="1">[131]Data!#REF!</definedName>
    <definedName name="BExEWAVS4FYTJMRLXKJOTENQ84UW" localSheetId="19" hidden="1">[131]Data!#REF!</definedName>
    <definedName name="BExEWAVS4FYTJMRLXKJOTENQ84UW" hidden="1">[132]Data!#REF!</definedName>
    <definedName name="BExEWHXF5F2E8FN7TRI5U2ZY0T0P" localSheetId="7" hidden="1">[114]Graph!$F$6:$G$6</definedName>
    <definedName name="BExEWHXF5F2E8FN7TRI5U2ZY0T0P" localSheetId="19" hidden="1">[114]Graph!$F$6:$G$6</definedName>
    <definedName name="BExEWHXF5F2E8FN7TRI5U2ZY0T0P" hidden="1">[115]Graph!$F$6:$G$6</definedName>
    <definedName name="BExEWLO75K95C6IRKHXSP7VP81T4" localSheetId="7" hidden="1">[114]Gross!#REF!</definedName>
    <definedName name="BExEWLO75K95C6IRKHXSP7VP81T4" localSheetId="19" hidden="1">[114]Gross!#REF!</definedName>
    <definedName name="BExEWLO75K95C6IRKHXSP7VP81T4" hidden="1">[115]Gross!#REF!</definedName>
    <definedName name="BExEWNBGQS1U2LW3W84T4LSJ9K00" localSheetId="7" hidden="1">[114]Gross!#REF!</definedName>
    <definedName name="BExEWNBGQS1U2LW3W84T4LSJ9K00" localSheetId="19" hidden="1">[114]Gross!#REF!</definedName>
    <definedName name="BExEWNBGQS1U2LW3W84T4LSJ9K00" hidden="1">[115]Gross!#REF!</definedName>
    <definedName name="BExEWO7STL7HNZSTY8VQBPTX1WK6" localSheetId="7" hidden="1">[114]Gross!#REF!</definedName>
    <definedName name="BExEWO7STL7HNZSTY8VQBPTX1WK6" localSheetId="19" hidden="1">[114]Gross!#REF!</definedName>
    <definedName name="BExEWO7STL7HNZSTY8VQBPTX1WK6" hidden="1">[115]Gross!#REF!</definedName>
    <definedName name="BExEWQ0M1N3KMKTDJ73H10QSG4W1" localSheetId="7" hidden="1">[114]Gross!#REF!</definedName>
    <definedName name="BExEWQ0M1N3KMKTDJ73H10QSG4W1" localSheetId="19" hidden="1">[114]Gross!#REF!</definedName>
    <definedName name="BExEWQ0M1N3KMKTDJ73H10QSG4W1" hidden="1">[115]Gross!#REF!</definedName>
    <definedName name="BExEWY3WYCWEMX9F15OWWUSC6ITZ" localSheetId="7" hidden="1">#REF!</definedName>
    <definedName name="BExEWY3WYCWEMX9F15OWWUSC6ITZ" localSheetId="18" hidden="1">#REF!</definedName>
    <definedName name="BExEWY3WYCWEMX9F15OWWUSC6ITZ" localSheetId="19" hidden="1">#REF!</definedName>
    <definedName name="BExEWY3WYCWEMX9F15OWWUSC6ITZ" localSheetId="13" hidden="1">#REF!</definedName>
    <definedName name="BExEWY3WYCWEMX9F15OWWUSC6ITZ" hidden="1">#REF!</definedName>
    <definedName name="BExEX85F3OSW8NSCYGYPS9372Z1Q" localSheetId="7" hidden="1">[114]Gross!#REF!</definedName>
    <definedName name="BExEX85F3OSW8NSCYGYPS9372Z1Q" localSheetId="19" hidden="1">[114]Gross!#REF!</definedName>
    <definedName name="BExEX85F3OSW8NSCYGYPS9372Z1Q" hidden="1">[115]Gross!#REF!</definedName>
    <definedName name="BExEX9HWY2G6928ZVVVQF77QCM2C" localSheetId="7" hidden="1">[114]Gross!#REF!</definedName>
    <definedName name="BExEX9HWY2G6928ZVVVQF77QCM2C" localSheetId="19" hidden="1">[114]Gross!#REF!</definedName>
    <definedName name="BExEX9HWY2G6928ZVVVQF77QCM2C" hidden="1">[115]Gross!#REF!</definedName>
    <definedName name="BExEXBQWAYKMVBRJRHB8PFCSYFVN" localSheetId="7" hidden="1">[114]Gross!#REF!</definedName>
    <definedName name="BExEXBQWAYKMVBRJRHB8PFCSYFVN" localSheetId="19" hidden="1">[114]Gross!#REF!</definedName>
    <definedName name="BExEXBQWAYKMVBRJRHB8PFCSYFVN" hidden="1">[115]Gross!#REF!</definedName>
    <definedName name="BExEXI6RSGNEJ3SHWQ0E0BIVY434" localSheetId="7" hidden="1">#REF!</definedName>
    <definedName name="BExEXI6RSGNEJ3SHWQ0E0BIVY434" localSheetId="18" hidden="1">#REF!</definedName>
    <definedName name="BExEXI6RSGNEJ3SHWQ0E0BIVY434" localSheetId="19" hidden="1">#REF!</definedName>
    <definedName name="BExEXI6RSGNEJ3SHWQ0E0BIVY434" localSheetId="13" hidden="1">#REF!</definedName>
    <definedName name="BExEXI6RSGNEJ3SHWQ0E0BIVY434" hidden="1">#REF!</definedName>
    <definedName name="BExEXOHEIHOHZKNEEJ1HLG46K92T" localSheetId="7" hidden="1">[119]Original!#REF!</definedName>
    <definedName name="BExEXOHEIHOHZKNEEJ1HLG46K92T" localSheetId="19" hidden="1">[119]Original!#REF!</definedName>
    <definedName name="BExEXOHEIHOHZKNEEJ1HLG46K92T" hidden="1">[120]Original!#REF!</definedName>
    <definedName name="BExEXRBZ0DI9E2UFLLKYWGN66B61" localSheetId="7" hidden="1">[114]Gross!#REF!</definedName>
    <definedName name="BExEXRBZ0DI9E2UFLLKYWGN66B61" localSheetId="19" hidden="1">[114]Gross!#REF!</definedName>
    <definedName name="BExEXRBZ0DI9E2UFLLKYWGN66B61" hidden="1">[115]Gross!#REF!</definedName>
    <definedName name="BExEY067KMBNYP9WMRGOH8ITDBLD" localSheetId="7" hidden="1">[114]Graph!$C$15:$D$29</definedName>
    <definedName name="BExEY067KMBNYP9WMRGOH8ITDBLD" localSheetId="19" hidden="1">[114]Graph!$C$15:$D$29</definedName>
    <definedName name="BExEY067KMBNYP9WMRGOH8ITDBLD" hidden="1">[115]Graph!$C$15:$D$29</definedName>
    <definedName name="BExEY2F1S9IWQSBC45ZA5Y8WAD1J" localSheetId="7" hidden="1">'[126]Planning Template'!#REF!</definedName>
    <definedName name="BExEY2F1S9IWQSBC45ZA5Y8WAD1J" localSheetId="19" hidden="1">'[126]Planning Template'!#REF!</definedName>
    <definedName name="BExEY2F1S9IWQSBC45ZA5Y8WAD1J" hidden="1">'[127]Planning Template'!#REF!</definedName>
    <definedName name="BExEY3GVGXSA8OTWWVC0OOM3N7EO" localSheetId="7" hidden="1">'[121]Customer Service Detail'!#REF!</definedName>
    <definedName name="BExEY3GVGXSA8OTWWVC0OOM3N7EO" localSheetId="19" hidden="1">'[121]Customer Service Detail'!#REF!</definedName>
    <definedName name="BExEY3GVGXSA8OTWWVC0OOM3N7EO" hidden="1">'[121]Customer Service Detail'!#REF!</definedName>
    <definedName name="BExEY9WWKJLH8SHE8V1Q4IFFI0XI" localSheetId="7" hidden="1">#REF!</definedName>
    <definedName name="BExEY9WWKJLH8SHE8V1Q4IFFI0XI" localSheetId="18" hidden="1">#REF!</definedName>
    <definedName name="BExEY9WWKJLH8SHE8V1Q4IFFI0XI" localSheetId="19" hidden="1">#REF!</definedName>
    <definedName name="BExEY9WWKJLH8SHE8V1Q4IFFI0XI" localSheetId="13" hidden="1">#REF!</definedName>
    <definedName name="BExEY9WWKJLH8SHE8V1Q4IFFI0XI" hidden="1">#REF!</definedName>
    <definedName name="BExEYGCSYH6XC1X89ZT8VJVQ6THP" localSheetId="7" hidden="1">[114]Graph!$I$10:$J$10</definedName>
    <definedName name="BExEYGCSYH6XC1X89ZT8VJVQ6THP" localSheetId="19" hidden="1">[114]Graph!$I$10:$J$10</definedName>
    <definedName name="BExEYGCSYH6XC1X89ZT8VJVQ6THP" hidden="1">[115]Graph!$I$10:$J$10</definedName>
    <definedName name="BExEYIAVMR4Y2MA8H6IRBWWBF7S9" localSheetId="7" hidden="1">[114]Gross!#REF!</definedName>
    <definedName name="BExEYIAVMR4Y2MA8H6IRBWWBF7S9" localSheetId="19" hidden="1">[114]Gross!#REF!</definedName>
    <definedName name="BExEYIAVMR4Y2MA8H6IRBWWBF7S9" hidden="1">[115]Gross!#REF!</definedName>
    <definedName name="BExEYLG9FL9V1JPPNZ3FUDNSEJ4V" localSheetId="7" hidden="1">[114]Gross!#REF!</definedName>
    <definedName name="BExEYLG9FL9V1JPPNZ3FUDNSEJ4V" localSheetId="19" hidden="1">[114]Gross!#REF!</definedName>
    <definedName name="BExEYLG9FL9V1JPPNZ3FUDNSEJ4V" hidden="1">[115]Gross!#REF!</definedName>
    <definedName name="BExEYOQWMY1K2QIQ83Y8SSB198LD" localSheetId="7" hidden="1">#REF!</definedName>
    <definedName name="BExEYOQWMY1K2QIQ83Y8SSB198LD" localSheetId="18" hidden="1">#REF!</definedName>
    <definedName name="BExEYOQWMY1K2QIQ83Y8SSB198LD" localSheetId="19" hidden="1">#REF!</definedName>
    <definedName name="BExEYOQWMY1K2QIQ83Y8SSB198LD" localSheetId="13" hidden="1">#REF!</definedName>
    <definedName name="BExEYOQWMY1K2QIQ83Y8SSB198LD" hidden="1">#REF!</definedName>
    <definedName name="BExEYOW8C1B3OUUCIGEC7L8OOW1Z" localSheetId="7" hidden="1">[114]Gross!#REF!</definedName>
    <definedName name="BExEYOW8C1B3OUUCIGEC7L8OOW1Z" localSheetId="19" hidden="1">[114]Gross!#REF!</definedName>
    <definedName name="BExEYOW8C1B3OUUCIGEC7L8OOW1Z" hidden="1">[115]Gross!#REF!</definedName>
    <definedName name="BExEYUQJXZT6N5HJH8ACJF6SRWEE" localSheetId="7" hidden="1">[114]Gross!#REF!</definedName>
    <definedName name="BExEYUQJXZT6N5HJH8ACJF6SRWEE" localSheetId="19" hidden="1">[114]Gross!#REF!</definedName>
    <definedName name="BExEYUQJXZT6N5HJH8ACJF6SRWEE" hidden="1">[115]Gross!#REF!</definedName>
    <definedName name="BExEYUW0AER62BDSHZQKXC9SGBZ1" localSheetId="7" hidden="1">#REF!</definedName>
    <definedName name="BExEYUW0AER62BDSHZQKXC9SGBZ1" localSheetId="18" hidden="1">#REF!</definedName>
    <definedName name="BExEYUW0AER62BDSHZQKXC9SGBZ1" localSheetId="19" hidden="1">#REF!</definedName>
    <definedName name="BExEYUW0AER62BDSHZQKXC9SGBZ1" localSheetId="13" hidden="1">#REF!</definedName>
    <definedName name="BExEYUW0AER62BDSHZQKXC9SGBZ1" hidden="1">#REF!</definedName>
    <definedName name="BExEYVHM7COM2XBAZH71USCAT6K9" localSheetId="7" hidden="1">[114]Graph!$I$8:$J$8</definedName>
    <definedName name="BExEYVHM7COM2XBAZH71USCAT6K9" localSheetId="19" hidden="1">[114]Graph!$I$8:$J$8</definedName>
    <definedName name="BExEYVHM7COM2XBAZH71USCAT6K9" hidden="1">[115]Graph!$I$8:$J$8</definedName>
    <definedName name="BExEYW8O56SE67A8CIT413PPQFWN" localSheetId="7" hidden="1">[114]Graph!$F$11:$G$11</definedName>
    <definedName name="BExEYW8O56SE67A8CIT413PPQFWN" localSheetId="19" hidden="1">[114]Graph!$F$11:$G$11</definedName>
    <definedName name="BExEYW8O56SE67A8CIT413PPQFWN" hidden="1">[115]Graph!$F$11:$G$11</definedName>
    <definedName name="BExEYXQGOT90CC2QXVUDAMIS2SD6" localSheetId="7" hidden="1">[114]Graph!$I$11:$J$11</definedName>
    <definedName name="BExEYXQGOT90CC2QXVUDAMIS2SD6" localSheetId="19" hidden="1">[114]Graph!$I$11:$J$11</definedName>
    <definedName name="BExEYXQGOT90CC2QXVUDAMIS2SD6" hidden="1">[115]Graph!$I$11:$J$11</definedName>
    <definedName name="BExEYY17N22FDMK6IA4HQRCTNPYL" localSheetId="7" hidden="1">[114]Graph!$I$10:$J$10</definedName>
    <definedName name="BExEYY17N22FDMK6IA4HQRCTNPYL" localSheetId="19" hidden="1">[114]Graph!$I$10:$J$10</definedName>
    <definedName name="BExEYY17N22FDMK6IA4HQRCTNPYL" hidden="1">[115]Graph!$I$10:$J$10</definedName>
    <definedName name="BExEZ1S6VZCG01ZPLBSS9Z1SBOJ2" localSheetId="7" hidden="1">[114]Gross!#REF!</definedName>
    <definedName name="BExEZ1S6VZCG01ZPLBSS9Z1SBOJ2" localSheetId="19" hidden="1">[114]Gross!#REF!</definedName>
    <definedName name="BExEZ1S6VZCG01ZPLBSS9Z1SBOJ2" hidden="1">[115]Gross!#REF!</definedName>
    <definedName name="BExEZ2OKADHBL6TR2CVTU6CU27JQ" localSheetId="7" hidden="1">#REF!</definedName>
    <definedName name="BExEZ2OKADHBL6TR2CVTU6CU27JQ" localSheetId="18" hidden="1">#REF!</definedName>
    <definedName name="BExEZ2OKADHBL6TR2CVTU6CU27JQ" localSheetId="19" hidden="1">#REF!</definedName>
    <definedName name="BExEZ2OKADHBL6TR2CVTU6CU27JQ" localSheetId="13" hidden="1">#REF!</definedName>
    <definedName name="BExEZ2OKADHBL6TR2CVTU6CU27JQ" hidden="1">#REF!</definedName>
    <definedName name="BExEZ4S37FRWE75WC9MUPSV7RQ97" localSheetId="18" hidden="1">#REF!</definedName>
    <definedName name="BExEZ4S37FRWE75WC9MUPSV7RQ97" localSheetId="13" hidden="1">#REF!</definedName>
    <definedName name="BExEZ4S37FRWE75WC9MUPSV7RQ97" hidden="1">#REF!</definedName>
    <definedName name="BExEZB2ONLC3HYLAV1DVL886ZM4D" localSheetId="7" hidden="1">Query [122]!p [123]!V [124]A!$A$3:$B$20</definedName>
    <definedName name="BExEZB2ONLC3HYLAV1DVL886ZM4D" localSheetId="18" hidden="1">Query [125]!p V [124]A!$A$3:$B$20</definedName>
    <definedName name="BExEZB2ONLC3HYLAV1DVL886ZM4D" localSheetId="19" hidden="1">Query [122]!p V [124]A!$A$3:$B$20</definedName>
    <definedName name="BExEZB2ONLC3HYLAV1DVL886ZM4D" localSheetId="4" hidden="1">Query [125]!p [123]!V [124]A!$A$3:$B$20</definedName>
    <definedName name="BExEZB2ONLC3HYLAV1DVL886ZM4D" localSheetId="13" hidden="1">Query [125]!p V [124]A!$A$3:$B$20</definedName>
    <definedName name="BExEZB2ONLC3HYLAV1DVL886ZM4D" localSheetId="6" hidden="1">Query [125]!p V [124]A!$A$3:$B$20</definedName>
    <definedName name="BExEZB2ONLC3HYLAV1DVL886ZM4D" hidden="1">Query [125]!p V [124]A!$A$3:$B$20</definedName>
    <definedName name="BExEZEO4KK9BCH4YHPDS85W6PV9B" localSheetId="7" hidden="1">'[126]Planning Template'!#REF!</definedName>
    <definedName name="BExEZEO4KK9BCH4YHPDS85W6PV9B" localSheetId="18" hidden="1">'[127]Planning Template'!#REF!</definedName>
    <definedName name="BExEZEO4KK9BCH4YHPDS85W6PV9B" localSheetId="19" hidden="1">'[126]Planning Template'!#REF!</definedName>
    <definedName name="BExEZEO4KK9BCH4YHPDS85W6PV9B" localSheetId="13" hidden="1">'[127]Planning Template'!#REF!</definedName>
    <definedName name="BExEZEO4KK9BCH4YHPDS85W6PV9B" localSheetId="6" hidden="1">'[127]Planning Template'!#REF!</definedName>
    <definedName name="BExEZEO4KK9BCH4YHPDS85W6PV9B" hidden="1">'[127]Planning Template'!#REF!</definedName>
    <definedName name="BExEZFPZKLS4GGKV39NX0GL8AK7B" localSheetId="7" hidden="1">[114]Graph!$F$8:$G$8</definedName>
    <definedName name="BExEZFPZKLS4GGKV39NX0GL8AK7B" localSheetId="19" hidden="1">[114]Graph!$F$8:$G$8</definedName>
    <definedName name="BExEZFPZKLS4GGKV39NX0GL8AK7B" hidden="1">[115]Graph!$F$8:$G$8</definedName>
    <definedName name="BExEZGBFNJR8DLPN0V11AU22L6WY" localSheetId="7" hidden="1">[114]Gross!#REF!</definedName>
    <definedName name="BExEZGBFNJR8DLPN0V11AU22L6WY" localSheetId="19" hidden="1">[114]Gross!#REF!</definedName>
    <definedName name="BExEZGBFNJR8DLPN0V11AU22L6WY" hidden="1">[115]Gross!#REF!</definedName>
    <definedName name="BExEZJBBXAP6LKVW7QURQY9B9EGA" localSheetId="7" hidden="1">#REF!</definedName>
    <definedName name="BExEZJBBXAP6LKVW7QURQY9B9EGA" localSheetId="18" hidden="1">#REF!</definedName>
    <definedName name="BExEZJBBXAP6LKVW7QURQY9B9EGA" localSheetId="19" hidden="1">#REF!</definedName>
    <definedName name="BExEZJBBXAP6LKVW7QURQY9B9EGA" localSheetId="13" hidden="1">#REF!</definedName>
    <definedName name="BExEZJBBXAP6LKVW7QURQY9B9EGA" hidden="1">#REF!</definedName>
    <definedName name="BExEZKNXQ1C60AYGTRMOFAUZITEK" localSheetId="18" hidden="1">#REF!</definedName>
    <definedName name="BExEZKNXQ1C60AYGTRMOFAUZITEK" localSheetId="13" hidden="1">#REF!</definedName>
    <definedName name="BExEZKNXQ1C60AYGTRMOFAUZITEK" hidden="1">#REF!</definedName>
    <definedName name="BExEZQYJW81F362CWKW5HLAAM45I" localSheetId="7" hidden="1">[114]Graph!$F$10:$G$10</definedName>
    <definedName name="BExEZQYJW81F362CWKW5HLAAM45I" localSheetId="19" hidden="1">[114]Graph!$F$10:$G$10</definedName>
    <definedName name="BExEZQYJW81F362CWKW5HLAAM45I" hidden="1">[115]Graph!$F$10:$G$10</definedName>
    <definedName name="BExEZSWLMZZ2RK34GSJ9Q3NPCFT2" localSheetId="7" hidden="1">[114]Graph!$F$9:$G$9</definedName>
    <definedName name="BExEZSWLMZZ2RK34GSJ9Q3NPCFT2" localSheetId="19" hidden="1">[114]Graph!$F$9:$G$9</definedName>
    <definedName name="BExEZSWLMZZ2RK34GSJ9Q3NPCFT2" hidden="1">[115]Graph!$F$9:$G$9</definedName>
    <definedName name="BExF00UGQPUJKZ0SRRB142FVUL15" localSheetId="7" hidden="1">#REF!</definedName>
    <definedName name="BExF00UGQPUJKZ0SRRB142FVUL15" localSheetId="18" hidden="1">#REF!</definedName>
    <definedName name="BExF00UGQPUJKZ0SRRB142FVUL15" localSheetId="19" hidden="1">#REF!</definedName>
    <definedName name="BExF00UGQPUJKZ0SRRB142FVUL15" localSheetId="13" hidden="1">#REF!</definedName>
    <definedName name="BExF00UGQPUJKZ0SRRB142FVUL15" hidden="1">#REF!</definedName>
    <definedName name="BExF02Y3V3QEPO2XLDSK47APK9XJ" localSheetId="7" hidden="1">[114]Gross!#REF!</definedName>
    <definedName name="BExF02Y3V3QEPO2XLDSK47APK9XJ" localSheetId="19" hidden="1">[114]Gross!#REF!</definedName>
    <definedName name="BExF02Y3V3QEPO2XLDSK47APK9XJ" hidden="1">[115]Gross!#REF!</definedName>
    <definedName name="BExF09OS91RT7N7IW8JLMZ121ZP3" localSheetId="7" hidden="1">[114]Gross!#REF!</definedName>
    <definedName name="BExF09OS91RT7N7IW8JLMZ121ZP3" localSheetId="19" hidden="1">[114]Gross!#REF!</definedName>
    <definedName name="BExF09OS91RT7N7IW8JLMZ121ZP3" hidden="1">[115]Gross!#REF!</definedName>
    <definedName name="BExF0B6R4T40SUFRAUBO3JNXRHX2" localSheetId="7" hidden="1">[119]Original!#REF!</definedName>
    <definedName name="BExF0B6R4T40SUFRAUBO3JNXRHX2" localSheetId="19" hidden="1">[119]Original!#REF!</definedName>
    <definedName name="BExF0B6R4T40SUFRAUBO3JNXRHX2" hidden="1">[120]Original!#REF!</definedName>
    <definedName name="BExF0CZHQRIJUK8CRDD76F3LVILT" localSheetId="7" hidden="1">#REF!</definedName>
    <definedName name="BExF0CZHQRIJUK8CRDD76F3LVILT" localSheetId="18" hidden="1">#REF!</definedName>
    <definedName name="BExF0CZHQRIJUK8CRDD76F3LVILT" localSheetId="19" hidden="1">#REF!</definedName>
    <definedName name="BExF0CZHQRIJUK8CRDD76F3LVILT" localSheetId="13" hidden="1">#REF!</definedName>
    <definedName name="BExF0CZHQRIJUK8CRDD76F3LVILT" hidden="1">#REF!</definedName>
    <definedName name="BExF0EHFTAI3OEFMXDCTVR41VFF3" localSheetId="18" hidden="1">#REF!</definedName>
    <definedName name="BExF0EHFTAI3OEFMXDCTVR41VFF3" localSheetId="13" hidden="1">#REF!</definedName>
    <definedName name="BExF0EHFTAI3OEFMXDCTVR41VFF3" hidden="1">#REF!</definedName>
    <definedName name="BExF0JFEW810O2BGAZTWL8J8MJJ4" localSheetId="18" hidden="1">#REF!</definedName>
    <definedName name="BExF0JFEW810O2BGAZTWL8J8MJJ4" localSheetId="13" hidden="1">#REF!</definedName>
    <definedName name="BExF0JFEW810O2BGAZTWL8J8MJJ4" hidden="1">#REF!</definedName>
    <definedName name="BExF0L2T4C5ZN3904L7HU4VLLBTA" hidden="1">#REF!</definedName>
    <definedName name="BExF0L2TP18E48BYIVEYR9BGX4HR" localSheetId="7" hidden="1">[114]Graph!$F$8:$G$8</definedName>
    <definedName name="BExF0L2TP18E48BYIVEYR9BGX4HR" localSheetId="19" hidden="1">[114]Graph!$F$8:$G$8</definedName>
    <definedName name="BExF0L2TP18E48BYIVEYR9BGX4HR" hidden="1">[115]Graph!$F$8:$G$8</definedName>
    <definedName name="BExF0LOEHV42P2DV7QL8O7HOQ3N9" localSheetId="7" hidden="1">[114]Gross!#REF!</definedName>
    <definedName name="BExF0LOEHV42P2DV7QL8O7HOQ3N9" localSheetId="19" hidden="1">[114]Gross!#REF!</definedName>
    <definedName name="BExF0LOEHV42P2DV7QL8O7HOQ3N9" hidden="1">[115]Gross!#REF!</definedName>
    <definedName name="BExF0QBKBRG47O6RC4K5RV39C9MI" localSheetId="7" hidden="1">#REF!</definedName>
    <definedName name="BExF0QBKBRG47O6RC4K5RV39C9MI" localSheetId="18" hidden="1">#REF!</definedName>
    <definedName name="BExF0QBKBRG47O6RC4K5RV39C9MI" localSheetId="19" hidden="1">#REF!</definedName>
    <definedName name="BExF0QBKBRG47O6RC4K5RV39C9MI" localSheetId="13" hidden="1">#REF!</definedName>
    <definedName name="BExF0QBKBRG47O6RC4K5RV39C9MI" hidden="1">#REF!</definedName>
    <definedName name="BExF0QH116YF95UAL83HSM0C2X7Y" localSheetId="7" hidden="1">[114]Graph!$C$15:$D$29</definedName>
    <definedName name="BExF0QH116YF95UAL83HSM0C2X7Y" localSheetId="19" hidden="1">[114]Graph!$C$15:$D$29</definedName>
    <definedName name="BExF0QH116YF95UAL83HSM0C2X7Y" hidden="1">[115]Graph!$C$15:$D$29</definedName>
    <definedName name="BExF0WRM9VO25RLSO03ZOCE8H7K5" localSheetId="7" hidden="1">[114]Gross!#REF!</definedName>
    <definedName name="BExF0WRM9VO25RLSO03ZOCE8H7K5" localSheetId="19" hidden="1">[114]Gross!#REF!</definedName>
    <definedName name="BExF0WRM9VO25RLSO03ZOCE8H7K5" hidden="1">[115]Gross!#REF!</definedName>
    <definedName name="BExF0WWXCKE3K33P3YDND0G62FB9" localSheetId="7" hidden="1">#REF!</definedName>
    <definedName name="BExF0WWXCKE3K33P3YDND0G62FB9" localSheetId="18" hidden="1">#REF!</definedName>
    <definedName name="BExF0WWXCKE3K33P3YDND0G62FB9" localSheetId="19" hidden="1">#REF!</definedName>
    <definedName name="BExF0WWXCKE3K33P3YDND0G62FB9" localSheetId="13" hidden="1">#REF!</definedName>
    <definedName name="BExF0WWXCKE3K33P3YDND0G62FB9" hidden="1">#REF!</definedName>
    <definedName name="BExF0ZRI7W4RSLIDLHTSM0AWXO3S" localSheetId="7" hidden="1">[114]Gross!#REF!</definedName>
    <definedName name="BExF0ZRI7W4RSLIDLHTSM0AWXO3S" localSheetId="19" hidden="1">[114]Gross!#REF!</definedName>
    <definedName name="BExF0ZRI7W4RSLIDLHTSM0AWXO3S" hidden="1">[115]Gross!#REF!</definedName>
    <definedName name="BExF19CT3MMZZ2T5EWMDNG3UOJ01" localSheetId="7" hidden="1">[114]Gross!#REF!</definedName>
    <definedName name="BExF19CT3MMZZ2T5EWMDNG3UOJ01" localSheetId="19" hidden="1">[114]Gross!#REF!</definedName>
    <definedName name="BExF19CT3MMZZ2T5EWMDNG3UOJ01" hidden="1">[115]Gross!#REF!</definedName>
    <definedName name="BExF1I6ZCNOTATBG3PZ1RGSJ7JEC" localSheetId="7" hidden="1">#REF!</definedName>
    <definedName name="BExF1I6ZCNOTATBG3PZ1RGSJ7JEC" localSheetId="18" hidden="1">#REF!</definedName>
    <definedName name="BExF1I6ZCNOTATBG3PZ1RGSJ7JEC" localSheetId="19" hidden="1">#REF!</definedName>
    <definedName name="BExF1I6ZCNOTATBG3PZ1RGSJ7JEC" localSheetId="13" hidden="1">#REF!</definedName>
    <definedName name="BExF1I6ZCNOTATBG3PZ1RGSJ7JEC" hidden="1">#REF!</definedName>
    <definedName name="BExF1M38U6NX17YJA8YU359B5Z4M" localSheetId="7" hidden="1">[114]Gross!#REF!</definedName>
    <definedName name="BExF1M38U6NX17YJA8YU359B5Z4M" localSheetId="19" hidden="1">[114]Gross!#REF!</definedName>
    <definedName name="BExF1M38U6NX17YJA8YU359B5Z4M" hidden="1">[115]Gross!#REF!</definedName>
    <definedName name="BExF1MU4W3NPEY0OHRDWP5IANCBB" localSheetId="7" hidden="1">[114]Gross!#REF!</definedName>
    <definedName name="BExF1MU4W3NPEY0OHRDWP5IANCBB" localSheetId="19" hidden="1">[114]Gross!#REF!</definedName>
    <definedName name="BExF1MU4W3NPEY0OHRDWP5IANCBB" hidden="1">[115]Gross!#REF!</definedName>
    <definedName name="BExF1MZN8MWMOKOARHJ1QAF9HPGT" localSheetId="7" hidden="1">[114]Gross!#REF!</definedName>
    <definedName name="BExF1MZN8MWMOKOARHJ1QAF9HPGT" localSheetId="19" hidden="1">[114]Gross!#REF!</definedName>
    <definedName name="BExF1MZN8MWMOKOARHJ1QAF9HPGT" hidden="1">[115]Gross!#REF!</definedName>
    <definedName name="BExF1RS9HAO4YB1WHBW82NBNX30C" localSheetId="7" hidden="1">#REF!</definedName>
    <definedName name="BExF1RS9HAO4YB1WHBW82NBNX30C" localSheetId="18" hidden="1">#REF!</definedName>
    <definedName name="BExF1RS9HAO4YB1WHBW82NBNX30C" localSheetId="19" hidden="1">#REF!</definedName>
    <definedName name="BExF1RS9HAO4YB1WHBW82NBNX30C" localSheetId="13" hidden="1">#REF!</definedName>
    <definedName name="BExF1RS9HAO4YB1WHBW82NBNX30C" hidden="1">#REF!</definedName>
    <definedName name="BExF1US4ZIQYSU5LBFYNRA9N0K2O" localSheetId="7" hidden="1">[114]Gross!#REF!</definedName>
    <definedName name="BExF1US4ZIQYSU5LBFYNRA9N0K2O" localSheetId="19" hidden="1">[114]Gross!#REF!</definedName>
    <definedName name="BExF1US4ZIQYSU5LBFYNRA9N0K2O" hidden="1">[115]Gross!#REF!</definedName>
    <definedName name="BExF1VZAHJVFFUI7L56JBGBO2YP7" localSheetId="7" hidden="1">#REF!</definedName>
    <definedName name="BExF1VZAHJVFFUI7L56JBGBO2YP7" localSheetId="18" hidden="1">#REF!</definedName>
    <definedName name="BExF1VZAHJVFFUI7L56JBGBO2YP7" localSheetId="19" hidden="1">#REF!</definedName>
    <definedName name="BExF1VZAHJVFFUI7L56JBGBO2YP7" localSheetId="13" hidden="1">#REF!</definedName>
    <definedName name="BExF1VZAHJVFFUI7L56JBGBO2YP7" hidden="1">#REF!</definedName>
    <definedName name="BExF200VK438ANZMJEAPZ2RQDB8U" localSheetId="7" hidden="1">[114]Graph!$F$6:$G$6</definedName>
    <definedName name="BExF200VK438ANZMJEAPZ2RQDB8U" localSheetId="19" hidden="1">[114]Graph!$F$6:$G$6</definedName>
    <definedName name="BExF200VK438ANZMJEAPZ2RQDB8U" hidden="1">[115]Graph!$F$6:$G$6</definedName>
    <definedName name="BExF21OBXGVA9D1CPMHVJHL599BC" localSheetId="7" hidden="1">[114]Graph!$I$11:$J$11</definedName>
    <definedName name="BExF21OBXGVA9D1CPMHVJHL599BC" localSheetId="19" hidden="1">[114]Graph!$I$11:$J$11</definedName>
    <definedName name="BExF21OBXGVA9D1CPMHVJHL599BC" hidden="1">[115]Graph!$I$11:$J$11</definedName>
    <definedName name="BExF24DF1LIMM4V2JIUGZRN3UTQ2" localSheetId="7" hidden="1">#REF!</definedName>
    <definedName name="BExF24DF1LIMM4V2JIUGZRN3UTQ2" localSheetId="18" hidden="1">#REF!</definedName>
    <definedName name="BExF24DF1LIMM4V2JIUGZRN3UTQ2" localSheetId="19" hidden="1">#REF!</definedName>
    <definedName name="BExF24DF1LIMM4V2JIUGZRN3UTQ2" localSheetId="13" hidden="1">#REF!</definedName>
    <definedName name="BExF24DF1LIMM4V2JIUGZRN3UTQ2" hidden="1">#REF!</definedName>
    <definedName name="BExF28PXA9VBW4OZ74OITX6LHR12" localSheetId="7" hidden="1">[114]Graph!$F$7:$G$7</definedName>
    <definedName name="BExF28PXA9VBW4OZ74OITX6LHR12" localSheetId="19" hidden="1">[114]Graph!$F$7:$G$7</definedName>
    <definedName name="BExF28PXA9VBW4OZ74OITX6LHR12" hidden="1">[115]Graph!$F$7:$G$7</definedName>
    <definedName name="BExF2CWZN6E87RGTBMD4YQI2QT7R" localSheetId="7" hidden="1">[114]Gross!#REF!</definedName>
    <definedName name="BExF2CWZN6E87RGTBMD4YQI2QT7R" localSheetId="19" hidden="1">[114]Gross!#REF!</definedName>
    <definedName name="BExF2CWZN6E87RGTBMD4YQI2QT7R" hidden="1">[115]Gross!#REF!</definedName>
    <definedName name="BExF2DYO1WQ7GMXSTAQRDBW1NSFG" localSheetId="7" hidden="1">[114]Gross!#REF!</definedName>
    <definedName name="BExF2DYO1WQ7GMXSTAQRDBW1NSFG" localSheetId="19" hidden="1">[114]Gross!#REF!</definedName>
    <definedName name="BExF2DYO1WQ7GMXSTAQRDBW1NSFG" hidden="1">[115]Gross!#REF!</definedName>
    <definedName name="BExF2LR83KWDOSK9ACAROCGMTQ8X" localSheetId="7" hidden="1">[114]Graph!$I$6:$J$6</definedName>
    <definedName name="BExF2LR83KWDOSK9ACAROCGMTQ8X" localSheetId="19" hidden="1">[114]Graph!$I$6:$J$6</definedName>
    <definedName name="BExF2LR83KWDOSK9ACAROCGMTQ8X" hidden="1">[115]Graph!$I$6:$J$6</definedName>
    <definedName name="BExF2MSVB7MZZMDR2SCNEYJX21AU" hidden="1">'[121]Customer Service Detail'!#REF!</definedName>
    <definedName name="BExF2MSWNUY9Z6BZJQZ538PPTION" localSheetId="7" hidden="1">[114]Gross!#REF!</definedName>
    <definedName name="BExF2MSWNUY9Z6BZJQZ538PPTION" localSheetId="19" hidden="1">[114]Gross!#REF!</definedName>
    <definedName name="BExF2MSWNUY9Z6BZJQZ538PPTION" hidden="1">[115]Gross!#REF!</definedName>
    <definedName name="BExF2Q93LW1YC2MSG1OM8849SHJ0" localSheetId="7" hidden="1">#REF!</definedName>
    <definedName name="BExF2Q93LW1YC2MSG1OM8849SHJ0" localSheetId="18" hidden="1">#REF!</definedName>
    <definedName name="BExF2Q93LW1YC2MSG1OM8849SHJ0" localSheetId="19" hidden="1">#REF!</definedName>
    <definedName name="BExF2Q93LW1YC2MSG1OM8849SHJ0" localSheetId="13" hidden="1">#REF!</definedName>
    <definedName name="BExF2Q93LW1YC2MSG1OM8849SHJ0" hidden="1">#REF!</definedName>
    <definedName name="BExF2QZYWHTYGUTTXR15CKCV3LS7" localSheetId="7" hidden="1">[114]Gross!#REF!</definedName>
    <definedName name="BExF2QZYWHTYGUTTXR15CKCV3LS7" localSheetId="19" hidden="1">[114]Gross!#REF!</definedName>
    <definedName name="BExF2QZYWHTYGUTTXR15CKCV3LS7" hidden="1">[115]Gross!#REF!</definedName>
    <definedName name="BExF2RAQD3B3TAH7Z2MDXP9PXALM" localSheetId="7" hidden="1">Query [122]!p [123]!V [124]A!$A$3:$B$20</definedName>
    <definedName name="BExF2RAQD3B3TAH7Z2MDXP9PXALM" localSheetId="18" hidden="1">Query [125]!p V [124]A!$A$3:$B$20</definedName>
    <definedName name="BExF2RAQD3B3TAH7Z2MDXP9PXALM" localSheetId="19" hidden="1">Query [122]!p V [124]A!$A$3:$B$20</definedName>
    <definedName name="BExF2RAQD3B3TAH7Z2MDXP9PXALM" localSheetId="4" hidden="1">Query [125]!p [123]!V [124]A!$A$3:$B$20</definedName>
    <definedName name="BExF2RAQD3B3TAH7Z2MDXP9PXALM" localSheetId="13" hidden="1">Query [125]!p V [124]A!$A$3:$B$20</definedName>
    <definedName name="BExF2RAQD3B3TAH7Z2MDXP9PXALM" localSheetId="6" hidden="1">Query [125]!p V [124]A!$A$3:$B$20</definedName>
    <definedName name="BExF2RAQD3B3TAH7Z2MDXP9PXALM" hidden="1">Query [125]!p V [124]A!$A$3:$B$20</definedName>
    <definedName name="BExF2T8Y6TSJ74RMSZOA9CEH4OZ6" localSheetId="7" hidden="1">[114]Gross!#REF!</definedName>
    <definedName name="BExF2T8Y6TSJ74RMSZOA9CEH4OZ6" localSheetId="18" hidden="1">[115]Gross!#REF!</definedName>
    <definedName name="BExF2T8Y6TSJ74RMSZOA9CEH4OZ6" localSheetId="19" hidden="1">[114]Gross!#REF!</definedName>
    <definedName name="BExF2T8Y6TSJ74RMSZOA9CEH4OZ6" localSheetId="13" hidden="1">[115]Gross!#REF!</definedName>
    <definedName name="BExF2T8Y6TSJ74RMSZOA9CEH4OZ6" localSheetId="6" hidden="1">[115]Gross!#REF!</definedName>
    <definedName name="BExF2T8Y6TSJ74RMSZOA9CEH4OZ6" hidden="1">[115]Gross!#REF!</definedName>
    <definedName name="BExF31N3YM4F37EOOY8M8VI1KXN8" localSheetId="7" hidden="1">[114]Gross!#REF!</definedName>
    <definedName name="BExF31N3YM4F37EOOY8M8VI1KXN8" localSheetId="18" hidden="1">[115]Gross!#REF!</definedName>
    <definedName name="BExF31N3YM4F37EOOY8M8VI1KXN8" localSheetId="19" hidden="1">[114]Gross!#REF!</definedName>
    <definedName name="BExF31N3YM4F37EOOY8M8VI1KXN8" localSheetId="13" hidden="1">[115]Gross!#REF!</definedName>
    <definedName name="BExF31N3YM4F37EOOY8M8VI1KXN8" hidden="1">[115]Gross!#REF!</definedName>
    <definedName name="BExF37C1YKBT79Z9SOJAG5MXQGTU" localSheetId="7" hidden="1">[114]Gross!#REF!</definedName>
    <definedName name="BExF37C1YKBT79Z9SOJAG5MXQGTU" localSheetId="18" hidden="1">[115]Gross!#REF!</definedName>
    <definedName name="BExF37C1YKBT79Z9SOJAG5MXQGTU" localSheetId="19" hidden="1">[114]Gross!#REF!</definedName>
    <definedName name="BExF37C1YKBT79Z9SOJAG5MXQGTU" localSheetId="13" hidden="1">[115]Gross!#REF!</definedName>
    <definedName name="BExF37C1YKBT79Z9SOJAG5MXQGTU" hidden="1">[115]Gross!#REF!</definedName>
    <definedName name="BExF3A6HPA6DGYALZNHHJPMCUYZR" localSheetId="7" hidden="1">[114]Gross!#REF!</definedName>
    <definedName name="BExF3A6HPA6DGYALZNHHJPMCUYZR" localSheetId="18" hidden="1">[115]Gross!#REF!</definedName>
    <definedName name="BExF3A6HPA6DGYALZNHHJPMCUYZR" localSheetId="19" hidden="1">[114]Gross!#REF!</definedName>
    <definedName name="BExF3A6HPA6DGYALZNHHJPMCUYZR" localSheetId="13" hidden="1">[115]Gross!#REF!</definedName>
    <definedName name="BExF3A6HPA6DGYALZNHHJPMCUYZR" hidden="1">[115]Gross!#REF!</definedName>
    <definedName name="BExF3AS2T7GFVNU9JPBXWUQH845Y" localSheetId="7" hidden="1">[114]Graph!$F$10:$G$10</definedName>
    <definedName name="BExF3AS2T7GFVNU9JPBXWUQH845Y" localSheetId="19" hidden="1">[114]Graph!$F$10:$G$10</definedName>
    <definedName name="BExF3AS2T7GFVNU9JPBXWUQH845Y" hidden="1">[115]Graph!$F$10:$G$10</definedName>
    <definedName name="BExF3G0XQGHWB9G8S1UK70PXHJ6A" localSheetId="7" hidden="1">#REF!</definedName>
    <definedName name="BExF3G0XQGHWB9G8S1UK70PXHJ6A" localSheetId="18" hidden="1">#REF!</definedName>
    <definedName name="BExF3G0XQGHWB9G8S1UK70PXHJ6A" localSheetId="19" hidden="1">#REF!</definedName>
    <definedName name="BExF3G0XQGHWB9G8S1UK70PXHJ6A" localSheetId="13" hidden="1">#REF!</definedName>
    <definedName name="BExF3G0XQGHWB9G8S1UK70PXHJ6A" hidden="1">#REF!</definedName>
    <definedName name="BExF3GBMLCA5ZT2251N0N3CRN11O" localSheetId="7" hidden="1">[114]Graph!$I$10:$J$10</definedName>
    <definedName name="BExF3GBMLCA5ZT2251N0N3CRN11O" localSheetId="19" hidden="1">[114]Graph!$I$10:$J$10</definedName>
    <definedName name="BExF3GBMLCA5ZT2251N0N3CRN11O" hidden="1">[115]Graph!$I$10:$J$10</definedName>
    <definedName name="BExF3I9T44X7DV9HHV51DVDDPPZG" localSheetId="7" hidden="1">[114]Gross!#REF!</definedName>
    <definedName name="BExF3I9T44X7DV9HHV51DVDDPPZG" localSheetId="19" hidden="1">[114]Gross!#REF!</definedName>
    <definedName name="BExF3I9T44X7DV9HHV51DVDDPPZG" hidden="1">[115]Gross!#REF!</definedName>
    <definedName name="BExF3JMFX5DILOIFUDIO1HZUK875" localSheetId="7" hidden="1">[114]Gross!#REF!</definedName>
    <definedName name="BExF3JMFX5DILOIFUDIO1HZUK875" localSheetId="19" hidden="1">[114]Gross!#REF!</definedName>
    <definedName name="BExF3JMFX5DILOIFUDIO1HZUK875" hidden="1">[115]Gross!#REF!</definedName>
    <definedName name="BExF3NTC4BGZEM6B87TCFX277QCS" localSheetId="7" hidden="1">[114]Gross!#REF!</definedName>
    <definedName name="BExF3NTC4BGZEM6B87TCFX277QCS" localSheetId="19" hidden="1">[114]Gross!#REF!</definedName>
    <definedName name="BExF3NTC4BGZEM6B87TCFX277QCS" hidden="1">[115]Gross!#REF!</definedName>
    <definedName name="BExF3Q7NI90WT31QHYSJDIG0LLLJ" localSheetId="7" hidden="1">[114]Gross!#REF!</definedName>
    <definedName name="BExF3Q7NI90WT31QHYSJDIG0LLLJ" localSheetId="19" hidden="1">[114]Gross!#REF!</definedName>
    <definedName name="BExF3Q7NI90WT31QHYSJDIG0LLLJ" hidden="1">[115]Gross!#REF!</definedName>
    <definedName name="BExF3QD55TIY1MSBSRK9TUJKBEWO" localSheetId="7" hidden="1">[114]Gross!#REF!</definedName>
    <definedName name="BExF3QD55TIY1MSBSRK9TUJKBEWO" localSheetId="19" hidden="1">[114]Gross!#REF!</definedName>
    <definedName name="BExF3QD55TIY1MSBSRK9TUJKBEWO" hidden="1">[115]Gross!#REF!</definedName>
    <definedName name="BExF3QT8J6RIF1L3R700MBSKIOKW" localSheetId="7" hidden="1">[114]Gross!#REF!</definedName>
    <definedName name="BExF3QT8J6RIF1L3R700MBSKIOKW" localSheetId="19" hidden="1">[114]Gross!#REF!</definedName>
    <definedName name="BExF3QT8J6RIF1L3R700MBSKIOKW" hidden="1">[115]Gross!#REF!</definedName>
    <definedName name="BExF3RET913530OJZJYWUA4LCSLF" localSheetId="7" hidden="1">[114]Graph!$F$9:$G$9</definedName>
    <definedName name="BExF3RET913530OJZJYWUA4LCSLF" localSheetId="19" hidden="1">[114]Graph!$F$9:$G$9</definedName>
    <definedName name="BExF3RET913530OJZJYWUA4LCSLF" hidden="1">[115]Graph!$F$9:$G$9</definedName>
    <definedName name="BExF3SLYN7Y8Z89QGJ1120T7LSTT" localSheetId="7" hidden="1">#REF!</definedName>
    <definedName name="BExF3SLYN7Y8Z89QGJ1120T7LSTT" localSheetId="18" hidden="1">#REF!</definedName>
    <definedName name="BExF3SLYN7Y8Z89QGJ1120T7LSTT" localSheetId="19" hidden="1">#REF!</definedName>
    <definedName name="BExF3SLYN7Y8Z89QGJ1120T7LSTT" localSheetId="13" hidden="1">#REF!</definedName>
    <definedName name="BExF3SLYN7Y8Z89QGJ1120T7LSTT" hidden="1">#REF!</definedName>
    <definedName name="BExF3WCX1F4D29L74LQEGOC2J1M7" localSheetId="18" hidden="1">#REF!</definedName>
    <definedName name="BExF3WCX1F4D29L74LQEGOC2J1M7" localSheetId="13" hidden="1">#REF!</definedName>
    <definedName name="BExF3WCX1F4D29L74LQEGOC2J1M7" hidden="1">#REF!</definedName>
    <definedName name="BExF40EJ1HBS8TBLD3XC65DORRJ9" localSheetId="18" hidden="1">#REF!</definedName>
    <definedName name="BExF40EJ1HBS8TBLD3XC65DORRJ9" localSheetId="13" hidden="1">#REF!</definedName>
    <definedName name="BExF40EJ1HBS8TBLD3XC65DORRJ9" hidden="1">#REF!</definedName>
    <definedName name="BExF42SSBVPMLK2UB3B7FPEIY9TU" localSheetId="7" hidden="1">[114]Gross!#REF!</definedName>
    <definedName name="BExF42SSBVPMLK2UB3B7FPEIY9TU" localSheetId="18" hidden="1">[115]Gross!#REF!</definedName>
    <definedName name="BExF42SSBVPMLK2UB3B7FPEIY9TU" localSheetId="19" hidden="1">[114]Gross!#REF!</definedName>
    <definedName name="BExF42SSBVPMLK2UB3B7FPEIY9TU" localSheetId="13" hidden="1">[115]Gross!#REF!</definedName>
    <definedName name="BExF42SSBVPMLK2UB3B7FPEIY9TU" hidden="1">[115]Gross!#REF!</definedName>
    <definedName name="BExF468ZNS2LPO1JCX66GG4G4QUI" localSheetId="7" hidden="1">#REF!</definedName>
    <definedName name="BExF468ZNS2LPO1JCX66GG4G4QUI" localSheetId="18" hidden="1">#REF!</definedName>
    <definedName name="BExF468ZNS2LPO1JCX66GG4G4QUI" localSheetId="19" hidden="1">#REF!</definedName>
    <definedName name="BExF468ZNS2LPO1JCX66GG4G4QUI" localSheetId="13" hidden="1">#REF!</definedName>
    <definedName name="BExF468ZNS2LPO1JCX66GG4G4QUI" hidden="1">#REF!</definedName>
    <definedName name="BExF46EAYCZJPNOHLDJS5XWT1C10" localSheetId="18" hidden="1">#REF!</definedName>
    <definedName name="BExF46EAYCZJPNOHLDJS5XWT1C10" localSheetId="13" hidden="1">#REF!</definedName>
    <definedName name="BExF46EAYCZJPNOHLDJS5XWT1C10" hidden="1">#REF!</definedName>
    <definedName name="BExF4BXZ18AMBDUYW85LIOD0UG33" localSheetId="7" hidden="1">Query [118]Comparative!$A$3:$B$20</definedName>
    <definedName name="BExF4BXZ18AMBDUYW85LIOD0UG33" localSheetId="18" hidden="1">Query [118]Comparative!$A$3:$B$20</definedName>
    <definedName name="BExF4BXZ18AMBDUYW85LIOD0UG33" localSheetId="19" hidden="1">Query [118]Comparative!$A$3:$B$20</definedName>
    <definedName name="BExF4BXZ18AMBDUYW85LIOD0UG33" localSheetId="4" hidden="1">Query [118]Comparative!$A$3:$B$20</definedName>
    <definedName name="BExF4BXZ18AMBDUYW85LIOD0UG33" localSheetId="13" hidden="1">Query [118]Comparative!$A$3:$B$20</definedName>
    <definedName name="BExF4BXZ18AMBDUYW85LIOD0UG33" localSheetId="6" hidden="1">Query [118]Comparative!$A$3:$B$20</definedName>
    <definedName name="BExF4BXZ18AMBDUYW85LIOD0UG33" hidden="1">Query [118]Comparative!$A$3:$B$20</definedName>
    <definedName name="BExF4GFU4TG8B7V8GJ7XXPRJ5JI4" localSheetId="7" hidden="1">#REF!</definedName>
    <definedName name="BExF4GFU4TG8B7V8GJ7XXPRJ5JI4" localSheetId="18" hidden="1">#REF!</definedName>
    <definedName name="BExF4GFU4TG8B7V8GJ7XXPRJ5JI4" localSheetId="19" hidden="1">#REF!</definedName>
    <definedName name="BExF4GFU4TG8B7V8GJ7XXPRJ5JI4" localSheetId="13" hidden="1">#REF!</definedName>
    <definedName name="BExF4GFU4TG8B7V8GJ7XXPRJ5JI4" hidden="1">#REF!</definedName>
    <definedName name="BExF4HXSWB50BKYPWA0HTT8W56H6" localSheetId="7" hidden="1">[114]Gross!#REF!</definedName>
    <definedName name="BExF4HXSWB50BKYPWA0HTT8W56H6" localSheetId="18" hidden="1">[115]Gross!#REF!</definedName>
    <definedName name="BExF4HXSWB50BKYPWA0HTT8W56H6" localSheetId="19" hidden="1">[114]Gross!#REF!</definedName>
    <definedName name="BExF4HXSWB50BKYPWA0HTT8W56H6" localSheetId="13" hidden="1">[115]Gross!#REF!</definedName>
    <definedName name="BExF4HXSWB50BKYPWA0HTT8W56H6" hidden="1">[115]Gross!#REF!</definedName>
    <definedName name="BExF4KHF04IWW4LQ95FHQPFE4Y9K" localSheetId="7" hidden="1">[114]Gross!#REF!</definedName>
    <definedName name="BExF4KHF04IWW4LQ95FHQPFE4Y9K" localSheetId="18" hidden="1">[115]Gross!#REF!</definedName>
    <definedName name="BExF4KHF04IWW4LQ95FHQPFE4Y9K" localSheetId="19" hidden="1">[114]Gross!#REF!</definedName>
    <definedName name="BExF4KHF04IWW4LQ95FHQPFE4Y9K" localSheetId="13" hidden="1">[115]Gross!#REF!</definedName>
    <definedName name="BExF4KHF04IWW4LQ95FHQPFE4Y9K" hidden="1">[115]Gross!#REF!</definedName>
    <definedName name="BExF4LDSD8ILSSUIZ698C9PG4Q1A" localSheetId="7" hidden="1">#REF!</definedName>
    <definedName name="BExF4LDSD8ILSSUIZ698C9PG4Q1A" localSheetId="18" hidden="1">#REF!</definedName>
    <definedName name="BExF4LDSD8ILSSUIZ698C9PG4Q1A" localSheetId="19" hidden="1">#REF!</definedName>
    <definedName name="BExF4LDSD8ILSSUIZ698C9PG4Q1A" localSheetId="13" hidden="1">#REF!</definedName>
    <definedName name="BExF4LDSD8ILSSUIZ698C9PG4Q1A" hidden="1">#REF!</definedName>
    <definedName name="BExF4LU2NV3A47BCWPM3EZXUEH37" localSheetId="7" hidden="1">[114]Gross!#REF!</definedName>
    <definedName name="BExF4LU2NV3A47BCWPM3EZXUEH37" localSheetId="18" hidden="1">[115]Gross!#REF!</definedName>
    <definedName name="BExF4LU2NV3A47BCWPM3EZXUEH37" localSheetId="19" hidden="1">[114]Gross!#REF!</definedName>
    <definedName name="BExF4LU2NV3A47BCWPM3EZXUEH37" localSheetId="13" hidden="1">[115]Gross!#REF!</definedName>
    <definedName name="BExF4LU2NV3A47BCWPM3EZXUEH37" hidden="1">[115]Gross!#REF!</definedName>
    <definedName name="BExF4MVQM5Y0QRDLDFSKWWTF709C" localSheetId="7" hidden="1">[114]Gross!#REF!</definedName>
    <definedName name="BExF4MVQM5Y0QRDLDFSKWWTF709C" localSheetId="18" hidden="1">[115]Gross!#REF!</definedName>
    <definedName name="BExF4MVQM5Y0QRDLDFSKWWTF709C" localSheetId="19" hidden="1">[114]Gross!#REF!</definedName>
    <definedName name="BExF4MVQM5Y0QRDLDFSKWWTF709C" localSheetId="13" hidden="1">[115]Gross!#REF!</definedName>
    <definedName name="BExF4MVQM5Y0QRDLDFSKWWTF709C" hidden="1">[115]Gross!#REF!</definedName>
    <definedName name="BExF4PVMZYV36E8HOYY06J81AMBI" localSheetId="7" hidden="1">[114]Gross!#REF!</definedName>
    <definedName name="BExF4PVMZYV36E8HOYY06J81AMBI" localSheetId="18" hidden="1">[115]Gross!#REF!</definedName>
    <definedName name="BExF4PVMZYV36E8HOYY06J81AMBI" localSheetId="19" hidden="1">[114]Gross!#REF!</definedName>
    <definedName name="BExF4PVMZYV36E8HOYY06J81AMBI" localSheetId="13" hidden="1">[115]Gross!#REF!</definedName>
    <definedName name="BExF4PVMZYV36E8HOYY06J81AMBI" hidden="1">[115]Gross!#REF!</definedName>
    <definedName name="BExF4Q6E9B4QQ750BPJ5S0LUNFJL" localSheetId="7" hidden="1">#REF!</definedName>
    <definedName name="BExF4Q6E9B4QQ750BPJ5S0LUNFJL" localSheetId="18" hidden="1">#REF!</definedName>
    <definedName name="BExF4Q6E9B4QQ750BPJ5S0LUNFJL" localSheetId="19" hidden="1">#REF!</definedName>
    <definedName name="BExF4Q6E9B4QQ750BPJ5S0LUNFJL" localSheetId="13" hidden="1">#REF!</definedName>
    <definedName name="BExF4Q6E9B4QQ750BPJ5S0LUNFJL" hidden="1">#REF!</definedName>
    <definedName name="BExF4RZ6DOAJ22UKB3277ZIOU46S" localSheetId="7" hidden="1">'[121]Customer Service Detail'!#REF!</definedName>
    <definedName name="BExF4RZ6DOAJ22UKB3277ZIOU46S" localSheetId="18" hidden="1">'[121]Customer Service Detail'!#REF!</definedName>
    <definedName name="BExF4RZ6DOAJ22UKB3277ZIOU46S" localSheetId="19" hidden="1">'[121]Customer Service Detail'!#REF!</definedName>
    <definedName name="BExF4RZ6DOAJ22UKB3277ZIOU46S" localSheetId="13" hidden="1">'[121]Customer Service Detail'!#REF!</definedName>
    <definedName name="BExF4RZ6DOAJ22UKB3277ZIOU46S" hidden="1">'[121]Customer Service Detail'!#REF!</definedName>
    <definedName name="BExF4SF9NEX1FZE9N8EXT89PM54D" localSheetId="7" hidden="1">[114]Gross!#REF!</definedName>
    <definedName name="BExF4SF9NEX1FZE9N8EXT89PM54D" localSheetId="18" hidden="1">[115]Gross!#REF!</definedName>
    <definedName name="BExF4SF9NEX1FZE9N8EXT89PM54D" localSheetId="19" hidden="1">[114]Gross!#REF!</definedName>
    <definedName name="BExF4SF9NEX1FZE9N8EXT89PM54D" localSheetId="13" hidden="1">[115]Gross!#REF!</definedName>
    <definedName name="BExF4SF9NEX1FZE9N8EXT89PM54D" hidden="1">[115]Gross!#REF!</definedName>
    <definedName name="BExF4TBSC6B81EP1T20BCOXBIVQS" localSheetId="7" hidden="1">[119]Original!#REF!</definedName>
    <definedName name="BExF4TBSC6B81EP1T20BCOXBIVQS" localSheetId="18" hidden="1">[120]Original!#REF!</definedName>
    <definedName name="BExF4TBSC6B81EP1T20BCOXBIVQS" localSheetId="19" hidden="1">[119]Original!#REF!</definedName>
    <definedName name="BExF4TBSC6B81EP1T20BCOXBIVQS" localSheetId="13" hidden="1">[120]Original!#REF!</definedName>
    <definedName name="BExF4TBSC6B81EP1T20BCOXBIVQS" hidden="1">[120]Original!#REF!</definedName>
    <definedName name="BExF4X837EZQHMU6T1DYIJLYEPU2" localSheetId="7" hidden="1">#REF!</definedName>
    <definedName name="BExF4X837EZQHMU6T1DYIJLYEPU2" localSheetId="18" hidden="1">#REF!</definedName>
    <definedName name="BExF4X837EZQHMU6T1DYIJLYEPU2" localSheetId="19" hidden="1">#REF!</definedName>
    <definedName name="BExF4X837EZQHMU6T1DYIJLYEPU2" localSheetId="13" hidden="1">#REF!</definedName>
    <definedName name="BExF4X837EZQHMU6T1DYIJLYEPU2" hidden="1">#REF!</definedName>
    <definedName name="BExF4XO4M5PFKFBID5MXL2SWLV0G" localSheetId="7" hidden="1">#REF!</definedName>
    <definedName name="BExF4XO4M5PFKFBID5MXL2SWLV0G" localSheetId="19" hidden="1">#REF!</definedName>
    <definedName name="BExF4XO4M5PFKFBID5MXL2SWLV0G" hidden="1">#REF!</definedName>
    <definedName name="BExF52GTGP8MHGII4KJ8TJGR8W8U" localSheetId="7" hidden="1">[114]Gross!#REF!</definedName>
    <definedName name="BExF52GTGP8MHGII4KJ8TJGR8W8U" localSheetId="18" hidden="1">[115]Gross!#REF!</definedName>
    <definedName name="BExF52GTGP8MHGII4KJ8TJGR8W8U" localSheetId="19" hidden="1">[114]Gross!#REF!</definedName>
    <definedName name="BExF52GTGP8MHGII4KJ8TJGR8W8U" localSheetId="13" hidden="1">[115]Gross!#REF!</definedName>
    <definedName name="BExF52GTGP8MHGII4KJ8TJGR8W8U" hidden="1">[115]Gross!#REF!</definedName>
    <definedName name="BExF57K7L3UC1I2FSAWURR4SN0UN" localSheetId="7" hidden="1">[114]Gross!#REF!</definedName>
    <definedName name="BExF57K7L3UC1I2FSAWURR4SN0UN" localSheetId="18" hidden="1">[115]Gross!#REF!</definedName>
    <definedName name="BExF57K7L3UC1I2FSAWURR4SN0UN" localSheetId="19" hidden="1">[114]Gross!#REF!</definedName>
    <definedName name="BExF57K7L3UC1I2FSAWURR4SN0UN" localSheetId="13" hidden="1">[115]Gross!#REF!</definedName>
    <definedName name="BExF57K7L3UC1I2FSAWURR4SN0UN" hidden="1">[115]Gross!#REF!</definedName>
    <definedName name="BExF58WP8VDUWWYX83108371HUBX" localSheetId="7" hidden="1">#REF!</definedName>
    <definedName name="BExF58WP8VDUWWYX83108371HUBX" localSheetId="18" hidden="1">#REF!</definedName>
    <definedName name="BExF58WP8VDUWWYX83108371HUBX" localSheetId="19" hidden="1">#REF!</definedName>
    <definedName name="BExF58WP8VDUWWYX83108371HUBX" localSheetId="13" hidden="1">#REF!</definedName>
    <definedName name="BExF58WP8VDUWWYX83108371HUBX" hidden="1">#REF!</definedName>
    <definedName name="BExF59NQHJ39J7AF8B91RVX0H3P6" localSheetId="7" hidden="1">[114]Graph!$F$7:$G$7</definedName>
    <definedName name="BExF59NQHJ39J7AF8B91RVX0H3P6" localSheetId="19" hidden="1">[114]Graph!$F$7:$G$7</definedName>
    <definedName name="BExF59NQHJ39J7AF8B91RVX0H3P6" hidden="1">[115]Graph!$F$7:$G$7</definedName>
    <definedName name="BExF5D96JEPDW6LV89G2REZJ1ES7" localSheetId="7" hidden="1">[114]Gross!#REF!</definedName>
    <definedName name="BExF5D96JEPDW6LV89G2REZJ1ES7" localSheetId="19" hidden="1">[114]Gross!#REF!</definedName>
    <definedName name="BExF5D96JEPDW6LV89G2REZJ1ES7" hidden="1">[115]Gross!#REF!</definedName>
    <definedName name="BExF5HR2GFV7O8LKG9SJ4BY78LYA" localSheetId="7" hidden="1">[114]Gross!#REF!</definedName>
    <definedName name="BExF5HR2GFV7O8LKG9SJ4BY78LYA" localSheetId="19" hidden="1">[114]Gross!#REF!</definedName>
    <definedName name="BExF5HR2GFV7O8LKG9SJ4BY78LYA" hidden="1">[115]Gross!#REF!</definedName>
    <definedName name="BExF5MJP839Y3IQ517SMFW2DUM6C" localSheetId="7" hidden="1">#REF!</definedName>
    <definedName name="BExF5MJP839Y3IQ517SMFW2DUM6C" localSheetId="18" hidden="1">#REF!</definedName>
    <definedName name="BExF5MJP839Y3IQ517SMFW2DUM6C" localSheetId="19" hidden="1">#REF!</definedName>
    <definedName name="BExF5MJP839Y3IQ517SMFW2DUM6C" localSheetId="13" hidden="1">#REF!</definedName>
    <definedName name="BExF5MJP839Y3IQ517SMFW2DUM6C" hidden="1">#REF!</definedName>
    <definedName name="BExF5VJE0214X40PLKD2M7TL3763" localSheetId="18" hidden="1">#REF!</definedName>
    <definedName name="BExF5VJE0214X40PLKD2M7TL3763" localSheetId="13" hidden="1">#REF!</definedName>
    <definedName name="BExF5VJE0214X40PLKD2M7TL3763" hidden="1">#REF!</definedName>
    <definedName name="BExF5ZFO2A29GHWR5ES64Z9OS16J" localSheetId="7" hidden="1">[114]Gross!#REF!</definedName>
    <definedName name="BExF5ZFO2A29GHWR5ES64Z9OS16J" localSheetId="18" hidden="1">[115]Gross!#REF!</definedName>
    <definedName name="BExF5ZFO2A29GHWR5ES64Z9OS16J" localSheetId="19" hidden="1">[114]Gross!#REF!</definedName>
    <definedName name="BExF5ZFO2A29GHWR5ES64Z9OS16J" localSheetId="13" hidden="1">[115]Gross!#REF!</definedName>
    <definedName name="BExF5ZFO2A29GHWR5ES64Z9OS16J" hidden="1">[115]Gross!#REF!</definedName>
    <definedName name="BExF60HDAO2M2Z7LSXKPCOLGNUY3" localSheetId="7" hidden="1">#REF!</definedName>
    <definedName name="BExF60HDAO2M2Z7LSXKPCOLGNUY3" localSheetId="18" hidden="1">#REF!</definedName>
    <definedName name="BExF60HDAO2M2Z7LSXKPCOLGNUY3" localSheetId="19" hidden="1">#REF!</definedName>
    <definedName name="BExF60HDAO2M2Z7LSXKPCOLGNUY3" localSheetId="13" hidden="1">#REF!</definedName>
    <definedName name="BExF60HDAO2M2Z7LSXKPCOLGNUY3" hidden="1">#REF!</definedName>
    <definedName name="BExF612XC6QJXK2WR617KVMVN52Z" localSheetId="18" hidden="1">#REF!</definedName>
    <definedName name="BExF612XC6QJXK2WR617KVMVN52Z" localSheetId="13" hidden="1">#REF!</definedName>
    <definedName name="BExF612XC6QJXK2WR617KVMVN52Z" hidden="1">#REF!</definedName>
    <definedName name="BExF63S045JO7H2ZJCBTBVH3SUIF" localSheetId="7" hidden="1">[114]Gross!#REF!</definedName>
    <definedName name="BExF63S045JO7H2ZJCBTBVH3SUIF" localSheetId="18" hidden="1">[115]Gross!#REF!</definedName>
    <definedName name="BExF63S045JO7H2ZJCBTBVH3SUIF" localSheetId="19" hidden="1">[114]Gross!#REF!</definedName>
    <definedName name="BExF63S045JO7H2ZJCBTBVH3SUIF" localSheetId="13" hidden="1">[115]Gross!#REF!</definedName>
    <definedName name="BExF63S045JO7H2ZJCBTBVH3SUIF" hidden="1">[115]Gross!#REF!</definedName>
    <definedName name="BExF642TEGTXCI9A61ZOONJCB0U1" localSheetId="7" hidden="1">[114]Gross!#REF!</definedName>
    <definedName name="BExF642TEGTXCI9A61ZOONJCB0U1" localSheetId="18" hidden="1">[115]Gross!#REF!</definedName>
    <definedName name="BExF642TEGTXCI9A61ZOONJCB0U1" localSheetId="19" hidden="1">[114]Gross!#REF!</definedName>
    <definedName name="BExF642TEGTXCI9A61ZOONJCB0U1" localSheetId="13" hidden="1">[115]Gross!#REF!</definedName>
    <definedName name="BExF642TEGTXCI9A61ZOONJCB0U1" hidden="1">[115]Gross!#REF!</definedName>
    <definedName name="BExF65FFOHNFLM63A7M0XSPHOAGY" localSheetId="7" hidden="1">[114]Graph!$F$6:$G$6</definedName>
    <definedName name="BExF65FFOHNFLM63A7M0XSPHOAGY" localSheetId="19" hidden="1">[114]Graph!$F$6:$G$6</definedName>
    <definedName name="BExF65FFOHNFLM63A7M0XSPHOAGY" hidden="1">[115]Graph!$F$6:$G$6</definedName>
    <definedName name="BExF6786I4LDI5XCLJEAUR1360PJ" hidden="1">'[121]Customer Service Detail'!#REF!</definedName>
    <definedName name="BExF67O951CF8UJF3KBDNR0E83C1" localSheetId="7" hidden="1">[114]Gross!#REF!</definedName>
    <definedName name="BExF67O951CF8UJF3KBDNR0E83C1" localSheetId="19" hidden="1">[114]Gross!#REF!</definedName>
    <definedName name="BExF67O951CF8UJF3KBDNR0E83C1" hidden="1">[115]Gross!#REF!</definedName>
    <definedName name="BExF68PZQXG4169V7A88JUEST7S5" localSheetId="7" hidden="1">#REF!</definedName>
    <definedName name="BExF68PZQXG4169V7A88JUEST7S5" localSheetId="18" hidden="1">#REF!</definedName>
    <definedName name="BExF68PZQXG4169V7A88JUEST7S5" localSheetId="19" hidden="1">#REF!</definedName>
    <definedName name="BExF68PZQXG4169V7A88JUEST7S5" localSheetId="13" hidden="1">#REF!</definedName>
    <definedName name="BExF68PZQXG4169V7A88JUEST7S5" hidden="1">#REF!</definedName>
    <definedName name="BExF6AO5FFBJ5SNY3SEWHU0G3Y8B" localSheetId="7" hidden="1">Query [122]!p [123]!V [124]A!$D$4:$O$158</definedName>
    <definedName name="BExF6AO5FFBJ5SNY3SEWHU0G3Y8B" localSheetId="18" hidden="1">Query [125]!p V [124]A!$D$4:$O$158</definedName>
    <definedName name="BExF6AO5FFBJ5SNY3SEWHU0G3Y8B" localSheetId="19" hidden="1">Query [122]!p V [124]A!$D$4:$O$158</definedName>
    <definedName name="BExF6AO5FFBJ5SNY3SEWHU0G3Y8B" localSheetId="4" hidden="1">Query [125]!p [123]!V [124]A!$D$4:$O$158</definedName>
    <definedName name="BExF6AO5FFBJ5SNY3SEWHU0G3Y8B" localSheetId="13" hidden="1">Query [125]!p V [124]A!$D$4:$O$158</definedName>
    <definedName name="BExF6AO5FFBJ5SNY3SEWHU0G3Y8B" localSheetId="6" hidden="1">Query [125]!p V [124]A!$D$4:$O$158</definedName>
    <definedName name="BExF6AO5FFBJ5SNY3SEWHU0G3Y8B" hidden="1">Query [125]!p V [124]A!$D$4:$O$158</definedName>
    <definedName name="BExF6BVBKI2CMEPEJ40H6O1M4YAV" localSheetId="7" hidden="1">#REF!</definedName>
    <definedName name="BExF6BVBKI2CMEPEJ40H6O1M4YAV" localSheetId="18" hidden="1">#REF!</definedName>
    <definedName name="BExF6BVBKI2CMEPEJ40H6O1M4YAV" localSheetId="19" hidden="1">#REF!</definedName>
    <definedName name="BExF6BVBKI2CMEPEJ40H6O1M4YAV" localSheetId="13" hidden="1">#REF!</definedName>
    <definedName name="BExF6BVBKI2CMEPEJ40H6O1M4YAV" hidden="1">#REF!</definedName>
    <definedName name="BExF6EV7I35NVMIJGYTB6E24YVPA" localSheetId="7" hidden="1">[114]Gross!#REF!</definedName>
    <definedName name="BExF6EV7I35NVMIJGYTB6E24YVPA" localSheetId="18" hidden="1">[115]Gross!#REF!</definedName>
    <definedName name="BExF6EV7I35NVMIJGYTB6E24YVPA" localSheetId="19" hidden="1">[114]Gross!#REF!</definedName>
    <definedName name="BExF6EV7I35NVMIJGYTB6E24YVPA" localSheetId="13" hidden="1">[115]Gross!#REF!</definedName>
    <definedName name="BExF6EV7I35NVMIJGYTB6E24YVPA" hidden="1">[115]Gross!#REF!</definedName>
    <definedName name="BExF6FGUF393KTMBT40S5BYAFG00" localSheetId="7" hidden="1">[114]Gross!#REF!</definedName>
    <definedName name="BExF6FGUF393KTMBT40S5BYAFG00" localSheetId="18" hidden="1">[115]Gross!#REF!</definedName>
    <definedName name="BExF6FGUF393KTMBT40S5BYAFG00" localSheetId="19" hidden="1">[114]Gross!#REF!</definedName>
    <definedName name="BExF6FGUF393KTMBT40S5BYAFG00" localSheetId="13" hidden="1">[115]Gross!#REF!</definedName>
    <definedName name="BExF6FGUF393KTMBT40S5BYAFG00" hidden="1">[115]Gross!#REF!</definedName>
    <definedName name="BExF6GNYXWY8A0SY4PW1B6KJMMTM" localSheetId="7" hidden="1">[114]Gross!#REF!</definedName>
    <definedName name="BExF6GNYXWY8A0SY4PW1B6KJMMTM" localSheetId="18" hidden="1">[115]Gross!#REF!</definedName>
    <definedName name="BExF6GNYXWY8A0SY4PW1B6KJMMTM" localSheetId="19" hidden="1">[114]Gross!#REF!</definedName>
    <definedName name="BExF6GNYXWY8A0SY4PW1B6KJMMTM" localSheetId="13" hidden="1">[115]Gross!#REF!</definedName>
    <definedName name="BExF6GNYXWY8A0SY4PW1B6KJMMTM" hidden="1">[115]Gross!#REF!</definedName>
    <definedName name="BExF6IB8K74Z0AFT05GPOKKZW7C9" localSheetId="7" hidden="1">[114]Gross!#REF!</definedName>
    <definedName name="BExF6IB8K74Z0AFT05GPOKKZW7C9" localSheetId="18" hidden="1">[115]Gross!#REF!</definedName>
    <definedName name="BExF6IB8K74Z0AFT05GPOKKZW7C9" localSheetId="19" hidden="1">[114]Gross!#REF!</definedName>
    <definedName name="BExF6IB8K74Z0AFT05GPOKKZW7C9" localSheetId="13" hidden="1">[115]Gross!#REF!</definedName>
    <definedName name="BExF6IB8K74Z0AFT05GPOKKZW7C9" hidden="1">[115]Gross!#REF!</definedName>
    <definedName name="BExF6JNWE4H8L694Y8Z1VCZ9EMVP" localSheetId="7" hidden="1">[114]Graph!$C$15:$D$29</definedName>
    <definedName name="BExF6JNWE4H8L694Y8Z1VCZ9EMVP" localSheetId="19" hidden="1">[114]Graph!$C$15:$D$29</definedName>
    <definedName name="BExF6JNWE4H8L694Y8Z1VCZ9EMVP" hidden="1">[115]Graph!$C$15:$D$29</definedName>
    <definedName name="BExF6NUXJI11W2IAZNAM1QWC0459" localSheetId="7" hidden="1">[114]Gross!#REF!</definedName>
    <definedName name="BExF6NUXJI11W2IAZNAM1QWC0459" localSheetId="19" hidden="1">[114]Gross!#REF!</definedName>
    <definedName name="BExF6NUXJI11W2IAZNAM1QWC0459" hidden="1">[115]Gross!#REF!</definedName>
    <definedName name="BExF6RR76KNVIXGJOVFO8GDILKGZ" localSheetId="7" hidden="1">[114]Gross!#REF!</definedName>
    <definedName name="BExF6RR76KNVIXGJOVFO8GDILKGZ" localSheetId="19" hidden="1">[114]Gross!#REF!</definedName>
    <definedName name="BExF6RR76KNVIXGJOVFO8GDILKGZ" hidden="1">[115]Gross!#REF!</definedName>
    <definedName name="BExF6ZE8D5CMPJPRWT6S4HM56LPF" localSheetId="7" hidden="1">[114]Gross!#REF!</definedName>
    <definedName name="BExF6ZE8D5CMPJPRWT6S4HM56LPF" localSheetId="19" hidden="1">[114]Gross!#REF!</definedName>
    <definedName name="BExF6ZE8D5CMPJPRWT6S4HM56LPF" hidden="1">[115]Gross!#REF!</definedName>
    <definedName name="BExF70LDRRL8XJQPYTF7OEF9UP6O" localSheetId="7" hidden="1">'[126]Planning Template'!#REF!</definedName>
    <definedName name="BExF70LDRRL8XJQPYTF7OEF9UP6O" localSheetId="19" hidden="1">'[126]Planning Template'!#REF!</definedName>
    <definedName name="BExF70LDRRL8XJQPYTF7OEF9UP6O" hidden="1">'[127]Planning Template'!#REF!</definedName>
    <definedName name="BExF71SL7S5BDGRZ694893ZZ2ZTI" localSheetId="7" hidden="1">[114]Graph!$F$10:$G$10</definedName>
    <definedName name="BExF71SL7S5BDGRZ694893ZZ2ZTI" localSheetId="19" hidden="1">[114]Graph!$F$10:$G$10</definedName>
    <definedName name="BExF71SL7S5BDGRZ694893ZZ2ZTI" hidden="1">[115]Graph!$F$10:$G$10</definedName>
    <definedName name="BExF76FV8SF7AJK7B35AL7VTZF6D" localSheetId="7" hidden="1">[114]Gross!#REF!</definedName>
    <definedName name="BExF76FV8SF7AJK7B35AL7VTZF6D" localSheetId="19" hidden="1">[114]Gross!#REF!</definedName>
    <definedName name="BExF76FV8SF7AJK7B35AL7VTZF6D" hidden="1">[115]Gross!#REF!</definedName>
    <definedName name="BExF79L3KUW5QI4DOQQ0WZRMDLHS" localSheetId="7" hidden="1">[119]Original!#REF!</definedName>
    <definedName name="BExF79L3KUW5QI4DOQQ0WZRMDLHS" localSheetId="19" hidden="1">[119]Original!#REF!</definedName>
    <definedName name="BExF79L3KUW5QI4DOQQ0WZRMDLHS" hidden="1">[120]Original!#REF!</definedName>
    <definedName name="BExF7CA7P1NV51N6MSVF3C710JQD" localSheetId="7" hidden="1">#REF!</definedName>
    <definedName name="BExF7CA7P1NV51N6MSVF3C710JQD" localSheetId="18" hidden="1">#REF!</definedName>
    <definedName name="BExF7CA7P1NV51N6MSVF3C710JQD" localSheetId="19" hidden="1">#REF!</definedName>
    <definedName name="BExF7CA7P1NV51N6MSVF3C710JQD" localSheetId="13" hidden="1">#REF!</definedName>
    <definedName name="BExF7CA7P1NV51N6MSVF3C710JQD" hidden="1">#REF!</definedName>
    <definedName name="BExF7EOIMC1OYL1N7835KGOI0FIZ" localSheetId="7" hidden="1">[114]Gross!#REF!</definedName>
    <definedName name="BExF7EOIMC1OYL1N7835KGOI0FIZ" localSheetId="19" hidden="1">[114]Gross!#REF!</definedName>
    <definedName name="BExF7EOIMC1OYL1N7835KGOI0FIZ" hidden="1">[115]Gross!#REF!</definedName>
    <definedName name="BExF7FVNFEHQQH5MIO6AIUWSERR7" localSheetId="7" hidden="1">[114]Graph!$F$10:$G$10</definedName>
    <definedName name="BExF7FVNFEHQQH5MIO6AIUWSERR7" localSheetId="19" hidden="1">[114]Graph!$F$10:$G$10</definedName>
    <definedName name="BExF7FVNFEHQQH5MIO6AIUWSERR7" hidden="1">[115]Graph!$F$10:$G$10</definedName>
    <definedName name="BExF7K88K7ASGV6RAOAGH52G04VR" localSheetId="7" hidden="1">[114]Gross!#REF!</definedName>
    <definedName name="BExF7K88K7ASGV6RAOAGH52G04VR" localSheetId="19" hidden="1">[114]Gross!#REF!</definedName>
    <definedName name="BExF7K88K7ASGV6RAOAGH52G04VR" hidden="1">[115]Gross!#REF!</definedName>
    <definedName name="BExF7O9SSGSI1TADSCK9Q0S99P3J" localSheetId="7" hidden="1">#REF!</definedName>
    <definedName name="BExF7O9SSGSI1TADSCK9Q0S99P3J" localSheetId="18" hidden="1">#REF!</definedName>
    <definedName name="BExF7O9SSGSI1TADSCK9Q0S99P3J" localSheetId="19" hidden="1">#REF!</definedName>
    <definedName name="BExF7O9SSGSI1TADSCK9Q0S99P3J" localSheetId="13" hidden="1">#REF!</definedName>
    <definedName name="BExF7O9SSGSI1TADSCK9Q0S99P3J" hidden="1">#REF!</definedName>
    <definedName name="BExF7OVDRP3LHNAF2CX4V84CKKIR" localSheetId="7" hidden="1">[114]Gross!#REF!</definedName>
    <definedName name="BExF7OVDRP3LHNAF2CX4V84CKKIR" localSheetId="19" hidden="1">[114]Gross!#REF!</definedName>
    <definedName name="BExF7OVDRP3LHNAF2CX4V84CKKIR" hidden="1">[115]Gross!#REF!</definedName>
    <definedName name="BExF7QO41X2A2SL8UXDNP99GY7U9" localSheetId="7" hidden="1">[114]Gross!#REF!</definedName>
    <definedName name="BExF7QO41X2A2SL8UXDNP99GY7U9" localSheetId="19" hidden="1">[114]Gross!#REF!</definedName>
    <definedName name="BExF7QO41X2A2SL8UXDNP99GY7U9" hidden="1">[115]Gross!#REF!</definedName>
    <definedName name="BExF7RV9JQHNUU59Z7TLWW2ARAN8" localSheetId="7" hidden="1">[114]Graph!$I$8:$J$8</definedName>
    <definedName name="BExF7RV9JQHNUU59Z7TLWW2ARAN8" localSheetId="19" hidden="1">[114]Graph!$I$8:$J$8</definedName>
    <definedName name="BExF7RV9JQHNUU59Z7TLWW2ARAN8" hidden="1">[115]Graph!$I$8:$J$8</definedName>
    <definedName name="BExF7T2GMY7T8H8CLIEX8S4ENPTY" localSheetId="7" hidden="1">#REF!</definedName>
    <definedName name="BExF7T2GMY7T8H8CLIEX8S4ENPTY" localSheetId="18" hidden="1">#REF!</definedName>
    <definedName name="BExF7T2GMY7T8H8CLIEX8S4ENPTY" localSheetId="19" hidden="1">#REF!</definedName>
    <definedName name="BExF7T2GMY7T8H8CLIEX8S4ENPTY" localSheetId="13" hidden="1">#REF!</definedName>
    <definedName name="BExF7T2GMY7T8H8CLIEX8S4ENPTY" hidden="1">#REF!</definedName>
    <definedName name="BExF7TYRMI1SBOVK982VB9VPFLQT" localSheetId="18" hidden="1">#REF!</definedName>
    <definedName name="BExF7TYRMI1SBOVK982VB9VPFLQT" localSheetId="13" hidden="1">#REF!</definedName>
    <definedName name="BExF7TYRMI1SBOVK982VB9VPFLQT" hidden="1">#REF!</definedName>
    <definedName name="BExF7WD56YB3STK93BIQP3486ZEI" localSheetId="18" hidden="1">'[121]Customer Service Detail'!#REF!</definedName>
    <definedName name="BExF7WD56YB3STK93BIQP3486ZEI" localSheetId="13" hidden="1">'[121]Customer Service Detail'!#REF!</definedName>
    <definedName name="BExF7WD56YB3STK93BIQP3486ZEI" hidden="1">'[121]Customer Service Detail'!#REF!</definedName>
    <definedName name="BExF7YBBHN2N741E7T3V74L9RXS6" localSheetId="7" hidden="1">#REF!</definedName>
    <definedName name="BExF7YBBHN2N741E7T3V74L9RXS6" localSheetId="18" hidden="1">#REF!</definedName>
    <definedName name="BExF7YBBHN2N741E7T3V74L9RXS6" localSheetId="19" hidden="1">#REF!</definedName>
    <definedName name="BExF7YBBHN2N741E7T3V74L9RXS6" localSheetId="13" hidden="1">#REF!</definedName>
    <definedName name="BExF7YBBHN2N741E7T3V74L9RXS6" hidden="1">#REF!</definedName>
    <definedName name="BExF80K6MCUWS9W99VRNYEN44QQZ" localSheetId="18" hidden="1">#REF!</definedName>
    <definedName name="BExF80K6MCUWS9W99VRNYEN44QQZ" localSheetId="13" hidden="1">#REF!</definedName>
    <definedName name="BExF80K6MCUWS9W99VRNYEN44QQZ" hidden="1">#REF!</definedName>
    <definedName name="BExF81GI8B8WBHXFTET68A9358BR" localSheetId="7" hidden="1">[114]Gross!#REF!</definedName>
    <definedName name="BExF81GI8B8WBHXFTET68A9358BR" localSheetId="18" hidden="1">[115]Gross!#REF!</definedName>
    <definedName name="BExF81GI8B8WBHXFTET68A9358BR" localSheetId="19" hidden="1">[114]Gross!#REF!</definedName>
    <definedName name="BExF81GI8B8WBHXFTET68A9358BR" localSheetId="13" hidden="1">[115]Gross!#REF!</definedName>
    <definedName name="BExF81GI8B8WBHXFTET68A9358BR" hidden="1">[115]Gross!#REF!</definedName>
    <definedName name="BExF84R8ZH2K4C0CYI1IVFH8WUYD" localSheetId="7" hidden="1">[114]Graph!$C$15:$D$29</definedName>
    <definedName name="BExF84R8ZH2K4C0CYI1IVFH8WUYD" localSheetId="19" hidden="1">[114]Graph!$C$15:$D$29</definedName>
    <definedName name="BExF84R8ZH2K4C0CYI1IVFH8WUYD" hidden="1">[115]Graph!$C$15:$D$29</definedName>
    <definedName name="BExF9CTA0UGH0U2JUPUJKMEEI1Z2" localSheetId="7" hidden="1">[114]Graph!$I$9:$J$9</definedName>
    <definedName name="BExF9CTA0UGH0U2JUPUJKMEEI1Z2" localSheetId="19" hidden="1">[114]Graph!$I$9:$J$9</definedName>
    <definedName name="BExF9CTA0UGH0U2JUPUJKMEEI1Z2" hidden="1">[115]Graph!$I$9:$J$9</definedName>
    <definedName name="BExF9F7LVUICSEJA00VM7910JQDV" localSheetId="7" hidden="1">#REF!</definedName>
    <definedName name="BExF9F7LVUICSEJA00VM7910JQDV" localSheetId="18" hidden="1">#REF!</definedName>
    <definedName name="BExF9F7LVUICSEJA00VM7910JQDV" localSheetId="19" hidden="1">#REF!</definedName>
    <definedName name="BExF9F7LVUICSEJA00VM7910JQDV" localSheetId="13" hidden="1">#REF!</definedName>
    <definedName name="BExF9F7LVUICSEJA00VM7910JQDV" hidden="1">#REF!</definedName>
    <definedName name="BExGKNC6UCNO0YTOPVJZMQ34IVMH" localSheetId="7" hidden="1">[114]Graph!$F$6:$G$6</definedName>
    <definedName name="BExGKNC6UCNO0YTOPVJZMQ34IVMH" localSheetId="19" hidden="1">[114]Graph!$F$6:$G$6</definedName>
    <definedName name="BExGKNC6UCNO0YTOPVJZMQ34IVMH" hidden="1">[115]Graph!$F$6:$G$6</definedName>
    <definedName name="BExGKT17Q7NLLXEVPD5JH5USNBZN" localSheetId="7" hidden="1">[114]Graph!$I$7:$J$7</definedName>
    <definedName name="BExGKT17Q7NLLXEVPD5JH5USNBZN" localSheetId="19" hidden="1">[114]Graph!$I$7:$J$7</definedName>
    <definedName name="BExGKT17Q7NLLXEVPD5JH5USNBZN" hidden="1">[115]Graph!$I$7:$J$7</definedName>
    <definedName name="BExGL97UC0VWKXDJGFF2M31SFJGN" localSheetId="7" hidden="1">[119]Original!#REF!</definedName>
    <definedName name="BExGL97UC0VWKXDJGFF2M31SFJGN" localSheetId="19" hidden="1">[119]Original!#REF!</definedName>
    <definedName name="BExGL97UC0VWKXDJGFF2M31SFJGN" hidden="1">[120]Original!#REF!</definedName>
    <definedName name="BExGL97US0Y3KXXASUTVR26XLT70" localSheetId="7" hidden="1">[114]Gross!#REF!</definedName>
    <definedName name="BExGL97US0Y3KXXASUTVR26XLT70" localSheetId="19" hidden="1">[114]Gross!#REF!</definedName>
    <definedName name="BExGL97US0Y3KXXASUTVR26XLT70" hidden="1">[115]Gross!#REF!</definedName>
    <definedName name="BExGLC7R4C33RO0PID97ZPPVCW4M" localSheetId="7" hidden="1">[114]Gross!#REF!</definedName>
    <definedName name="BExGLC7R4C33RO0PID97ZPPVCW4M" localSheetId="19" hidden="1">[114]Gross!#REF!</definedName>
    <definedName name="BExGLC7R4C33RO0PID97ZPPVCW4M" hidden="1">[115]Gross!#REF!</definedName>
    <definedName name="BExGLDPNSPXX8GRNQ1INEUKQIWRD" localSheetId="7" hidden="1">#REF!</definedName>
    <definedName name="BExGLDPNSPXX8GRNQ1INEUKQIWRD" localSheetId="18" hidden="1">#REF!</definedName>
    <definedName name="BExGLDPNSPXX8GRNQ1INEUKQIWRD" localSheetId="19" hidden="1">#REF!</definedName>
    <definedName name="BExGLDPNSPXX8GRNQ1INEUKQIWRD" localSheetId="13" hidden="1">#REF!</definedName>
    <definedName name="BExGLDPNSPXX8GRNQ1INEUKQIWRD" hidden="1">#REF!</definedName>
    <definedName name="BExGLFIF7HCFSHNQHKEV6RY0WCO3" localSheetId="7" hidden="1">[114]Gross!#REF!</definedName>
    <definedName name="BExGLFIF7HCFSHNQHKEV6RY0WCO3" localSheetId="19" hidden="1">[114]Gross!#REF!</definedName>
    <definedName name="BExGLFIF7HCFSHNQHKEV6RY0WCO3" hidden="1">[115]Gross!#REF!</definedName>
    <definedName name="BExGLTARRL0J772UD2TXEYAVPY6E" localSheetId="7" hidden="1">[114]Gross!#REF!</definedName>
    <definedName name="BExGLTARRL0J772UD2TXEYAVPY6E" localSheetId="19" hidden="1">[114]Gross!#REF!</definedName>
    <definedName name="BExGLTARRL0J772UD2TXEYAVPY6E" hidden="1">[115]Gross!#REF!</definedName>
    <definedName name="BExGLVP1IU8K5A8J1340XFMYPR88" localSheetId="7" hidden="1">[114]Gross!#REF!</definedName>
    <definedName name="BExGLVP1IU8K5A8J1340XFMYPR88" localSheetId="19" hidden="1">[114]Gross!#REF!</definedName>
    <definedName name="BExGLVP1IU8K5A8J1340XFMYPR88" hidden="1">[115]Gross!#REF!</definedName>
    <definedName name="BExGLYE6RZTAAWHJBG2QFJPTDS2Q" localSheetId="7" hidden="1">[114]Gross!#REF!</definedName>
    <definedName name="BExGLYE6RZTAAWHJBG2QFJPTDS2Q" localSheetId="19" hidden="1">[114]Gross!#REF!</definedName>
    <definedName name="BExGLYE6RZTAAWHJBG2QFJPTDS2Q" hidden="1">[115]Gross!#REF!</definedName>
    <definedName name="BExGM4DZ65OAQP7MA4LN6QMYZOFF" localSheetId="7" hidden="1">[114]Gross!#REF!</definedName>
    <definedName name="BExGM4DZ65OAQP7MA4LN6QMYZOFF" localSheetId="19" hidden="1">[114]Gross!#REF!</definedName>
    <definedName name="BExGM4DZ65OAQP7MA4LN6QMYZOFF" hidden="1">[115]Gross!#REF!</definedName>
    <definedName name="BExGM6XKUEBZSXET4KC3HTKUBLLN" localSheetId="7" hidden="1">[119]Original!#REF!</definedName>
    <definedName name="BExGM6XKUEBZSXET4KC3HTKUBLLN" localSheetId="19" hidden="1">[119]Original!#REF!</definedName>
    <definedName name="BExGM6XKUEBZSXET4KC3HTKUBLLN" hidden="1">[120]Original!#REF!</definedName>
    <definedName name="BExGMCXCWEC9XNUOEMZ61TMI6CUO" localSheetId="7" hidden="1">[114]Gross!#REF!</definedName>
    <definedName name="BExGMCXCWEC9XNUOEMZ61TMI6CUO" localSheetId="19" hidden="1">[114]Gross!#REF!</definedName>
    <definedName name="BExGMCXCWEC9XNUOEMZ61TMI6CUO" hidden="1">[115]Gross!#REF!</definedName>
    <definedName name="BExGMEFBL47KYW564WF1RQ6VY453" localSheetId="7" hidden="1">[114]Graph!$F$8:$G$8</definedName>
    <definedName name="BExGMEFBL47KYW564WF1RQ6VY453" localSheetId="19" hidden="1">[114]Graph!$F$8:$G$8</definedName>
    <definedName name="BExGMEFBL47KYW564WF1RQ6VY453" hidden="1">[115]Graph!$F$8:$G$8</definedName>
    <definedName name="BExGMF6CZBMBTIL4M0QORW50Z6M0" localSheetId="7" hidden="1">#REF!</definedName>
    <definedName name="BExGMF6CZBMBTIL4M0QORW50Z6M0" localSheetId="18" hidden="1">#REF!</definedName>
    <definedName name="BExGMF6CZBMBTIL4M0QORW50Z6M0" localSheetId="19" hidden="1">#REF!</definedName>
    <definedName name="BExGMF6CZBMBTIL4M0QORW50Z6M0" localSheetId="13" hidden="1">#REF!</definedName>
    <definedName name="BExGMF6CZBMBTIL4M0QORW50Z6M0" hidden="1">#REF!</definedName>
    <definedName name="BExGMIBKSM3RAPUY6VPTFIO26B6P" localSheetId="18" hidden="1">#REF!</definedName>
    <definedName name="BExGMIBKSM3RAPUY6VPTFIO26B6P" localSheetId="13" hidden="1">#REF!</definedName>
    <definedName name="BExGMIBKSM3RAPUY6VPTFIO26B6P" hidden="1">#REF!</definedName>
    <definedName name="BExGMJDGIH0MEPC2TUSFUCY2ROTB" localSheetId="7" hidden="1">[114]Gross!#REF!</definedName>
    <definedName name="BExGMJDGIH0MEPC2TUSFUCY2ROTB" localSheetId="18" hidden="1">[115]Gross!#REF!</definedName>
    <definedName name="BExGMJDGIH0MEPC2TUSFUCY2ROTB" localSheetId="19" hidden="1">[114]Gross!#REF!</definedName>
    <definedName name="BExGMJDGIH0MEPC2TUSFUCY2ROTB" localSheetId="13" hidden="1">[115]Gross!#REF!</definedName>
    <definedName name="BExGMJDGIH0MEPC2TUSFUCY2ROTB" hidden="1">[115]Gross!#REF!</definedName>
    <definedName name="BExGMKPW2HPKN0M0XKF3AZ8YP0D6" localSheetId="7" hidden="1">[114]Gross!#REF!</definedName>
    <definedName name="BExGMKPW2HPKN0M0XKF3AZ8YP0D6" localSheetId="18" hidden="1">[115]Gross!#REF!</definedName>
    <definedName name="BExGMKPW2HPKN0M0XKF3AZ8YP0D6" localSheetId="19" hidden="1">[114]Gross!#REF!</definedName>
    <definedName name="BExGMKPW2HPKN0M0XKF3AZ8YP0D6" localSheetId="13" hidden="1">[115]Gross!#REF!</definedName>
    <definedName name="BExGMKPW2HPKN0M0XKF3AZ8YP0D6" hidden="1">[115]Gross!#REF!</definedName>
    <definedName name="BExGMP2F175LGL6QVSJGP6GKYHHA" localSheetId="7" hidden="1">[114]Gross!#REF!</definedName>
    <definedName name="BExGMP2F175LGL6QVSJGP6GKYHHA" localSheetId="19" hidden="1">[114]Gross!#REF!</definedName>
    <definedName name="BExGMP2F175LGL6QVSJGP6GKYHHA" hidden="1">[115]Gross!#REF!</definedName>
    <definedName name="BExGMPIIP8GKML2VVA8OEFL43NCS" localSheetId="7" hidden="1">[114]Gross!#REF!</definedName>
    <definedName name="BExGMPIIP8GKML2VVA8OEFL43NCS" localSheetId="19" hidden="1">[114]Gross!#REF!</definedName>
    <definedName name="BExGMPIIP8GKML2VVA8OEFL43NCS" hidden="1">[115]Gross!#REF!</definedName>
    <definedName name="BExGMRM3HICSN1815JAB92B7CW6E" localSheetId="7" hidden="1">[119]Original!#REF!</definedName>
    <definedName name="BExGMRM3HICSN1815JAB92B7CW6E" localSheetId="19" hidden="1">[119]Original!#REF!</definedName>
    <definedName name="BExGMRM3HICSN1815JAB92B7CW6E" hidden="1">[120]Original!#REF!</definedName>
    <definedName name="BExGMZ3SRIXLXMWBVOXXV3M4U4YL" localSheetId="7" hidden="1">[114]Gross!#REF!</definedName>
    <definedName name="BExGMZ3SRIXLXMWBVOXXV3M4U4YL" localSheetId="19" hidden="1">[114]Gross!#REF!</definedName>
    <definedName name="BExGMZ3SRIXLXMWBVOXXV3M4U4YL" hidden="1">[115]Gross!#REF!</definedName>
    <definedName name="BExGMZ3UBN48IXU1ZEFYECEMZ1IM" localSheetId="7" hidden="1">[114]Gross!#REF!</definedName>
    <definedName name="BExGMZ3UBN48IXU1ZEFYECEMZ1IM" localSheetId="19" hidden="1">[114]Gross!#REF!</definedName>
    <definedName name="BExGMZ3UBN48IXU1ZEFYECEMZ1IM" hidden="1">[115]Gross!#REF!</definedName>
    <definedName name="BExGN0LRKAPMAKXJTDAKS7Q1MV6S" localSheetId="7" hidden="1">[114]Graph!$F$8:$G$8</definedName>
    <definedName name="BExGN0LRKAPMAKXJTDAKS7Q1MV6S" localSheetId="19" hidden="1">[114]Graph!$F$8:$G$8</definedName>
    <definedName name="BExGN0LRKAPMAKXJTDAKS7Q1MV6S" hidden="1">[115]Graph!$F$8:$G$8</definedName>
    <definedName name="BExGN4I0QATXNZCLZJM1KH1OIJQH" localSheetId="7" hidden="1">[114]Gross!#REF!</definedName>
    <definedName name="BExGN4I0QATXNZCLZJM1KH1OIJQH" localSheetId="19" hidden="1">[114]Gross!#REF!</definedName>
    <definedName name="BExGN4I0QATXNZCLZJM1KH1OIJQH" hidden="1">[115]Gross!#REF!</definedName>
    <definedName name="BExGN5P5KFOZGMZR9IXJX4G7P2LM" localSheetId="7" hidden="1">#REF!</definedName>
    <definedName name="BExGN5P5KFOZGMZR9IXJX4G7P2LM" localSheetId="18" hidden="1">#REF!</definedName>
    <definedName name="BExGN5P5KFOZGMZR9IXJX4G7P2LM" localSheetId="19" hidden="1">#REF!</definedName>
    <definedName name="BExGN5P5KFOZGMZR9IXJX4G7P2LM" localSheetId="13" hidden="1">#REF!</definedName>
    <definedName name="BExGN5P5KFOZGMZR9IXJX4G7P2LM" hidden="1">#REF!</definedName>
    <definedName name="BExGN7CG4N7CGQAX9PTK3S75JHK6" localSheetId="7" hidden="1">[119]Original!#REF!</definedName>
    <definedName name="BExGN7CG4N7CGQAX9PTK3S75JHK6" localSheetId="19" hidden="1">[119]Original!#REF!</definedName>
    <definedName name="BExGN7CG4N7CGQAX9PTK3S75JHK6" hidden="1">[120]Original!#REF!</definedName>
    <definedName name="BExGN7SOVSLKC6I1KE8PWWP0JN74" localSheetId="7" hidden="1">'[121]Customer Service Detail'!#REF!</definedName>
    <definedName name="BExGN7SOVSLKC6I1KE8PWWP0JN74" localSheetId="19" hidden="1">'[121]Customer Service Detail'!#REF!</definedName>
    <definedName name="BExGN7SOVSLKC6I1KE8PWWP0JN74" hidden="1">'[121]Customer Service Detail'!#REF!</definedName>
    <definedName name="BExGN9FZ2RWCMSY1YOBJKZMNIM9R" localSheetId="7" hidden="1">[114]Gross!#REF!</definedName>
    <definedName name="BExGN9FZ2RWCMSY1YOBJKZMNIM9R" localSheetId="19" hidden="1">[114]Gross!#REF!</definedName>
    <definedName name="BExGN9FZ2RWCMSY1YOBJKZMNIM9R" hidden="1">[115]Gross!#REF!</definedName>
    <definedName name="BExGNCFW1HJRE2CBZ65J7JB4DCF3" localSheetId="7" hidden="1">[114]Graph!$I$9:$J$9</definedName>
    <definedName name="BExGNCFW1HJRE2CBZ65J7JB4DCF3" localSheetId="19" hidden="1">[114]Graph!$I$9:$J$9</definedName>
    <definedName name="BExGNCFW1HJRE2CBZ65J7JB4DCF3" hidden="1">[115]Graph!$I$9:$J$9</definedName>
    <definedName name="BExGND1L4U8LSTR0MC00HMPC9KMC" localSheetId="7" hidden="1">[131]Data!#REF!</definedName>
    <definedName name="BExGND1L4U8LSTR0MC00HMPC9KMC" localSheetId="19" hidden="1">[131]Data!#REF!</definedName>
    <definedName name="BExGND1L4U8LSTR0MC00HMPC9KMC" hidden="1">[132]Data!#REF!</definedName>
    <definedName name="BExGNDSIMTHOCXXG6QOGR6DA8SGG" localSheetId="7" hidden="1">[114]Gross!#REF!</definedName>
    <definedName name="BExGNDSIMTHOCXXG6QOGR6DA8SGG" localSheetId="19" hidden="1">[114]Gross!#REF!</definedName>
    <definedName name="BExGNDSIMTHOCXXG6QOGR6DA8SGG" hidden="1">[115]Gross!#REF!</definedName>
    <definedName name="BExGNE3B1JX3SRDTQA84A1AF0U8E" localSheetId="7" hidden="1">[114]Graph!$I$11:$J$11</definedName>
    <definedName name="BExGNE3B1JX3SRDTQA84A1AF0U8E" localSheetId="19" hidden="1">[114]Graph!$I$11:$J$11</definedName>
    <definedName name="BExGNE3B1JX3SRDTQA84A1AF0U8E" hidden="1">[115]Graph!$I$11:$J$11</definedName>
    <definedName name="BExGNHDZJMWC63J8F7FQI6M4VMPD" localSheetId="7" hidden="1">#REF!</definedName>
    <definedName name="BExGNHDZJMWC63J8F7FQI6M4VMPD" localSheetId="18" hidden="1">#REF!</definedName>
    <definedName name="BExGNHDZJMWC63J8F7FQI6M4VMPD" localSheetId="19" hidden="1">#REF!</definedName>
    <definedName name="BExGNHDZJMWC63J8F7FQI6M4VMPD" localSheetId="13" hidden="1">#REF!</definedName>
    <definedName name="BExGNHDZJMWC63J8F7FQI6M4VMPD" hidden="1">#REF!</definedName>
    <definedName name="BExGNN2YQ9BDAZXT2GLCSAPXKIM7" localSheetId="7" hidden="1">[114]Gross!#REF!</definedName>
    <definedName name="BExGNN2YQ9BDAZXT2GLCSAPXKIM7" localSheetId="19" hidden="1">[114]Gross!#REF!</definedName>
    <definedName name="BExGNN2YQ9BDAZXT2GLCSAPXKIM7" hidden="1">[115]Gross!#REF!</definedName>
    <definedName name="BExGNPBUQ4MFVXFVD9LJPL5PZU68" localSheetId="7" hidden="1">[114]Graph!$I$6:$J$6</definedName>
    <definedName name="BExGNPBUQ4MFVXFVD9LJPL5PZU68" localSheetId="19" hidden="1">[114]Graph!$I$6:$J$6</definedName>
    <definedName name="BExGNPBUQ4MFVXFVD9LJPL5PZU68" hidden="1">[115]Graph!$I$6:$J$6</definedName>
    <definedName name="BExGNS6FCHQVNGT1L145MFJ1M569" localSheetId="7" hidden="1">#REF!</definedName>
    <definedName name="BExGNS6FCHQVNGT1L145MFJ1M569" localSheetId="18" hidden="1">#REF!</definedName>
    <definedName name="BExGNS6FCHQVNGT1L145MFJ1M569" localSheetId="19" hidden="1">#REF!</definedName>
    <definedName name="BExGNS6FCHQVNGT1L145MFJ1M569" localSheetId="13" hidden="1">#REF!</definedName>
    <definedName name="BExGNS6FCHQVNGT1L145MFJ1M569" hidden="1">#REF!</definedName>
    <definedName name="BExGNSS0CKRPKHO25R3TDBEL2NHX" localSheetId="7" hidden="1">[114]Gross!#REF!</definedName>
    <definedName name="BExGNSS0CKRPKHO25R3TDBEL2NHX" localSheetId="19" hidden="1">[114]Gross!#REF!</definedName>
    <definedName name="BExGNSS0CKRPKHO25R3TDBEL2NHX" hidden="1">[115]Gross!#REF!</definedName>
    <definedName name="BExGNU4FUVZ8TH1TNV06V1U6MR0E" localSheetId="7" hidden="1">#REF!</definedName>
    <definedName name="BExGNU4FUVZ8TH1TNV06V1U6MR0E" localSheetId="18" hidden="1">#REF!</definedName>
    <definedName name="BExGNU4FUVZ8TH1TNV06V1U6MR0E" localSheetId="19" hidden="1">#REF!</definedName>
    <definedName name="BExGNU4FUVZ8TH1TNV06V1U6MR0E" localSheetId="13" hidden="1">#REF!</definedName>
    <definedName name="BExGNU4FUVZ8TH1TNV06V1U6MR0E" hidden="1">#REF!</definedName>
    <definedName name="BExGNWO7WBWGL36NBH4UNXJD6SRE" localSheetId="18" hidden="1">#REF!</definedName>
    <definedName name="BExGNWO7WBWGL36NBH4UNXJD6SRE" localSheetId="13" hidden="1">#REF!</definedName>
    <definedName name="BExGNWO7WBWGL36NBH4UNXJD6SRE" hidden="1">#REF!</definedName>
    <definedName name="BExGNYH0MO8NOVS85L15G0RWX4GW" localSheetId="7" hidden="1">[114]Gross!#REF!</definedName>
    <definedName name="BExGNYH0MO8NOVS85L15G0RWX4GW" localSheetId="18" hidden="1">[115]Gross!#REF!</definedName>
    <definedName name="BExGNYH0MO8NOVS85L15G0RWX4GW" localSheetId="19" hidden="1">[114]Gross!#REF!</definedName>
    <definedName name="BExGNYH0MO8NOVS85L15G0RWX4GW" localSheetId="13" hidden="1">[115]Gross!#REF!</definedName>
    <definedName name="BExGNYH0MO8NOVS85L15G0RWX4GW" hidden="1">[115]Gross!#REF!</definedName>
    <definedName name="BExGNZO44DEG8CGIDYSEGDUQ531R" localSheetId="7" hidden="1">[114]Gross!#REF!</definedName>
    <definedName name="BExGNZO44DEG8CGIDYSEGDUQ531R" localSheetId="18" hidden="1">[115]Gross!#REF!</definedName>
    <definedName name="BExGNZO44DEG8CGIDYSEGDUQ531R" localSheetId="19" hidden="1">[114]Gross!#REF!</definedName>
    <definedName name="BExGNZO44DEG8CGIDYSEGDUQ531R" localSheetId="13" hidden="1">[115]Gross!#REF!</definedName>
    <definedName name="BExGNZO44DEG8CGIDYSEGDUQ531R" hidden="1">[115]Gross!#REF!</definedName>
    <definedName name="BExGO2O0V6UYDY26AX8OSN72F77N" localSheetId="7" hidden="1">[114]Gross!#REF!</definedName>
    <definedName name="BExGO2O0V6UYDY26AX8OSN72F77N" localSheetId="19" hidden="1">[114]Gross!#REF!</definedName>
    <definedName name="BExGO2O0V6UYDY26AX8OSN72F77N" hidden="1">[115]Gross!#REF!</definedName>
    <definedName name="BExGO2YUBOVLYHY1QSIHRE1KLAFV" localSheetId="7" hidden="1">[114]Gross!#REF!</definedName>
    <definedName name="BExGO2YUBOVLYHY1QSIHRE1KLAFV" localSheetId="19" hidden="1">[114]Gross!#REF!</definedName>
    <definedName name="BExGO2YUBOVLYHY1QSIHRE1KLAFV" hidden="1">[115]Gross!#REF!</definedName>
    <definedName name="BExGO70E2O70LF46V8T26YFPL4V8" localSheetId="7" hidden="1">[114]Gross!#REF!</definedName>
    <definedName name="BExGO70E2O70LF46V8T26YFPL4V8" localSheetId="19" hidden="1">[114]Gross!#REF!</definedName>
    <definedName name="BExGO70E2O70LF46V8T26YFPL4V8" hidden="1">[115]Gross!#REF!</definedName>
    <definedName name="BExGOB25QJMQCQE76MRW9X58OIOO" localSheetId="7" hidden="1">[114]Gross!#REF!</definedName>
    <definedName name="BExGOB25QJMQCQE76MRW9X58OIOO" localSheetId="19" hidden="1">[114]Gross!#REF!</definedName>
    <definedName name="BExGOB25QJMQCQE76MRW9X58OIOO" hidden="1">[115]Gross!#REF!</definedName>
    <definedName name="BExGODAZKJ9EXMQZNQR5YDBSS525" localSheetId="7" hidden="1">[114]Gross!#REF!</definedName>
    <definedName name="BExGODAZKJ9EXMQZNQR5YDBSS525" localSheetId="19" hidden="1">[114]Gross!#REF!</definedName>
    <definedName name="BExGODAZKJ9EXMQZNQR5YDBSS525" hidden="1">[115]Gross!#REF!</definedName>
    <definedName name="BExGODR8ZSMUC11I56QHSZ686XV5" localSheetId="7" hidden="1">[114]Gross!#REF!</definedName>
    <definedName name="BExGODR8ZSMUC11I56QHSZ686XV5" localSheetId="19" hidden="1">[114]Gross!#REF!</definedName>
    <definedName name="BExGODR8ZSMUC11I56QHSZ686XV5" hidden="1">[115]Gross!#REF!</definedName>
    <definedName name="BExGOE7C2HSW9M6L6R25H0Z4JEKM" localSheetId="7" hidden="1">[114]Graph!$F$8:$G$8</definedName>
    <definedName name="BExGOE7C2HSW9M6L6R25H0Z4JEKM" localSheetId="19" hidden="1">[114]Graph!$F$8:$G$8</definedName>
    <definedName name="BExGOE7C2HSW9M6L6R25H0Z4JEKM" hidden="1">[115]Graph!$F$8:$G$8</definedName>
    <definedName name="BExGOI3M84PCOV0FSX0APR834A9T" localSheetId="7" hidden="1">[114]Graph!$I$9:$J$9</definedName>
    <definedName name="BExGOI3M84PCOV0FSX0APR834A9T" localSheetId="19" hidden="1">[114]Graph!$I$9:$J$9</definedName>
    <definedName name="BExGOI3M84PCOV0FSX0APR834A9T" hidden="1">[115]Graph!$I$9:$J$9</definedName>
    <definedName name="BExGOL903YF63SRYHHD7UNE2B0E7" localSheetId="7" hidden="1">[114]Graph!$F$8:$G$8</definedName>
    <definedName name="BExGOL903YF63SRYHHD7UNE2B0E7" localSheetId="19" hidden="1">[114]Graph!$F$8:$G$8</definedName>
    <definedName name="BExGOL903YF63SRYHHD7UNE2B0E7" hidden="1">[115]Graph!$F$8:$G$8</definedName>
    <definedName name="BExGOPQUR42UF0XCU8X672PDW7UT" localSheetId="7" hidden="1">[119]Original!#REF!</definedName>
    <definedName name="BExGOPQUR42UF0XCU8X672PDW7UT" localSheetId="19" hidden="1">[119]Original!#REF!</definedName>
    <definedName name="BExGOPQUR42UF0XCU8X672PDW7UT" hidden="1">[120]Original!#REF!</definedName>
    <definedName name="BExGOROWSCEN1I6IXZVXWNFSY76K" localSheetId="7" hidden="1">[114]Graph!$F$6:$G$6</definedName>
    <definedName name="BExGOROWSCEN1I6IXZVXWNFSY76K" localSheetId="19" hidden="1">[114]Graph!$F$6:$G$6</definedName>
    <definedName name="BExGOROWSCEN1I6IXZVXWNFSY76K" hidden="1">[115]Graph!$F$6:$G$6</definedName>
    <definedName name="BExGOT6UXUX5FVTAYL9SOBZ1D0II" localSheetId="7" hidden="1">[114]Gross!#REF!</definedName>
    <definedName name="BExGOT6UXUX5FVTAYL9SOBZ1D0II" localSheetId="19" hidden="1">[114]Gross!#REF!</definedName>
    <definedName name="BExGOT6UXUX5FVTAYL9SOBZ1D0II" hidden="1">[115]Gross!#REF!</definedName>
    <definedName name="BExGOUOT3DFWSWG7NBUQUV3946TO" localSheetId="7" hidden="1">#REF!</definedName>
    <definedName name="BExGOUOT3DFWSWG7NBUQUV3946TO" localSheetId="18" hidden="1">#REF!</definedName>
    <definedName name="BExGOUOT3DFWSWG7NBUQUV3946TO" localSheetId="19" hidden="1">#REF!</definedName>
    <definedName name="BExGOUOT3DFWSWG7NBUQUV3946TO" localSheetId="13" hidden="1">#REF!</definedName>
    <definedName name="BExGOUOT3DFWSWG7NBUQUV3946TO" hidden="1">#REF!</definedName>
    <definedName name="BExGOWHJL9WZSGKG0BCZN1P0O4IK" localSheetId="18" hidden="1">#REF!</definedName>
    <definedName name="BExGOWHJL9WZSGKG0BCZN1P0O4IK" localSheetId="13" hidden="1">#REF!</definedName>
    <definedName name="BExGOWHJL9WZSGKG0BCZN1P0O4IK" hidden="1">#REF!</definedName>
    <definedName name="BExGOXJDHUDPDT8I8IVGVW9J0R5Q" localSheetId="7" hidden="1">[114]Gross!#REF!</definedName>
    <definedName name="BExGOXJDHUDPDT8I8IVGVW9J0R5Q" localSheetId="18" hidden="1">[115]Gross!#REF!</definedName>
    <definedName name="BExGOXJDHUDPDT8I8IVGVW9J0R5Q" localSheetId="19" hidden="1">[114]Gross!#REF!</definedName>
    <definedName name="BExGOXJDHUDPDT8I8IVGVW9J0R5Q" localSheetId="13" hidden="1">[115]Gross!#REF!</definedName>
    <definedName name="BExGOXJDHUDPDT8I8IVGVW9J0R5Q" hidden="1">[115]Gross!#REF!</definedName>
    <definedName name="BExGOZHG0S9Q60VHLRUM7IG7SRCE" localSheetId="7" hidden="1">#REF!</definedName>
    <definedName name="BExGOZHG0S9Q60VHLRUM7IG7SRCE" localSheetId="18" hidden="1">#REF!</definedName>
    <definedName name="BExGOZHG0S9Q60VHLRUM7IG7SRCE" localSheetId="19" hidden="1">#REF!</definedName>
    <definedName name="BExGOZHG0S9Q60VHLRUM7IG7SRCE" localSheetId="13" hidden="1">#REF!</definedName>
    <definedName name="BExGOZHG0S9Q60VHLRUM7IG7SRCE" hidden="1">#REF!</definedName>
    <definedName name="BExGP3TT3CY5VYQJQ82YO0NMENH1" localSheetId="7" hidden="1">'[121]Customer Service Detail'!#REF!</definedName>
    <definedName name="BExGP3TT3CY5VYQJQ82YO0NMENH1" localSheetId="18" hidden="1">'[121]Customer Service Detail'!#REF!</definedName>
    <definedName name="BExGP3TT3CY5VYQJQ82YO0NMENH1" localSheetId="19" hidden="1">'[121]Customer Service Detail'!#REF!</definedName>
    <definedName name="BExGP3TT3CY5VYQJQ82YO0NMENH1" localSheetId="13" hidden="1">'[121]Customer Service Detail'!#REF!</definedName>
    <definedName name="BExGP3TT3CY5VYQJQ82YO0NMENH1" hidden="1">'[121]Customer Service Detail'!#REF!</definedName>
    <definedName name="BExGP6TQ2XBATHFLMZQUL8N5BREX" localSheetId="7" hidden="1">#REF!</definedName>
    <definedName name="BExGP6TQ2XBATHFLMZQUL8N5BREX" localSheetId="18" hidden="1">#REF!</definedName>
    <definedName name="BExGP6TQ2XBATHFLMZQUL8N5BREX" localSheetId="19" hidden="1">#REF!</definedName>
    <definedName name="BExGP6TQ2XBATHFLMZQUL8N5BREX" localSheetId="13" hidden="1">#REF!</definedName>
    <definedName name="BExGP6TQ2XBATHFLMZQUL8N5BREX" hidden="1">#REF!</definedName>
    <definedName name="BExGPB0QWZQYZ4O1B28QZMIZK4R5" localSheetId="7" hidden="1">[114]Graph!$F$6:$G$6</definedName>
    <definedName name="BExGPB0QWZQYZ4O1B28QZMIZK4R5" localSheetId="19" hidden="1">[114]Graph!$F$6:$G$6</definedName>
    <definedName name="BExGPB0QWZQYZ4O1B28QZMIZK4R5" hidden="1">[115]Graph!$F$6:$G$6</definedName>
    <definedName name="BExGPHGT5KDOCMV2EFS4OVKTWBRD" localSheetId="7" hidden="1">[114]Gross!#REF!</definedName>
    <definedName name="BExGPHGT5KDOCMV2EFS4OVKTWBRD" localSheetId="19" hidden="1">[114]Gross!#REF!</definedName>
    <definedName name="BExGPHGT5KDOCMV2EFS4OVKTWBRD" hidden="1">[115]Gross!#REF!</definedName>
    <definedName name="BExGPID72Y4Y619LWASUQZKZHJNC" localSheetId="7" hidden="1">[114]Gross!#REF!</definedName>
    <definedName name="BExGPID72Y4Y619LWASUQZKZHJNC" localSheetId="19" hidden="1">[114]Gross!#REF!</definedName>
    <definedName name="BExGPID72Y4Y619LWASUQZKZHJNC" hidden="1">[115]Gross!#REF!</definedName>
    <definedName name="BExGPPENQIANVGLVQJ77DK5JPRTB" localSheetId="7" hidden="1">[114]Gross!#REF!</definedName>
    <definedName name="BExGPPENQIANVGLVQJ77DK5JPRTB" localSheetId="19" hidden="1">[114]Gross!#REF!</definedName>
    <definedName name="BExGPPENQIANVGLVQJ77DK5JPRTB" hidden="1">[115]Gross!#REF!</definedName>
    <definedName name="BExGPRSY460C78WFRDDQUECNVKJB" localSheetId="7" hidden="1">#REF!</definedName>
    <definedName name="BExGPRSY460C78WFRDDQUECNVKJB" localSheetId="18" hidden="1">#REF!</definedName>
    <definedName name="BExGPRSY460C78WFRDDQUECNVKJB" localSheetId="19" hidden="1">#REF!</definedName>
    <definedName name="BExGPRSY460C78WFRDDQUECNVKJB" localSheetId="13" hidden="1">#REF!</definedName>
    <definedName name="BExGPRSY460C78WFRDDQUECNVKJB" hidden="1">#REF!</definedName>
    <definedName name="BExGPUSVWJDBBOLLUCBDC15TAJ4I" localSheetId="18" hidden="1">#REF!</definedName>
    <definedName name="BExGPUSVWJDBBOLLUCBDC15TAJ4I" localSheetId="13" hidden="1">#REF!</definedName>
    <definedName name="BExGPUSVWJDBBOLLUCBDC15TAJ4I" hidden="1">#REF!</definedName>
    <definedName name="BExGPUY625I7NT541T1U40IAV5RJ" localSheetId="7" hidden="1">[119]Original!#REF!</definedName>
    <definedName name="BExGPUY625I7NT541T1U40IAV5RJ" localSheetId="18" hidden="1">[120]Original!#REF!</definedName>
    <definedName name="BExGPUY625I7NT541T1U40IAV5RJ" localSheetId="19" hidden="1">[119]Original!#REF!</definedName>
    <definedName name="BExGPUY625I7NT541T1U40IAV5RJ" localSheetId="13" hidden="1">[120]Original!#REF!</definedName>
    <definedName name="BExGPUY625I7NT541T1U40IAV5RJ" hidden="1">[120]Original!#REF!</definedName>
    <definedName name="BExGQ1ZU4967P72AHF4V1D0FOL5C" localSheetId="7" hidden="1">[114]Gross!#REF!</definedName>
    <definedName name="BExGQ1ZU4967P72AHF4V1D0FOL5C" localSheetId="18" hidden="1">[115]Gross!#REF!</definedName>
    <definedName name="BExGQ1ZU4967P72AHF4V1D0FOL5C" localSheetId="19" hidden="1">[114]Gross!#REF!</definedName>
    <definedName name="BExGQ1ZU4967P72AHF4V1D0FOL5C" localSheetId="13" hidden="1">[115]Gross!#REF!</definedName>
    <definedName name="BExGQ1ZU4967P72AHF4V1D0FOL5C" hidden="1">[115]Gross!#REF!</definedName>
    <definedName name="BExGQ36ZOMR9GV8T05M605MMOY3Y" localSheetId="7" hidden="1">[114]Gross!#REF!</definedName>
    <definedName name="BExGQ36ZOMR9GV8T05M605MMOY3Y" localSheetId="19" hidden="1">[114]Gross!#REF!</definedName>
    <definedName name="BExGQ36ZOMR9GV8T05M605MMOY3Y" hidden="1">[115]Gross!#REF!</definedName>
    <definedName name="BExGQ61DTJ0SBFMDFBAK3XZ9O0ZO" localSheetId="7" hidden="1">[114]Gross!#REF!</definedName>
    <definedName name="BExGQ61DTJ0SBFMDFBAK3XZ9O0ZO" localSheetId="19" hidden="1">[114]Gross!#REF!</definedName>
    <definedName name="BExGQ61DTJ0SBFMDFBAK3XZ9O0ZO" hidden="1">[115]Gross!#REF!</definedName>
    <definedName name="BExGQ6SG9XEOD0VMBAR22YPZWSTA" localSheetId="7" hidden="1">[114]Gross!#REF!</definedName>
    <definedName name="BExGQ6SG9XEOD0VMBAR22YPZWSTA" localSheetId="19" hidden="1">[114]Gross!#REF!</definedName>
    <definedName name="BExGQ6SG9XEOD0VMBAR22YPZWSTA" hidden="1">[115]Gross!#REF!</definedName>
    <definedName name="BExGQFMO4S2ZTEW8487WZZNRFXY0" localSheetId="7" hidden="1">#REF!</definedName>
    <definedName name="BExGQFMO4S2ZTEW8487WZZNRFXY0" localSheetId="18" hidden="1">#REF!</definedName>
    <definedName name="BExGQFMO4S2ZTEW8487WZZNRFXY0" localSheetId="19" hidden="1">#REF!</definedName>
    <definedName name="BExGQFMO4S2ZTEW8487WZZNRFXY0" localSheetId="13" hidden="1">#REF!</definedName>
    <definedName name="BExGQFMO4S2ZTEW8487WZZNRFXY0" hidden="1">#REF!</definedName>
    <definedName name="BExGQGJ1A7LNZUS8QSMOG8UNGLMK" localSheetId="7" hidden="1">[114]Gross!#REF!</definedName>
    <definedName name="BExGQGJ1A7LNZUS8QSMOG8UNGLMK" localSheetId="19" hidden="1">[114]Gross!#REF!</definedName>
    <definedName name="BExGQGJ1A7LNZUS8QSMOG8UNGLMK" hidden="1">[115]Gross!#REF!</definedName>
    <definedName name="BExGQO69AUDS698QS8DZ6HX9AQBB" localSheetId="7" hidden="1">#REF!</definedName>
    <definedName name="BExGQO69AUDS698QS8DZ6HX9AQBB" localSheetId="18" hidden="1">#REF!</definedName>
    <definedName name="BExGQO69AUDS698QS8DZ6HX9AQBB" localSheetId="19" hidden="1">#REF!</definedName>
    <definedName name="BExGQO69AUDS698QS8DZ6HX9AQBB" localSheetId="13" hidden="1">#REF!</definedName>
    <definedName name="BExGQO69AUDS698QS8DZ6HX9AQBB" hidden="1">#REF!</definedName>
    <definedName name="BExGQOX5SC3QE5GND2P8HAHC7ZN6" localSheetId="7" hidden="1">[114]Graph!$F$10:$G$10</definedName>
    <definedName name="BExGQOX5SC3QE5GND2P8HAHC7ZN6" localSheetId="19" hidden="1">[114]Graph!$F$10:$G$10</definedName>
    <definedName name="BExGQOX5SC3QE5GND2P8HAHC7ZN6" hidden="1">[115]Graph!$F$10:$G$10</definedName>
    <definedName name="BExGQP2M90PWKZU8RDMLC9SJN90J" localSheetId="7" hidden="1">[114]Graph!$I$10:$J$10</definedName>
    <definedName name="BExGQP2M90PWKZU8RDMLC9SJN90J" localSheetId="19" hidden="1">[114]Graph!$I$10:$J$10</definedName>
    <definedName name="BExGQP2M90PWKZU8RDMLC9SJN90J" hidden="1">[115]Graph!$I$10:$J$10</definedName>
    <definedName name="BExGQPO7ENFEQC0NC6MC9OZR2LHY" localSheetId="7" hidden="1">[114]Gross!#REF!</definedName>
    <definedName name="BExGQPO7ENFEQC0NC6MC9OZR2LHY" localSheetId="19" hidden="1">[114]Gross!#REF!</definedName>
    <definedName name="BExGQPO7ENFEQC0NC6MC9OZR2LHY" hidden="1">[115]Gross!#REF!</definedName>
    <definedName name="BExGQRM9NCME1AQA8RNH8GRKBEY8" localSheetId="7" hidden="1">[114]Graph!$I$7:$J$7</definedName>
    <definedName name="BExGQRM9NCME1AQA8RNH8GRKBEY8" localSheetId="19" hidden="1">[114]Graph!$I$7:$J$7</definedName>
    <definedName name="BExGQRM9NCME1AQA8RNH8GRKBEY8" hidden="1">[115]Graph!$I$7:$J$7</definedName>
    <definedName name="BExGQSTFIEBN05VCFGVA0UPULEYK" localSheetId="7" hidden="1">Planning [128]Template!$A$10:$H$21</definedName>
    <definedName name="BExGQSTFIEBN05VCFGVA0UPULEYK" localSheetId="18" hidden="1">Planning [128]Template!$A$10:$H$21</definedName>
    <definedName name="BExGQSTFIEBN05VCFGVA0UPULEYK" localSheetId="19" hidden="1">Planning [128]Template!$A$10:$H$21</definedName>
    <definedName name="BExGQSTFIEBN05VCFGVA0UPULEYK" localSheetId="4" hidden="1">Planning [128]Template!$A$10:$H$21</definedName>
    <definedName name="BExGQSTFIEBN05VCFGVA0UPULEYK" localSheetId="13" hidden="1">Planning [128]Template!$A$10:$H$21</definedName>
    <definedName name="BExGQSTFIEBN05VCFGVA0UPULEYK" localSheetId="6" hidden="1">Planning [128]Template!$A$10:$H$21</definedName>
    <definedName name="BExGQSTFIEBN05VCFGVA0UPULEYK" hidden="1">Planning [128]Template!$A$10:$H$21</definedName>
    <definedName name="BExGQX0H4EZMXBJTKJJE4ICJWN5O" localSheetId="7" hidden="1">[114]Gross!#REF!</definedName>
    <definedName name="BExGQX0H4EZMXBJTKJJE4ICJWN5O" localSheetId="18" hidden="1">[115]Gross!#REF!</definedName>
    <definedName name="BExGQX0H4EZMXBJTKJJE4ICJWN5O" localSheetId="19" hidden="1">[114]Gross!#REF!</definedName>
    <definedName name="BExGQX0H4EZMXBJTKJJE4ICJWN5O" localSheetId="13" hidden="1">[115]Gross!#REF!</definedName>
    <definedName name="BExGQX0H4EZMXBJTKJJE4ICJWN5O" localSheetId="6" hidden="1">[115]Gross!#REF!</definedName>
    <definedName name="BExGQX0H4EZMXBJTKJJE4ICJWN5O" hidden="1">[115]Gross!#REF!</definedName>
    <definedName name="BExGR23WEFG8G3CHQC5Q2M1VP9Q0" localSheetId="7" hidden="1">[114]Graph!$I$7:$J$7</definedName>
    <definedName name="BExGR23WEFG8G3CHQC5Q2M1VP9Q0" localSheetId="19" hidden="1">[114]Graph!$I$7:$J$7</definedName>
    <definedName name="BExGR23WEFG8G3CHQC5Q2M1VP9Q0" hidden="1">[115]Graph!$I$7:$J$7</definedName>
    <definedName name="BExGR4CW3WRIID17GGX4MI9ZDHFE" localSheetId="7" hidden="1">[114]Gross!#REF!</definedName>
    <definedName name="BExGR4CW3WRIID17GGX4MI9ZDHFE" localSheetId="19" hidden="1">[114]Gross!#REF!</definedName>
    <definedName name="BExGR4CW3WRIID17GGX4MI9ZDHFE" hidden="1">[115]Gross!#REF!</definedName>
    <definedName name="BExGR65GJX27MU2OL6NI5PB8XVB4" localSheetId="7" hidden="1">[114]Gross!#REF!</definedName>
    <definedName name="BExGR65GJX27MU2OL6NI5PB8XVB4" localSheetId="19" hidden="1">[114]Gross!#REF!</definedName>
    <definedName name="BExGR65GJX27MU2OL6NI5PB8XVB4" hidden="1">[115]Gross!#REF!</definedName>
    <definedName name="BExGR6LQ97HETGS3CT96L4IK0JSH" localSheetId="7" hidden="1">[114]Gross!#REF!</definedName>
    <definedName name="BExGR6LQ97HETGS3CT96L4IK0JSH" localSheetId="19" hidden="1">[114]Gross!#REF!</definedName>
    <definedName name="BExGR6LQ97HETGS3CT96L4IK0JSH" hidden="1">[115]Gross!#REF!</definedName>
    <definedName name="BExGR8PA0ZWVPH42QP0QR69G02HW" localSheetId="7" hidden="1">[116]data!#REF!</definedName>
    <definedName name="BExGR8PA0ZWVPH42QP0QR69G02HW" localSheetId="19" hidden="1">[116]data!#REF!</definedName>
    <definedName name="BExGR8PA0ZWVPH42QP0QR69G02HW" hidden="1">[117]data!#REF!</definedName>
    <definedName name="BExGR9ATP2LVT7B9OCPSLJ11H9SX" localSheetId="7" hidden="1">[114]Gross!#REF!</definedName>
    <definedName name="BExGR9ATP2LVT7B9OCPSLJ11H9SX" localSheetId="19" hidden="1">[114]Gross!#REF!</definedName>
    <definedName name="BExGR9ATP2LVT7B9OCPSLJ11H9SX" hidden="1">[115]Gross!#REF!</definedName>
    <definedName name="BExGRHZROC86IFGNDBDWZNBH5Q2V" localSheetId="7" hidden="1">[114]Graph!$I$8:$J$8</definedName>
    <definedName name="BExGRHZROC86IFGNDBDWZNBH5Q2V" localSheetId="19" hidden="1">[114]Graph!$I$8:$J$8</definedName>
    <definedName name="BExGRHZROC86IFGNDBDWZNBH5Q2V" hidden="1">[115]Graph!$I$8:$J$8</definedName>
    <definedName name="BExGrid1" localSheetId="7">[114]Gross!$A$1:$O$107</definedName>
    <definedName name="BExGrid1" localSheetId="19">[114]Gross!$A$1:$O$107</definedName>
    <definedName name="BExGrid1">[115]Gross!$A$1:$O$107</definedName>
    <definedName name="BExGROVWLBD4QI6L9PCKYMGA2887" localSheetId="7" hidden="1">#REF!</definedName>
    <definedName name="BExGROVWLBD4QI6L9PCKYMGA2887" localSheetId="18" hidden="1">#REF!</definedName>
    <definedName name="BExGROVWLBD4QI6L9PCKYMGA2887" localSheetId="19" hidden="1">#REF!</definedName>
    <definedName name="BExGROVWLBD4QI6L9PCKYMGA2887" localSheetId="13" hidden="1">#REF!</definedName>
    <definedName name="BExGROVWLBD4QI6L9PCKYMGA2887" hidden="1">#REF!</definedName>
    <definedName name="BExGRPHH4R8H8ZPRAUHHKSAX8JZ2" localSheetId="7" hidden="1">[133]Detail!#REF!</definedName>
    <definedName name="BExGRPHH4R8H8ZPRAUHHKSAX8JZ2" localSheetId="19" hidden="1">[133]Detail!#REF!</definedName>
    <definedName name="BExGRPHH4R8H8ZPRAUHHKSAX8JZ2" hidden="1">[134]Detail!#REF!</definedName>
    <definedName name="BExGRT8FSK3D655Y2RV1HNZ0FATY" localSheetId="7" hidden="1">#REF!</definedName>
    <definedName name="BExGRT8FSK3D655Y2RV1HNZ0FATY" localSheetId="18" hidden="1">#REF!</definedName>
    <definedName name="BExGRT8FSK3D655Y2RV1HNZ0FATY" localSheetId="19" hidden="1">#REF!</definedName>
    <definedName name="BExGRT8FSK3D655Y2RV1HNZ0FATY" localSheetId="13" hidden="1">#REF!</definedName>
    <definedName name="BExGRT8FSK3D655Y2RV1HNZ0FATY" hidden="1">#REF!</definedName>
    <definedName name="BExGRUKVVKDL8483WI70VN2QZDGD" localSheetId="7" hidden="1">[114]Gross!#REF!</definedName>
    <definedName name="BExGRUKVVKDL8483WI70VN2QZDGD" localSheetId="19" hidden="1">[114]Gross!#REF!</definedName>
    <definedName name="BExGRUKVVKDL8483WI70VN2QZDGD" hidden="1">[115]Gross!#REF!</definedName>
    <definedName name="BExGRWOG8H774BWL55XHDM510RIO" localSheetId="7" hidden="1">[114]Graph!$I$11:$J$11</definedName>
    <definedName name="BExGRWOG8H774BWL55XHDM510RIO" localSheetId="19" hidden="1">[114]Graph!$I$11:$J$11</definedName>
    <definedName name="BExGRWOG8H774BWL55XHDM510RIO" hidden="1">[115]Graph!$I$11:$J$11</definedName>
    <definedName name="BExGS2IWR5DUNJ1U9PAKIV8CMBNI" localSheetId="7" hidden="1">[114]Gross!#REF!</definedName>
    <definedName name="BExGS2IWR5DUNJ1U9PAKIV8CMBNI" localSheetId="19" hidden="1">[114]Gross!#REF!</definedName>
    <definedName name="BExGS2IWR5DUNJ1U9PAKIV8CMBNI" hidden="1">[115]Gross!#REF!</definedName>
    <definedName name="BExGS39T8N4AHRBUM19KNQMNBBXL" localSheetId="7" hidden="1">'[126]Planning Template'!#REF!</definedName>
    <definedName name="BExGS39T8N4AHRBUM19KNQMNBBXL" localSheetId="19" hidden="1">'[126]Planning Template'!#REF!</definedName>
    <definedName name="BExGS39T8N4AHRBUM19KNQMNBBXL" hidden="1">'[127]Planning Template'!#REF!</definedName>
    <definedName name="BExGS69P9FFTEOPDS0MWFKF45G47" localSheetId="7" hidden="1">[114]Gross!#REF!</definedName>
    <definedName name="BExGS69P9FFTEOPDS0MWFKF45G47" localSheetId="19" hidden="1">[114]Gross!#REF!</definedName>
    <definedName name="BExGS69P9FFTEOPDS0MWFKF45G47" hidden="1">[115]Gross!#REF!</definedName>
    <definedName name="BExGS6F1JFHM5MUJ1RFO50WP6D05" localSheetId="7" hidden="1">[114]Gross!#REF!</definedName>
    <definedName name="BExGS6F1JFHM5MUJ1RFO50WP6D05" localSheetId="19" hidden="1">[114]Gross!#REF!</definedName>
    <definedName name="BExGS6F1JFHM5MUJ1RFO50WP6D05" hidden="1">[115]Gross!#REF!</definedName>
    <definedName name="BExGSA5YB5ZGE4NHDVCZ55TQAJTL" localSheetId="7" hidden="1">[114]Gross!#REF!</definedName>
    <definedName name="BExGSA5YB5ZGE4NHDVCZ55TQAJTL" localSheetId="19" hidden="1">[114]Gross!#REF!</definedName>
    <definedName name="BExGSA5YB5ZGE4NHDVCZ55TQAJTL" hidden="1">[115]Gross!#REF!</definedName>
    <definedName name="BExGSCEUCQQVDEEKWJ677QTGUVTE" localSheetId="7" hidden="1">[114]Gross!#REF!</definedName>
    <definedName name="BExGSCEUCQQVDEEKWJ677QTGUVTE" localSheetId="19" hidden="1">[114]Gross!#REF!</definedName>
    <definedName name="BExGSCEUCQQVDEEKWJ677QTGUVTE" hidden="1">[115]Gross!#REF!</definedName>
    <definedName name="BExGSDRFX5SA2UGCYCDWQOPQORR9" localSheetId="7" hidden="1">[119]Original!#REF!</definedName>
    <definedName name="BExGSDRFX5SA2UGCYCDWQOPQORR9" localSheetId="19" hidden="1">[119]Original!#REF!</definedName>
    <definedName name="BExGSDRFX5SA2UGCYCDWQOPQORR9" hidden="1">[120]Original!#REF!</definedName>
    <definedName name="BExGSGGJBJ4YE6G1RCWLT8DGUPFG" localSheetId="7" hidden="1">#REF!</definedName>
    <definedName name="BExGSGGJBJ4YE6G1RCWLT8DGUPFG" localSheetId="18" hidden="1">#REF!</definedName>
    <definedName name="BExGSGGJBJ4YE6G1RCWLT8DGUPFG" localSheetId="19" hidden="1">#REF!</definedName>
    <definedName name="BExGSGGJBJ4YE6G1RCWLT8DGUPFG" localSheetId="13" hidden="1">#REF!</definedName>
    <definedName name="BExGSGGJBJ4YE6G1RCWLT8DGUPFG" hidden="1">#REF!</definedName>
    <definedName name="BExGSJWJN6NORKNRWIN4W0MANCAV" localSheetId="7" hidden="1">'[121]Customer Service Detail'!#REF!</definedName>
    <definedName name="BExGSJWJN6NORKNRWIN4W0MANCAV" localSheetId="19" hidden="1">'[121]Customer Service Detail'!#REF!</definedName>
    <definedName name="BExGSJWJN6NORKNRWIN4W0MANCAV" hidden="1">'[121]Customer Service Detail'!#REF!</definedName>
    <definedName name="BExGSM03LL64OX0J2FME4L0P5KJV" localSheetId="7" hidden="1">#REF!</definedName>
    <definedName name="BExGSM03LL64OX0J2FME4L0P5KJV" localSheetId="18" hidden="1">#REF!</definedName>
    <definedName name="BExGSM03LL64OX0J2FME4L0P5KJV" localSheetId="19" hidden="1">#REF!</definedName>
    <definedName name="BExGSM03LL64OX0J2FME4L0P5KJV" localSheetId="13" hidden="1">#REF!</definedName>
    <definedName name="BExGSM03LL64OX0J2FME4L0P5KJV" hidden="1">#REF!</definedName>
    <definedName name="BExGSMR4E13N4D452M3EE0IIGD76" localSheetId="18" hidden="1">#REF!</definedName>
    <definedName name="BExGSMR4E13N4D452M3EE0IIGD76" localSheetId="13" hidden="1">#REF!</definedName>
    <definedName name="BExGSMR4E13N4D452M3EE0IIGD76" hidden="1">#REF!</definedName>
    <definedName name="BExGSOZZLIRLFKWBM0M5F6UH2RFN" localSheetId="18" hidden="1">#REF!</definedName>
    <definedName name="BExGSOZZLIRLFKWBM0M5F6UH2RFN" localSheetId="13" hidden="1">#REF!</definedName>
    <definedName name="BExGSOZZLIRLFKWBM0M5F6UH2RFN" hidden="1">#REF!</definedName>
    <definedName name="BExGSQY65LH1PCKKM5WHDW83F35O" localSheetId="7" hidden="1">[114]Gross!#REF!</definedName>
    <definedName name="BExGSQY65LH1PCKKM5WHDW83F35O" localSheetId="18" hidden="1">[115]Gross!#REF!</definedName>
    <definedName name="BExGSQY65LH1PCKKM5WHDW83F35O" localSheetId="19" hidden="1">[114]Gross!#REF!</definedName>
    <definedName name="BExGSQY65LH1PCKKM5WHDW83F35O" localSheetId="13" hidden="1">[115]Gross!#REF!</definedName>
    <definedName name="BExGSQY65LH1PCKKM5WHDW83F35O" hidden="1">[115]Gross!#REF!</definedName>
    <definedName name="BExGSSQXFVL36TKWFBAKSNR6BXFV" localSheetId="7" hidden="1">#REF!</definedName>
    <definedName name="BExGSSQXFVL36TKWFBAKSNR6BXFV" localSheetId="18" hidden="1">#REF!</definedName>
    <definedName name="BExGSSQXFVL36TKWFBAKSNR6BXFV" localSheetId="19" hidden="1">#REF!</definedName>
    <definedName name="BExGSSQXFVL36TKWFBAKSNR6BXFV" localSheetId="13" hidden="1">#REF!</definedName>
    <definedName name="BExGSSQXFVL36TKWFBAKSNR6BXFV" hidden="1">#REF!</definedName>
    <definedName name="BExGSYAG0P25G3CIGEWE5TWC9OJF" localSheetId="18" hidden="1">#REF!</definedName>
    <definedName name="BExGSYAG0P25G3CIGEWE5TWC9OJF" localSheetId="13" hidden="1">#REF!</definedName>
    <definedName name="BExGSYAG0P25G3CIGEWE5TWC9OJF" hidden="1">#REF!</definedName>
    <definedName name="BExGSYW1GKISF0PMUAK3XJK9PEW9" localSheetId="7" hidden="1">[114]Gross!#REF!</definedName>
    <definedName name="BExGSYW1GKISF0PMUAK3XJK9PEW9" localSheetId="18" hidden="1">[115]Gross!#REF!</definedName>
    <definedName name="BExGSYW1GKISF0PMUAK3XJK9PEW9" localSheetId="19" hidden="1">[114]Gross!#REF!</definedName>
    <definedName name="BExGSYW1GKISF0PMUAK3XJK9PEW9" localSheetId="13" hidden="1">[115]Gross!#REF!</definedName>
    <definedName name="BExGSYW1GKISF0PMUAK3XJK9PEW9" hidden="1">[115]Gross!#REF!</definedName>
    <definedName name="BExGSZXPVIJGP8I8N1XAZQM3EYGN" localSheetId="7" hidden="1">#REF!</definedName>
    <definedName name="BExGSZXPVIJGP8I8N1XAZQM3EYGN" localSheetId="18" hidden="1">#REF!</definedName>
    <definedName name="BExGSZXPVIJGP8I8N1XAZQM3EYGN" localSheetId="19" hidden="1">#REF!</definedName>
    <definedName name="BExGSZXPVIJGP8I8N1XAZQM3EYGN" localSheetId="13" hidden="1">#REF!</definedName>
    <definedName name="BExGSZXPVIJGP8I8N1XAZQM3EYGN" hidden="1">#REF!</definedName>
    <definedName name="BExGT0DZJB6LSF6L693UUB9EY1VQ" localSheetId="7" hidden="1">[114]Gross!#REF!</definedName>
    <definedName name="BExGT0DZJB6LSF6L693UUB9EY1VQ" localSheetId="18" hidden="1">[115]Gross!#REF!</definedName>
    <definedName name="BExGT0DZJB6LSF6L693UUB9EY1VQ" localSheetId="19" hidden="1">[114]Gross!#REF!</definedName>
    <definedName name="BExGT0DZJB6LSF6L693UUB9EY1VQ" localSheetId="13" hidden="1">[115]Gross!#REF!</definedName>
    <definedName name="BExGT0DZJB6LSF6L693UUB9EY1VQ" hidden="1">[115]Gross!#REF!</definedName>
    <definedName name="BExGT14WB1MCTVKX0U59OCTMT9QJ" localSheetId="7" hidden="1">Planning [128]Template!$E$5:$E$8</definedName>
    <definedName name="BExGT14WB1MCTVKX0U59OCTMT9QJ" localSheetId="18" hidden="1">Planning [128]Template!$E$5:$E$8</definedName>
    <definedName name="BExGT14WB1MCTVKX0U59OCTMT9QJ" localSheetId="19" hidden="1">Planning [128]Template!$E$5:$E$8</definedName>
    <definedName name="BExGT14WB1MCTVKX0U59OCTMT9QJ" localSheetId="4" hidden="1">Planning [128]Template!$E$5:$E$8</definedName>
    <definedName name="BExGT14WB1MCTVKX0U59OCTMT9QJ" localSheetId="13" hidden="1">Planning [128]Template!$E$5:$E$8</definedName>
    <definedName name="BExGT14WB1MCTVKX0U59OCTMT9QJ" localSheetId="6" hidden="1">Planning [128]Template!$E$5:$E$8</definedName>
    <definedName name="BExGT14WB1MCTVKX0U59OCTMT9QJ" hidden="1">Planning [128]Template!$E$5:$E$8</definedName>
    <definedName name="BExGT6ZCPVJG6BMZQD2ZKNRQ5HZ8" localSheetId="7" hidden="1">[131]Data!#REF!</definedName>
    <definedName name="BExGT6ZCPVJG6BMZQD2ZKNRQ5HZ8" localSheetId="18" hidden="1">[132]Data!#REF!</definedName>
    <definedName name="BExGT6ZCPVJG6BMZQD2ZKNRQ5HZ8" localSheetId="19" hidden="1">[131]Data!#REF!</definedName>
    <definedName name="BExGT6ZCPVJG6BMZQD2ZKNRQ5HZ8" localSheetId="13" hidden="1">[132]Data!#REF!</definedName>
    <definedName name="BExGT6ZCPVJG6BMZQD2ZKNRQ5HZ8" localSheetId="6" hidden="1">[132]Data!#REF!</definedName>
    <definedName name="BExGT6ZCPVJG6BMZQD2ZKNRQ5HZ8" hidden="1">[132]Data!#REF!</definedName>
    <definedName name="BExGTGVFIF8HOQXR54SK065A8M4K" localSheetId="7" hidden="1">[114]Gross!#REF!</definedName>
    <definedName name="BExGTGVFIF8HOQXR54SK065A8M4K" localSheetId="18" hidden="1">[115]Gross!#REF!</definedName>
    <definedName name="BExGTGVFIF8HOQXR54SK065A8M4K" localSheetId="19" hidden="1">[114]Gross!#REF!</definedName>
    <definedName name="BExGTGVFIF8HOQXR54SK065A8M4K" localSheetId="13" hidden="1">[115]Gross!#REF!</definedName>
    <definedName name="BExGTGVFIF8HOQXR54SK065A8M4K" hidden="1">[115]Gross!#REF!</definedName>
    <definedName name="BExGTHRSN7OEWMFAXSHGKS2ECVLO" localSheetId="7" hidden="1">'[121]Customer Service Detail'!#REF!</definedName>
    <definedName name="BExGTHRSN7OEWMFAXSHGKS2ECVLO" localSheetId="18" hidden="1">'[121]Customer Service Detail'!#REF!</definedName>
    <definedName name="BExGTHRSN7OEWMFAXSHGKS2ECVLO" localSheetId="19" hidden="1">'[121]Customer Service Detail'!#REF!</definedName>
    <definedName name="BExGTHRSN7OEWMFAXSHGKS2ECVLO" localSheetId="13" hidden="1">'[121]Customer Service Detail'!#REF!</definedName>
    <definedName name="BExGTHRSN7OEWMFAXSHGKS2ECVLO" hidden="1">'[121]Customer Service Detail'!#REF!</definedName>
    <definedName name="BExGTIYX3OWPIINOGY1E4QQYSKHP" localSheetId="7" hidden="1">[114]Gross!#REF!</definedName>
    <definedName name="BExGTIYX3OWPIINOGY1E4QQYSKHP" localSheetId="18" hidden="1">[115]Gross!#REF!</definedName>
    <definedName name="BExGTIYX3OWPIINOGY1E4QQYSKHP" localSheetId="19" hidden="1">[114]Gross!#REF!</definedName>
    <definedName name="BExGTIYX3OWPIINOGY1E4QQYSKHP" localSheetId="13" hidden="1">[115]Gross!#REF!</definedName>
    <definedName name="BExGTIYX3OWPIINOGY1E4QQYSKHP" hidden="1">[115]Gross!#REF!</definedName>
    <definedName name="BExGTKGUN0KUU3C0RL2LK98D8MEK" localSheetId="7" hidden="1">[114]Gross!#REF!</definedName>
    <definedName name="BExGTKGUN0KUU3C0RL2LK98D8MEK" localSheetId="18" hidden="1">[115]Gross!#REF!</definedName>
    <definedName name="BExGTKGUN0KUU3C0RL2LK98D8MEK" localSheetId="19" hidden="1">[114]Gross!#REF!</definedName>
    <definedName name="BExGTKGUN0KUU3C0RL2LK98D8MEK" localSheetId="13" hidden="1">[115]Gross!#REF!</definedName>
    <definedName name="BExGTKGUN0KUU3C0RL2LK98D8MEK" hidden="1">[115]Gross!#REF!</definedName>
    <definedName name="BExGTKX59SZDEQ396YEO0UB4N9M8" localSheetId="7" hidden="1">[119]Original!#REF!</definedName>
    <definedName name="BExGTKX59SZDEQ396YEO0UB4N9M8" localSheetId="18" hidden="1">[120]Original!#REF!</definedName>
    <definedName name="BExGTKX59SZDEQ396YEO0UB4N9M8" localSheetId="19" hidden="1">[119]Original!#REF!</definedName>
    <definedName name="BExGTKX59SZDEQ396YEO0UB4N9M8" localSheetId="13" hidden="1">[120]Original!#REF!</definedName>
    <definedName name="BExGTKX59SZDEQ396YEO0UB4N9M8" hidden="1">[120]Original!#REF!</definedName>
    <definedName name="BExGTRNUO8IIKQQEEH6S77P6COBV" localSheetId="7" hidden="1">#REF!</definedName>
    <definedName name="BExGTRNUO8IIKQQEEH6S77P6COBV" localSheetId="18" hidden="1">#REF!</definedName>
    <definedName name="BExGTRNUO8IIKQQEEH6S77P6COBV" localSheetId="19" hidden="1">#REF!</definedName>
    <definedName name="BExGTRNUO8IIKQQEEH6S77P6COBV" localSheetId="13" hidden="1">#REF!</definedName>
    <definedName name="BExGTRNUO8IIKQQEEH6S77P6COBV" hidden="1">#REF!</definedName>
    <definedName name="BExGTTWOFVNMXRUNAMNODBN7I5RE" localSheetId="7" hidden="1">'[121]Customer Service Detail'!#REF!</definedName>
    <definedName name="BExGTTWOFVNMXRUNAMNODBN7I5RE" localSheetId="18" hidden="1">'[121]Customer Service Detail'!#REF!</definedName>
    <definedName name="BExGTTWOFVNMXRUNAMNODBN7I5RE" localSheetId="19" hidden="1">'[121]Customer Service Detail'!#REF!</definedName>
    <definedName name="BExGTTWOFVNMXRUNAMNODBN7I5RE" localSheetId="13" hidden="1">'[121]Customer Service Detail'!#REF!</definedName>
    <definedName name="BExGTTWOFVNMXRUNAMNODBN7I5RE" hidden="1">'[121]Customer Service Detail'!#REF!</definedName>
    <definedName name="BExGTZ046J7VMUG4YPKFN2K8TWB7" localSheetId="7" hidden="1">[114]Gross!#REF!</definedName>
    <definedName name="BExGTZ046J7VMUG4YPKFN2K8TWB7" localSheetId="18" hidden="1">[115]Gross!#REF!</definedName>
    <definedName name="BExGTZ046J7VMUG4YPKFN2K8TWB7" localSheetId="19" hidden="1">[114]Gross!#REF!</definedName>
    <definedName name="BExGTZ046J7VMUG4YPKFN2K8TWB7" localSheetId="13" hidden="1">[115]Gross!#REF!</definedName>
    <definedName name="BExGTZ046J7VMUG4YPKFN2K8TWB7" hidden="1">[115]Gross!#REF!</definedName>
    <definedName name="BExGU2G9OPRZRIU9YGF6NX9FUW0J" localSheetId="7" hidden="1">[114]Gross!#REF!</definedName>
    <definedName name="BExGU2G9OPRZRIU9YGF6NX9FUW0J" localSheetId="18" hidden="1">[115]Gross!#REF!</definedName>
    <definedName name="BExGU2G9OPRZRIU9YGF6NX9FUW0J" localSheetId="19" hidden="1">[114]Gross!#REF!</definedName>
    <definedName name="BExGU2G9OPRZRIU9YGF6NX9FUW0J" localSheetId="13" hidden="1">[115]Gross!#REF!</definedName>
    <definedName name="BExGU2G9OPRZRIU9YGF6NX9FUW0J" hidden="1">[115]Gross!#REF!</definedName>
    <definedName name="BExGU4ZWQGH3KIV1IV91B0MLKZZS" localSheetId="7" hidden="1">[119]Original!#REF!</definedName>
    <definedName name="BExGU4ZWQGH3KIV1IV91B0MLKZZS" localSheetId="18" hidden="1">[120]Original!#REF!</definedName>
    <definedName name="BExGU4ZWQGH3KIV1IV91B0MLKZZS" localSheetId="19" hidden="1">[119]Original!#REF!</definedName>
    <definedName name="BExGU4ZWQGH3KIV1IV91B0MLKZZS" localSheetId="13" hidden="1">[120]Original!#REF!</definedName>
    <definedName name="BExGU4ZWQGH3KIV1IV91B0MLKZZS" hidden="1">[120]Original!#REF!</definedName>
    <definedName name="BExGU6HTKLRZO8UOI3DTAM5RFDBA" localSheetId="7" hidden="1">[114]Gross!#REF!</definedName>
    <definedName name="BExGU6HTKLRZO8UOI3DTAM5RFDBA" localSheetId="18" hidden="1">[115]Gross!#REF!</definedName>
    <definedName name="BExGU6HTKLRZO8UOI3DTAM5RFDBA" localSheetId="19" hidden="1">[114]Gross!#REF!</definedName>
    <definedName name="BExGU6HTKLRZO8UOI3DTAM5RFDBA" localSheetId="13" hidden="1">[115]Gross!#REF!</definedName>
    <definedName name="BExGU6HTKLRZO8UOI3DTAM5RFDBA" hidden="1">[115]Gross!#REF!</definedName>
    <definedName name="BExGUAJLLX2T931XCICHLJKPNX3T" localSheetId="7" hidden="1">[119]Original!#REF!</definedName>
    <definedName name="BExGUAJLLX2T931XCICHLJKPNX3T" localSheetId="18" hidden="1">[120]Original!#REF!</definedName>
    <definedName name="BExGUAJLLX2T931XCICHLJKPNX3T" localSheetId="19" hidden="1">[119]Original!#REF!</definedName>
    <definedName name="BExGUAJLLX2T931XCICHLJKPNX3T" localSheetId="13" hidden="1">[120]Original!#REF!</definedName>
    <definedName name="BExGUAJLLX2T931XCICHLJKPNX3T" hidden="1">[120]Original!#REF!</definedName>
    <definedName name="BExGUDDZXFFQHAF4UZF8ZB1HO7H6" localSheetId="7" hidden="1">[114]Gross!#REF!</definedName>
    <definedName name="BExGUDDZXFFQHAF4UZF8ZB1HO7H6" localSheetId="18" hidden="1">[115]Gross!#REF!</definedName>
    <definedName name="BExGUDDZXFFQHAF4UZF8ZB1HO7H6" localSheetId="19" hidden="1">[114]Gross!#REF!</definedName>
    <definedName name="BExGUDDZXFFQHAF4UZF8ZB1HO7H6" localSheetId="13" hidden="1">[115]Gross!#REF!</definedName>
    <definedName name="BExGUDDZXFFQHAF4UZF8ZB1HO7H6" hidden="1">[115]Gross!#REF!</definedName>
    <definedName name="BExGUIBXBRHGM97ZX6GBA4ZDQ79C" localSheetId="7" hidden="1">[114]Gross!#REF!</definedName>
    <definedName name="BExGUIBXBRHGM97ZX6GBA4ZDQ79C" localSheetId="18" hidden="1">[115]Gross!#REF!</definedName>
    <definedName name="BExGUIBXBRHGM97ZX6GBA4ZDQ79C" localSheetId="19" hidden="1">[114]Gross!#REF!</definedName>
    <definedName name="BExGUIBXBRHGM97ZX6GBA4ZDQ79C" localSheetId="13" hidden="1">[115]Gross!#REF!</definedName>
    <definedName name="BExGUIBXBRHGM97ZX6GBA4ZDQ79C" hidden="1">[115]Gross!#REF!</definedName>
    <definedName name="BExGULMSXAI9HN4GOC3KOPGTS0UK" localSheetId="7" hidden="1">#REF!</definedName>
    <definedName name="BExGULMSXAI9HN4GOC3KOPGTS0UK" localSheetId="18" hidden="1">#REF!</definedName>
    <definedName name="BExGULMSXAI9HN4GOC3KOPGTS0UK" localSheetId="19" hidden="1">#REF!</definedName>
    <definedName name="BExGULMSXAI9HN4GOC3KOPGTS0UK" localSheetId="13" hidden="1">#REF!</definedName>
    <definedName name="BExGULMSXAI9HN4GOC3KOPGTS0UK" hidden="1">#REF!</definedName>
    <definedName name="BExGUM8D91UNPCOO4TKP9FGX85TF" localSheetId="7" hidden="1">[114]Gross!#REF!</definedName>
    <definedName name="BExGUM8D91UNPCOO4TKP9FGX85TF" localSheetId="18" hidden="1">[115]Gross!#REF!</definedName>
    <definedName name="BExGUM8D91UNPCOO4TKP9FGX85TF" localSheetId="19" hidden="1">[114]Gross!#REF!</definedName>
    <definedName name="BExGUM8D91UNPCOO4TKP9FGX85TF" localSheetId="13" hidden="1">[115]Gross!#REF!</definedName>
    <definedName name="BExGUM8D91UNPCOO4TKP9FGX85TF" hidden="1">[115]Gross!#REF!</definedName>
    <definedName name="BExGUPZ6NZ68L2EDDWJAMBIUVHKZ" localSheetId="7" hidden="1">'[121]Customer Service Detail'!#REF!</definedName>
    <definedName name="BExGUPZ6NZ68L2EDDWJAMBIUVHKZ" localSheetId="18" hidden="1">'[121]Customer Service Detail'!#REF!</definedName>
    <definedName name="BExGUPZ6NZ68L2EDDWJAMBIUVHKZ" localSheetId="19" hidden="1">'[121]Customer Service Detail'!#REF!</definedName>
    <definedName name="BExGUPZ6NZ68L2EDDWJAMBIUVHKZ" localSheetId="13" hidden="1">'[121]Customer Service Detail'!#REF!</definedName>
    <definedName name="BExGUPZ6NZ68L2EDDWJAMBIUVHKZ" hidden="1">'[121]Customer Service Detail'!#REF!</definedName>
    <definedName name="BExGUQF9N9FKI7S0H30WUAEB5LPD" localSheetId="7" hidden="1">[114]Gross!#REF!</definedName>
    <definedName name="BExGUQF9N9FKI7S0H30WUAEB5LPD" localSheetId="18" hidden="1">[115]Gross!#REF!</definedName>
    <definedName name="BExGUQF9N9FKI7S0H30WUAEB5LPD" localSheetId="19" hidden="1">[114]Gross!#REF!</definedName>
    <definedName name="BExGUQF9N9FKI7S0H30WUAEB5LPD" localSheetId="13" hidden="1">[115]Gross!#REF!</definedName>
    <definedName name="BExGUQF9N9FKI7S0H30WUAEB5LPD" hidden="1">[115]Gross!#REF!</definedName>
    <definedName name="BExGUQVJE1MV019H8EUN9O73RXA9" localSheetId="7" hidden="1">[114]Graph!$F$10:$G$10</definedName>
    <definedName name="BExGUQVJE1MV019H8EUN9O73RXA9" localSheetId="19" hidden="1">[114]Graph!$F$10:$G$10</definedName>
    <definedName name="BExGUQVJE1MV019H8EUN9O73RXA9" hidden="1">[115]Graph!$F$10:$G$10</definedName>
    <definedName name="BExGUR6BA03XPBK60SQUW197GJ5X" localSheetId="7" hidden="1">[114]Gross!#REF!</definedName>
    <definedName name="BExGUR6BA03XPBK60SQUW197GJ5X" localSheetId="19" hidden="1">[114]Gross!#REF!</definedName>
    <definedName name="BExGUR6BA03XPBK60SQUW197GJ5X" hidden="1">[115]Gross!#REF!</definedName>
    <definedName name="BExGURX8DOQAIQQMS5R1MTPB59WU" localSheetId="7" hidden="1">#REF!</definedName>
    <definedName name="BExGURX8DOQAIQQMS5R1MTPB59WU" localSheetId="18" hidden="1">#REF!</definedName>
    <definedName name="BExGURX8DOQAIQQMS5R1MTPB59WU" localSheetId="19" hidden="1">#REF!</definedName>
    <definedName name="BExGURX8DOQAIQQMS5R1MTPB59WU" localSheetId="13" hidden="1">#REF!</definedName>
    <definedName name="BExGURX8DOQAIQQMS5R1MTPB59WU" hidden="1">#REF!</definedName>
    <definedName name="BExGUTFBWRR6VM6V8Q0FZKW2K092" localSheetId="18" hidden="1">#REF!</definedName>
    <definedName name="BExGUTFBWRR6VM6V8Q0FZKW2K092" localSheetId="13" hidden="1">#REF!</definedName>
    <definedName name="BExGUTFBWRR6VM6V8Q0FZKW2K092" hidden="1">#REF!</definedName>
    <definedName name="BExGUVDEMBQHSCM1HTKG041LB3SF" localSheetId="18" hidden="1">#REF!</definedName>
    <definedName name="BExGUVDEMBQHSCM1HTKG041LB3SF" localSheetId="13" hidden="1">#REF!</definedName>
    <definedName name="BExGUVDEMBQHSCM1HTKG041LB3SF" hidden="1">#REF!</definedName>
    <definedName name="BExGUVIP5LHM0QYMXBU5F6XN5ZX7" hidden="1">#REF!</definedName>
    <definedName name="BExGUVIP60TA4B7X2PFGMBFUSKGX" localSheetId="7" hidden="1">[114]Gross!#REF!</definedName>
    <definedName name="BExGUVIP60TA4B7X2PFGMBFUSKGX" localSheetId="19" hidden="1">[114]Gross!#REF!</definedName>
    <definedName name="BExGUVIP60TA4B7X2PFGMBFUSKGX" hidden="1">[115]Gross!#REF!</definedName>
    <definedName name="BExGUYO1X3E8ZFQS83TP6MEYOYTJ" localSheetId="7" hidden="1">#REF!</definedName>
    <definedName name="BExGUYO1X3E8ZFQS83TP6MEYOYTJ" localSheetId="18" hidden="1">#REF!</definedName>
    <definedName name="BExGUYO1X3E8ZFQS83TP6MEYOYTJ" localSheetId="19" hidden="1">#REF!</definedName>
    <definedName name="BExGUYO1X3E8ZFQS83TP6MEYOYTJ" localSheetId="13" hidden="1">#REF!</definedName>
    <definedName name="BExGUYO1X3E8ZFQS83TP6MEYOYTJ" hidden="1">#REF!</definedName>
    <definedName name="BExGUZKF06F209XL1IZWVJEQ82EE" localSheetId="7" hidden="1">[114]Gross!#REF!</definedName>
    <definedName name="BExGUZKF06F209XL1IZWVJEQ82EE" localSheetId="19" hidden="1">[114]Gross!#REF!</definedName>
    <definedName name="BExGUZKF06F209XL1IZWVJEQ82EE" hidden="1">[115]Gross!#REF!</definedName>
    <definedName name="BExGV2EVT380QHD4AP2RL9MR8L5L" localSheetId="7" hidden="1">[114]Gross!#REF!</definedName>
    <definedName name="BExGV2EVT380QHD4AP2RL9MR8L5L" localSheetId="19" hidden="1">[114]Gross!#REF!</definedName>
    <definedName name="BExGV2EVT380QHD4AP2RL9MR8L5L" hidden="1">[115]Gross!#REF!</definedName>
    <definedName name="BExGV89DCVXAAU75QEW086OLNXWI" localSheetId="7" hidden="1">#REF!</definedName>
    <definedName name="BExGV89DCVXAAU75QEW086OLNXWI" localSheetId="18" hidden="1">#REF!</definedName>
    <definedName name="BExGV89DCVXAAU75QEW086OLNXWI" localSheetId="19" hidden="1">#REF!</definedName>
    <definedName name="BExGV89DCVXAAU75QEW086OLNXWI" localSheetId="13" hidden="1">#REF!</definedName>
    <definedName name="BExGV89DCVXAAU75QEW086OLNXWI" hidden="1">#REF!</definedName>
    <definedName name="BExGVFWDKW8LO48OL2ZZUGFJFDDA" localSheetId="7" hidden="1">[114]Graph!$I$11:$J$11</definedName>
    <definedName name="BExGVFWDKW8LO48OL2ZZUGFJFDDA" localSheetId="19" hidden="1">[114]Graph!$I$11:$J$11</definedName>
    <definedName name="BExGVFWDKW8LO48OL2ZZUGFJFDDA" hidden="1">[115]Graph!$I$11:$J$11</definedName>
    <definedName name="BExGVIAQFQQH56M2D602TDY79HL0" localSheetId="7" hidden="1">#REF!</definedName>
    <definedName name="BExGVIAQFQQH56M2D602TDY79HL0" localSheetId="18" hidden="1">#REF!</definedName>
    <definedName name="BExGVIAQFQQH56M2D602TDY79HL0" localSheetId="19" hidden="1">#REF!</definedName>
    <definedName name="BExGVIAQFQQH56M2D602TDY79HL0" localSheetId="13" hidden="1">#REF!</definedName>
    <definedName name="BExGVIAQFQQH56M2D602TDY79HL0" hidden="1">#REF!</definedName>
    <definedName name="BExGVV6OOLDQ3TXZK51TTF3YX0WN" localSheetId="7" hidden="1">[114]Gross!#REF!</definedName>
    <definedName name="BExGVV6OOLDQ3TXZK51TTF3YX0WN" localSheetId="19" hidden="1">[114]Gross!#REF!</definedName>
    <definedName name="BExGVV6OOLDQ3TXZK51TTF3YX0WN" hidden="1">[115]Gross!#REF!</definedName>
    <definedName name="BExGW0KVOL93Z29HD7AAKNQ59I24" localSheetId="7" hidden="1">[114]Graph!$F$8:$G$8</definedName>
    <definedName name="BExGW0KVOL93Z29HD7AAKNQ59I24" localSheetId="19" hidden="1">[114]Graph!$F$8:$G$8</definedName>
    <definedName name="BExGW0KVOL93Z29HD7AAKNQ59I24" hidden="1">[115]Graph!$F$8:$G$8</definedName>
    <definedName name="BExGW0KVS7U0C87XFZ78QW991IEV" localSheetId="7" hidden="1">[114]Gross!#REF!</definedName>
    <definedName name="BExGW0KVS7U0C87XFZ78QW991IEV" localSheetId="19" hidden="1">[114]Gross!#REF!</definedName>
    <definedName name="BExGW0KVS7U0C87XFZ78QW991IEV" hidden="1">[115]Gross!#REF!</definedName>
    <definedName name="BExGW2Z7AMPG6H9EXA9ML6EZVGGA" localSheetId="7" hidden="1">[114]Gross!#REF!</definedName>
    <definedName name="BExGW2Z7AMPG6H9EXA9ML6EZVGGA" localSheetId="19" hidden="1">[114]Gross!#REF!</definedName>
    <definedName name="BExGW2Z7AMPG6H9EXA9ML6EZVGGA" hidden="1">[115]Gross!#REF!</definedName>
    <definedName name="BExGWABG5VT5XO1A196RK61AXA8C" localSheetId="7" hidden="1">[114]Gross!#REF!</definedName>
    <definedName name="BExGWABG5VT5XO1A196RK61AXA8C" localSheetId="19" hidden="1">[114]Gross!#REF!</definedName>
    <definedName name="BExGWABG5VT5XO1A196RK61AXA8C" hidden="1">[115]Gross!#REF!</definedName>
    <definedName name="BExGWD0QGNS3RMMDB6ED9T9KGAG3" localSheetId="7" hidden="1">#REF!</definedName>
    <definedName name="BExGWD0QGNS3RMMDB6ED9T9KGAG3" localSheetId="18" hidden="1">#REF!</definedName>
    <definedName name="BExGWD0QGNS3RMMDB6ED9T9KGAG3" localSheetId="19" hidden="1">#REF!</definedName>
    <definedName name="BExGWD0QGNS3RMMDB6ED9T9KGAG3" localSheetId="13" hidden="1">#REF!</definedName>
    <definedName name="BExGWD0QGNS3RMMDB6ED9T9KGAG3" hidden="1">#REF!</definedName>
    <definedName name="BExGWE2ENPKKCYNRTQY1QKPWFLXM" localSheetId="7" hidden="1">'[121]Customer Service Detail'!#REF!</definedName>
    <definedName name="BExGWE2ENPKKCYNRTQY1QKPWFLXM" localSheetId="19" hidden="1">'[121]Customer Service Detail'!#REF!</definedName>
    <definedName name="BExGWE2ENPKKCYNRTQY1QKPWFLXM" hidden="1">'[121]Customer Service Detail'!#REF!</definedName>
    <definedName name="BExGWEO0JDG84NYLEAV5NSOAGMJZ" localSheetId="7" hidden="1">[114]Gross!#REF!</definedName>
    <definedName name="BExGWEO0JDG84NYLEAV5NSOAGMJZ" localSheetId="19" hidden="1">[114]Gross!#REF!</definedName>
    <definedName name="BExGWEO0JDG84NYLEAV5NSOAGMJZ" hidden="1">[115]Gross!#REF!</definedName>
    <definedName name="BExGWLEOC70Z8QAJTPT2PDHTNM4L" localSheetId="7" hidden="1">[114]Gross!#REF!</definedName>
    <definedName name="BExGWLEOC70Z8QAJTPT2PDHTNM4L" localSheetId="19" hidden="1">[114]Gross!#REF!</definedName>
    <definedName name="BExGWLEOC70Z8QAJTPT2PDHTNM4L" hidden="1">[115]Gross!#REF!</definedName>
    <definedName name="BExGWMGJGI5K8GH0RWFSDMR93EFZ" localSheetId="7" hidden="1">#REF!</definedName>
    <definedName name="BExGWMGJGI5K8GH0RWFSDMR93EFZ" localSheetId="18" hidden="1">#REF!</definedName>
    <definedName name="BExGWMGJGI5K8GH0RWFSDMR93EFZ" localSheetId="19" hidden="1">#REF!</definedName>
    <definedName name="BExGWMGJGI5K8GH0RWFSDMR93EFZ" localSheetId="13" hidden="1">#REF!</definedName>
    <definedName name="BExGWMGJGI5K8GH0RWFSDMR93EFZ" hidden="1">#REF!</definedName>
    <definedName name="BExGWNCXLCRTLBVMTXYJ5PHQI6SS" localSheetId="7" hidden="1">[114]Gross!#REF!</definedName>
    <definedName name="BExGWNCXLCRTLBVMTXYJ5PHQI6SS" localSheetId="19" hidden="1">[114]Gross!#REF!</definedName>
    <definedName name="BExGWNCXLCRTLBVMTXYJ5PHQI6SS" hidden="1">[115]Gross!#REF!</definedName>
    <definedName name="BExGWSR4VLCPSSXOL8JEWZFSYJU1" localSheetId="7" hidden="1">#REF!</definedName>
    <definedName name="BExGWSR4VLCPSSXOL8JEWZFSYJU1" localSheetId="18" hidden="1">#REF!</definedName>
    <definedName name="BExGWSR4VLCPSSXOL8JEWZFSYJU1" localSheetId="19" hidden="1">#REF!</definedName>
    <definedName name="BExGWSR4VLCPSSXOL8JEWZFSYJU1" localSheetId="13" hidden="1">#REF!</definedName>
    <definedName name="BExGWSR4VLCPSSXOL8JEWZFSYJU1" hidden="1">#REF!</definedName>
    <definedName name="BExGWSWG4W5AA9PE3HK6GRE7ME5E" localSheetId="18" hidden="1">#REF!</definedName>
    <definedName name="BExGWSWG4W5AA9PE3HK6GRE7ME5E" localSheetId="13" hidden="1">#REF!</definedName>
    <definedName name="BExGWSWG4W5AA9PE3HK6GRE7ME5E" hidden="1">#REF!</definedName>
    <definedName name="BExGWTI0YD2LF2C6MIF0OB6ZIWO7" localSheetId="18" hidden="1">#REF!</definedName>
    <definedName name="BExGWTI0YD2LF2C6MIF0OB6ZIWO7" localSheetId="13" hidden="1">#REF!</definedName>
    <definedName name="BExGWTI0YD2LF2C6MIF0OB6ZIWO7" hidden="1">#REF!</definedName>
    <definedName name="BExGWW74UVCMJROJB3HL7449VZUT" hidden="1">#REF!</definedName>
    <definedName name="BExGX453OMLZPGJF63K8PNB8EDJJ" localSheetId="7" hidden="1">[114]Graph!$I$11:$J$11</definedName>
    <definedName name="BExGX453OMLZPGJF63K8PNB8EDJJ" localSheetId="19" hidden="1">[114]Graph!$I$11:$J$11</definedName>
    <definedName name="BExGX453OMLZPGJF63K8PNB8EDJJ" hidden="1">[115]Graph!$I$11:$J$11</definedName>
    <definedName name="BExGX6U988MCFIGDA1282F92U9AA" localSheetId="7" hidden="1">[114]Gross!#REF!</definedName>
    <definedName name="BExGX6U988MCFIGDA1282F92U9AA" localSheetId="19" hidden="1">[114]Gross!#REF!</definedName>
    <definedName name="BExGX6U988MCFIGDA1282F92U9AA" hidden="1">[115]Gross!#REF!</definedName>
    <definedName name="BExGX7FTB1CKAT5HUW6H531FIY6I" localSheetId="7" hidden="1">[114]Gross!#REF!</definedName>
    <definedName name="BExGX7FTB1CKAT5HUW6H531FIY6I" localSheetId="19" hidden="1">[114]Gross!#REF!</definedName>
    <definedName name="BExGX7FTB1CKAT5HUW6H531FIY6I" hidden="1">[115]Gross!#REF!</definedName>
    <definedName name="BExGX7QESQ53TJCFCBCTGLI6K7FU" localSheetId="7" hidden="1">[114]Gross!#REF!</definedName>
    <definedName name="BExGX7QESQ53TJCFCBCTGLI6K7FU" localSheetId="19" hidden="1">[114]Gross!#REF!</definedName>
    <definedName name="BExGX7QESQ53TJCFCBCTGLI6K7FU" hidden="1">[115]Gross!#REF!</definedName>
    <definedName name="BExGX9DVACJQIZ4GH6YAD2A7F70O" localSheetId="7" hidden="1">[114]Gross!#REF!</definedName>
    <definedName name="BExGX9DVACJQIZ4GH6YAD2A7F70O" localSheetId="19" hidden="1">[114]Gross!#REF!</definedName>
    <definedName name="BExGX9DVACJQIZ4GH6YAD2A7F70O" hidden="1">[115]Gross!#REF!</definedName>
    <definedName name="BExGX9J6ZV5P4KP3N1UYRESJ0OV0" localSheetId="7" hidden="1">[119]Original!#REF!</definedName>
    <definedName name="BExGX9J6ZV5P4KP3N1UYRESJ0OV0" localSheetId="19" hidden="1">[119]Original!#REF!</definedName>
    <definedName name="BExGX9J6ZV5P4KP3N1UYRESJ0OV0" hidden="1">[120]Original!#REF!</definedName>
    <definedName name="BExGXBMUVZLH0D66YTEL154CSJYP" localSheetId="7" hidden="1">#REF!</definedName>
    <definedName name="BExGXBMUVZLH0D66YTEL154CSJYP" localSheetId="18" hidden="1">#REF!</definedName>
    <definedName name="BExGXBMUVZLH0D66YTEL154CSJYP" localSheetId="19" hidden="1">#REF!</definedName>
    <definedName name="BExGXBMUVZLH0D66YTEL154CSJYP" localSheetId="13" hidden="1">#REF!</definedName>
    <definedName name="BExGXBMUVZLH0D66YTEL154CSJYP" hidden="1">#REF!</definedName>
    <definedName name="BExGXDKXBQ935BAP8ORACIQJ8T5Z" localSheetId="18" hidden="1">#REF!</definedName>
    <definedName name="BExGXDKXBQ935BAP8ORACIQJ8T5Z" localSheetId="13" hidden="1">#REF!</definedName>
    <definedName name="BExGXDKXBQ935BAP8ORACIQJ8T5Z" hidden="1">#REF!</definedName>
    <definedName name="BExGXDVP2S2Y8Z8Q43I78RCIK3DD" localSheetId="7" hidden="1">[114]Gross!#REF!</definedName>
    <definedName name="BExGXDVP2S2Y8Z8Q43I78RCIK3DD" localSheetId="18" hidden="1">[115]Gross!#REF!</definedName>
    <definedName name="BExGXDVP2S2Y8Z8Q43I78RCIK3DD" localSheetId="19" hidden="1">[114]Gross!#REF!</definedName>
    <definedName name="BExGXDVP2S2Y8Z8Q43I78RCIK3DD" localSheetId="13" hidden="1">[115]Gross!#REF!</definedName>
    <definedName name="BExGXDVP2S2Y8Z8Q43I78RCIK3DD" hidden="1">[115]Gross!#REF!</definedName>
    <definedName name="BExGXDVPW0F3S4FSTZEZKWD4LAGR" localSheetId="7" hidden="1">#REF!</definedName>
    <definedName name="BExGXDVPW0F3S4FSTZEZKWD4LAGR" localSheetId="18" hidden="1">#REF!</definedName>
    <definedName name="BExGXDVPW0F3S4FSTZEZKWD4LAGR" localSheetId="19" hidden="1">#REF!</definedName>
    <definedName name="BExGXDVPW0F3S4FSTZEZKWD4LAGR" localSheetId="13" hidden="1">#REF!</definedName>
    <definedName name="BExGXDVPW0F3S4FSTZEZKWD4LAGR" hidden="1">#REF!</definedName>
    <definedName name="BExGXHMMRL7P1GQ7BBI4410RZ20Y" localSheetId="18" hidden="1">#REF!</definedName>
    <definedName name="BExGXHMMRL7P1GQ7BBI4410RZ20Y" localSheetId="13" hidden="1">#REF!</definedName>
    <definedName name="BExGXHMMRL7P1GQ7BBI4410RZ20Y" hidden="1">#REF!</definedName>
    <definedName name="BExGXJ9W5JU7TT9S0BKL5Y6VVB39" localSheetId="7" hidden="1">[114]Gross!#REF!</definedName>
    <definedName name="BExGXJ9W5JU7TT9S0BKL5Y6VVB39" localSheetId="18" hidden="1">[115]Gross!#REF!</definedName>
    <definedName name="BExGXJ9W5JU7TT9S0BKL5Y6VVB39" localSheetId="19" hidden="1">[114]Gross!#REF!</definedName>
    <definedName name="BExGXJ9W5JU7TT9S0BKL5Y6VVB39" localSheetId="13" hidden="1">[115]Gross!#REF!</definedName>
    <definedName name="BExGXJ9W5JU7TT9S0BKL5Y6VVB39" hidden="1">[115]Gross!#REF!</definedName>
    <definedName name="BExGXO2JC4XHU8HX1TS0QC6KEIBL" localSheetId="7" hidden="1">[119]Original!#REF!</definedName>
    <definedName name="BExGXO2JC4XHU8HX1TS0QC6KEIBL" localSheetId="18" hidden="1">[120]Original!#REF!</definedName>
    <definedName name="BExGXO2JC4XHU8HX1TS0QC6KEIBL" localSheetId="19" hidden="1">[119]Original!#REF!</definedName>
    <definedName name="BExGXO2JC4XHU8HX1TS0QC6KEIBL" localSheetId="13" hidden="1">[120]Original!#REF!</definedName>
    <definedName name="BExGXO2JC4XHU8HX1TS0QC6KEIBL" hidden="1">[120]Original!#REF!</definedName>
    <definedName name="BExGXQGVELUHEDSBNLEGTLOGNVS5" localSheetId="7" hidden="1">[114]Graph!$I$11:$J$11</definedName>
    <definedName name="BExGXQGVELUHEDSBNLEGTLOGNVS5" localSheetId="19" hidden="1">[114]Graph!$I$11:$J$11</definedName>
    <definedName name="BExGXQGVELUHEDSBNLEGTLOGNVS5" hidden="1">[115]Graph!$I$11:$J$11</definedName>
    <definedName name="BExGXWB73RJ4BASBQTQ8EY0EC1EB" localSheetId="7" hidden="1">[114]Gross!#REF!</definedName>
    <definedName name="BExGXWB73RJ4BASBQTQ8EY0EC1EB" localSheetId="19" hidden="1">[114]Gross!#REF!</definedName>
    <definedName name="BExGXWB73RJ4BASBQTQ8EY0EC1EB" hidden="1">[115]Gross!#REF!</definedName>
    <definedName name="BExGXZ0ABB43C7SMRKZHWOSU9EQX" localSheetId="7" hidden="1">[114]Gross!#REF!</definedName>
    <definedName name="BExGXZ0ABB43C7SMRKZHWOSU9EQX" localSheetId="19" hidden="1">[114]Gross!#REF!</definedName>
    <definedName name="BExGXZ0ABB43C7SMRKZHWOSU9EQX" hidden="1">[115]Gross!#REF!</definedName>
    <definedName name="BExGY0T0UPBWF73OV2QYIOSP1VVJ" localSheetId="7" hidden="1">[114]Graph!$I$10:$J$10</definedName>
    <definedName name="BExGY0T0UPBWF73OV2QYIOSP1VVJ" localSheetId="19" hidden="1">[114]Graph!$I$10:$J$10</definedName>
    <definedName name="BExGY0T0UPBWF73OV2QYIOSP1VVJ" hidden="1">[115]Graph!$I$10:$J$10</definedName>
    <definedName name="BExGY6SU3SYVCJ3AG2ITY59SAZ5A" localSheetId="7" hidden="1">[114]Gross!$A$1:$L$1</definedName>
    <definedName name="BExGY6SU3SYVCJ3AG2ITY59SAZ5A" localSheetId="19" hidden="1">[114]Gross!$A$1:$L$1</definedName>
    <definedName name="BExGY6SU3SYVCJ3AG2ITY59SAZ5A" hidden="1">[115]Gross!$A$1:$L$1</definedName>
    <definedName name="BExGY6YA4P5KMY2VHT0DYK3YTFAX" localSheetId="7" hidden="1">[114]Gross!#REF!</definedName>
    <definedName name="BExGY6YA4P5KMY2VHT0DYK3YTFAX" localSheetId="19" hidden="1">[114]Gross!#REF!</definedName>
    <definedName name="BExGY6YA4P5KMY2VHT0DYK3YTFAX" hidden="1">[115]Gross!#REF!</definedName>
    <definedName name="BExGY8G88PVVRYHPHRPJZFSX6HSC" localSheetId="7" hidden="1">[114]Gross!#REF!</definedName>
    <definedName name="BExGY8G88PVVRYHPHRPJZFSX6HSC" localSheetId="19" hidden="1">[114]Gross!#REF!</definedName>
    <definedName name="BExGY8G88PVVRYHPHRPJZFSX6HSC" hidden="1">[115]Gross!#REF!</definedName>
    <definedName name="BExGY8R0M68SDW42NYF07MQIUREX" localSheetId="7" hidden="1">#REF!</definedName>
    <definedName name="BExGY8R0M68SDW42NYF07MQIUREX" localSheetId="18" hidden="1">#REF!</definedName>
    <definedName name="BExGY8R0M68SDW42NYF07MQIUREX" localSheetId="19" hidden="1">#REF!</definedName>
    <definedName name="BExGY8R0M68SDW42NYF07MQIUREX" localSheetId="13" hidden="1">#REF!</definedName>
    <definedName name="BExGY8R0M68SDW42NYF07MQIUREX" hidden="1">#REF!</definedName>
    <definedName name="BExGYAZV2CPSDG5CLRSVIDNSD4NL" localSheetId="18" hidden="1">#REF!</definedName>
    <definedName name="BExGYAZV2CPSDG5CLRSVIDNSD4NL" localSheetId="13" hidden="1">#REF!</definedName>
    <definedName name="BExGYAZV2CPSDG5CLRSVIDNSD4NL" hidden="1">#REF!</definedName>
    <definedName name="BExGYC718HTZ80PNKYPVIYGRJVF6" localSheetId="7" hidden="1">[114]Gross!#REF!</definedName>
    <definedName name="BExGYC718HTZ80PNKYPVIYGRJVF6" localSheetId="18" hidden="1">[115]Gross!#REF!</definedName>
    <definedName name="BExGYC718HTZ80PNKYPVIYGRJVF6" localSheetId="19" hidden="1">[114]Gross!#REF!</definedName>
    <definedName name="BExGYC718HTZ80PNKYPVIYGRJVF6" localSheetId="13" hidden="1">[115]Gross!#REF!</definedName>
    <definedName name="BExGYC718HTZ80PNKYPVIYGRJVF6" hidden="1">[115]Gross!#REF!</definedName>
    <definedName name="BExGYCNATXZY2FID93B17YWIPPRD" localSheetId="7" hidden="1">[114]Gross!#REF!</definedName>
    <definedName name="BExGYCNATXZY2FID93B17YWIPPRD" localSheetId="18" hidden="1">[115]Gross!#REF!</definedName>
    <definedName name="BExGYCNATXZY2FID93B17YWIPPRD" localSheetId="19" hidden="1">[114]Gross!#REF!</definedName>
    <definedName name="BExGYCNATXZY2FID93B17YWIPPRD" localSheetId="13" hidden="1">[115]Gross!#REF!</definedName>
    <definedName name="BExGYCNATXZY2FID93B17YWIPPRD" hidden="1">[115]Gross!#REF!</definedName>
    <definedName name="BExGYGJJJ3BBCQAOA51WHP01HN73" localSheetId="7" hidden="1">[114]Gross!#REF!</definedName>
    <definedName name="BExGYGJJJ3BBCQAOA51WHP01HN73" localSheetId="19" hidden="1">[114]Gross!#REF!</definedName>
    <definedName name="BExGYGJJJ3BBCQAOA51WHP01HN73" hidden="1">[115]Gross!#REF!</definedName>
    <definedName name="BExGYHAGH0IZT9WAS43U752U84WI" localSheetId="7" hidden="1">[114]Graph!$I$6:$J$6</definedName>
    <definedName name="BExGYHAGH0IZT9WAS43U752U84WI" localSheetId="19" hidden="1">[114]Graph!$I$6:$J$6</definedName>
    <definedName name="BExGYHAGH0IZT9WAS43U752U84WI" hidden="1">[115]Graph!$I$6:$J$6</definedName>
    <definedName name="BExGYL6QUBZEJB913FTX29QHDH2R" localSheetId="7" hidden="1">#REF!</definedName>
    <definedName name="BExGYL6QUBZEJB913FTX29QHDH2R" localSheetId="18" hidden="1">#REF!</definedName>
    <definedName name="BExGYL6QUBZEJB913FTX29QHDH2R" localSheetId="19" hidden="1">#REF!</definedName>
    <definedName name="BExGYL6QUBZEJB913FTX29QHDH2R" localSheetId="13" hidden="1">#REF!</definedName>
    <definedName name="BExGYL6QUBZEJB913FTX29QHDH2R" hidden="1">#REF!</definedName>
    <definedName name="BExGYNA9GATUBL25ONXPOS2LYS97" localSheetId="7" hidden="1">[137]!____________bb2 [138]Sheet!$A$12:$U$3672</definedName>
    <definedName name="BExGYNA9GATUBL25ONXPOS2LYS97" localSheetId="4" hidden="1">[137]!____________bb2 [138]Sheet!$A$12:$U$3672</definedName>
    <definedName name="BExGYNA9GATUBL25ONXPOS2LYS97" hidden="1">[137]!____________bb2 [138]Sheet!$A$12:$U$3672</definedName>
    <definedName name="BExGYOS6TV2C72PLRFU8RP1I58GY" localSheetId="7" hidden="1">[114]Gross!#REF!</definedName>
    <definedName name="BExGYOS6TV2C72PLRFU8RP1I58GY" localSheetId="18" hidden="1">[115]Gross!#REF!</definedName>
    <definedName name="BExGYOS6TV2C72PLRFU8RP1I58GY" localSheetId="19" hidden="1">[114]Gross!#REF!</definedName>
    <definedName name="BExGYOS6TV2C72PLRFU8RP1I58GY" localSheetId="13" hidden="1">[115]Gross!#REF!</definedName>
    <definedName name="BExGYOS6TV2C72PLRFU8RP1I58GY" hidden="1">[115]Gross!#REF!</definedName>
    <definedName name="BExGYXXCM53K2H84S4WZTHTHZPHE" localSheetId="7" hidden="1">[114]Graph!$I$6:$J$6</definedName>
    <definedName name="BExGYXXCM53K2H84S4WZTHTHZPHE" localSheetId="19" hidden="1">[114]Graph!$I$6:$J$6</definedName>
    <definedName name="BExGYXXCM53K2H84S4WZTHTHZPHE" hidden="1">[115]Graph!$I$6:$J$6</definedName>
    <definedName name="BExGYY2PBI68I55GPNKXV5RYR1WF" localSheetId="7" hidden="1">[114]Graph!$F$6:$G$6</definedName>
    <definedName name="BExGYY2PBI68I55GPNKXV5RYR1WF" localSheetId="19" hidden="1">[114]Graph!$F$6:$G$6</definedName>
    <definedName name="BExGYY2PBI68I55GPNKXV5RYR1WF" hidden="1">[115]Graph!$F$6:$G$6</definedName>
    <definedName name="BExGZ0MC1XT4VWABFT1UK2UMI0CP" localSheetId="7" hidden="1">[114]Graph!$F$7:$G$7</definedName>
    <definedName name="BExGZ0MC1XT4VWABFT1UK2UMI0CP" localSheetId="19" hidden="1">[114]Graph!$F$7:$G$7</definedName>
    <definedName name="BExGZ0MC1XT4VWABFT1UK2UMI0CP" hidden="1">[115]Graph!$F$7:$G$7</definedName>
    <definedName name="BExGZ1TGGHWJDI1AOUUQA4XY6N34" localSheetId="7" hidden="1">#REF!</definedName>
    <definedName name="BExGZ1TGGHWJDI1AOUUQA4XY6N34" localSheetId="18" hidden="1">#REF!</definedName>
    <definedName name="BExGZ1TGGHWJDI1AOUUQA4XY6N34" localSheetId="19" hidden="1">#REF!</definedName>
    <definedName name="BExGZ1TGGHWJDI1AOUUQA4XY6N34" localSheetId="13" hidden="1">#REF!</definedName>
    <definedName name="BExGZ1TGGHWJDI1AOUUQA4XY6N34" hidden="1">#REF!</definedName>
    <definedName name="BExGZ7NXZ0IBS44C2NZ9VMD6T6K2" localSheetId="7" hidden="1">[114]Gross!#REF!</definedName>
    <definedName name="BExGZ7NXZ0IBS44C2NZ9VMD6T6K2" localSheetId="19" hidden="1">[114]Gross!#REF!</definedName>
    <definedName name="BExGZ7NXZ0IBS44C2NZ9VMD6T6K2" hidden="1">[115]Gross!#REF!</definedName>
    <definedName name="BExGZJ78ZWZCVHZ3BKEKFJZ6MAEO" localSheetId="7" hidden="1">[114]Gross!#REF!</definedName>
    <definedName name="BExGZJ78ZWZCVHZ3BKEKFJZ6MAEO" localSheetId="19" hidden="1">[114]Gross!#REF!</definedName>
    <definedName name="BExGZJ78ZWZCVHZ3BKEKFJZ6MAEO" hidden="1">[115]Gross!#REF!</definedName>
    <definedName name="BExGZOLH2QV73J3M9IWDDPA62TP4" localSheetId="7" hidden="1">[114]Gross!#REF!</definedName>
    <definedName name="BExGZOLH2QV73J3M9IWDDPA62TP4" localSheetId="19" hidden="1">[114]Gross!#REF!</definedName>
    <definedName name="BExGZOLH2QV73J3M9IWDDPA62TP4" hidden="1">[115]Gross!#REF!</definedName>
    <definedName name="BExGZP1PWGFKVVVN4YDIS22DZPCR" localSheetId="7" hidden="1">[114]Gross!#REF!</definedName>
    <definedName name="BExGZP1PWGFKVVVN4YDIS22DZPCR" localSheetId="19" hidden="1">[114]Gross!#REF!</definedName>
    <definedName name="BExGZP1PWGFKVVVN4YDIS22DZPCR" hidden="1">[115]Gross!#REF!</definedName>
    <definedName name="BExGZSN96MC2HMMYQ3BMZ50490SJ" localSheetId="7" hidden="1">[114]Graph!$C$15:$D$29</definedName>
    <definedName name="BExGZSN96MC2HMMYQ3BMZ50490SJ" localSheetId="19" hidden="1">[114]Graph!$C$15:$D$29</definedName>
    <definedName name="BExGZSN96MC2HMMYQ3BMZ50490SJ" hidden="1">[115]Graph!$C$15:$D$29</definedName>
    <definedName name="BExGZY1AV6JZ92V6HX0UAQQ2Z2D5" localSheetId="7" hidden="1">#REF!</definedName>
    <definedName name="BExGZY1AV6JZ92V6HX0UAQQ2Z2D5" localSheetId="18" hidden="1">#REF!</definedName>
    <definedName name="BExGZY1AV6JZ92V6HX0UAQQ2Z2D5" localSheetId="19" hidden="1">#REF!</definedName>
    <definedName name="BExGZY1AV6JZ92V6HX0UAQQ2Z2D5" localSheetId="13" hidden="1">#REF!</definedName>
    <definedName name="BExGZY1AV6JZ92V6HX0UAQQ2Z2D5" hidden="1">#REF!</definedName>
    <definedName name="BExGZYXS0GTA29TRAW6KAUBGG6D4" localSheetId="7" hidden="1">[114]Graph!$F$11:$G$11</definedName>
    <definedName name="BExGZYXS0GTA29TRAW6KAUBGG6D4" localSheetId="19" hidden="1">[114]Graph!$F$11:$G$11</definedName>
    <definedName name="BExGZYXS0GTA29TRAW6KAUBGG6D4" hidden="1">[115]Graph!$F$11:$G$11</definedName>
    <definedName name="BExH00L21GZX5YJJGVMOAWBERLP5" localSheetId="7" hidden="1">[114]Gross!#REF!</definedName>
    <definedName name="BExH00L21GZX5YJJGVMOAWBERLP5" localSheetId="19" hidden="1">[114]Gross!#REF!</definedName>
    <definedName name="BExH00L21GZX5YJJGVMOAWBERLP5" hidden="1">[115]Gross!#REF!</definedName>
    <definedName name="BExH02ZD6VAY1KQLAQYBBI6WWIZB" localSheetId="7" hidden="1">[114]Gross!#REF!</definedName>
    <definedName name="BExH02ZD6VAY1KQLAQYBBI6WWIZB" localSheetId="19" hidden="1">[114]Gross!#REF!</definedName>
    <definedName name="BExH02ZD6VAY1KQLAQYBBI6WWIZB" hidden="1">[115]Gross!#REF!</definedName>
    <definedName name="BExH03A6EU3EGI6B1TEX3RU8PQ5J" localSheetId="7" hidden="1">[116]data!#REF!</definedName>
    <definedName name="BExH03A6EU3EGI6B1TEX3RU8PQ5J" localSheetId="19" hidden="1">[116]data!#REF!</definedName>
    <definedName name="BExH03A6EU3EGI6B1TEX3RU8PQ5J" hidden="1">[117]data!#REF!</definedName>
    <definedName name="BExH07XC83E8WXF2O7EJTNS1DOZD" localSheetId="7" hidden="1">[114]Graph!$F$10:$G$10</definedName>
    <definedName name="BExH07XC83E8WXF2O7EJTNS1DOZD" localSheetId="19" hidden="1">[114]Graph!$F$10:$G$10</definedName>
    <definedName name="BExH07XC83E8WXF2O7EJTNS1DOZD" hidden="1">[115]Graph!$F$10:$G$10</definedName>
    <definedName name="BExH08Z6LQCGGSGSAILMHX4X7JMD" localSheetId="7" hidden="1">[114]Gross!#REF!</definedName>
    <definedName name="BExH08Z6LQCGGSGSAILMHX4X7JMD" localSheetId="19" hidden="1">[114]Gross!#REF!</definedName>
    <definedName name="BExH08Z6LQCGGSGSAILMHX4X7JMD" hidden="1">[115]Gross!#REF!</definedName>
    <definedName name="BExH0BTMHS9M9C5JSOE1DK83LRCJ" localSheetId="7" hidden="1">#REF!</definedName>
    <definedName name="BExH0BTMHS9M9C5JSOE1DK83LRCJ" localSheetId="18" hidden="1">#REF!</definedName>
    <definedName name="BExH0BTMHS9M9C5JSOE1DK83LRCJ" localSheetId="19" hidden="1">#REF!</definedName>
    <definedName name="BExH0BTMHS9M9C5JSOE1DK83LRCJ" localSheetId="13" hidden="1">#REF!</definedName>
    <definedName name="BExH0BTMHS9M9C5JSOE1DK83LRCJ" hidden="1">#REF!</definedName>
    <definedName name="BExH0KT9Z8HEVRRQRGQ8YHXRLIJA" localSheetId="7" hidden="1">[114]Gross!#REF!</definedName>
    <definedName name="BExH0KT9Z8HEVRRQRGQ8YHXRLIJA" localSheetId="19" hidden="1">[114]Gross!#REF!</definedName>
    <definedName name="BExH0KT9Z8HEVRRQRGQ8YHXRLIJA" hidden="1">[115]Gross!#REF!</definedName>
    <definedName name="BExH0KTA6PC3C1H961G6G3WB4ROD" localSheetId="7" hidden="1">[114]Graph!$I$9:$J$9</definedName>
    <definedName name="BExH0KTA6PC3C1H961G6G3WB4ROD" localSheetId="19" hidden="1">[114]Graph!$I$9:$J$9</definedName>
    <definedName name="BExH0KTA6PC3C1H961G6G3WB4ROD" hidden="1">[115]Graph!$I$9:$J$9</definedName>
    <definedName name="BExH0M0FDN12YBOCKL3XL2Z7T7Y8" localSheetId="7" hidden="1">[114]Gross!#REF!</definedName>
    <definedName name="BExH0M0FDN12YBOCKL3XL2Z7T7Y8" localSheetId="19" hidden="1">[114]Gross!#REF!</definedName>
    <definedName name="BExH0M0FDN12YBOCKL3XL2Z7T7Y8" hidden="1">[115]Gross!#REF!</definedName>
    <definedName name="BExH0MB7VCZRWEU6TGAY1JE2K4XW" localSheetId="7" hidden="1">[114]Graph!$I$6:$J$6</definedName>
    <definedName name="BExH0MB7VCZRWEU6TGAY1JE2K4XW" localSheetId="19" hidden="1">[114]Graph!$I$6:$J$6</definedName>
    <definedName name="BExH0MB7VCZRWEU6TGAY1JE2K4XW" hidden="1">[115]Graph!$I$6:$J$6</definedName>
    <definedName name="BExH0O9G06YPZ5TN9RYT326I1CP2" localSheetId="7" hidden="1">[114]Gross!#REF!</definedName>
    <definedName name="BExH0O9G06YPZ5TN9RYT326I1CP2" localSheetId="19" hidden="1">[114]Gross!#REF!</definedName>
    <definedName name="BExH0O9G06YPZ5TN9RYT326I1CP2" hidden="1">[115]Gross!#REF!</definedName>
    <definedName name="BExH0S08X72504C6N8YOR4UIVJUZ" localSheetId="7" hidden="1">#REF!</definedName>
    <definedName name="BExH0S08X72504C6N8YOR4UIVJUZ" localSheetId="18" hidden="1">#REF!</definedName>
    <definedName name="BExH0S08X72504C6N8YOR4UIVJUZ" localSheetId="19" hidden="1">#REF!</definedName>
    <definedName name="BExH0S08X72504C6N8YOR4UIVJUZ" localSheetId="13" hidden="1">#REF!</definedName>
    <definedName name="BExH0S08X72504C6N8YOR4UIVJUZ" hidden="1">#REF!</definedName>
    <definedName name="BExH0UPCDWW0H1N5TPN72C7U4RXW" localSheetId="18" hidden="1">#REF!</definedName>
    <definedName name="BExH0UPCDWW0H1N5TPN72C7U4RXW" localSheetId="13" hidden="1">#REF!</definedName>
    <definedName name="BExH0UPCDWW0H1N5TPN72C7U4RXW" hidden="1">#REF!</definedName>
    <definedName name="BExH0WNJAKTJRCKMTX8O4KNMIIJM" localSheetId="7" hidden="1">[114]Gross!#REF!</definedName>
    <definedName name="BExH0WNJAKTJRCKMTX8O4KNMIIJM" localSheetId="18" hidden="1">[115]Gross!#REF!</definedName>
    <definedName name="BExH0WNJAKTJRCKMTX8O4KNMIIJM" localSheetId="19" hidden="1">[114]Gross!#REF!</definedName>
    <definedName name="BExH0WNJAKTJRCKMTX8O4KNMIIJM" localSheetId="13" hidden="1">[115]Gross!#REF!</definedName>
    <definedName name="BExH0WNJAKTJRCKMTX8O4KNMIIJM" hidden="1">[115]Gross!#REF!</definedName>
    <definedName name="BExH0Y5JGUO7Z6TD8HXAB8MDIXSA" localSheetId="7" hidden="1">[114]Graph!$I$11:$J$11</definedName>
    <definedName name="BExH0Y5JGUO7Z6TD8HXAB8MDIXSA" localSheetId="19" hidden="1">[114]Graph!$I$11:$J$11</definedName>
    <definedName name="BExH0Y5JGUO7Z6TD8HXAB8MDIXSA" hidden="1">[115]Graph!$I$11:$J$11</definedName>
    <definedName name="BExH12Y4WX542WI3ZEM15AK4UM9J" localSheetId="7" hidden="1">[114]Gross!#REF!</definedName>
    <definedName name="BExH12Y4WX542WI3ZEM15AK4UM9J" localSheetId="19" hidden="1">[114]Gross!#REF!</definedName>
    <definedName name="BExH12Y4WX542WI3ZEM15AK4UM9J" hidden="1">[115]Gross!#REF!</definedName>
    <definedName name="BExH181KIGEHYN7U002O6RO1HZT7" localSheetId="7" hidden="1">'[121]Customer Service Detail'!#REF!</definedName>
    <definedName name="BExH181KIGEHYN7U002O6RO1HZT7" localSheetId="19" hidden="1">'[121]Customer Service Detail'!#REF!</definedName>
    <definedName name="BExH181KIGEHYN7U002O6RO1HZT7" hidden="1">'[121]Customer Service Detail'!#REF!</definedName>
    <definedName name="BExH1AFVY3DFB10LXJXXA05EU6X8" localSheetId="7" hidden="1">[114]Graph!$I$6:$J$6</definedName>
    <definedName name="BExH1AFVY3DFB10LXJXXA05EU6X8" localSheetId="19" hidden="1">[114]Graph!$I$6:$J$6</definedName>
    <definedName name="BExH1AFVY3DFB10LXJXXA05EU6X8" hidden="1">[115]Graph!$I$6:$J$6</definedName>
    <definedName name="BExH1E1D0GIFSXNZXFSD944OP2BQ" localSheetId="7" hidden="1">#REF!</definedName>
    <definedName name="BExH1E1D0GIFSXNZXFSD944OP2BQ" localSheetId="18" hidden="1">#REF!</definedName>
    <definedName name="BExH1E1D0GIFSXNZXFSD944OP2BQ" localSheetId="19" hidden="1">#REF!</definedName>
    <definedName name="BExH1E1D0GIFSXNZXFSD944OP2BQ" localSheetId="13" hidden="1">#REF!</definedName>
    <definedName name="BExH1E1D0GIFSXNZXFSD944OP2BQ" hidden="1">#REF!</definedName>
    <definedName name="BExH1FDTQXR9QQ31WDB7OPXU7MPT" localSheetId="7" hidden="1">[114]Gross!#REF!</definedName>
    <definedName name="BExH1FDTQXR9QQ31WDB7OPXU7MPT" localSheetId="19" hidden="1">[114]Gross!#REF!</definedName>
    <definedName name="BExH1FDTQXR9QQ31WDB7OPXU7MPT" hidden="1">[115]Gross!#REF!</definedName>
    <definedName name="BExH1FOMEUIJNIDJAUY0ZQFBJSY9" localSheetId="7" hidden="1">[114]Gross!#REF!</definedName>
    <definedName name="BExH1FOMEUIJNIDJAUY0ZQFBJSY9" localSheetId="19" hidden="1">[114]Gross!#REF!</definedName>
    <definedName name="BExH1FOMEUIJNIDJAUY0ZQFBJSY9" hidden="1">[115]Gross!#REF!</definedName>
    <definedName name="BExH1G4VNA3BFMF4QK35PGSBQJMB" localSheetId="7" hidden="1">'[121]Customer Service Detail'!#REF!</definedName>
    <definedName name="BExH1G4VNA3BFMF4QK35PGSBQJMB" localSheetId="19" hidden="1">'[121]Customer Service Detail'!#REF!</definedName>
    <definedName name="BExH1G4VNA3BFMF4QK35PGSBQJMB" hidden="1">'[121]Customer Service Detail'!#REF!</definedName>
    <definedName name="BExH1JFFHEBFX9BWJMNIA3N66R3Z" localSheetId="7" hidden="1">[114]Gross!#REF!</definedName>
    <definedName name="BExH1JFFHEBFX9BWJMNIA3N66R3Z" localSheetId="19" hidden="1">[114]Gross!#REF!</definedName>
    <definedName name="BExH1JFFHEBFX9BWJMNIA3N66R3Z" hidden="1">[115]Gross!#REF!</definedName>
    <definedName name="BExH1K14Y6WV0K3BX7LPIK3FI458" localSheetId="7" hidden="1">[119]Original!#REF!</definedName>
    <definedName name="BExH1K14Y6WV0K3BX7LPIK3FI458" localSheetId="19" hidden="1">[119]Original!#REF!</definedName>
    <definedName name="BExH1K14Y6WV0K3BX7LPIK3FI458" hidden="1">[120]Original!#REF!</definedName>
    <definedName name="BExH1NRXNXU0WLQASP81I62087ON" localSheetId="7" hidden="1">[114]Graph!$I$11:$J$11</definedName>
    <definedName name="BExH1NRXNXU0WLQASP81I62087ON" localSheetId="19" hidden="1">[114]Graph!$I$11:$J$11</definedName>
    <definedName name="BExH1NRXNXU0WLQASP81I62087ON" hidden="1">[115]Graph!$I$11:$J$11</definedName>
    <definedName name="BExH1QMD1UU8X5NZERDZ7OIP3IBI" localSheetId="7" hidden="1">[114]Graph!$I$10:$J$10</definedName>
    <definedName name="BExH1QMD1UU8X5NZERDZ7OIP3IBI" localSheetId="19" hidden="1">[114]Graph!$I$10:$J$10</definedName>
    <definedName name="BExH1QMD1UU8X5NZERDZ7OIP3IBI" hidden="1">[115]Graph!$I$10:$J$10</definedName>
    <definedName name="BExH1UO3GA49V9RBEIQMOJN9HG29" localSheetId="7" hidden="1">#REF!</definedName>
    <definedName name="BExH1UO3GA49V9RBEIQMOJN9HG29" localSheetId="18" hidden="1">#REF!</definedName>
    <definedName name="BExH1UO3GA49V9RBEIQMOJN9HG29" localSheetId="19" hidden="1">#REF!</definedName>
    <definedName name="BExH1UO3GA49V9RBEIQMOJN9HG29" localSheetId="13" hidden="1">#REF!</definedName>
    <definedName name="BExH1UO3GA49V9RBEIQMOJN9HG29" hidden="1">#REF!</definedName>
    <definedName name="BExH1UO4I1PH8NTL9OI713VTVK1Y" localSheetId="18" hidden="1">#REF!</definedName>
    <definedName name="BExH1UO4I1PH8NTL9OI713VTVK1Y" localSheetId="13" hidden="1">#REF!</definedName>
    <definedName name="BExH1UO4I1PH8NTL9OI713VTVK1Y" hidden="1">#REF!</definedName>
    <definedName name="BExH1Z0GIUSVTF2H1G1I3PDGBNK2" localSheetId="7" hidden="1">[114]Gross!#REF!</definedName>
    <definedName name="BExH1Z0GIUSVTF2H1G1I3PDGBNK2" localSheetId="18" hidden="1">[115]Gross!#REF!</definedName>
    <definedName name="BExH1Z0GIUSVTF2H1G1I3PDGBNK2" localSheetId="19" hidden="1">[114]Gross!#REF!</definedName>
    <definedName name="BExH1Z0GIUSVTF2H1G1I3PDGBNK2" localSheetId="13" hidden="1">[115]Gross!#REF!</definedName>
    <definedName name="BExH1Z0GIUSVTF2H1G1I3PDGBNK2" hidden="1">[115]Gross!#REF!</definedName>
    <definedName name="BExH225UTM6S9FW4MUDZS7F1PQSH" localSheetId="7" hidden="1">[114]Gross!#REF!</definedName>
    <definedName name="BExH225UTM6S9FW4MUDZS7F1PQSH" localSheetId="18" hidden="1">[115]Gross!#REF!</definedName>
    <definedName name="BExH225UTM6S9FW4MUDZS7F1PQSH" localSheetId="19" hidden="1">[114]Gross!#REF!</definedName>
    <definedName name="BExH225UTM6S9FW4MUDZS7F1PQSH" localSheetId="13" hidden="1">[115]Gross!#REF!</definedName>
    <definedName name="BExH225UTM6S9FW4MUDZS7F1PQSH" hidden="1">[115]Gross!#REF!</definedName>
    <definedName name="BExH23271RF7AYZ542KHQTH68GQ7" localSheetId="7" hidden="1">[114]Gross!#REF!</definedName>
    <definedName name="BExH23271RF7AYZ542KHQTH68GQ7" localSheetId="19" hidden="1">[114]Gross!#REF!</definedName>
    <definedName name="BExH23271RF7AYZ542KHQTH68GQ7" hidden="1">[115]Gross!#REF!</definedName>
    <definedName name="BExH2B02IHU6FB7GEZ2YUJHMVQ5H" localSheetId="7" hidden="1">Planning [128]Template!$E$5:$E$8</definedName>
    <definedName name="BExH2B02IHU6FB7GEZ2YUJHMVQ5H" localSheetId="18" hidden="1">Planning [128]Template!$E$5:$E$8</definedName>
    <definedName name="BExH2B02IHU6FB7GEZ2YUJHMVQ5H" localSheetId="19" hidden="1">Planning [128]Template!$E$5:$E$8</definedName>
    <definedName name="BExH2B02IHU6FB7GEZ2YUJHMVQ5H" localSheetId="4" hidden="1">Planning [128]Template!$E$5:$E$8</definedName>
    <definedName name="BExH2B02IHU6FB7GEZ2YUJHMVQ5H" localSheetId="13" hidden="1">Planning [128]Template!$E$5:$E$8</definedName>
    <definedName name="BExH2B02IHU6FB7GEZ2YUJHMVQ5H" localSheetId="6" hidden="1">Planning [128]Template!$E$5:$E$8</definedName>
    <definedName name="BExH2B02IHU6FB7GEZ2YUJHMVQ5H" hidden="1">Planning [128]Template!$E$5:$E$8</definedName>
    <definedName name="BExH2GJQR4JALNB314RY0LDI49VH" localSheetId="7" hidden="1">[114]Gross!#REF!</definedName>
    <definedName name="BExH2GJQR4JALNB314RY0LDI49VH" localSheetId="18" hidden="1">[115]Gross!#REF!</definedName>
    <definedName name="BExH2GJQR4JALNB314RY0LDI49VH" localSheetId="19" hidden="1">[114]Gross!#REF!</definedName>
    <definedName name="BExH2GJQR4JALNB314RY0LDI49VH" localSheetId="13" hidden="1">[115]Gross!#REF!</definedName>
    <definedName name="BExH2GJQR4JALNB314RY0LDI49VH" localSheetId="6" hidden="1">[115]Gross!#REF!</definedName>
    <definedName name="BExH2GJQR4JALNB314RY0LDI49VH" hidden="1">[115]Gross!#REF!</definedName>
    <definedName name="BExH2J8TVW8E7WIWMM4UQUIPBRDG" localSheetId="7" hidden="1">#REF!</definedName>
    <definedName name="BExH2J8TVW8E7WIWMM4UQUIPBRDG" localSheetId="18" hidden="1">#REF!</definedName>
    <definedName name="BExH2J8TVW8E7WIWMM4UQUIPBRDG" localSheetId="19" hidden="1">#REF!</definedName>
    <definedName name="BExH2J8TVW8E7WIWMM4UQUIPBRDG" localSheetId="13" hidden="1">#REF!</definedName>
    <definedName name="BExH2J8TVW8E7WIWMM4UQUIPBRDG" hidden="1">#REF!</definedName>
    <definedName name="BExH2JZR49T7644JFVE7B3N7RZM9" localSheetId="7" hidden="1">[114]Gross!#REF!</definedName>
    <definedName name="BExH2JZR49T7644JFVE7B3N7RZM9" localSheetId="18" hidden="1">[115]Gross!#REF!</definedName>
    <definedName name="BExH2JZR49T7644JFVE7B3N7RZM9" localSheetId="19" hidden="1">[114]Gross!#REF!</definedName>
    <definedName name="BExH2JZR49T7644JFVE7B3N7RZM9" localSheetId="13" hidden="1">[115]Gross!#REF!</definedName>
    <definedName name="BExH2JZR49T7644JFVE7B3N7RZM9" hidden="1">[115]Gross!#REF!</definedName>
    <definedName name="BExH2QAC6RSI2OQI3DMNWHLDFVX8" localSheetId="7" hidden="1">#REF!</definedName>
    <definedName name="BExH2QAC6RSI2OQI3DMNWHLDFVX8" localSheetId="18" hidden="1">#REF!</definedName>
    <definedName name="BExH2QAC6RSI2OQI3DMNWHLDFVX8" localSheetId="19" hidden="1">#REF!</definedName>
    <definedName name="BExH2QAC6RSI2OQI3DMNWHLDFVX8" localSheetId="13" hidden="1">#REF!</definedName>
    <definedName name="BExH2QAC6RSI2OQI3DMNWHLDFVX8" hidden="1">#REF!</definedName>
    <definedName name="BExH2UHF0QTJG107MULYB16WBJM9" localSheetId="7" hidden="1">[114]Gross!#REF!</definedName>
    <definedName name="BExH2UHF0QTJG107MULYB16WBJM9" localSheetId="18" hidden="1">[115]Gross!#REF!</definedName>
    <definedName name="BExH2UHF0QTJG107MULYB16WBJM9" localSheetId="19" hidden="1">[114]Gross!#REF!</definedName>
    <definedName name="BExH2UHF0QTJG107MULYB16WBJM9" localSheetId="13" hidden="1">[115]Gross!#REF!</definedName>
    <definedName name="BExH2UHF0QTJG107MULYB16WBJM9" hidden="1">[115]Gross!#REF!</definedName>
    <definedName name="BExH2VU17ZSQ6UMFZ9FOP753TT9E" localSheetId="7" hidden="1">[114]Graph!$F$10:$G$10</definedName>
    <definedName name="BExH2VU17ZSQ6UMFZ9FOP753TT9E" localSheetId="19" hidden="1">[114]Graph!$F$10:$G$10</definedName>
    <definedName name="BExH2VU17ZSQ6UMFZ9FOP753TT9E" hidden="1">[115]Graph!$F$10:$G$10</definedName>
    <definedName name="BExH2WKXV8X5S2GSBBTWGI0NLNAH" localSheetId="7" hidden="1">[114]Gross!#REF!</definedName>
    <definedName name="BExH2WKXV8X5S2GSBBTWGI0NLNAH" localSheetId="19" hidden="1">[114]Gross!#REF!</definedName>
    <definedName name="BExH2WKXV8X5S2GSBBTWGI0NLNAH" hidden="1">[115]Gross!#REF!</definedName>
    <definedName name="BExH2XS1UFYFGU0S0EBXX90W2WE8" localSheetId="7" hidden="1">[114]Gross!#REF!</definedName>
    <definedName name="BExH2XS1UFYFGU0S0EBXX90W2WE8" localSheetId="19" hidden="1">[114]Gross!#REF!</definedName>
    <definedName name="BExH2XS1UFYFGU0S0EBXX90W2WE8" hidden="1">[115]Gross!#REF!</definedName>
    <definedName name="BExH2XS2TND9SB0GC295R4FP6K5Y" localSheetId="7" hidden="1">[114]Gross!#REF!</definedName>
    <definedName name="BExH2XS2TND9SB0GC295R4FP6K5Y" localSheetId="19" hidden="1">[114]Gross!#REF!</definedName>
    <definedName name="BExH2XS2TND9SB0GC295R4FP6K5Y" hidden="1">[115]Gross!#REF!</definedName>
    <definedName name="BExH2ZA0SZ4SSITL50NA8LZ3OEX6" localSheetId="7" hidden="1">[114]Gross!#REF!</definedName>
    <definedName name="BExH2ZA0SZ4SSITL50NA8LZ3OEX6" localSheetId="19" hidden="1">[114]Gross!#REF!</definedName>
    <definedName name="BExH2ZA0SZ4SSITL50NA8LZ3OEX6" hidden="1">[115]Gross!#REF!</definedName>
    <definedName name="BExH31Z3JNVJPESWKXHILGXZHP2M" localSheetId="7" hidden="1">[114]Gross!#REF!</definedName>
    <definedName name="BExH31Z3JNVJPESWKXHILGXZHP2M" localSheetId="19" hidden="1">[114]Gross!#REF!</definedName>
    <definedName name="BExH31Z3JNVJPESWKXHILGXZHP2M" hidden="1">[115]Gross!#REF!</definedName>
    <definedName name="BExH33H2L6KW7IFKJ4FHQNEBQXOS" localSheetId="7" hidden="1">#REF!</definedName>
    <definedName name="BExH33H2L6KW7IFKJ4FHQNEBQXOS" localSheetId="18" hidden="1">#REF!</definedName>
    <definedName name="BExH33H2L6KW7IFKJ4FHQNEBQXOS" localSheetId="19" hidden="1">#REF!</definedName>
    <definedName name="BExH33H2L6KW7IFKJ4FHQNEBQXOS" localSheetId="13" hidden="1">#REF!</definedName>
    <definedName name="BExH33H2L6KW7IFKJ4FHQNEBQXOS" hidden="1">#REF!</definedName>
    <definedName name="BExH3BPW245WVGA1K1DGTL1XWDCH" localSheetId="7" hidden="1">[114]Graph!$F$6:$G$6</definedName>
    <definedName name="BExH3BPW245WVGA1K1DGTL1XWDCH" localSheetId="19" hidden="1">[114]Graph!$F$6:$G$6</definedName>
    <definedName name="BExH3BPW245WVGA1K1DGTL1XWDCH" hidden="1">[115]Graph!$F$6:$G$6</definedName>
    <definedName name="BExH3C0O4H3C5PZFNIK7XWSL52E7" hidden="1">[143]Sheet1!#REF!</definedName>
    <definedName name="BExH3CGRA5SFJQTI0M94ANU1ECPQ" localSheetId="7" hidden="1">#REF!</definedName>
    <definedName name="BExH3CGRA5SFJQTI0M94ANU1ECPQ" localSheetId="18" hidden="1">#REF!</definedName>
    <definedName name="BExH3CGRA5SFJQTI0M94ANU1ECPQ" localSheetId="19" hidden="1">#REF!</definedName>
    <definedName name="BExH3CGRA5SFJQTI0M94ANU1ECPQ" localSheetId="13" hidden="1">#REF!</definedName>
    <definedName name="BExH3CGRA5SFJQTI0M94ANU1ECPQ" hidden="1">#REF!</definedName>
    <definedName name="BExH3E9HZ3QJCDZW7WI7YACFQCHE" localSheetId="7" hidden="1">[114]Gross!#REF!</definedName>
    <definedName name="BExH3E9HZ3QJCDZW7WI7YACFQCHE" localSheetId="19" hidden="1">[114]Gross!#REF!</definedName>
    <definedName name="BExH3E9HZ3QJCDZW7WI7YACFQCHE" hidden="1">[115]Gross!#REF!</definedName>
    <definedName name="BExH3I5RXHI2MQQWBDGNGX8FZNJS" localSheetId="7" hidden="1">[114]Gross!$A$1:$O$19</definedName>
    <definedName name="BExH3I5RXHI2MQQWBDGNGX8FZNJS" localSheetId="19" hidden="1">[114]Gross!$A$1:$O$19</definedName>
    <definedName name="BExH3I5RXHI2MQQWBDGNGX8FZNJS" hidden="1">[115]Gross!$A$1:$O$19</definedName>
    <definedName name="BExH3IRB6764RQ5HBYRLH6XCT29X" localSheetId="7" hidden="1">[114]Gross!#REF!</definedName>
    <definedName name="BExH3IRB6764RQ5HBYRLH6XCT29X" localSheetId="19" hidden="1">[114]Gross!#REF!</definedName>
    <definedName name="BExH3IRB6764RQ5HBYRLH6XCT29X" hidden="1">[115]Gross!#REF!</definedName>
    <definedName name="BExH3MCT7K1V202KOKPB3PDOH8EF" localSheetId="7" hidden="1">#REF!</definedName>
    <definedName name="BExH3MCT7K1V202KOKPB3PDOH8EF" localSheetId="18" hidden="1">#REF!</definedName>
    <definedName name="BExH3MCT7K1V202KOKPB3PDOH8EF" localSheetId="19" hidden="1">#REF!</definedName>
    <definedName name="BExH3MCT7K1V202KOKPB3PDOH8EF" localSheetId="13" hidden="1">#REF!</definedName>
    <definedName name="BExH3MCT7K1V202KOKPB3PDOH8EF" hidden="1">#REF!</definedName>
    <definedName name="BExH3OR481OCXU7W5TD56HQSH3IK" localSheetId="18" hidden="1">#REF!</definedName>
    <definedName name="BExH3OR481OCXU7W5TD56HQSH3IK" localSheetId="13" hidden="1">#REF!</definedName>
    <definedName name="BExH3OR481OCXU7W5TD56HQSH3IK" hidden="1">#REF!</definedName>
    <definedName name="BExH488H4LAC20EG5441TCNTB9ZE" localSheetId="18" hidden="1">#REF!</definedName>
    <definedName name="BExH488H4LAC20EG5441TCNTB9ZE" localSheetId="13" hidden="1">#REF!</definedName>
    <definedName name="BExH488H4LAC20EG5441TCNTB9ZE" hidden="1">#REF!</definedName>
    <definedName name="BExH4HTPYPQ91XIJ8IWIMHWOB0RA" localSheetId="7" hidden="1">[114]Graph!$F$8:$G$8</definedName>
    <definedName name="BExH4HTPYPQ91XIJ8IWIMHWOB0RA" localSheetId="19" hidden="1">[114]Graph!$F$8:$G$8</definedName>
    <definedName name="BExH4HTPYPQ91XIJ8IWIMHWOB0RA" hidden="1">[115]Graph!$F$8:$G$8</definedName>
    <definedName name="BExH4XPL57LXIEYWDDKCJ3NK3V7S" localSheetId="7" hidden="1">#REF!</definedName>
    <definedName name="BExH4XPL57LXIEYWDDKCJ3NK3V7S" localSheetId="18" hidden="1">#REF!</definedName>
    <definedName name="BExH4XPL57LXIEYWDDKCJ3NK3V7S" localSheetId="19" hidden="1">#REF!</definedName>
    <definedName name="BExH4XPL57LXIEYWDDKCJ3NK3V7S" localSheetId="13" hidden="1">#REF!</definedName>
    <definedName name="BExH4XPL57LXIEYWDDKCJ3NK3V7S" hidden="1">#REF!</definedName>
    <definedName name="BExIG2U8V6RSB47SXLCQG3Q68YRO" localSheetId="7" hidden="1">[114]Gross!#REF!</definedName>
    <definedName name="BExIG2U8V6RSB47SXLCQG3Q68YRO" localSheetId="19" hidden="1">[114]Gross!#REF!</definedName>
    <definedName name="BExIG2U8V6RSB47SXLCQG3Q68YRO" hidden="1">[115]Gross!#REF!</definedName>
    <definedName name="BExIG9FMY6OOSODNTWQJ2F28Y2FK" localSheetId="7" hidden="1">[114]Graph!$F$6:$G$6</definedName>
    <definedName name="BExIG9FMY6OOSODNTWQJ2F28Y2FK" localSheetId="19" hidden="1">[114]Graph!$F$6:$G$6</definedName>
    <definedName name="BExIG9FMY6OOSODNTWQJ2F28Y2FK" hidden="1">[115]Graph!$F$6:$G$6</definedName>
    <definedName name="BExIGHTQQA3RHXK08CNPZI42FVSA" hidden="1">'[121]Customer Service Detail'!#REF!</definedName>
    <definedName name="BExIGIQ3TD3C5ZOD10RHC8AUV82G" localSheetId="7" hidden="1">#REF!</definedName>
    <definedName name="BExIGIQ3TD3C5ZOD10RHC8AUV82G" localSheetId="18" hidden="1">#REF!</definedName>
    <definedName name="BExIGIQ3TD3C5ZOD10RHC8AUV82G" localSheetId="19" hidden="1">#REF!</definedName>
    <definedName name="BExIGIQ3TD3C5ZOD10RHC8AUV82G" localSheetId="13" hidden="1">#REF!</definedName>
    <definedName name="BExIGIQ3TD3C5ZOD10RHC8AUV82G" hidden="1">#REF!</definedName>
    <definedName name="BExIGJBO8R13LV7CZ7C1YCP974NN" localSheetId="7" hidden="1">[114]Gross!#REF!</definedName>
    <definedName name="BExIGJBO8R13LV7CZ7C1YCP974NN" localSheetId="19" hidden="1">[114]Gross!#REF!</definedName>
    <definedName name="BExIGJBO8R13LV7CZ7C1YCP974NN" hidden="1">[115]Gross!#REF!</definedName>
    <definedName name="BExIGWT86FPOEYTI8GXCGU5Y3KGK" localSheetId="7" hidden="1">[114]Gross!#REF!</definedName>
    <definedName name="BExIGWT86FPOEYTI8GXCGU5Y3KGK" localSheetId="19" hidden="1">[114]Gross!#REF!</definedName>
    <definedName name="BExIGWT86FPOEYTI8GXCGU5Y3KGK" hidden="1">[115]Gross!#REF!</definedName>
    <definedName name="BExIH3JW9PPMG832Y4UXHNU05R30" localSheetId="7" hidden="1">#REF!</definedName>
    <definedName name="BExIH3JW9PPMG832Y4UXHNU05R30" localSheetId="18" hidden="1">#REF!</definedName>
    <definedName name="BExIH3JW9PPMG832Y4UXHNU05R30" localSheetId="19" hidden="1">#REF!</definedName>
    <definedName name="BExIH3JW9PPMG832Y4UXHNU05R30" localSheetId="13" hidden="1">#REF!</definedName>
    <definedName name="BExIH3JW9PPMG832Y4UXHNU05R30" hidden="1">#REF!</definedName>
    <definedName name="BExIH51URLQJA6KNX5CJKIUIR5UQ" localSheetId="7" hidden="1">[114]Graph!$F$11:$G$11</definedName>
    <definedName name="BExIH51URLQJA6KNX5CJKIUIR5UQ" localSheetId="19" hidden="1">[114]Graph!$F$11:$G$11</definedName>
    <definedName name="BExIH51URLQJA6KNX5CJKIUIR5UQ" hidden="1">[115]Graph!$F$11:$G$11</definedName>
    <definedName name="BExIHBHXA7E7VUTBVHXXXCH3A5CL" localSheetId="7" hidden="1">[114]Gross!#REF!</definedName>
    <definedName name="BExIHBHXA7E7VUTBVHXXXCH3A5CL" localSheetId="19" hidden="1">[114]Gross!#REF!</definedName>
    <definedName name="BExIHBHXA7E7VUTBVHXXXCH3A5CL" hidden="1">[115]Gross!#REF!</definedName>
    <definedName name="BExIHFJHV23OXQMTM8YHDEWTWHZQ" localSheetId="7" hidden="1">_xludf.Input [138]Sheet!$E$6:$E$9</definedName>
    <definedName name="BExIHFJHV23OXQMTM8YHDEWTWHZQ" localSheetId="18" hidden="1">_xludf.Input [138]Sheet!$E$6:$E$9</definedName>
    <definedName name="BExIHFJHV23OXQMTM8YHDEWTWHZQ" localSheetId="19" hidden="1">_xludf.Input [138]Sheet!$E$6:$E$9</definedName>
    <definedName name="BExIHFJHV23OXQMTM8YHDEWTWHZQ" localSheetId="4" hidden="1">_xludf.Input [138]Sheet!$E$6:$E$9</definedName>
    <definedName name="BExIHFJHV23OXQMTM8YHDEWTWHZQ" localSheetId="13" hidden="1">_xludf.Input [138]Sheet!$E$6:$E$9</definedName>
    <definedName name="BExIHFJHV23OXQMTM8YHDEWTWHZQ" localSheetId="6" hidden="1">_xludf.Input [138]Sheet!$E$6:$E$9</definedName>
    <definedName name="BExIHFJHV23OXQMTM8YHDEWTWHZQ" hidden="1">_xludf.Input [138]Sheet!$E$6:$E$9</definedName>
    <definedName name="BExIHN6PPI3OPI2DS49NCD30IMWI" localSheetId="7" hidden="1">#REF!</definedName>
    <definedName name="BExIHN6PPI3OPI2DS49NCD30IMWI" localSheetId="18" hidden="1">#REF!</definedName>
    <definedName name="BExIHN6PPI3OPI2DS49NCD30IMWI" localSheetId="19" hidden="1">#REF!</definedName>
    <definedName name="BExIHN6PPI3OPI2DS49NCD30IMWI" localSheetId="13" hidden="1">#REF!</definedName>
    <definedName name="BExIHN6PPI3OPI2DS49NCD30IMWI" hidden="1">#REF!</definedName>
    <definedName name="BExIHNMT9P59WY619GEWB1XONTAE" localSheetId="7" hidden="1">[114]Graph!$C$15:$D$29</definedName>
    <definedName name="BExIHNMT9P59WY619GEWB1XONTAE" localSheetId="19" hidden="1">[114]Graph!$C$15:$D$29</definedName>
    <definedName name="BExIHNMT9P59WY619GEWB1XONTAE" hidden="1">[115]Graph!$C$15:$D$29</definedName>
    <definedName name="BExIHNMTY8HBM7KQDSTMXEM6MHL4" localSheetId="7" hidden="1">[114]Graph!$I$6:$J$6</definedName>
    <definedName name="BExIHNMTY8HBM7KQDSTMXEM6MHL4" localSheetId="19" hidden="1">[114]Graph!$I$6:$J$6</definedName>
    <definedName name="BExIHNMTY8HBM7KQDSTMXEM6MHL4" hidden="1">[115]Graph!$I$6:$J$6</definedName>
    <definedName name="BExIHPQCQTGEW8QOJVIQ4VX0P6DX" localSheetId="7" hidden="1">[114]Gross!#REF!</definedName>
    <definedName name="BExIHPQCQTGEW8QOJVIQ4VX0P6DX" localSheetId="19" hidden="1">[114]Gross!#REF!</definedName>
    <definedName name="BExIHPQCQTGEW8QOJVIQ4VX0P6DX" hidden="1">[115]Gross!#REF!</definedName>
    <definedName name="BExIHQHE2W23FBLBFSJPP31UJQS8" localSheetId="7" hidden="1">#REF!</definedName>
    <definedName name="BExIHQHE2W23FBLBFSJPP31UJQS8" localSheetId="18" hidden="1">#REF!</definedName>
    <definedName name="BExIHQHE2W23FBLBFSJPP31UJQS8" localSheetId="19" hidden="1">#REF!</definedName>
    <definedName name="BExIHQHE2W23FBLBFSJPP31UJQS8" localSheetId="13" hidden="1">#REF!</definedName>
    <definedName name="BExIHQHE2W23FBLBFSJPP31UJQS8" hidden="1">#REF!</definedName>
    <definedName name="BExIHU2VSXTKRMO3RHJI6RZ206Q5" localSheetId="7" hidden="1">[114]Graph!$F$7:$G$7</definedName>
    <definedName name="BExIHU2VSXTKRMO3RHJI6RZ206Q5" localSheetId="19" hidden="1">[114]Graph!$F$7:$G$7</definedName>
    <definedName name="BExIHU2VSXTKRMO3RHJI6RZ206Q5" hidden="1">[115]Graph!$F$7:$G$7</definedName>
    <definedName name="BExIHZ6ALVREAYK4T741OOLGXOZA" localSheetId="7" hidden="1">[114]Graph!$I$7:$J$7</definedName>
    <definedName name="BExIHZ6ALVREAYK4T741OOLGXOZA" localSheetId="19" hidden="1">[114]Graph!$I$7:$J$7</definedName>
    <definedName name="BExIHZ6ALVREAYK4T741OOLGXOZA" hidden="1">[115]Graph!$I$7:$J$7</definedName>
    <definedName name="BExII1KN91Q7DLW0UB7W2TJ5ACT9" localSheetId="7" hidden="1">[114]Gross!#REF!</definedName>
    <definedName name="BExII1KN91Q7DLW0UB7W2TJ5ACT9" localSheetId="19" hidden="1">[114]Gross!#REF!</definedName>
    <definedName name="BExII1KN91Q7DLW0UB7W2TJ5ACT9" hidden="1">[115]Gross!#REF!</definedName>
    <definedName name="BExII20QQ1K3GHOPL1ZQX5SL618M" localSheetId="7" hidden="1">[114]Graph!$F$9:$G$9</definedName>
    <definedName name="BExII20QQ1K3GHOPL1ZQX5SL618M" localSheetId="19" hidden="1">[114]Graph!$F$9:$G$9</definedName>
    <definedName name="BExII20QQ1K3GHOPL1ZQX5SL618M" hidden="1">[115]Graph!$F$9:$G$9</definedName>
    <definedName name="BExII50LI8I0CDOOZEMIVHVA2V95" localSheetId="7" hidden="1">[114]Gross!#REF!</definedName>
    <definedName name="BExII50LI8I0CDOOZEMIVHVA2V95" localSheetId="19" hidden="1">[114]Gross!#REF!</definedName>
    <definedName name="BExII50LI8I0CDOOZEMIVHVA2V95" hidden="1">[115]Gross!#REF!</definedName>
    <definedName name="BExIICID149NOEILJB7DFAAN3V9Q" localSheetId="7" hidden="1">#REF!</definedName>
    <definedName name="BExIICID149NOEILJB7DFAAN3V9Q" localSheetId="18" hidden="1">#REF!</definedName>
    <definedName name="BExIICID149NOEILJB7DFAAN3V9Q" localSheetId="19" hidden="1">#REF!</definedName>
    <definedName name="BExIICID149NOEILJB7DFAAN3V9Q" localSheetId="13" hidden="1">#REF!</definedName>
    <definedName name="BExIICID149NOEILJB7DFAAN3V9Q" hidden="1">#REF!</definedName>
    <definedName name="BExIIFCX8RFH3G7Q9DCH3HTE14VA" localSheetId="7" hidden="1">'[121]Customer Service Detail'!#REF!</definedName>
    <definedName name="BExIIFCX8RFH3G7Q9DCH3HTE14VA" localSheetId="19" hidden="1">'[121]Customer Service Detail'!#REF!</definedName>
    <definedName name="BExIIFCX8RFH3G7Q9DCH3HTE14VA" hidden="1">'[121]Customer Service Detail'!#REF!</definedName>
    <definedName name="BExIIRNBS1KA1AAU0NSS438G7WHW" localSheetId="7" hidden="1">#REF!</definedName>
    <definedName name="BExIIRNBS1KA1AAU0NSS438G7WHW" localSheetId="18" hidden="1">#REF!</definedName>
    <definedName name="BExIIRNBS1KA1AAU0NSS438G7WHW" localSheetId="19" hidden="1">#REF!</definedName>
    <definedName name="BExIIRNBS1KA1AAU0NSS438G7WHW" localSheetId="13" hidden="1">#REF!</definedName>
    <definedName name="BExIIRNBS1KA1AAU0NSS438G7WHW" hidden="1">#REF!</definedName>
    <definedName name="BExIIXMY38TQD12CVV4S57L3I809" localSheetId="7" hidden="1">[114]Gross!#REF!</definedName>
    <definedName name="BExIIXMY38TQD12CVV4S57L3I809" localSheetId="19" hidden="1">[114]Gross!#REF!</definedName>
    <definedName name="BExIIXMY38TQD12CVV4S57L3I809" hidden="1">[115]Gross!#REF!</definedName>
    <definedName name="BExIIY37NEVU2LGS1JE4VR9AN6W4" localSheetId="7" hidden="1">[114]Gross!#REF!</definedName>
    <definedName name="BExIIY37NEVU2LGS1JE4VR9AN6W4" localSheetId="19" hidden="1">[114]Gross!#REF!</definedName>
    <definedName name="BExIIY37NEVU2LGS1JE4VR9AN6W4" hidden="1">[115]Gross!#REF!</definedName>
    <definedName name="BExIIYJAGXR8TPZ1KCYM7EGJ79UW" localSheetId="7" hidden="1">[114]Gross!#REF!</definedName>
    <definedName name="BExIIYJAGXR8TPZ1KCYM7EGJ79UW" localSheetId="19" hidden="1">[114]Gross!#REF!</definedName>
    <definedName name="BExIIYJAGXR8TPZ1KCYM7EGJ79UW" hidden="1">[115]Gross!#REF!</definedName>
    <definedName name="BExIJ3160YCWGAVEU0208ZGXXG3P" localSheetId="7" hidden="1">[114]Gross!#REF!</definedName>
    <definedName name="BExIJ3160YCWGAVEU0208ZGXXG3P" localSheetId="19" hidden="1">[114]Gross!#REF!</definedName>
    <definedName name="BExIJ3160YCWGAVEU0208ZGXXG3P" hidden="1">[115]Gross!#REF!</definedName>
    <definedName name="BExIJ8Q4WWPTKVONF0FPLTD4L7CH" localSheetId="7" hidden="1">[114]Graph!$C$15:$D$29</definedName>
    <definedName name="BExIJ8Q4WWPTKVONF0FPLTD4L7CH" localSheetId="19" hidden="1">[114]Graph!$C$15:$D$29</definedName>
    <definedName name="BExIJ8Q4WWPTKVONF0FPLTD4L7CH" hidden="1">[115]Graph!$C$15:$D$29</definedName>
    <definedName name="BExIJ9MI8QNCVF6L1SK4ZWC4CPJ7" localSheetId="7" hidden="1">[114]Graph!$F$8:$G$8</definedName>
    <definedName name="BExIJ9MI8QNCVF6L1SK4ZWC4CPJ7" localSheetId="19" hidden="1">[114]Graph!$F$8:$G$8</definedName>
    <definedName name="BExIJ9MI8QNCVF6L1SK4ZWC4CPJ7" hidden="1">[115]Graph!$F$8:$G$8</definedName>
    <definedName name="BExIJEF630DTEEPGPH9B4NNP5RPI" localSheetId="7" hidden="1">'[126]Planning Template'!#REF!</definedName>
    <definedName name="BExIJEF630DTEEPGPH9B4NNP5RPI" localSheetId="19" hidden="1">'[126]Planning Template'!#REF!</definedName>
    <definedName name="BExIJEF630DTEEPGPH9B4NNP5RPI" hidden="1">'[127]Planning Template'!#REF!</definedName>
    <definedName name="BExIJFGZJ5ED9D6KAY4PGQYLELAX" localSheetId="7" hidden="1">[114]Gross!#REF!</definedName>
    <definedName name="BExIJFGZJ5ED9D6KAY4PGQYLELAX" localSheetId="19" hidden="1">[114]Gross!#REF!</definedName>
    <definedName name="BExIJFGZJ5ED9D6KAY4PGQYLELAX" hidden="1">[115]Gross!#REF!</definedName>
    <definedName name="BExIJPD1MQDMZU6OYJWF0752Z9EB" localSheetId="7" hidden="1">#REF!</definedName>
    <definedName name="BExIJPD1MQDMZU6OYJWF0752Z9EB" localSheetId="18" hidden="1">#REF!</definedName>
    <definedName name="BExIJPD1MQDMZU6OYJWF0752Z9EB" localSheetId="19" hidden="1">#REF!</definedName>
    <definedName name="BExIJPD1MQDMZU6OYJWF0752Z9EB" localSheetId="13" hidden="1">#REF!</definedName>
    <definedName name="BExIJPD1MQDMZU6OYJWF0752Z9EB" hidden="1">#REF!</definedName>
    <definedName name="BExIJQK80ZEKSTV62E59AYJYUNLI" localSheetId="7" hidden="1">[114]Gross!#REF!</definedName>
    <definedName name="BExIJQK80ZEKSTV62E59AYJYUNLI" localSheetId="19" hidden="1">[114]Gross!#REF!</definedName>
    <definedName name="BExIJQK80ZEKSTV62E59AYJYUNLI" hidden="1">[115]Gross!#REF!</definedName>
    <definedName name="BExIJRLX3M0YQLU1D5Y9V7HM5QNM" localSheetId="7" hidden="1">[114]Gross!#REF!</definedName>
    <definedName name="BExIJRLX3M0YQLU1D5Y9V7HM5QNM" localSheetId="19" hidden="1">[114]Gross!#REF!</definedName>
    <definedName name="BExIJRLX3M0YQLU1D5Y9V7HM5QNM" hidden="1">[115]Gross!#REF!</definedName>
    <definedName name="BExIJTEMY98J096XG8GSPAONA8F3" localSheetId="7" hidden="1">#REF!</definedName>
    <definedName name="BExIJTEMY98J096XG8GSPAONA8F3" localSheetId="18" hidden="1">#REF!</definedName>
    <definedName name="BExIJTEMY98J096XG8GSPAONA8F3" localSheetId="19" hidden="1">#REF!</definedName>
    <definedName name="BExIJTEMY98J096XG8GSPAONA8F3" localSheetId="13" hidden="1">#REF!</definedName>
    <definedName name="BExIJTEMY98J096XG8GSPAONA8F3" hidden="1">#REF!</definedName>
    <definedName name="BExIJUGH0SS3B7CGDGKNFL85OTFO" localSheetId="18" hidden="1">#REF!</definedName>
    <definedName name="BExIJUGH0SS3B7CGDGKNFL85OTFO" localSheetId="13" hidden="1">#REF!</definedName>
    <definedName name="BExIJUGH0SS3B7CGDGKNFL85OTFO" hidden="1">#REF!</definedName>
    <definedName name="BExIJV22J0QA7286KNPMHO1ZUCB3" localSheetId="7" hidden="1">[114]Gross!#REF!</definedName>
    <definedName name="BExIJV22J0QA7286KNPMHO1ZUCB3" localSheetId="18" hidden="1">[115]Gross!#REF!</definedName>
    <definedName name="BExIJV22J0QA7286KNPMHO1ZUCB3" localSheetId="19" hidden="1">[114]Gross!#REF!</definedName>
    <definedName name="BExIJV22J0QA7286KNPMHO1ZUCB3" localSheetId="13" hidden="1">[115]Gross!#REF!</definedName>
    <definedName name="BExIJV22J0QA7286KNPMHO1ZUCB3" hidden="1">[115]Gross!#REF!</definedName>
    <definedName name="BExIJVI6OC7B6ZE9V4PAOYZXKNER" localSheetId="7" hidden="1">[114]Gross!#REF!</definedName>
    <definedName name="BExIJVI6OC7B6ZE9V4PAOYZXKNER" localSheetId="18" hidden="1">[115]Gross!#REF!</definedName>
    <definedName name="BExIJVI6OC7B6ZE9V4PAOYZXKNER" localSheetId="19" hidden="1">[114]Gross!#REF!</definedName>
    <definedName name="BExIJVI6OC7B6ZE9V4PAOYZXKNER" localSheetId="13" hidden="1">[115]Gross!#REF!</definedName>
    <definedName name="BExIJVI6OC7B6ZE9V4PAOYZXKNER" hidden="1">[115]Gross!#REF!</definedName>
    <definedName name="BExIJWK0NGTGQ4X7D5VIVXD14JHI" localSheetId="7" hidden="1">[114]Gross!#REF!</definedName>
    <definedName name="BExIJWK0NGTGQ4X7D5VIVXD14JHI" localSheetId="19" hidden="1">[114]Gross!#REF!</definedName>
    <definedName name="BExIJWK0NGTGQ4X7D5VIVXD14JHI" hidden="1">[115]Gross!#REF!</definedName>
    <definedName name="BExIJWPCIYINEJUTXU74VK7WG031" localSheetId="7" hidden="1">[114]Gross!#REF!</definedName>
    <definedName name="BExIJWPCIYINEJUTXU74VK7WG031" localSheetId="19" hidden="1">[114]Gross!#REF!</definedName>
    <definedName name="BExIJWPCIYINEJUTXU74VK7WG031" hidden="1">[115]Gross!#REF!</definedName>
    <definedName name="BExIJWUNXLDHKCQ4RUNX5IU71EUT" localSheetId="7" hidden="1">#REF!</definedName>
    <definedName name="BExIJWUNXLDHKCQ4RUNX5IU71EUT" localSheetId="18" hidden="1">#REF!</definedName>
    <definedName name="BExIJWUNXLDHKCQ4RUNX5IU71EUT" localSheetId="19" hidden="1">#REF!</definedName>
    <definedName name="BExIJWUNXLDHKCQ4RUNX5IU71EUT" localSheetId="13" hidden="1">#REF!</definedName>
    <definedName name="BExIJWUNXLDHKCQ4RUNX5IU71EUT" hidden="1">#REF!</definedName>
    <definedName name="BExIJZP8AKK000EFDGK7KZ1YKRXT" localSheetId="7" hidden="1">[114]Graph!$F$9:$G$9</definedName>
    <definedName name="BExIJZP8AKK000EFDGK7KZ1YKRXT" localSheetId="19" hidden="1">[114]Graph!$F$9:$G$9</definedName>
    <definedName name="BExIJZP8AKK000EFDGK7KZ1YKRXT" hidden="1">[115]Graph!$F$9:$G$9</definedName>
    <definedName name="BExIK6LDQ3YR8OECFMT0138PAUB3" localSheetId="7" hidden="1">[119]Original!#REF!</definedName>
    <definedName name="BExIK6LDQ3YR8OECFMT0138PAUB3" localSheetId="19" hidden="1">[119]Original!#REF!</definedName>
    <definedName name="BExIK6LDQ3YR8OECFMT0138PAUB3" hidden="1">[120]Original!#REF!</definedName>
    <definedName name="BExIK8ZPN8TO41F4MK4SSKDCYXZB" localSheetId="7" hidden="1">#REF!</definedName>
    <definedName name="BExIK8ZPN8TO41F4MK4SSKDCYXZB" localSheetId="18" hidden="1">#REF!</definedName>
    <definedName name="BExIK8ZPN8TO41F4MK4SSKDCYXZB" localSheetId="19" hidden="1">#REF!</definedName>
    <definedName name="BExIK8ZPN8TO41F4MK4SSKDCYXZB" localSheetId="13" hidden="1">#REF!</definedName>
    <definedName name="BExIK8ZPN8TO41F4MK4SSKDCYXZB" hidden="1">#REF!</definedName>
    <definedName name="BExIKHTXPZR5A8OHB6HDP6QWDHAD" localSheetId="7" hidden="1">[114]Gross!#REF!</definedName>
    <definedName name="BExIKHTXPZR5A8OHB6HDP6QWDHAD" localSheetId="19" hidden="1">[114]Gross!#REF!</definedName>
    <definedName name="BExIKHTXPZR5A8OHB6HDP6QWDHAD" hidden="1">[115]Gross!#REF!</definedName>
    <definedName name="BExIKMMJOETSAXJYY1SIKM58LMA2" localSheetId="7" hidden="1">[114]Gross!#REF!</definedName>
    <definedName name="BExIKMMJOETSAXJYY1SIKM58LMA2" localSheetId="19" hidden="1">[114]Gross!#REF!</definedName>
    <definedName name="BExIKMMJOETSAXJYY1SIKM58LMA2" hidden="1">[115]Gross!#REF!</definedName>
    <definedName name="BExIKNODI7FF75HIAR2YO8RQXIBH" localSheetId="7" hidden="1">#REF!</definedName>
    <definedName name="BExIKNODI7FF75HIAR2YO8RQXIBH" localSheetId="18" hidden="1">#REF!</definedName>
    <definedName name="BExIKNODI7FF75HIAR2YO8RQXIBH" localSheetId="19" hidden="1">#REF!</definedName>
    <definedName name="BExIKNODI7FF75HIAR2YO8RQXIBH" localSheetId="13" hidden="1">#REF!</definedName>
    <definedName name="BExIKNODI7FF75HIAR2YO8RQXIBH" hidden="1">#REF!</definedName>
    <definedName name="BExIKOF9VUVOZ6AW47R0AQIYB6Q5" localSheetId="18" hidden="1">#REF!</definedName>
    <definedName name="BExIKOF9VUVOZ6AW47R0AQIYB6Q5" localSheetId="13" hidden="1">#REF!</definedName>
    <definedName name="BExIKOF9VUVOZ6AW47R0AQIYB6Q5" hidden="1">#REF!</definedName>
    <definedName name="BExIKRF6AQ6VOO9KCIWSM6FY8M7D" localSheetId="7" hidden="1">[114]Gross!#REF!</definedName>
    <definedName name="BExIKRF6AQ6VOO9KCIWSM6FY8M7D" localSheetId="18" hidden="1">[115]Gross!#REF!</definedName>
    <definedName name="BExIKRF6AQ6VOO9KCIWSM6FY8M7D" localSheetId="19" hidden="1">[114]Gross!#REF!</definedName>
    <definedName name="BExIKRF6AQ6VOO9KCIWSM6FY8M7D" localSheetId="13" hidden="1">[115]Gross!#REF!</definedName>
    <definedName name="BExIKRF6AQ6VOO9KCIWSM6FY8M7D" hidden="1">[115]Gross!#REF!</definedName>
    <definedName name="BExIKSX4MFH6HOWHEVPKVNFVGG6X" localSheetId="7" hidden="1">#REF!</definedName>
    <definedName name="BExIKSX4MFH6HOWHEVPKVNFVGG6X" localSheetId="18" hidden="1">#REF!</definedName>
    <definedName name="BExIKSX4MFH6HOWHEVPKVNFVGG6X" localSheetId="19" hidden="1">#REF!</definedName>
    <definedName name="BExIKSX4MFH6HOWHEVPKVNFVGG6X" localSheetId="13" hidden="1">#REF!</definedName>
    <definedName name="BExIKSX4MFH6HOWHEVPKVNFVGG6X" hidden="1">#REF!</definedName>
    <definedName name="BExIKTYZESFT3LC0ASFMFKSE0D1X" localSheetId="7" hidden="1">[114]Gross!#REF!</definedName>
    <definedName name="BExIKTYZESFT3LC0ASFMFKSE0D1X" localSheetId="18" hidden="1">[115]Gross!#REF!</definedName>
    <definedName name="BExIKTYZESFT3LC0ASFMFKSE0D1X" localSheetId="19" hidden="1">[114]Gross!#REF!</definedName>
    <definedName name="BExIKTYZESFT3LC0ASFMFKSE0D1X" localSheetId="13" hidden="1">[115]Gross!#REF!</definedName>
    <definedName name="BExIKTYZESFT3LC0ASFMFKSE0D1X" hidden="1">[115]Gross!#REF!</definedName>
    <definedName name="BExIKXVA6M8K0PTRYAGXS666L335" localSheetId="7" hidden="1">[114]Gross!#REF!</definedName>
    <definedName name="BExIKXVA6M8K0PTRYAGXS666L335" localSheetId="18" hidden="1">[115]Gross!#REF!</definedName>
    <definedName name="BExIKXVA6M8K0PTRYAGXS666L335" localSheetId="19" hidden="1">[114]Gross!#REF!</definedName>
    <definedName name="BExIKXVA6M8K0PTRYAGXS666L335" localSheetId="13" hidden="1">[115]Gross!#REF!</definedName>
    <definedName name="BExIKXVA6M8K0PTRYAGXS666L335" hidden="1">[115]Gross!#REF!</definedName>
    <definedName name="BExIL0PMZ2SXK9R6MLP43KBU1J2P" localSheetId="7" hidden="1">[114]Gross!#REF!</definedName>
    <definedName name="BExIL0PMZ2SXK9R6MLP43KBU1J2P" localSheetId="18" hidden="1">[115]Gross!#REF!</definedName>
    <definedName name="BExIL0PMZ2SXK9R6MLP43KBU1J2P" localSheetId="19" hidden="1">[114]Gross!#REF!</definedName>
    <definedName name="BExIL0PMZ2SXK9R6MLP43KBU1J2P" localSheetId="13" hidden="1">[115]Gross!#REF!</definedName>
    <definedName name="BExIL0PMZ2SXK9R6MLP43KBU1J2P" hidden="1">[115]Gross!#REF!</definedName>
    <definedName name="BExIL1WUROM23XAGY0ZJ61YC05OZ" localSheetId="7" hidden="1">#REF!</definedName>
    <definedName name="BExIL1WUROM23XAGY0ZJ61YC05OZ" localSheetId="18" hidden="1">#REF!</definedName>
    <definedName name="BExIL1WUROM23XAGY0ZJ61YC05OZ" localSheetId="19" hidden="1">#REF!</definedName>
    <definedName name="BExIL1WUROM23XAGY0ZJ61YC05OZ" localSheetId="13" hidden="1">#REF!</definedName>
    <definedName name="BExIL1WUROM23XAGY0ZJ61YC05OZ" hidden="1">#REF!</definedName>
    <definedName name="BExIL45UAJTQCLO0PRR3OAT4FUN0" localSheetId="7" hidden="1">[114]Graph!$F$6:$G$6</definedName>
    <definedName name="BExIL45UAJTQCLO0PRR3OAT4FUN0" localSheetId="19" hidden="1">[114]Graph!$F$6:$G$6</definedName>
    <definedName name="BExIL45UAJTQCLO0PRR3OAT4FUN0" hidden="1">[115]Graph!$F$6:$G$6</definedName>
    <definedName name="BExIL5T2MJ6DXYOSVERRYGMDV89B" hidden="1">'[121]Customer Service Detail'!#REF!</definedName>
    <definedName name="BExIL7LTFBEC97P458I8W6RT04Q8" localSheetId="7" hidden="1">#REF!</definedName>
    <definedName name="BExIL7LTFBEC97P458I8W6RT04Q8" localSheetId="18" hidden="1">#REF!</definedName>
    <definedName name="BExIL7LTFBEC97P458I8W6RT04Q8" localSheetId="19" hidden="1">#REF!</definedName>
    <definedName name="BExIL7LTFBEC97P458I8W6RT04Q8" localSheetId="13" hidden="1">#REF!</definedName>
    <definedName name="BExIL7LTFBEC97P458I8W6RT04Q8" hidden="1">#REF!</definedName>
    <definedName name="BExIL8I6WWQSEUSMGH0CXQLPB645" localSheetId="18" hidden="1">#REF!</definedName>
    <definedName name="BExIL8I6WWQSEUSMGH0CXQLPB645" localSheetId="13" hidden="1">#REF!</definedName>
    <definedName name="BExIL8I6WWQSEUSMGH0CXQLPB645" hidden="1">#REF!</definedName>
    <definedName name="BExIL8NPBSG4KXV4DODLK5K64CYF" localSheetId="7" hidden="1">[114]Graph!$F$10:$G$10</definedName>
    <definedName name="BExIL8NPBSG4KXV4DODLK5K64CYF" localSheetId="19" hidden="1">[114]Graph!$F$10:$G$10</definedName>
    <definedName name="BExIL8NPBSG4KXV4DODLK5K64CYF" hidden="1">[115]Graph!$F$10:$G$10</definedName>
    <definedName name="BExILAAXRTRAD18K74M6MGUEEPUM" localSheetId="7" hidden="1">[114]Gross!#REF!</definedName>
    <definedName name="BExILAAXRTRAD18K74M6MGUEEPUM" localSheetId="19" hidden="1">[114]Gross!#REF!</definedName>
    <definedName name="BExILAAXRTRAD18K74M6MGUEEPUM" hidden="1">[115]Gross!#REF!</definedName>
    <definedName name="BExILG5ERKFSX0VJ5Y8C7YKNGN8D" localSheetId="7" hidden="1">[114]Gross!#REF!</definedName>
    <definedName name="BExILG5ERKFSX0VJ5Y8C7YKNGN8D" localSheetId="19" hidden="1">[114]Gross!#REF!</definedName>
    <definedName name="BExILG5ERKFSX0VJ5Y8C7YKNGN8D" hidden="1">[115]Gross!#REF!</definedName>
    <definedName name="BExILG5F338C0FFLMVOKMKF8X5ZP" localSheetId="7" hidden="1">[114]Gross!#REF!</definedName>
    <definedName name="BExILG5F338C0FFLMVOKMKF8X5ZP" localSheetId="19" hidden="1">[114]Gross!#REF!</definedName>
    <definedName name="BExILG5F338C0FFLMVOKMKF8X5ZP" hidden="1">[115]Gross!#REF!</definedName>
    <definedName name="BExILGQTQM0HOD0BJI90YO7GOIN3" localSheetId="7" hidden="1">[114]Gross!#REF!</definedName>
    <definedName name="BExILGQTQM0HOD0BJI90YO7GOIN3" localSheetId="19" hidden="1">[114]Gross!#REF!</definedName>
    <definedName name="BExILGQTQM0HOD0BJI90YO7GOIN3" hidden="1">[115]Gross!#REF!</definedName>
    <definedName name="BExILH1M1I7DU9A66BA80T2IQ3Y7" localSheetId="7" hidden="1">#REF!</definedName>
    <definedName name="BExILH1M1I7DU9A66BA80T2IQ3Y7" localSheetId="18" hidden="1">#REF!</definedName>
    <definedName name="BExILH1M1I7DU9A66BA80T2IQ3Y7" localSheetId="19" hidden="1">#REF!</definedName>
    <definedName name="BExILH1M1I7DU9A66BA80T2IQ3Y7" localSheetId="13" hidden="1">#REF!</definedName>
    <definedName name="BExILH1M1I7DU9A66BA80T2IQ3Y7" hidden="1">#REF!</definedName>
    <definedName name="BExILI8Z41WP1I83L06KGRLKLGUL" localSheetId="7" hidden="1">[114]Graph!$F$9:$G$9</definedName>
    <definedName name="BExILI8Z41WP1I83L06KGRLKLGUL" localSheetId="19" hidden="1">[114]Graph!$F$9:$G$9</definedName>
    <definedName name="BExILI8Z41WP1I83L06KGRLKLGUL" hidden="1">[115]Graph!$F$9:$G$9</definedName>
    <definedName name="BExILJ558DU4VWYTKQGUZWNZN6KS" localSheetId="7" hidden="1">[114]Graph!$F$9:$G$9</definedName>
    <definedName name="BExILJ558DU4VWYTKQGUZWNZN6KS" localSheetId="19" hidden="1">[114]Graph!$F$9:$G$9</definedName>
    <definedName name="BExILJ558DU4VWYTKQGUZWNZN6KS" hidden="1">[115]Graph!$F$9:$G$9</definedName>
    <definedName name="BExILN1KHZLCLHDE981IN1ZAU63Y" localSheetId="7" hidden="1">#REF!</definedName>
    <definedName name="BExILN1KHZLCLHDE981IN1ZAU63Y" localSheetId="18" hidden="1">#REF!</definedName>
    <definedName name="BExILN1KHZLCLHDE981IN1ZAU63Y" localSheetId="19" hidden="1">#REF!</definedName>
    <definedName name="BExILN1KHZLCLHDE981IN1ZAU63Y" localSheetId="13" hidden="1">#REF!</definedName>
    <definedName name="BExILN1KHZLCLHDE981IN1ZAU63Y" hidden="1">#REF!</definedName>
    <definedName name="BExILNC7O26YQQFW3IY3EFM6XAE9" localSheetId="18" hidden="1">#REF!</definedName>
    <definedName name="BExILNC7O26YQQFW3IY3EFM6XAE9" localSheetId="13" hidden="1">#REF!</definedName>
    <definedName name="BExILNC7O26YQQFW3IY3EFM6XAE9" hidden="1">#REF!</definedName>
    <definedName name="BExILRJGNZCWBCYD06NJBDY4E8YW" localSheetId="18" hidden="1">#REF!</definedName>
    <definedName name="BExILRJGNZCWBCYD06NJBDY4E8YW" localSheetId="13" hidden="1">#REF!</definedName>
    <definedName name="BExILRJGNZCWBCYD06NJBDY4E8YW" hidden="1">#REF!</definedName>
    <definedName name="BExILUZF1815Y5F102JJR8WYW4IC" hidden="1">#REF!</definedName>
    <definedName name="BExILUZFMK6I2GQN4NJ6KV7P6TOR" localSheetId="7" hidden="1">[119]Original!#REF!</definedName>
    <definedName name="BExILUZFMK6I2GQN4NJ6KV7P6TOR" localSheetId="19" hidden="1">[119]Original!#REF!</definedName>
    <definedName name="BExILUZFMK6I2GQN4NJ6KV7P6TOR" hidden="1">[120]Original!#REF!</definedName>
    <definedName name="BExIM02UP3RCUWZ2RO86WO6595EZ" localSheetId="7" hidden="1">[114]Graph!$F$6:$G$6</definedName>
    <definedName name="BExIM02UP3RCUWZ2RO86WO6595EZ" localSheetId="19" hidden="1">[114]Graph!$F$6:$G$6</definedName>
    <definedName name="BExIM02UP3RCUWZ2RO86WO6595EZ" hidden="1">[115]Graph!$F$6:$G$6</definedName>
    <definedName name="BExIM2RXHXBO63HBPUTHF775IIRY" hidden="1">'[121]Customer Service Detail'!#REF!</definedName>
    <definedName name="BExIM67Z1J6EBI0UB3ETJCTD59M3" localSheetId="7" hidden="1">#REF!</definedName>
    <definedName name="BExIM67Z1J6EBI0UB3ETJCTD59M3" localSheetId="18" hidden="1">#REF!</definedName>
    <definedName name="BExIM67Z1J6EBI0UB3ETJCTD59M3" localSheetId="19" hidden="1">#REF!</definedName>
    <definedName name="BExIM67Z1J6EBI0UB3ETJCTD59M3" localSheetId="13" hidden="1">#REF!</definedName>
    <definedName name="BExIM67Z1J6EBI0UB3ETJCTD59M3" hidden="1">#REF!</definedName>
    <definedName name="BExIM97V3TAA44IBOL0KLZ57CL2Q" localSheetId="18" hidden="1">#REF!</definedName>
    <definedName name="BExIM97V3TAA44IBOL0KLZ57CL2Q" localSheetId="13" hidden="1">#REF!</definedName>
    <definedName name="BExIM97V3TAA44IBOL0KLZ57CL2Q" hidden="1">#REF!</definedName>
    <definedName name="BExIM9DBUB7ZGF4B20FVUO9QGOX2" localSheetId="7" hidden="1">[114]Gross!#REF!</definedName>
    <definedName name="BExIM9DBUB7ZGF4B20FVUO9QGOX2" localSheetId="18" hidden="1">[115]Gross!#REF!</definedName>
    <definedName name="BExIM9DBUB7ZGF4B20FVUO9QGOX2" localSheetId="19" hidden="1">[114]Gross!#REF!</definedName>
    <definedName name="BExIM9DBUB7ZGF4B20FVUO9QGOX2" localSheetId="13" hidden="1">[115]Gross!#REF!</definedName>
    <definedName name="BExIM9DBUB7ZGF4B20FVUO9QGOX2" hidden="1">[115]Gross!#REF!</definedName>
    <definedName name="BExIMGK9Z94TFPWWZFMD10HV0IF6" localSheetId="7" hidden="1">[114]Gross!#REF!</definedName>
    <definedName name="BExIMGK9Z94TFPWWZFMD10HV0IF6" localSheetId="18" hidden="1">[115]Gross!#REF!</definedName>
    <definedName name="BExIMGK9Z94TFPWWZFMD10HV0IF6" localSheetId="19" hidden="1">[114]Gross!#REF!</definedName>
    <definedName name="BExIMGK9Z94TFPWWZFMD10HV0IF6" localSheetId="13" hidden="1">[115]Gross!#REF!</definedName>
    <definedName name="BExIMGK9Z94TFPWWZFMD10HV0IF6" hidden="1">[115]Gross!#REF!</definedName>
    <definedName name="BExIMIT427CJSYOCFG8JGTIJC8EC" localSheetId="7" hidden="1">[114]Graph!$I$7:$J$7</definedName>
    <definedName name="BExIMIT427CJSYOCFG8JGTIJC8EC" localSheetId="19" hidden="1">[114]Graph!$I$7:$J$7</definedName>
    <definedName name="BExIMIT427CJSYOCFG8JGTIJC8EC" hidden="1">[115]Graph!$I$7:$J$7</definedName>
    <definedName name="BExIMNLRL5Z2S4DQOA7T2JQ39IHY" localSheetId="7" hidden="1">#REF!</definedName>
    <definedName name="BExIMNLRL5Z2S4DQOA7T2JQ39IHY" localSheetId="18" hidden="1">#REF!</definedName>
    <definedName name="BExIMNLRL5Z2S4DQOA7T2JQ39IHY" localSheetId="19" hidden="1">#REF!</definedName>
    <definedName name="BExIMNLRL5Z2S4DQOA7T2JQ39IHY" localSheetId="13" hidden="1">#REF!</definedName>
    <definedName name="BExIMNLRL5Z2S4DQOA7T2JQ39IHY" hidden="1">#REF!</definedName>
    <definedName name="BExIMPEGKG18TELVC33T4OQTNBWC" localSheetId="7" hidden="1">[114]Gross!#REF!</definedName>
    <definedName name="BExIMPEGKG18TELVC33T4OQTNBWC" localSheetId="19" hidden="1">[114]Gross!#REF!</definedName>
    <definedName name="BExIMPEGKG18TELVC33T4OQTNBWC" hidden="1">[115]Gross!#REF!</definedName>
    <definedName name="BExIMQAV94ZZC5ER70SDN5AF04YI" localSheetId="7" hidden="1">#REF!</definedName>
    <definedName name="BExIMQAV94ZZC5ER70SDN5AF04YI" localSheetId="18" hidden="1">#REF!</definedName>
    <definedName name="BExIMQAV94ZZC5ER70SDN5AF04YI" localSheetId="19" hidden="1">#REF!</definedName>
    <definedName name="BExIMQAV94ZZC5ER70SDN5AF04YI" localSheetId="13" hidden="1">#REF!</definedName>
    <definedName name="BExIMQAV94ZZC5ER70SDN5AF04YI" hidden="1">#REF!</definedName>
    <definedName name="BExIMTAR1TFV3DP2D7HWECJEOYUG" localSheetId="7" hidden="1">[114]Graph!$F$9:$G$9</definedName>
    <definedName name="BExIMTAR1TFV3DP2D7HWECJEOYUG" localSheetId="19" hidden="1">[114]Graph!$F$9:$G$9</definedName>
    <definedName name="BExIMTAR1TFV3DP2D7HWECJEOYUG" hidden="1">[115]Graph!$F$9:$G$9</definedName>
    <definedName name="BExIN3SELWXIGE9EWSK9QJ3RHFPD" localSheetId="7" hidden="1">[114]Graph!$I$7:$J$7</definedName>
    <definedName name="BExIN3SELWXIGE9EWSK9QJ3RHFPD" localSheetId="19" hidden="1">[114]Graph!$I$7:$J$7</definedName>
    <definedName name="BExIN3SELWXIGE9EWSK9QJ3RHFPD" hidden="1">[115]Graph!$I$7:$J$7</definedName>
    <definedName name="BExIN4OR435DL1US13JQPOQK8GD5" localSheetId="7" hidden="1">[114]Gross!#REF!</definedName>
    <definedName name="BExIN4OR435DL1US13JQPOQK8GD5" localSheetId="19" hidden="1">[114]Gross!#REF!</definedName>
    <definedName name="BExIN4OR435DL1US13JQPOQK8GD5" hidden="1">[115]Gross!#REF!</definedName>
    <definedName name="BExIN8FK0VJT3CRRWGRO3XE26YZS" localSheetId="7" hidden="1">[114]Graph!$I$7:$J$7</definedName>
    <definedName name="BExIN8FK0VJT3CRRWGRO3XE26YZS" localSheetId="19" hidden="1">[114]Graph!$I$7:$J$7</definedName>
    <definedName name="BExIN8FK0VJT3CRRWGRO3XE26YZS" hidden="1">[115]Graph!$I$7:$J$7</definedName>
    <definedName name="BExINEKTPLD9KVFGEYKLZBHBDPB4" localSheetId="7" hidden="1">#REF!</definedName>
    <definedName name="BExINEKTPLD9KVFGEYKLZBHBDPB4" localSheetId="18" hidden="1">#REF!</definedName>
    <definedName name="BExINEKTPLD9KVFGEYKLZBHBDPB4" localSheetId="19" hidden="1">#REF!</definedName>
    <definedName name="BExINEKTPLD9KVFGEYKLZBHBDPB4" localSheetId="13" hidden="1">#REF!</definedName>
    <definedName name="BExINEKTPLD9KVFGEYKLZBHBDPB4" hidden="1">#REF!</definedName>
    <definedName name="BExINF6ETAZGVIQA4ZQ32EAT701F" localSheetId="18" hidden="1">#REF!</definedName>
    <definedName name="BExINF6ETAZGVIQA4ZQ32EAT701F" localSheetId="13" hidden="1">#REF!</definedName>
    <definedName name="BExINF6ETAZGVIQA4ZQ32EAT701F" hidden="1">#REF!</definedName>
    <definedName name="BExINGOBGMFFHHFJP04QV8BTN4LW" localSheetId="18" hidden="1">#REF!</definedName>
    <definedName name="BExINGOBGMFFHHFJP04QV8BTN4LW" localSheetId="13" hidden="1">#REF!</definedName>
    <definedName name="BExINGOBGMFFHHFJP04QV8BTN4LW" hidden="1">#REF!</definedName>
    <definedName name="BExINI6A7H3KSFRFA6UBBDPKW37F" localSheetId="7" hidden="1">[114]Gross!#REF!</definedName>
    <definedName name="BExINI6A7H3KSFRFA6UBBDPKW37F" localSheetId="18" hidden="1">[115]Gross!#REF!</definedName>
    <definedName name="BExINI6A7H3KSFRFA6UBBDPKW37F" localSheetId="19" hidden="1">[114]Gross!#REF!</definedName>
    <definedName name="BExINI6A7H3KSFRFA6UBBDPKW37F" localSheetId="13" hidden="1">[115]Gross!#REF!</definedName>
    <definedName name="BExINI6A7H3KSFRFA6UBBDPKW37F" hidden="1">[115]Gross!#REF!</definedName>
    <definedName name="BExINIMK8XC3JOBT2EXYFHHH52H0" localSheetId="7" hidden="1">[114]Gross!#REF!</definedName>
    <definedName name="BExINIMK8XC3JOBT2EXYFHHH52H0" localSheetId="18" hidden="1">[115]Gross!#REF!</definedName>
    <definedName name="BExINIMK8XC3JOBT2EXYFHHH52H0" localSheetId="19" hidden="1">[114]Gross!#REF!</definedName>
    <definedName name="BExINIMK8XC3JOBT2EXYFHHH52H0" localSheetId="13" hidden="1">[115]Gross!#REF!</definedName>
    <definedName name="BExINIMK8XC3JOBT2EXYFHHH52H0" hidden="1">[115]Gross!#REF!</definedName>
    <definedName name="BExINLX401ZKEGWU168DS4JUM2J6" localSheetId="7" hidden="1">[114]Gross!#REF!</definedName>
    <definedName name="BExINLX401ZKEGWU168DS4JUM2J6" localSheetId="18" hidden="1">[115]Gross!#REF!</definedName>
    <definedName name="BExINLX401ZKEGWU168DS4JUM2J6" localSheetId="19" hidden="1">[114]Gross!#REF!</definedName>
    <definedName name="BExINLX401ZKEGWU168DS4JUM2J6" localSheetId="13" hidden="1">[115]Gross!#REF!</definedName>
    <definedName name="BExINLX401ZKEGWU168DS4JUM2J6" hidden="1">[115]Gross!#REF!</definedName>
    <definedName name="BExINM7VZFFGRGR4W1XMRXC5K60X" localSheetId="7" hidden="1">#REF!</definedName>
    <definedName name="BExINM7VZFFGRGR4W1XMRXC5K60X" localSheetId="18" hidden="1">#REF!</definedName>
    <definedName name="BExINM7VZFFGRGR4W1XMRXC5K60X" localSheetId="19" hidden="1">#REF!</definedName>
    <definedName name="BExINM7VZFFGRGR4W1XMRXC5K60X" localSheetId="13" hidden="1">#REF!</definedName>
    <definedName name="BExINM7VZFFGRGR4W1XMRXC5K60X" hidden="1">#REF!</definedName>
    <definedName name="BExINMYYJO1FTV1CZF6O5XCFAMQX" localSheetId="7" hidden="1">[114]Gross!#REF!</definedName>
    <definedName name="BExINMYYJO1FTV1CZF6O5XCFAMQX" localSheetId="18" hidden="1">[115]Gross!#REF!</definedName>
    <definedName name="BExINMYYJO1FTV1CZF6O5XCFAMQX" localSheetId="19" hidden="1">[114]Gross!#REF!</definedName>
    <definedName name="BExINMYYJO1FTV1CZF6O5XCFAMQX" localSheetId="13" hidden="1">[115]Gross!#REF!</definedName>
    <definedName name="BExINMYYJO1FTV1CZF6O5XCFAMQX" hidden="1">[115]Gross!#REF!</definedName>
    <definedName name="BExINO0MM0VFZGX84AO4LV2VTJSL" localSheetId="7" hidden="1">[114]Graph!$F$11:$G$11</definedName>
    <definedName name="BExINO0MM0VFZGX84AO4LV2VTJSL" localSheetId="19" hidden="1">[114]Graph!$F$11:$G$11</definedName>
    <definedName name="BExINO0MM0VFZGX84AO4LV2VTJSL" hidden="1">[115]Graph!$F$11:$G$11</definedName>
    <definedName name="BExINP2H4KI05FRFV5PKZFE00HKO" localSheetId="7" hidden="1">[114]Gross!#REF!</definedName>
    <definedName name="BExINP2H4KI05FRFV5PKZFE00HKO" localSheetId="19" hidden="1">[114]Gross!#REF!</definedName>
    <definedName name="BExINP2H4KI05FRFV5PKZFE00HKO" hidden="1">[115]Gross!#REF!</definedName>
    <definedName name="BExINV2A3N58IBEV9VEHEKMQ5CG8" localSheetId="7" hidden="1">#REF!</definedName>
    <definedName name="BExINV2A3N58IBEV9VEHEKMQ5CG8" localSheetId="18" hidden="1">#REF!</definedName>
    <definedName name="BExINV2A3N58IBEV9VEHEKMQ5CG8" localSheetId="19" hidden="1">#REF!</definedName>
    <definedName name="BExINV2A3N58IBEV9VEHEKMQ5CG8" localSheetId="13" hidden="1">#REF!</definedName>
    <definedName name="BExINV2A3N58IBEV9VEHEKMQ5CG8" hidden="1">#REF!</definedName>
    <definedName name="BExINVT50DNQFXWZEBLEC0HIJDBS" localSheetId="7" hidden="1">[114]Graph!$I$8:$J$8</definedName>
    <definedName name="BExINVT50DNQFXWZEBLEC0HIJDBS" localSheetId="19" hidden="1">[114]Graph!$I$8:$J$8</definedName>
    <definedName name="BExINVT50DNQFXWZEBLEC0HIJDBS" hidden="1">[115]Graph!$I$8:$J$8</definedName>
    <definedName name="BExINY24MNRQKHM3G1BKY1W70R8R" localSheetId="7" hidden="1">#REF!</definedName>
    <definedName name="BExINY24MNRQKHM3G1BKY1W70R8R" localSheetId="18" hidden="1">#REF!</definedName>
    <definedName name="BExINY24MNRQKHM3G1BKY1W70R8R" localSheetId="19" hidden="1">#REF!</definedName>
    <definedName name="BExINY24MNRQKHM3G1BKY1W70R8R" localSheetId="13" hidden="1">#REF!</definedName>
    <definedName name="BExINY24MNRQKHM3G1BKY1W70R8R" hidden="1">#REF!</definedName>
    <definedName name="BExINYT1S9HTKX12F6T1MBDFL53T" localSheetId="7" hidden="1">[114]Graph!$I$6:$J$6</definedName>
    <definedName name="BExINYT1S9HTKX12F6T1MBDFL53T" localSheetId="19" hidden="1">[114]Graph!$I$6:$J$6</definedName>
    <definedName name="BExINYT1S9HTKX12F6T1MBDFL53T" hidden="1">[115]Graph!$I$6:$J$6</definedName>
    <definedName name="BExINZELBUXH0OXC3SAGC2RI7DXI" hidden="1">'[121]Customer Service Detail'!#REF!</definedName>
    <definedName name="BExINZELVWYGU876QUUZCIMXPBQC" localSheetId="7" hidden="1">[114]Gross!#REF!</definedName>
    <definedName name="BExINZELVWYGU876QUUZCIMXPBQC" localSheetId="19" hidden="1">[114]Gross!#REF!</definedName>
    <definedName name="BExINZELVWYGU876QUUZCIMXPBQC" hidden="1">[115]Gross!#REF!</definedName>
    <definedName name="BExIO0LSFI1A1IPLFROECXOFPGW6" localSheetId="7" hidden="1">#REF!</definedName>
    <definedName name="BExIO0LSFI1A1IPLFROECXOFPGW6" localSheetId="18" hidden="1">#REF!</definedName>
    <definedName name="BExIO0LSFI1A1IPLFROECXOFPGW6" localSheetId="19" hidden="1">#REF!</definedName>
    <definedName name="BExIO0LSFI1A1IPLFROECXOFPGW6" localSheetId="13" hidden="1">#REF!</definedName>
    <definedName name="BExIO0LSFI1A1IPLFROECXOFPGW6" hidden="1">#REF!</definedName>
    <definedName name="BExIOAHUJIE2EQ7JH3OWJXNRSRE2" localSheetId="7" hidden="1">[137]!____________bb2 [138]Sheet!$A$12:$U$13</definedName>
    <definedName name="BExIOAHUJIE2EQ7JH3OWJXNRSRE2" localSheetId="4" hidden="1">[137]!____________bb2 [138]Sheet!$A$12:$U$13</definedName>
    <definedName name="BExIOAHUJIE2EQ7JH3OWJXNRSRE2" hidden="1">[137]!____________bb2 [138]Sheet!$A$12:$U$13</definedName>
    <definedName name="BExIOB3GA9KFUC83D4CYCBUXBPTF" localSheetId="7" hidden="1">#REF!</definedName>
    <definedName name="BExIOB3GA9KFUC83D4CYCBUXBPTF" localSheetId="18" hidden="1">#REF!</definedName>
    <definedName name="BExIOB3GA9KFUC83D4CYCBUXBPTF" localSheetId="19" hidden="1">#REF!</definedName>
    <definedName name="BExIOB3GA9KFUC83D4CYCBUXBPTF" localSheetId="13" hidden="1">#REF!</definedName>
    <definedName name="BExIOB3GA9KFUC83D4CYCBUXBPTF" hidden="1">#REF!</definedName>
    <definedName name="BExIOCQUQHKUU1KONGSDOLQTQEIC" localSheetId="7" hidden="1">[114]Gross!#REF!</definedName>
    <definedName name="BExIOCQUQHKUU1KONGSDOLQTQEIC" localSheetId="18" hidden="1">[115]Gross!#REF!</definedName>
    <definedName name="BExIOCQUQHKUU1KONGSDOLQTQEIC" localSheetId="19" hidden="1">[114]Gross!#REF!</definedName>
    <definedName name="BExIOCQUQHKUU1KONGSDOLQTQEIC" localSheetId="13" hidden="1">[115]Gross!#REF!</definedName>
    <definedName name="BExIOCQUQHKUU1KONGSDOLQTQEIC" hidden="1">[115]Gross!#REF!</definedName>
    <definedName name="BExIOEUDLMQULYKSXV94CO63QD9I" localSheetId="7" hidden="1">[114]Graph!$C$15:$D$29</definedName>
    <definedName name="BExIOEUDLMQULYKSXV94CO63QD9I" localSheetId="19" hidden="1">[114]Graph!$C$15:$D$29</definedName>
    <definedName name="BExIOEUDLMQULYKSXV94CO63QD9I" hidden="1">[115]Graph!$C$15:$D$29</definedName>
    <definedName name="BExIOFL8Y5O61VLKTB4H20IJNWS1" localSheetId="7" hidden="1">[114]Gross!#REF!</definedName>
    <definedName name="BExIOFL8Y5O61VLKTB4H20IJNWS1" localSheetId="19" hidden="1">[114]Gross!#REF!</definedName>
    <definedName name="BExIOFL8Y5O61VLKTB4H20IJNWS1" hidden="1">[115]Gross!#REF!</definedName>
    <definedName name="BExIOMBXRW5NS4ZPYX9G5QREZ5J6" localSheetId="7" hidden="1">[114]Gross!#REF!</definedName>
    <definedName name="BExIOMBXRW5NS4ZPYX9G5QREZ5J6" localSheetId="19" hidden="1">[114]Gross!#REF!</definedName>
    <definedName name="BExIOMBXRW5NS4ZPYX9G5QREZ5J6" hidden="1">[115]Gross!#REF!</definedName>
    <definedName name="BExIORA3GK78T7C7SNBJJUONJ0LS" localSheetId="7" hidden="1">[114]Gross!#REF!</definedName>
    <definedName name="BExIORA3GK78T7C7SNBJJUONJ0LS" localSheetId="19" hidden="1">[114]Gross!#REF!</definedName>
    <definedName name="BExIORA3GK78T7C7SNBJJUONJ0LS" hidden="1">[115]Gross!#REF!</definedName>
    <definedName name="BExIORFDXP4AVIEBLSTZ8ETSXMNM" localSheetId="7" hidden="1">[114]Gross!#REF!</definedName>
    <definedName name="BExIORFDXP4AVIEBLSTZ8ETSXMNM" localSheetId="19" hidden="1">[114]Gross!#REF!</definedName>
    <definedName name="BExIORFDXP4AVIEBLSTZ8ETSXMNM" hidden="1">[115]Gross!#REF!</definedName>
    <definedName name="BExIOTZ5EFZ2NASVQ05RH15HRSW6" localSheetId="7" hidden="1">[114]Gross!#REF!</definedName>
    <definedName name="BExIOTZ5EFZ2NASVQ05RH15HRSW6" localSheetId="19" hidden="1">[114]Gross!#REF!</definedName>
    <definedName name="BExIOTZ5EFZ2NASVQ05RH15HRSW6" hidden="1">[115]Gross!#REF!</definedName>
    <definedName name="BExIOYBJLK30HKTMHBJ11TLWD5B6" localSheetId="7" hidden="1">#REF!</definedName>
    <definedName name="BExIOYBJLK30HKTMHBJ11TLWD5B6" localSheetId="18" hidden="1">#REF!</definedName>
    <definedName name="BExIOYBJLK30HKTMHBJ11TLWD5B6" localSheetId="19" hidden="1">#REF!</definedName>
    <definedName name="BExIOYBJLK30HKTMHBJ11TLWD5B6" localSheetId="13" hidden="1">#REF!</definedName>
    <definedName name="BExIOYBJLK30HKTMHBJ11TLWD5B6" hidden="1">#REF!</definedName>
    <definedName name="BExIP3EYMLXYSYD644AIULVB4SM4" localSheetId="7" hidden="1">[114]Graph!$I$11:$J$11</definedName>
    <definedName name="BExIP3EYMLXYSYD644AIULVB4SM4" localSheetId="19" hidden="1">[114]Graph!$I$11:$J$11</definedName>
    <definedName name="BExIP3EYMLXYSYD644AIULVB4SM4" hidden="1">[115]Graph!$I$11:$J$11</definedName>
    <definedName name="BExIP8YNN6UUE1GZ223SWH7DLGKO" localSheetId="7" hidden="1">[114]Gross!#REF!</definedName>
    <definedName name="BExIP8YNN6UUE1GZ223SWH7DLGKO" localSheetId="19" hidden="1">[114]Gross!#REF!</definedName>
    <definedName name="BExIP8YNN6UUE1GZ223SWH7DLGKO" hidden="1">[115]Gross!#REF!</definedName>
    <definedName name="BExIPAB4AOL592OJCC1CFAXTLF1A" localSheetId="7" hidden="1">[114]Gross!#REF!</definedName>
    <definedName name="BExIPAB4AOL592OJCC1CFAXTLF1A" localSheetId="19" hidden="1">[114]Gross!#REF!</definedName>
    <definedName name="BExIPAB4AOL592OJCC1CFAXTLF1A" hidden="1">[115]Gross!#REF!</definedName>
    <definedName name="BExIPB25DKX4S2ZCKQN7KWSC3JBF" localSheetId="7" hidden="1">[114]Gross!#REF!</definedName>
    <definedName name="BExIPB25DKX4S2ZCKQN7KWSC3JBF" localSheetId="19" hidden="1">[114]Gross!#REF!</definedName>
    <definedName name="BExIPB25DKX4S2ZCKQN7KWSC3JBF" hidden="1">[115]Gross!#REF!</definedName>
    <definedName name="BExIPDLT8JYAMGE5HTN4D1YHZF3V" localSheetId="7" hidden="1">[114]Gross!#REF!</definedName>
    <definedName name="BExIPDLT8JYAMGE5HTN4D1YHZF3V" localSheetId="19" hidden="1">[114]Gross!#REF!</definedName>
    <definedName name="BExIPDLT8JYAMGE5HTN4D1YHZF3V" hidden="1">[115]Gross!#REF!</definedName>
    <definedName name="BExIPG040Q08EWIWL6CAVR3GRI43" localSheetId="7" hidden="1">[114]Gross!#REF!</definedName>
    <definedName name="BExIPG040Q08EWIWL6CAVR3GRI43" localSheetId="19" hidden="1">[114]Gross!#REF!</definedName>
    <definedName name="BExIPG040Q08EWIWL6CAVR3GRI43" hidden="1">[115]Gross!#REF!</definedName>
    <definedName name="BExIPKCNG2M6L73ES2UQI5310WB7" localSheetId="7" hidden="1">[114]Graph!$F$9:$G$9</definedName>
    <definedName name="BExIPKCNG2M6L73ES2UQI5310WB7" localSheetId="19" hidden="1">[114]Graph!$F$9:$G$9</definedName>
    <definedName name="BExIPKCNG2M6L73ES2UQI5310WB7" hidden="1">[115]Graph!$F$9:$G$9</definedName>
    <definedName name="BExIPKNFUDPDKOSH5GHDVNA8D66S" localSheetId="7" hidden="1">[114]Gross!#REF!</definedName>
    <definedName name="BExIPKNFUDPDKOSH5GHDVNA8D66S" localSheetId="19" hidden="1">[114]Gross!#REF!</definedName>
    <definedName name="BExIPKNFUDPDKOSH5GHDVNA8D66S" hidden="1">[115]Gross!#REF!</definedName>
    <definedName name="BExIPLJTRJRKOL7VVP0PEP05W0QL" localSheetId="7" hidden="1">[114]Graph!$C$15:$D$29</definedName>
    <definedName name="BExIPLJTRJRKOL7VVP0PEP05W0QL" localSheetId="19" hidden="1">[114]Graph!$C$15:$D$29</definedName>
    <definedName name="BExIPLJTRJRKOL7VVP0PEP05W0QL" hidden="1">[115]Graph!$C$15:$D$29</definedName>
    <definedName name="BExIPOJKT29CNBLSIA90KGRAWW29" localSheetId="7" hidden="1">#REF!</definedName>
    <definedName name="BExIPOJKT29CNBLSIA90KGRAWW29" localSheetId="18" hidden="1">#REF!</definedName>
    <definedName name="BExIPOJKT29CNBLSIA90KGRAWW29" localSheetId="19" hidden="1">#REF!</definedName>
    <definedName name="BExIPOJKT29CNBLSIA90KGRAWW29" localSheetId="13" hidden="1">#REF!</definedName>
    <definedName name="BExIPOJKT29CNBLSIA90KGRAWW29" hidden="1">#REF!</definedName>
    <definedName name="BExIPYFR9Q89IRAL0HPOES7623H9" localSheetId="7" hidden="1">[114]Graph!$C$15:$D$29</definedName>
    <definedName name="BExIPYFR9Q89IRAL0HPOES7623H9" localSheetId="19" hidden="1">[114]Graph!$C$15:$D$29</definedName>
    <definedName name="BExIPYFR9Q89IRAL0HPOES7623H9" hidden="1">[115]Graph!$C$15:$D$29</definedName>
    <definedName name="BExIQ14Q597N3MES4Q8WI9PNSQN4" localSheetId="7" hidden="1">[119]Original!#REF!</definedName>
    <definedName name="BExIQ14Q597N3MES4Q8WI9PNSQN4" localSheetId="19" hidden="1">[119]Original!#REF!</definedName>
    <definedName name="BExIQ14Q597N3MES4Q8WI9PNSQN4" hidden="1">[120]Original!#REF!</definedName>
    <definedName name="BExIQ1VS9A2FHVD9TUHKG9K8EVVP" localSheetId="7" hidden="1">[114]Gross!#REF!</definedName>
    <definedName name="BExIQ1VS9A2FHVD9TUHKG9K8EVVP" localSheetId="19" hidden="1">[114]Gross!#REF!</definedName>
    <definedName name="BExIQ1VS9A2FHVD9TUHKG9K8EVVP" hidden="1">[115]Gross!#REF!</definedName>
    <definedName name="BExIQ3J19L30PSQ2CXNT6IHW0I7V" localSheetId="7" hidden="1">[114]Gross!#REF!</definedName>
    <definedName name="BExIQ3J19L30PSQ2CXNT6IHW0I7V" localSheetId="19" hidden="1">[114]Gross!#REF!</definedName>
    <definedName name="BExIQ3J19L30PSQ2CXNT6IHW0I7V" hidden="1">[115]Gross!#REF!</definedName>
    <definedName name="BExIQ3OJ7M04XCY276IO0LJA5XUK" localSheetId="7" hidden="1">[114]Gross!#REF!</definedName>
    <definedName name="BExIQ3OJ7M04XCY276IO0LJA5XUK" localSheetId="19" hidden="1">[114]Gross!#REF!</definedName>
    <definedName name="BExIQ3OJ7M04XCY276IO0LJA5XUK" hidden="1">[115]Gross!#REF!</definedName>
    <definedName name="BExIQ5S0B64L5GMYLCZ4S9NSXUIT" localSheetId="7" hidden="1">[119]Original!#REF!</definedName>
    <definedName name="BExIQ5S0B64L5GMYLCZ4S9NSXUIT" localSheetId="19" hidden="1">[119]Original!#REF!</definedName>
    <definedName name="BExIQ5S0B64L5GMYLCZ4S9NSXUIT" hidden="1">[120]Original!#REF!</definedName>
    <definedName name="BExIQ5S19ITB0NDRUN4XV7B905ED" localSheetId="7" hidden="1">[114]Gross!#REF!</definedName>
    <definedName name="BExIQ5S19ITB0NDRUN4XV7B905ED" localSheetId="19" hidden="1">[114]Gross!#REF!</definedName>
    <definedName name="BExIQ5S19ITB0NDRUN4XV7B905ED" hidden="1">[115]Gross!#REF!</definedName>
    <definedName name="BExIQ9TMQT2EIXSVQW7GVSOAW2VJ" localSheetId="7" hidden="1">[114]Gross!#REF!</definedName>
    <definedName name="BExIQ9TMQT2EIXSVQW7GVSOAW2VJ" localSheetId="19" hidden="1">[114]Gross!#REF!</definedName>
    <definedName name="BExIQ9TMQT2EIXSVQW7GVSOAW2VJ" hidden="1">[115]Gross!#REF!</definedName>
    <definedName name="BExIQBMD65DFEB0L9IMMF5X977SD" localSheetId="7" hidden="1">#REF!</definedName>
    <definedName name="BExIQBMD65DFEB0L9IMMF5X977SD" localSheetId="18" hidden="1">#REF!</definedName>
    <definedName name="BExIQBMD65DFEB0L9IMMF5X977SD" localSheetId="19" hidden="1">#REF!</definedName>
    <definedName name="BExIQBMD65DFEB0L9IMMF5X977SD" localSheetId="13" hidden="1">#REF!</definedName>
    <definedName name="BExIQBMD65DFEB0L9IMMF5X977SD" hidden="1">#REF!</definedName>
    <definedName name="BExIQBMDE1L6J4H27K1FMSHQKDSE" localSheetId="7" hidden="1">[114]Gross!#REF!</definedName>
    <definedName name="BExIQBMDE1L6J4H27K1FMSHQKDSE" localSheetId="19" hidden="1">[114]Gross!#REF!</definedName>
    <definedName name="BExIQBMDE1L6J4H27K1FMSHQKDSE" hidden="1">[115]Gross!#REF!</definedName>
    <definedName name="BExIQCDFFALELXAMMR1ZQBGNV1HO" localSheetId="7" hidden="1">[114]Graph!$I$7:$J$7</definedName>
    <definedName name="BExIQCDFFALELXAMMR1ZQBGNV1HO" localSheetId="19" hidden="1">[114]Graph!$I$7:$J$7</definedName>
    <definedName name="BExIQCDFFALELXAMMR1ZQBGNV1HO" hidden="1">[115]Graph!$I$7:$J$7</definedName>
    <definedName name="BExIQCTILU1D6OD8XR0K44Z9OTI8" localSheetId="7" hidden="1">[114]Graph!$F$9:$G$9</definedName>
    <definedName name="BExIQCTILU1D6OD8XR0K44Z9OTI8" localSheetId="19" hidden="1">[114]Graph!$F$9:$G$9</definedName>
    <definedName name="BExIQCTILU1D6OD8XR0K44Z9OTI8" hidden="1">[115]Graph!$F$9:$G$9</definedName>
    <definedName name="BExIQE65LVXUOF3UZFO7SDHFJH22" localSheetId="7" hidden="1">[114]Gross!#REF!</definedName>
    <definedName name="BExIQE65LVXUOF3UZFO7SDHFJH22" localSheetId="19" hidden="1">[114]Gross!#REF!</definedName>
    <definedName name="BExIQE65LVXUOF3UZFO7SDHFJH22" hidden="1">[115]Gross!#REF!</definedName>
    <definedName name="BExIQE65T547M1LZ3329A4RWGMAC" localSheetId="7" hidden="1">'[126]Planning Template'!#REF!</definedName>
    <definedName name="BExIQE65T547M1LZ3329A4RWGMAC" localSheetId="19" hidden="1">'[126]Planning Template'!#REF!</definedName>
    <definedName name="BExIQE65T547M1LZ3329A4RWGMAC" hidden="1">'[127]Planning Template'!#REF!</definedName>
    <definedName name="BExIQG9OO2KKBOWTMD1OXY36TEGA" localSheetId="7" hidden="1">[114]Gross!#REF!</definedName>
    <definedName name="BExIQG9OO2KKBOWTMD1OXY36TEGA" localSheetId="19" hidden="1">[114]Gross!#REF!</definedName>
    <definedName name="BExIQG9OO2KKBOWTMD1OXY36TEGA" hidden="1">[115]Gross!#REF!</definedName>
    <definedName name="BExIQHRMS3BPJG7OPFQ2Y6996LQP" localSheetId="7" hidden="1">#REF!</definedName>
    <definedName name="BExIQHRMS3BPJG7OPFQ2Y6996LQP" localSheetId="18" hidden="1">#REF!</definedName>
    <definedName name="BExIQHRMS3BPJG7OPFQ2Y6996LQP" localSheetId="19" hidden="1">#REF!</definedName>
    <definedName name="BExIQHRMS3BPJG7OPFQ2Y6996LQP" localSheetId="13" hidden="1">#REF!</definedName>
    <definedName name="BExIQHRMS3BPJG7OPFQ2Y6996LQP" hidden="1">#REF!</definedName>
    <definedName name="BExIQIII4MABGPDVFEBH294F5JBS" localSheetId="7" hidden="1">[114]Graph!$I$11:$J$11</definedName>
    <definedName name="BExIQIII4MABGPDVFEBH294F5JBS" localSheetId="19" hidden="1">[114]Graph!$I$11:$J$11</definedName>
    <definedName name="BExIQIII4MABGPDVFEBH294F5JBS" hidden="1">[115]Graph!$I$11:$J$11</definedName>
    <definedName name="BExIQK0FRCT7UYOFPF6HXKEUARNJ" hidden="1">'[121]Customer Service Detail'!#REF!</definedName>
    <definedName name="BExIQM9FN0YFY898QHZOUCEH75G8" localSheetId="7" hidden="1">'[129]CET-ET-IR-ME BEx'!#REF!</definedName>
    <definedName name="BExIQM9FN0YFY898QHZOUCEH75G8" localSheetId="19" hidden="1">'[129]CET-ET-IR-ME BEx'!#REF!</definedName>
    <definedName name="BExIQM9FN0YFY898QHZOUCEH75G8" hidden="1">'[130]CET-ET-IR-ME BEx'!#REF!</definedName>
    <definedName name="BExIQQ5QKTSQHQFXVKNTSRA7VM4J" localSheetId="7" hidden="1">#REF!</definedName>
    <definedName name="BExIQQ5QKTSQHQFXVKNTSRA7VM4J" localSheetId="18" hidden="1">#REF!</definedName>
    <definedName name="BExIQQ5QKTSQHQFXVKNTSRA7VM4J" localSheetId="19" hidden="1">#REF!</definedName>
    <definedName name="BExIQQ5QKTSQHQFXVKNTSRA7VM4J" localSheetId="13" hidden="1">#REF!</definedName>
    <definedName name="BExIQQ5QKTSQHQFXVKNTSRA7VM4J" hidden="1">#REF!</definedName>
    <definedName name="BExIQSUO86Q1FLPW6WAA6JM0TT32" localSheetId="18" hidden="1">#REF!</definedName>
    <definedName name="BExIQSUO86Q1FLPW6WAA6JM0TT32" localSheetId="13" hidden="1">#REF!</definedName>
    <definedName name="BExIQSUO86Q1FLPW6WAA6JM0TT32" hidden="1">#REF!</definedName>
    <definedName name="BExIQWATNT2XDC02Y47C77JNO4MS" localSheetId="18" hidden="1">#REF!</definedName>
    <definedName name="BExIQWATNT2XDC02Y47C77JNO4MS" localSheetId="13"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7" hidden="1">[114]Gross!#REF!</definedName>
    <definedName name="BExIQX1XBB31HZTYEEVOBSE3C5A6" localSheetId="19" hidden="1">[114]Gross!#REF!</definedName>
    <definedName name="BExIQX1XBB31HZTYEEVOBSE3C5A6" hidden="1">[115]Gross!#REF!</definedName>
    <definedName name="BExIQY8VY7PMQS8M5UTSAF3MW1AA" localSheetId="7" hidden="1">#REF!</definedName>
    <definedName name="BExIQY8VY7PMQS8M5UTSAF3MW1AA" localSheetId="18" hidden="1">#REF!</definedName>
    <definedName name="BExIQY8VY7PMQS8M5UTSAF3MW1AA" localSheetId="19" hidden="1">#REF!</definedName>
    <definedName name="BExIQY8VY7PMQS8M5UTSAF3MW1AA" localSheetId="13" hidden="1">#REF!</definedName>
    <definedName name="BExIQY8VY7PMQS8M5UTSAF3MW1AA" hidden="1">#REF!</definedName>
    <definedName name="BExIQYP5T1TPAQYW7QU1Q98BKX7W" localSheetId="7" hidden="1">[114]Gross!#REF!</definedName>
    <definedName name="BExIQYP5T1TPAQYW7QU1Q98BKX7W" localSheetId="19" hidden="1">[114]Gross!#REF!</definedName>
    <definedName name="BExIQYP5T1TPAQYW7QU1Q98BKX7W" hidden="1">[115]Gross!#REF!</definedName>
    <definedName name="BExIR2ALYRP9FW99DK2084J7IIDC" localSheetId="7" hidden="1">[114]Gross!#REF!</definedName>
    <definedName name="BExIR2ALYRP9FW99DK2084J7IIDC" localSheetId="19" hidden="1">[114]Gross!#REF!</definedName>
    <definedName name="BExIR2ALYRP9FW99DK2084J7IIDC" hidden="1">[115]Gross!#REF!</definedName>
    <definedName name="BExIR8FQETPTQYW37DBVDWG3J4JW" localSheetId="7" hidden="1">[114]Gross!#REF!</definedName>
    <definedName name="BExIR8FQETPTQYW37DBVDWG3J4JW" localSheetId="19" hidden="1">[114]Gross!#REF!</definedName>
    <definedName name="BExIR8FQETPTQYW37DBVDWG3J4JW" hidden="1">[115]Gross!#REF!</definedName>
    <definedName name="BExIRAOQH3X7PMSBBYDXUGDMEISW" localSheetId="7" hidden="1">[114]Graph!$F$9:$G$9</definedName>
    <definedName name="BExIRAOQH3X7PMSBBYDXUGDMEISW" localSheetId="19" hidden="1">[114]Graph!$F$9:$G$9</definedName>
    <definedName name="BExIRAOQH3X7PMSBBYDXUGDMEISW" hidden="1">[115]Graph!$F$9:$G$9</definedName>
    <definedName name="BExIRPZ150NGIHRCBUKV8O34NZ0B" localSheetId="7" hidden="1">#REF!</definedName>
    <definedName name="BExIRPZ150NGIHRCBUKV8O34NZ0B" localSheetId="18" hidden="1">#REF!</definedName>
    <definedName name="BExIRPZ150NGIHRCBUKV8O34NZ0B" localSheetId="19" hidden="1">#REF!</definedName>
    <definedName name="BExIRPZ150NGIHRCBUKV8O34NZ0B" localSheetId="13" hidden="1">#REF!</definedName>
    <definedName name="BExIRPZ150NGIHRCBUKV8O34NZ0B" hidden="1">#REF!</definedName>
    <definedName name="BExIRRBGTY01OQOI3U5SW59RFDFI" localSheetId="7" hidden="1">[114]Gross!#REF!</definedName>
    <definedName name="BExIRRBGTY01OQOI3U5SW59RFDFI" localSheetId="19" hidden="1">[114]Gross!#REF!</definedName>
    <definedName name="BExIRRBGTY01OQOI3U5SW59RFDFI" hidden="1">[115]Gross!#REF!</definedName>
    <definedName name="BExIRXWTSEGK04JCKXVL2PZ9M9VZ" localSheetId="7" hidden="1">#REF!</definedName>
    <definedName name="BExIRXWTSEGK04JCKXVL2PZ9M9VZ" localSheetId="18" hidden="1">#REF!</definedName>
    <definedName name="BExIRXWTSEGK04JCKXVL2PZ9M9VZ" localSheetId="19" hidden="1">#REF!</definedName>
    <definedName name="BExIRXWTSEGK04JCKXVL2PZ9M9VZ" localSheetId="13" hidden="1">#REF!</definedName>
    <definedName name="BExIRXWTSEGK04JCKXVL2PZ9M9VZ" hidden="1">#REF!</definedName>
    <definedName name="BExIS3WN7H6FX2XT3YGZ8YSGDVJ7" localSheetId="18" hidden="1">#REF!</definedName>
    <definedName name="BExIS3WN7H6FX2XT3YGZ8YSGDVJ7" localSheetId="13" hidden="1">#REF!</definedName>
    <definedName name="BExIS3WN7H6FX2XT3YGZ8YSGDVJ7" hidden="1">#REF!</definedName>
    <definedName name="BExIS4T0DRF57HYO7OGG72KBOFOI" localSheetId="7" hidden="1">[114]Gross!$A$1:$L$18</definedName>
    <definedName name="BExIS4T0DRF57HYO7OGG72KBOFOI" localSheetId="19" hidden="1">[114]Gross!$A$1:$L$18</definedName>
    <definedName name="BExIS4T0DRF57HYO7OGG72KBOFOI" hidden="1">[115]Gross!$A$1:$L$18</definedName>
    <definedName name="BExIS4YIOL69O6CLNO4SB2GN7LLO" localSheetId="7" hidden="1">[131]Data!#REF!</definedName>
    <definedName name="BExIS4YIOL69O6CLNO4SB2GN7LLO" localSheetId="19" hidden="1">[131]Data!#REF!</definedName>
    <definedName name="BExIS4YIOL69O6CLNO4SB2GN7LLO" hidden="1">[132]Data!#REF!</definedName>
    <definedName name="BExIS77BJDDK18PGI9DSEYZPIL7P" localSheetId="7" hidden="1">[114]Gross!#REF!</definedName>
    <definedName name="BExIS77BJDDK18PGI9DSEYZPIL7P" localSheetId="19" hidden="1">[114]Gross!#REF!</definedName>
    <definedName name="BExIS77BJDDK18PGI9DSEYZPIL7P" hidden="1">[115]Gross!#REF!</definedName>
    <definedName name="BExIS8UME1A94FJH5YHFVEO8E03Z" localSheetId="7" hidden="1">#REF!</definedName>
    <definedName name="BExIS8UME1A94FJH5YHFVEO8E03Z" localSheetId="18" hidden="1">#REF!</definedName>
    <definedName name="BExIS8UME1A94FJH5YHFVEO8E03Z" localSheetId="19" hidden="1">#REF!</definedName>
    <definedName name="BExIS8UME1A94FJH5YHFVEO8E03Z" localSheetId="13" hidden="1">#REF!</definedName>
    <definedName name="BExIS8UME1A94FJH5YHFVEO8E03Z" hidden="1">#REF!</definedName>
    <definedName name="BExIS8USL1T3Z97CZ30HJ98E2GXQ" localSheetId="7" hidden="1">[114]Gross!#REF!</definedName>
    <definedName name="BExIS8USL1T3Z97CZ30HJ98E2GXQ" localSheetId="19" hidden="1">[114]Gross!#REF!</definedName>
    <definedName name="BExIS8USL1T3Z97CZ30HJ98E2GXQ" hidden="1">[115]Gross!#REF!</definedName>
    <definedName name="BExISC5B700MZUBFTQ9K4IKTF7HR" localSheetId="7" hidden="1">[114]Gross!#REF!</definedName>
    <definedName name="BExISC5B700MZUBFTQ9K4IKTF7HR" localSheetId="19" hidden="1">[114]Gross!#REF!</definedName>
    <definedName name="BExISC5B700MZUBFTQ9K4IKTF7HR" hidden="1">[115]Gross!#REF!</definedName>
    <definedName name="BExISCWCLF3D7N0V1ICUCE1QWHWR" localSheetId="7" hidden="1">#REF!</definedName>
    <definedName name="BExISCWCLF3D7N0V1ICUCE1QWHWR" localSheetId="18" hidden="1">#REF!</definedName>
    <definedName name="BExISCWCLF3D7N0V1ICUCE1QWHWR" localSheetId="19" hidden="1">#REF!</definedName>
    <definedName name="BExISCWCLF3D7N0V1ICUCE1QWHWR" localSheetId="13" hidden="1">#REF!</definedName>
    <definedName name="BExISCWCLF3D7N0V1ICUCE1QWHWR" hidden="1">#REF!</definedName>
    <definedName name="BExISCWD7LY5BTKG7Q1HK65XT170" localSheetId="7" hidden="1">'[139]10-22'!#REF!</definedName>
    <definedName name="BExISCWD7LY5BTKG7Q1HK65XT170" localSheetId="19" hidden="1">'[139]10-22'!#REF!</definedName>
    <definedName name="BExISCWD7LY5BTKG7Q1HK65XT170" hidden="1">'[140]10-22'!#REF!</definedName>
    <definedName name="BExISDHXS49S1H56ENBPRF1NLD5C" localSheetId="7" hidden="1">[114]Gross!#REF!</definedName>
    <definedName name="BExISDHXS49S1H56ENBPRF1NLD5C" localSheetId="19" hidden="1">[114]Gross!#REF!</definedName>
    <definedName name="BExISDHXS49S1H56ENBPRF1NLD5C" hidden="1">[115]Gross!#REF!</definedName>
    <definedName name="BExISGCICRX0F41MVIMKJ9JAV826" localSheetId="7" hidden="1">#REF!</definedName>
    <definedName name="BExISGCICRX0F41MVIMKJ9JAV826" localSheetId="18" hidden="1">#REF!</definedName>
    <definedName name="BExISGCICRX0F41MVIMKJ9JAV826" localSheetId="19" hidden="1">#REF!</definedName>
    <definedName name="BExISGCICRX0F41MVIMKJ9JAV826" localSheetId="13" hidden="1">#REF!</definedName>
    <definedName name="BExISGCICRX0F41MVIMKJ9JAV826" hidden="1">#REF!</definedName>
    <definedName name="BExISIAKMJIZAFRWPIQH23DSK717" localSheetId="18" hidden="1">#REF!</definedName>
    <definedName name="BExISIAKMJIZAFRWPIQH23DSK717" localSheetId="13" hidden="1">#REF!</definedName>
    <definedName name="BExISIAKMJIZAFRWPIQH23DSK717" hidden="1">#REF!</definedName>
    <definedName name="BExISJ6WFYQKE0RGTDWHAWUAE1AP" localSheetId="7" hidden="1">[114]Graph!$I$9:$J$9</definedName>
    <definedName name="BExISJ6WFYQKE0RGTDWHAWUAE1AP" localSheetId="19" hidden="1">[114]Graph!$I$9:$J$9</definedName>
    <definedName name="BExISJ6WFYQKE0RGTDWHAWUAE1AP" hidden="1">[115]Graph!$I$9:$J$9</definedName>
    <definedName name="BExISM1JLV54A21A164IURMPGUMU" localSheetId="7" hidden="1">[114]Gross!#REF!</definedName>
    <definedName name="BExISM1JLV54A21A164IURMPGUMU" localSheetId="19" hidden="1">[114]Gross!#REF!</definedName>
    <definedName name="BExISM1JLV54A21A164IURMPGUMU" hidden="1">[115]Gross!#REF!</definedName>
    <definedName name="BExISN8JC8SQB16BG5L6BI9NI46C" localSheetId="7" hidden="1">Query [122]!p [123]!V [124]A!$A$3:$B$20</definedName>
    <definedName name="BExISN8JC8SQB16BG5L6BI9NI46C" localSheetId="18" hidden="1">Query [125]!p V [124]A!$A$3:$B$20</definedName>
    <definedName name="BExISN8JC8SQB16BG5L6BI9NI46C" localSheetId="19" hidden="1">Query [122]!p V [124]A!$A$3:$B$20</definedName>
    <definedName name="BExISN8JC8SQB16BG5L6BI9NI46C" localSheetId="4" hidden="1">Query [125]!p [123]!V [124]A!$A$3:$B$20</definedName>
    <definedName name="BExISN8JC8SQB16BG5L6BI9NI46C" localSheetId="13" hidden="1">Query [125]!p V [124]A!$A$3:$B$20</definedName>
    <definedName name="BExISN8JC8SQB16BG5L6BI9NI46C" localSheetId="6" hidden="1">Query [125]!p V [124]A!$A$3:$B$20</definedName>
    <definedName name="BExISN8JC8SQB16BG5L6BI9NI46C" hidden="1">Query [125]!p V [124]A!$A$3:$B$20</definedName>
    <definedName name="BExISRFKJYUZ4AKW44IJF7RF9Y90" localSheetId="7" hidden="1">[114]Gross!#REF!</definedName>
    <definedName name="BExISRFKJYUZ4AKW44IJF7RF9Y90" localSheetId="18" hidden="1">[115]Gross!#REF!</definedName>
    <definedName name="BExISRFKJYUZ4AKW44IJF7RF9Y90" localSheetId="19" hidden="1">[114]Gross!#REF!</definedName>
    <definedName name="BExISRFKJYUZ4AKW44IJF7RF9Y90" localSheetId="13" hidden="1">[115]Gross!#REF!</definedName>
    <definedName name="BExISRFKJYUZ4AKW44IJF7RF9Y90" localSheetId="6" hidden="1">[115]Gross!#REF!</definedName>
    <definedName name="BExISRFKJYUZ4AKW44IJF7RF9Y90" hidden="1">[115]Gross!#REF!</definedName>
    <definedName name="BExISSS6O89SPLGJOUX4M8YR4JU5" localSheetId="7" hidden="1">[119]Original!#REF!</definedName>
    <definedName name="BExISSS6O89SPLGJOUX4M8YR4JU5" localSheetId="18" hidden="1">[120]Original!#REF!</definedName>
    <definedName name="BExISSS6O89SPLGJOUX4M8YR4JU5" localSheetId="19" hidden="1">[119]Original!#REF!</definedName>
    <definedName name="BExISSS6O89SPLGJOUX4M8YR4JU5" localSheetId="13" hidden="1">[120]Original!#REF!</definedName>
    <definedName name="BExISSS6O89SPLGJOUX4M8YR4JU5" hidden="1">[120]Original!#REF!</definedName>
    <definedName name="BExIT1MK8TBAK3SNP36A8FKDQSOK" localSheetId="7" hidden="1">[114]Gross!#REF!</definedName>
    <definedName name="BExIT1MK8TBAK3SNP36A8FKDQSOK" localSheetId="18" hidden="1">[115]Gross!#REF!</definedName>
    <definedName name="BExIT1MK8TBAK3SNP36A8FKDQSOK" localSheetId="19" hidden="1">[114]Gross!#REF!</definedName>
    <definedName name="BExIT1MK8TBAK3SNP36A8FKDQSOK" localSheetId="13" hidden="1">[115]Gross!#REF!</definedName>
    <definedName name="BExIT1MK8TBAK3SNP36A8FKDQSOK" hidden="1">[115]Gross!#REF!</definedName>
    <definedName name="BExIT2IT2V9GEHP8BOT7V4TQL64A" localSheetId="7" hidden="1">[114]Graph!$I$7:$J$7</definedName>
    <definedName name="BExIT2IT2V9GEHP8BOT7V4TQL64A" localSheetId="19" hidden="1">[114]Graph!$I$7:$J$7</definedName>
    <definedName name="BExIT2IT2V9GEHP8BOT7V4TQL64A" hidden="1">[115]Graph!$I$7:$J$7</definedName>
    <definedName name="BExITBNYANV2S8KD56GOGCKW393R" localSheetId="7" hidden="1">[114]Gross!#REF!</definedName>
    <definedName name="BExITBNYANV2S8KD56GOGCKW393R" localSheetId="19" hidden="1">[114]Gross!#REF!</definedName>
    <definedName name="BExITBNYANV2S8KD56GOGCKW393R" hidden="1">[115]Gross!#REF!</definedName>
    <definedName name="BExItemGrid" localSheetId="7">[114]Gross!$A$1:$O$107</definedName>
    <definedName name="BExItemGrid" localSheetId="19">[114]Gross!$A$1:$O$107</definedName>
    <definedName name="BExItemGrid">[115]Gross!$A$1:$O$107</definedName>
    <definedName name="BExITENTNC8AZE7V0WRWRYW8HP0C" localSheetId="7" hidden="1">#REF!</definedName>
    <definedName name="BExITENTNC8AZE7V0WRWRYW8HP0C" localSheetId="18" hidden="1">#REF!</definedName>
    <definedName name="BExITENTNC8AZE7V0WRWRYW8HP0C" localSheetId="19" hidden="1">#REF!</definedName>
    <definedName name="BExITENTNC8AZE7V0WRWRYW8HP0C" localSheetId="13" hidden="1">#REF!</definedName>
    <definedName name="BExITENTNC8AZE7V0WRWRYW8HP0C" hidden="1">#REF!</definedName>
    <definedName name="BExITQCMYUSBEHI9QKNP1UFTCOO4" localSheetId="18" hidden="1">#REF!</definedName>
    <definedName name="BExITQCMYUSBEHI9QKNP1UFTCOO4" localSheetId="13" hidden="1">#REF!</definedName>
    <definedName name="BExITQCMYUSBEHI9QKNP1UFTCOO4" hidden="1">#REF!</definedName>
    <definedName name="BExITTHTNTHTJK5WGCEURPLQDVR7" localSheetId="18" hidden="1">#REF!</definedName>
    <definedName name="BExITTHTNTHTJK5WGCEURPLQDVR7" localSheetId="13" hidden="1">#REF!</definedName>
    <definedName name="BExITTHTNTHTJK5WGCEURPLQDVR7" hidden="1">#REF!</definedName>
    <definedName name="BExITV59VU8P0RVPEIYF8GIHVZX2" localSheetId="7" hidden="1">'[126]Planning Template'!#REF!</definedName>
    <definedName name="BExITV59VU8P0RVPEIYF8GIHVZX2" localSheetId="18" hidden="1">'[127]Planning Template'!#REF!</definedName>
    <definedName name="BExITV59VU8P0RVPEIYF8GIHVZX2" localSheetId="19" hidden="1">'[126]Planning Template'!#REF!</definedName>
    <definedName name="BExITV59VU8P0RVPEIYF8GIHVZX2" localSheetId="13" hidden="1">'[127]Planning Template'!#REF!</definedName>
    <definedName name="BExITV59VU8P0RVPEIYF8GIHVZX2" hidden="1">'[127]Planning Template'!#REF!</definedName>
    <definedName name="BExITWN2OMZU9PX9HHRWRKXFIV18" localSheetId="7" hidden="1">#REF!</definedName>
    <definedName name="BExITWN2OMZU9PX9HHRWRKXFIV18" localSheetId="18" hidden="1">#REF!</definedName>
    <definedName name="BExITWN2OMZU9PX9HHRWRKXFIV18" localSheetId="19" hidden="1">#REF!</definedName>
    <definedName name="BExITWN2OMZU9PX9HHRWRKXFIV18" localSheetId="13" hidden="1">#REF!</definedName>
    <definedName name="BExITWN2OMZU9PX9HHRWRKXFIV18" hidden="1">#REF!</definedName>
    <definedName name="BExIU0JBLOHWV7C865Q09JXQ8J0P" localSheetId="18" hidden="1">#REF!</definedName>
    <definedName name="BExIU0JBLOHWV7C865Q09JXQ8J0P" localSheetId="13" hidden="1">#REF!</definedName>
    <definedName name="BExIU0JBLOHWV7C865Q09JXQ8J0P" hidden="1">#REF!</definedName>
    <definedName name="BExIU8S4A8HAKUL8BZBTT92LF14Y" localSheetId="18" hidden="1">#REF!</definedName>
    <definedName name="BExIU8S4A8HAKUL8BZBTT92LF14Y" localSheetId="13" hidden="1">#REF!</definedName>
    <definedName name="BExIU8S4A8HAKUL8BZBTT92LF14Y" hidden="1">#REF!</definedName>
    <definedName name="BExIUB6GMB0SK1G4X7OS9A0AYW30" localSheetId="7" hidden="1">[114]Graph!$C$15:$D$29</definedName>
    <definedName name="BExIUB6GMB0SK1G4X7OS9A0AYW30" localSheetId="19" hidden="1">[114]Graph!$C$15:$D$29</definedName>
    <definedName name="BExIUB6GMB0SK1G4X7OS9A0AYW30" hidden="1">[115]Graph!$C$15:$D$29</definedName>
    <definedName name="BExIUBMPJ04YU7L5D7OUTHS082SY" localSheetId="7" hidden="1">#REF!</definedName>
    <definedName name="BExIUBMPJ04YU7L5D7OUTHS082SY" localSheetId="18" hidden="1">#REF!</definedName>
    <definedName name="BExIUBMPJ04YU7L5D7OUTHS082SY" localSheetId="19" hidden="1">#REF!</definedName>
    <definedName name="BExIUBMPJ04YU7L5D7OUTHS082SY" localSheetId="13" hidden="1">#REF!</definedName>
    <definedName name="BExIUBMPJ04YU7L5D7OUTHS082SY" hidden="1">#REF!</definedName>
    <definedName name="BExIUD4OJGH65NFNQ4VMCE3R4J1X" localSheetId="7" hidden="1">[114]Gross!#REF!</definedName>
    <definedName name="BExIUD4OJGH65NFNQ4VMCE3R4J1X" localSheetId="19" hidden="1">[114]Gross!#REF!</definedName>
    <definedName name="BExIUD4OJGH65NFNQ4VMCE3R4J1X" hidden="1">[115]Gross!#REF!</definedName>
    <definedName name="BExIUFDHE8OMLG8ZU81IC1Z04XSI" localSheetId="7" hidden="1">#REF!</definedName>
    <definedName name="BExIUFDHE8OMLG8ZU81IC1Z04XSI" localSheetId="18" hidden="1">#REF!</definedName>
    <definedName name="BExIUFDHE8OMLG8ZU81IC1Z04XSI" localSheetId="19" hidden="1">#REF!</definedName>
    <definedName name="BExIUFDHE8OMLG8ZU81IC1Z04XSI" localSheetId="13" hidden="1">#REF!</definedName>
    <definedName name="BExIUFDHE8OMLG8ZU81IC1Z04XSI" hidden="1">#REF!</definedName>
    <definedName name="BExIULYTKJ6F74ZZ6GFR3H0502B9" localSheetId="7" hidden="1">[114]Graph!$F$7:$G$7</definedName>
    <definedName name="BExIULYTKJ6F74ZZ6GFR3H0502B9" localSheetId="19" hidden="1">[114]Graph!$F$7:$G$7</definedName>
    <definedName name="BExIULYTKJ6F74ZZ6GFR3H0502B9" hidden="1">[115]Graph!$F$7:$G$7</definedName>
    <definedName name="BExIUTB5OAAXYW0OFMP0PS40SPOB" localSheetId="7" hidden="1">[114]Gross!#REF!</definedName>
    <definedName name="BExIUTB5OAAXYW0OFMP0PS40SPOB" localSheetId="19" hidden="1">[114]Gross!#REF!</definedName>
    <definedName name="BExIUTB5OAAXYW0OFMP0PS40SPOB" hidden="1">[115]Gross!#REF!</definedName>
    <definedName name="BExIUUT2MHIOV6R3WHA0DPM1KBKY" localSheetId="7" hidden="1">[114]Gross!#REF!</definedName>
    <definedName name="BExIUUT2MHIOV6R3WHA0DPM1KBKY" localSheetId="19" hidden="1">[114]Gross!#REF!</definedName>
    <definedName name="BExIUUT2MHIOV6R3WHA0DPM1KBKY" hidden="1">[115]Gross!#REF!</definedName>
    <definedName name="BExIUXI7T2XUZCSZE9GKUIN8NC2X" localSheetId="7" hidden="1">[114]Graph!$F$10:$G$10</definedName>
    <definedName name="BExIUXI7T2XUZCSZE9GKUIN8NC2X" localSheetId="19" hidden="1">[114]Graph!$F$10:$G$10</definedName>
    <definedName name="BExIUXI7T2XUZCSZE9GKUIN8NC2X" hidden="1">[115]Graph!$F$10:$G$10</definedName>
    <definedName name="BExIUYPDT1AM6MWGWQS646PIZIWC" localSheetId="7" hidden="1">[114]Gross!#REF!</definedName>
    <definedName name="BExIUYPDT1AM6MWGWQS646PIZIWC" localSheetId="19" hidden="1">[114]Gross!#REF!</definedName>
    <definedName name="BExIUYPDT1AM6MWGWQS646PIZIWC" hidden="1">[115]Gross!#REF!</definedName>
    <definedName name="BExIV0I2O9F8D1UK1SI8AEYR6U0A" localSheetId="7" hidden="1">[114]Gross!#REF!</definedName>
    <definedName name="BExIV0I2O9F8D1UK1SI8AEYR6U0A" localSheetId="19" hidden="1">[114]Gross!#REF!</definedName>
    <definedName name="BExIV0I2O9F8D1UK1SI8AEYR6U0A" hidden="1">[115]Gross!#REF!</definedName>
    <definedName name="BExIV2LM38XPLRTWT0R44TMQ59E5" localSheetId="7" hidden="1">[114]Gross!#REF!</definedName>
    <definedName name="BExIV2LM38XPLRTWT0R44TMQ59E5" localSheetId="19" hidden="1">[114]Gross!#REF!</definedName>
    <definedName name="BExIV2LM38XPLRTWT0R44TMQ59E5" hidden="1">[115]Gross!#REF!</definedName>
    <definedName name="BExIV3HY4S0YRV1F7XEMF2YHAR2I" localSheetId="7" hidden="1">[114]Gross!#REF!</definedName>
    <definedName name="BExIV3HY4S0YRV1F7XEMF2YHAR2I" localSheetId="19" hidden="1">[114]Gross!#REF!</definedName>
    <definedName name="BExIV3HY4S0YRV1F7XEMF2YHAR2I" hidden="1">[115]Gross!#REF!</definedName>
    <definedName name="BExIV6HUZFRIFLXW2SICKGTAH1PV" localSheetId="7" hidden="1">[114]Gross!#REF!</definedName>
    <definedName name="BExIV6HUZFRIFLXW2SICKGTAH1PV" localSheetId="19" hidden="1">[114]Gross!#REF!</definedName>
    <definedName name="BExIV6HUZFRIFLXW2SICKGTAH1PV" hidden="1">[115]Gross!#REF!</definedName>
    <definedName name="BExIV8AM80CS6E5TN6IATF33GV1V" localSheetId="7" hidden="1">#REF!</definedName>
    <definedName name="BExIV8AM80CS6E5TN6IATF33GV1V" localSheetId="18" hidden="1">#REF!</definedName>
    <definedName name="BExIV8AM80CS6E5TN6IATF33GV1V" localSheetId="19" hidden="1">#REF!</definedName>
    <definedName name="BExIV8AM80CS6E5TN6IATF33GV1V" localSheetId="13" hidden="1">#REF!</definedName>
    <definedName name="BExIV8AM80CS6E5TN6IATF33GV1V" hidden="1">#REF!</definedName>
    <definedName name="BExIVBFYNRU691AQPVWWPH7PG4PX" localSheetId="18" hidden="1">#REF!</definedName>
    <definedName name="BExIVBFYNRU691AQPVWWPH7PG4PX" localSheetId="13" hidden="1">#REF!</definedName>
    <definedName name="BExIVBFYNRU691AQPVWWPH7PG4PX" hidden="1">#REF!</definedName>
    <definedName name="BExIVC6WZMHRBRGIBUVX0CO2RK05" localSheetId="7" hidden="1">[114]Gross!#REF!</definedName>
    <definedName name="BExIVC6WZMHRBRGIBUVX0CO2RK05" localSheetId="18" hidden="1">[115]Gross!#REF!</definedName>
    <definedName name="BExIVC6WZMHRBRGIBUVX0CO2RK05" localSheetId="19" hidden="1">[114]Gross!#REF!</definedName>
    <definedName name="BExIVC6WZMHRBRGIBUVX0CO2RK05" localSheetId="13" hidden="1">[115]Gross!#REF!</definedName>
    <definedName name="BExIVC6WZMHRBRGIBUVX0CO2RK05" hidden="1">[115]Gross!#REF!</definedName>
    <definedName name="BExIVCXWL6H5LD9DHDIA4F5U9TQL" localSheetId="7" hidden="1">[114]Gross!#REF!</definedName>
    <definedName name="BExIVCXWL6H5LD9DHDIA4F5U9TQL" localSheetId="18" hidden="1">[115]Gross!#REF!</definedName>
    <definedName name="BExIVCXWL6H5LD9DHDIA4F5U9TQL" localSheetId="19" hidden="1">[114]Gross!#REF!</definedName>
    <definedName name="BExIVCXWL6H5LD9DHDIA4F5U9TQL" localSheetId="13" hidden="1">[115]Gross!#REF!</definedName>
    <definedName name="BExIVCXWL6H5LD9DHDIA4F5U9TQL" hidden="1">[115]Gross!#REF!</definedName>
    <definedName name="BExIVEL6GUMOY062S9PFOGOGJ1UX" hidden="1">'[121]Customer Service Detail'!#REF!</definedName>
    <definedName name="BExIVHL2YA3ROYPNSIYXS48E5DAX" localSheetId="7" hidden="1">#REF!</definedName>
    <definedName name="BExIVHL2YA3ROYPNSIYXS48E5DAX" localSheetId="18" hidden="1">#REF!</definedName>
    <definedName name="BExIVHL2YA3ROYPNSIYXS48E5DAX" localSheetId="19" hidden="1">#REF!</definedName>
    <definedName name="BExIVHL2YA3ROYPNSIYXS48E5DAX" localSheetId="13" hidden="1">#REF!</definedName>
    <definedName name="BExIVHL2YA3ROYPNSIYXS48E5DAX" hidden="1">#REF!</definedName>
    <definedName name="BExIVHVWLE97GSYXI5MCGEPG5OPB" localSheetId="7" hidden="1">[114]Graph!$I$9:$J$9</definedName>
    <definedName name="BExIVHVWLE97GSYXI5MCGEPG5OPB" localSheetId="19" hidden="1">[114]Graph!$I$9:$J$9</definedName>
    <definedName name="BExIVHVWLE97GSYXI5MCGEPG5OPB" hidden="1">[115]Graph!$I$9:$J$9</definedName>
    <definedName name="BExIVMOIPSEWSIHIDDLOXESQ28A0" localSheetId="7" hidden="1">[114]Gross!#REF!</definedName>
    <definedName name="BExIVMOIPSEWSIHIDDLOXESQ28A0" localSheetId="19" hidden="1">[114]Gross!#REF!</definedName>
    <definedName name="BExIVMOIPSEWSIHIDDLOXESQ28A0" hidden="1">[115]Gross!#REF!</definedName>
    <definedName name="BExIVNVNJX9BYDLC88NG09YF5XQ6" localSheetId="7" hidden="1">[114]Gross!#REF!</definedName>
    <definedName name="BExIVNVNJX9BYDLC88NG09YF5XQ6" localSheetId="19" hidden="1">[114]Gross!#REF!</definedName>
    <definedName name="BExIVNVNJX9BYDLC88NG09YF5XQ6" hidden="1">[115]Gross!#REF!</definedName>
    <definedName name="BExIVPDLILZ45IFRC9LGIHNID6K9" localSheetId="7" hidden="1">#REF!</definedName>
    <definedName name="BExIVPDLILZ45IFRC9LGIHNID6K9" localSheetId="18" hidden="1">#REF!</definedName>
    <definedName name="BExIVPDLILZ45IFRC9LGIHNID6K9" localSheetId="19" hidden="1">#REF!</definedName>
    <definedName name="BExIVPDLILZ45IFRC9LGIHNID6K9" localSheetId="13" hidden="1">#REF!</definedName>
    <definedName name="BExIVPDLILZ45IFRC9LGIHNID6K9" hidden="1">#REF!</definedName>
    <definedName name="BExIVQVKLMGSRYT1LFZH0KUIA4OR" localSheetId="7" hidden="1">[114]Gross!#REF!</definedName>
    <definedName name="BExIVQVKLMGSRYT1LFZH0KUIA4OR" localSheetId="19" hidden="1">[114]Gross!#REF!</definedName>
    <definedName name="BExIVQVKLMGSRYT1LFZH0KUIA4OR" hidden="1">[115]Gross!#REF!</definedName>
    <definedName name="BExIVT9WBXIPKMZYJHKT4T7JKQ8A" localSheetId="7" hidden="1">#REF!</definedName>
    <definedName name="BExIVT9WBXIPKMZYJHKT4T7JKQ8A" localSheetId="18" hidden="1">#REF!</definedName>
    <definedName name="BExIVT9WBXIPKMZYJHKT4T7JKQ8A" localSheetId="19" hidden="1">#REF!</definedName>
    <definedName name="BExIVT9WBXIPKMZYJHKT4T7JKQ8A" localSheetId="13" hidden="1">#REF!</definedName>
    <definedName name="BExIVT9WBXIPKMZYJHKT4T7JKQ8A" hidden="1">#REF!</definedName>
    <definedName name="BExIVTVGGV2ZGK86BF0KRV60SR4D" localSheetId="7" hidden="1">[137]!____________bb2 [138]Sheet!$A$12:$S$77</definedName>
    <definedName name="BExIVTVGGV2ZGK86BF0KRV60SR4D" localSheetId="4" hidden="1">[137]!____________bb2 [138]Sheet!$A$12:$S$77</definedName>
    <definedName name="BExIVTVGGV2ZGK86BF0KRV60SR4D" hidden="1">[137]!____________bb2 [138]Sheet!$A$12:$S$77</definedName>
    <definedName name="BExIVXBGIHL8U0106EE7MSNX7E5B" localSheetId="7" hidden="1">#REF!</definedName>
    <definedName name="BExIVXBGIHL8U0106EE7MSNX7E5B" localSheetId="18" hidden="1">#REF!</definedName>
    <definedName name="BExIVXBGIHL8U0106EE7MSNX7E5B" localSheetId="19" hidden="1">#REF!</definedName>
    <definedName name="BExIVXBGIHL8U0106EE7MSNX7E5B" localSheetId="13" hidden="1">#REF!</definedName>
    <definedName name="BExIVXBGIHL8U0106EE7MSNX7E5B" hidden="1">#REF!</definedName>
    <definedName name="BExIVYTFI35KNR2XSA6N8OJYUTUR" localSheetId="7" hidden="1">[114]Gross!#REF!</definedName>
    <definedName name="BExIVYTFI35KNR2XSA6N8OJYUTUR" localSheetId="18" hidden="1">[115]Gross!#REF!</definedName>
    <definedName name="BExIVYTFI35KNR2XSA6N8OJYUTUR" localSheetId="19" hidden="1">[114]Gross!#REF!</definedName>
    <definedName name="BExIVYTFI35KNR2XSA6N8OJYUTUR" localSheetId="13" hidden="1">[115]Gross!#REF!</definedName>
    <definedName name="BExIVYTFI35KNR2XSA6N8OJYUTUR" hidden="1">[115]Gross!#REF!</definedName>
    <definedName name="BExIW2V5E5V5S3CHIU63AWHA7H2O" localSheetId="7" hidden="1">#REF!</definedName>
    <definedName name="BExIW2V5E5V5S3CHIU63AWHA7H2O" localSheetId="18" hidden="1">#REF!</definedName>
    <definedName name="BExIW2V5E5V5S3CHIU63AWHA7H2O" localSheetId="19" hidden="1">#REF!</definedName>
    <definedName name="BExIW2V5E5V5S3CHIU63AWHA7H2O" localSheetId="13" hidden="1">#REF!</definedName>
    <definedName name="BExIW2V5E5V5S3CHIU63AWHA7H2O" hidden="1">#REF!</definedName>
    <definedName name="BExIW6RF1NV2UU9PX1S5O1DZEW0L" localSheetId="18" hidden="1">#REF!</definedName>
    <definedName name="BExIW6RF1NV2UU9PX1S5O1DZEW0L" localSheetId="13" hidden="1">#REF!</definedName>
    <definedName name="BExIW6RF1NV2UU9PX1S5O1DZEW0L" hidden="1">#REF!</definedName>
    <definedName name="BExIW95P2QDZV6MPE91XF6FVQD5H" localSheetId="18" hidden="1">#REF!</definedName>
    <definedName name="BExIW95P2QDZV6MPE91XF6FVQD5H" localSheetId="13" hidden="1">#REF!</definedName>
    <definedName name="BExIW95P2QDZV6MPE91XF6FVQD5H" hidden="1">#REF!</definedName>
    <definedName name="BExIWB3SY3WRIVIOF988DNNODBOA" localSheetId="7" hidden="1">[114]Gross!#REF!</definedName>
    <definedName name="BExIWB3SY3WRIVIOF988DNNODBOA" localSheetId="18" hidden="1">[115]Gross!#REF!</definedName>
    <definedName name="BExIWB3SY3WRIVIOF988DNNODBOA" localSheetId="19" hidden="1">[114]Gross!#REF!</definedName>
    <definedName name="BExIWB3SY3WRIVIOF988DNNODBOA" localSheetId="13" hidden="1">[115]Gross!#REF!</definedName>
    <definedName name="BExIWB3SY3WRIVIOF988DNNODBOA" hidden="1">[115]Gross!#REF!</definedName>
    <definedName name="BExIWB99CG0H52LRD6QWPN4L6DV2" localSheetId="7" hidden="1">[114]Gross!#REF!</definedName>
    <definedName name="BExIWB99CG0H52LRD6QWPN4L6DV2" localSheetId="18" hidden="1">[115]Gross!#REF!</definedName>
    <definedName name="BExIWB99CG0H52LRD6QWPN4L6DV2" localSheetId="19" hidden="1">[114]Gross!#REF!</definedName>
    <definedName name="BExIWB99CG0H52LRD6QWPN4L6DV2" localSheetId="13" hidden="1">[115]Gross!#REF!</definedName>
    <definedName name="BExIWB99CG0H52LRD6QWPN4L6DV2" hidden="1">[115]Gross!#REF!</definedName>
    <definedName name="BExIWBPDNIVZ1WQ8W2UK5N2K697E" localSheetId="7" hidden="1">#REF!</definedName>
    <definedName name="BExIWBPDNIVZ1WQ8W2UK5N2K697E" localSheetId="18" hidden="1">#REF!</definedName>
    <definedName name="BExIWBPDNIVZ1WQ8W2UK5N2K697E" localSheetId="19" hidden="1">#REF!</definedName>
    <definedName name="BExIWBPDNIVZ1WQ8W2UK5N2K697E" localSheetId="13" hidden="1">#REF!</definedName>
    <definedName name="BExIWBPDNIVZ1WQ8W2UK5N2K697E" hidden="1">#REF!</definedName>
    <definedName name="BExIWCGFM00Y1WAFPJT5KRD1K5XP" localSheetId="18" hidden="1">#REF!</definedName>
    <definedName name="BExIWCGFM00Y1WAFPJT5KRD1K5XP" localSheetId="13" hidden="1">#REF!</definedName>
    <definedName name="BExIWCGFM00Y1WAFPJT5KRD1K5XP" hidden="1">#REF!</definedName>
    <definedName name="BExIWDYCHFDUGCQREALSCJZQE3QW" localSheetId="18" hidden="1">#REF!</definedName>
    <definedName name="BExIWDYCHFDUGCQREALSCJZQE3QW" localSheetId="13" hidden="1">#REF!</definedName>
    <definedName name="BExIWDYCHFDUGCQREALSCJZQE3QW" hidden="1">#REF!</definedName>
    <definedName name="BExIWG1W7XP9DFYYSZAIOSHM0QLQ" localSheetId="7" hidden="1">[114]Gross!#REF!</definedName>
    <definedName name="BExIWG1W7XP9DFYYSZAIOSHM0QLQ" localSheetId="18" hidden="1">[115]Gross!#REF!</definedName>
    <definedName name="BExIWG1W7XP9DFYYSZAIOSHM0QLQ" localSheetId="19" hidden="1">[114]Gross!#REF!</definedName>
    <definedName name="BExIWG1W7XP9DFYYSZAIOSHM0QLQ" localSheetId="13" hidden="1">[115]Gross!#REF!</definedName>
    <definedName name="BExIWG1W7XP9DFYYSZAIOSHM0QLQ" hidden="1">[115]Gross!#REF!</definedName>
    <definedName name="BExIWH3KUK94B7833DD4TB0Y6KP9" localSheetId="7" hidden="1">[114]Gross!#REF!</definedName>
    <definedName name="BExIWH3KUK94B7833DD4TB0Y6KP9" localSheetId="18" hidden="1">[115]Gross!#REF!</definedName>
    <definedName name="BExIWH3KUK94B7833DD4TB0Y6KP9" localSheetId="19" hidden="1">[114]Gross!#REF!</definedName>
    <definedName name="BExIWH3KUK94B7833DD4TB0Y6KP9" localSheetId="13" hidden="1">[115]Gross!#REF!</definedName>
    <definedName name="BExIWH3KUK94B7833DD4TB0Y6KP9" hidden="1">[115]Gross!#REF!</definedName>
    <definedName name="BExIWJ73MAHHVD4W8FFZCKAKXDWK" localSheetId="7" hidden="1">#REF!</definedName>
    <definedName name="BExIWJ73MAHHVD4W8FFZCKAKXDWK" localSheetId="18" hidden="1">#REF!</definedName>
    <definedName name="BExIWJ73MAHHVD4W8FFZCKAKXDWK" localSheetId="19" hidden="1">#REF!</definedName>
    <definedName name="BExIWJ73MAHHVD4W8FFZCKAKXDWK" localSheetId="13" hidden="1">#REF!</definedName>
    <definedName name="BExIWJ73MAHHVD4W8FFZCKAKXDWK" hidden="1">#REF!</definedName>
    <definedName name="BExIWKE9MGIDWORBI43AWTUNYFAN" localSheetId="7" hidden="1">[114]Gross!#REF!</definedName>
    <definedName name="BExIWKE9MGIDWORBI43AWTUNYFAN" localSheetId="18" hidden="1">[115]Gross!#REF!</definedName>
    <definedName name="BExIWKE9MGIDWORBI43AWTUNYFAN" localSheetId="19" hidden="1">[114]Gross!#REF!</definedName>
    <definedName name="BExIWKE9MGIDWORBI43AWTUNYFAN" localSheetId="13" hidden="1">[115]Gross!#REF!</definedName>
    <definedName name="BExIWKE9MGIDWORBI43AWTUNYFAN" hidden="1">[115]Gross!#REF!</definedName>
    <definedName name="BExIWN3DRPQ6OBOGXGRZU2SMVR3C" localSheetId="7" hidden="1">[119]Original!#REF!</definedName>
    <definedName name="BExIWN3DRPQ6OBOGXGRZU2SMVR3C" localSheetId="18" hidden="1">[120]Original!#REF!</definedName>
    <definedName name="BExIWN3DRPQ6OBOGXGRZU2SMVR3C" localSheetId="19" hidden="1">[119]Original!#REF!</definedName>
    <definedName name="BExIWN3DRPQ6OBOGXGRZU2SMVR3C" localSheetId="13" hidden="1">[120]Original!#REF!</definedName>
    <definedName name="BExIWN3DRPQ6OBOGXGRZU2SMVR3C" hidden="1">[120]Original!#REF!</definedName>
    <definedName name="BExIWNZR6BI167OK1PHT0XMDHSMS" localSheetId="18" hidden="1">'[121]Customer Service Detail'!#REF!</definedName>
    <definedName name="BExIWNZR6BI167OK1PHT0XMDHSMS" localSheetId="13" hidden="1">'[121]Customer Service Detail'!#REF!</definedName>
    <definedName name="BExIWNZR6BI167OK1PHT0XMDHSMS" hidden="1">'[121]Customer Service Detail'!#REF!</definedName>
    <definedName name="BExIWOLB0KZJCQIGZKXHIZ7G3VW5" localSheetId="7" hidden="1">'[126]Planning Template'!#REF!</definedName>
    <definedName name="BExIWOLB0KZJCQIGZKXHIZ7G3VW5" localSheetId="18" hidden="1">'[127]Planning Template'!#REF!</definedName>
    <definedName name="BExIWOLB0KZJCQIGZKXHIZ7G3VW5" localSheetId="19" hidden="1">'[126]Planning Template'!#REF!</definedName>
    <definedName name="BExIWOLB0KZJCQIGZKXHIZ7G3VW5" localSheetId="13" hidden="1">'[127]Planning Template'!#REF!</definedName>
    <definedName name="BExIWOLB0KZJCQIGZKXHIZ7G3VW5" hidden="1">'[127]Planning Template'!#REF!</definedName>
    <definedName name="BExIWU50AZA4GZ4T82EW1E6UPILA" localSheetId="7" hidden="1">#REF!</definedName>
    <definedName name="BExIWU50AZA4GZ4T82EW1E6UPILA" localSheetId="18" hidden="1">#REF!</definedName>
    <definedName name="BExIWU50AZA4GZ4T82EW1E6UPILA" localSheetId="19" hidden="1">#REF!</definedName>
    <definedName name="BExIWU50AZA4GZ4T82EW1E6UPILA" localSheetId="13" hidden="1">#REF!</definedName>
    <definedName name="BExIWU50AZA4GZ4T82EW1E6UPILA" hidden="1">#REF!</definedName>
    <definedName name="BExIWXA7IALCM7XLD1ADKHJ4O8DB" localSheetId="18" hidden="1">#REF!</definedName>
    <definedName name="BExIWXA7IALCM7XLD1ADKHJ4O8DB" localSheetId="13" hidden="1">#REF!</definedName>
    <definedName name="BExIWXA7IALCM7XLD1ADKHJ4O8DB" hidden="1">#REF!</definedName>
    <definedName name="BExIX1H9RCVPNXA1CC44S948F8EM" localSheetId="18" hidden="1">#REF!</definedName>
    <definedName name="BExIX1H9RCVPNXA1CC44S948F8EM" localSheetId="13" hidden="1">#REF!</definedName>
    <definedName name="BExIX1H9RCVPNXA1CC44S948F8EM" hidden="1">#REF!</definedName>
    <definedName name="BExIX1H9XJMLPS7VTNZGLHIIXHCI" hidden="1">#REF!</definedName>
    <definedName name="BExIX2DMJCFY68X9XPKX7A9YBWQV" localSheetId="7" hidden="1">[114]Graph!$I$11:$J$11</definedName>
    <definedName name="BExIX2DMJCFY68X9XPKX7A9YBWQV" localSheetId="19" hidden="1">[114]Graph!$I$11:$J$11</definedName>
    <definedName name="BExIX2DMJCFY68X9XPKX7A9YBWQV" hidden="1">[115]Graph!$I$11:$J$11</definedName>
    <definedName name="BExIX34PM5DBTRHRQWP6PL6WIX88" localSheetId="7" hidden="1">[114]Gross!#REF!</definedName>
    <definedName name="BExIX34PM5DBTRHRQWP6PL6WIX88" localSheetId="19" hidden="1">[114]Gross!#REF!</definedName>
    <definedName name="BExIX34PM5DBTRHRQWP6PL6WIX88" hidden="1">[115]Gross!#REF!</definedName>
    <definedName name="BExIX4S01VKH0V2KWQZGAY2FUFFS" localSheetId="7" hidden="1">[114]Graph!$F$6:$G$6</definedName>
    <definedName name="BExIX4S01VKH0V2KWQZGAY2FUFFS" localSheetId="19" hidden="1">[114]Graph!$F$6:$G$6</definedName>
    <definedName name="BExIX4S01VKH0V2KWQZGAY2FUFFS" hidden="1">[115]Graph!$F$6:$G$6</definedName>
    <definedName name="BExIX5OAP9KSUE5SIZCW9P39Q4WE" localSheetId="7" hidden="1">[114]Gross!#REF!</definedName>
    <definedName name="BExIX5OAP9KSUE5SIZCW9P39Q4WE" localSheetId="19" hidden="1">[114]Gross!#REF!</definedName>
    <definedName name="BExIX5OAP9KSUE5SIZCW9P39Q4WE" hidden="1">[115]Gross!#REF!</definedName>
    <definedName name="BExIXCF02UEZBY3MAP0RP7BR60TF" localSheetId="7" hidden="1">#REF!</definedName>
    <definedName name="BExIXCF02UEZBY3MAP0RP7BR60TF" localSheetId="18" hidden="1">#REF!</definedName>
    <definedName name="BExIXCF02UEZBY3MAP0RP7BR60TF" localSheetId="19" hidden="1">#REF!</definedName>
    <definedName name="BExIXCF02UEZBY3MAP0RP7BR60TF" localSheetId="13" hidden="1">#REF!</definedName>
    <definedName name="BExIXCF02UEZBY3MAP0RP7BR60TF" hidden="1">#REF!</definedName>
    <definedName name="BExIXGRJPVJMUDGSG7IHPXPNO69B" localSheetId="7" hidden="1">[114]Gross!#REF!</definedName>
    <definedName name="BExIXGRJPVJMUDGSG7IHPXPNO69B" localSheetId="19" hidden="1">[114]Gross!#REF!</definedName>
    <definedName name="BExIXGRJPVJMUDGSG7IHPXPNO69B" hidden="1">[115]Gross!#REF!</definedName>
    <definedName name="BExIXK7PD6FMJQKHJV6FYCNQJ748" localSheetId="7" hidden="1">#REF!</definedName>
    <definedName name="BExIXK7PD6FMJQKHJV6FYCNQJ748" localSheetId="18" hidden="1">#REF!</definedName>
    <definedName name="BExIXK7PD6FMJQKHJV6FYCNQJ748" localSheetId="19" hidden="1">#REF!</definedName>
    <definedName name="BExIXK7PD6FMJQKHJV6FYCNQJ748" localSheetId="13" hidden="1">#REF!</definedName>
    <definedName name="BExIXK7PD6FMJQKHJV6FYCNQJ748" hidden="1">#REF!</definedName>
    <definedName name="BExIXM5R87ZL3FHALWZXYCPHGX3E" localSheetId="7" hidden="1">[114]Gross!#REF!</definedName>
    <definedName name="BExIXM5R87ZL3FHALWZXYCPHGX3E" localSheetId="19" hidden="1">[114]Gross!#REF!</definedName>
    <definedName name="BExIXM5R87ZL3FHALWZXYCPHGX3E" hidden="1">[115]Gross!#REF!</definedName>
    <definedName name="BExIXS036ZCKT2Z8XZKLZ8PFWQGL" localSheetId="7" hidden="1">[114]Gross!#REF!</definedName>
    <definedName name="BExIXS036ZCKT2Z8XZKLZ8PFWQGL" localSheetId="19" hidden="1">[114]Gross!#REF!</definedName>
    <definedName name="BExIXS036ZCKT2Z8XZKLZ8PFWQGL" hidden="1">[115]Gross!#REF!</definedName>
    <definedName name="BExIXW757AOY0KA5EC8WHL3JX3T1" localSheetId="7" hidden="1">#REF!</definedName>
    <definedName name="BExIXW757AOY0KA5EC8WHL3JX3T1" localSheetId="18" hidden="1">#REF!</definedName>
    <definedName name="BExIXW757AOY0KA5EC8WHL3JX3T1" localSheetId="19" hidden="1">#REF!</definedName>
    <definedName name="BExIXW757AOY0KA5EC8WHL3JX3T1" localSheetId="13" hidden="1">#REF!</definedName>
    <definedName name="BExIXW757AOY0KA5EC8WHL3JX3T1" hidden="1">#REF!</definedName>
    <definedName name="BExIXY5CF9PFM0P40AZ4U51TMWV0" localSheetId="7" hidden="1">[114]Gross!#REF!</definedName>
    <definedName name="BExIXY5CF9PFM0P40AZ4U51TMWV0" localSheetId="19" hidden="1">[114]Gross!#REF!</definedName>
    <definedName name="BExIXY5CF9PFM0P40AZ4U51TMWV0" hidden="1">[115]Gross!#REF!</definedName>
    <definedName name="BExIYEXJBK8JDWIRSVV4RJSKZVV1" localSheetId="7" hidden="1">[114]Gross!#REF!</definedName>
    <definedName name="BExIYEXJBK8JDWIRSVV4RJSKZVV1" localSheetId="19" hidden="1">[114]Gross!#REF!</definedName>
    <definedName name="BExIYEXJBK8JDWIRSVV4RJSKZVV1" hidden="1">[115]Gross!#REF!</definedName>
    <definedName name="BExIYI2RH0K4225XO970K2IQ1E79" localSheetId="7" hidden="1">[114]Gross!#REF!</definedName>
    <definedName name="BExIYI2RH0K4225XO970K2IQ1E79" localSheetId="19" hidden="1">[114]Gross!#REF!</definedName>
    <definedName name="BExIYI2RH0K4225XO970K2IQ1E79" hidden="1">[115]Gross!#REF!</definedName>
    <definedName name="BExIYMPZ0KS2KOJFQAUQJ77L7701" localSheetId="7" hidden="1">[114]Gross!#REF!</definedName>
    <definedName name="BExIYMPZ0KS2KOJFQAUQJ77L7701" localSheetId="19" hidden="1">[114]Gross!#REF!</definedName>
    <definedName name="BExIYMPZ0KS2KOJFQAUQJ77L7701" hidden="1">[115]Gross!#REF!</definedName>
    <definedName name="BExIYOO4P2NLI0GTES3GN8FDL0US" localSheetId="7" hidden="1">[114]Graph!$I$7:$J$7</definedName>
    <definedName name="BExIYOO4P2NLI0GTES3GN8FDL0US" localSheetId="19" hidden="1">[114]Graph!$I$7:$J$7</definedName>
    <definedName name="BExIYOO4P2NLI0GTES3GN8FDL0US" hidden="1">[115]Graph!$I$7:$J$7</definedName>
    <definedName name="BExIYP9Q6FV9T0R9G3UDKLS4TTYX" localSheetId="7" hidden="1">[114]Gross!#REF!</definedName>
    <definedName name="BExIYP9Q6FV9T0R9G3UDKLS4TTYX" localSheetId="19" hidden="1">[114]Gross!#REF!</definedName>
    <definedName name="BExIYP9Q6FV9T0R9G3UDKLS4TTYX" hidden="1">[115]Gross!#REF!</definedName>
    <definedName name="BExIYRTCCE2BA2SJTCVWZKOTBS49" localSheetId="7" hidden="1">#REF!</definedName>
    <definedName name="BExIYRTCCE2BA2SJTCVWZKOTBS49" localSheetId="18" hidden="1">#REF!</definedName>
    <definedName name="BExIYRTCCE2BA2SJTCVWZKOTBS49" localSheetId="19" hidden="1">#REF!</definedName>
    <definedName name="BExIYRTCCE2BA2SJTCVWZKOTBS49" localSheetId="13" hidden="1">#REF!</definedName>
    <definedName name="BExIYRTCCE2BA2SJTCVWZKOTBS49" hidden="1">#REF!</definedName>
    <definedName name="BExIYRTCOZA1OQ7D46XDWMCW6RFR" localSheetId="7" hidden="1">[114]Graph!$F$7:$G$7</definedName>
    <definedName name="BExIYRTCOZA1OQ7D46XDWMCW6RFR" localSheetId="19" hidden="1">[114]Graph!$F$7:$G$7</definedName>
    <definedName name="BExIYRTCOZA1OQ7D46XDWMCW6RFR" hidden="1">[115]Graph!$F$7:$G$7</definedName>
    <definedName name="BExIYV9IMIVVVSZNL48E412WN7ZF" localSheetId="7" hidden="1">#REF!</definedName>
    <definedName name="BExIYV9IMIVVVSZNL48E412WN7ZF" localSheetId="18" hidden="1">#REF!</definedName>
    <definedName name="BExIYV9IMIVVVSZNL48E412WN7ZF" localSheetId="19" hidden="1">#REF!</definedName>
    <definedName name="BExIYV9IMIVVVSZNL48E412WN7ZF" localSheetId="13" hidden="1">#REF!</definedName>
    <definedName name="BExIYV9IMIVVVSZNL48E412WN7ZF" hidden="1">#REF!</definedName>
    <definedName name="BExIYZGLDQ1TN7BIIN4RLDP31GIM" localSheetId="7" hidden="1">[114]Gross!#REF!</definedName>
    <definedName name="BExIYZGLDQ1TN7BIIN4RLDP31GIM" localSheetId="19" hidden="1">[114]Gross!#REF!</definedName>
    <definedName name="BExIYZGLDQ1TN7BIIN4RLDP31GIM" hidden="1">[115]Gross!#REF!</definedName>
    <definedName name="BExIZ4K0EZJK6PW3L8SVKTJFSWW9" localSheetId="7" hidden="1">[114]Gross!#REF!</definedName>
    <definedName name="BExIZ4K0EZJK6PW3L8SVKTJFSWW9" localSheetId="19" hidden="1">[114]Gross!#REF!</definedName>
    <definedName name="BExIZ4K0EZJK6PW3L8SVKTJFSWW9" hidden="1">[115]Gross!#REF!</definedName>
    <definedName name="BExIZAECOEZGBAO29QMV14E6XDIV" localSheetId="7" hidden="1">[114]Gross!#REF!</definedName>
    <definedName name="BExIZAECOEZGBAO29QMV14E6XDIV" localSheetId="19" hidden="1">[114]Gross!#REF!</definedName>
    <definedName name="BExIZAECOEZGBAO29QMV14E6XDIV" hidden="1">[115]Gross!#REF!</definedName>
    <definedName name="BExIZKVXYD5O2JBU81F2UFJZLLSI" localSheetId="7" hidden="1">[114]Gross!#REF!</definedName>
    <definedName name="BExIZKVXYD5O2JBU81F2UFJZLLSI" localSheetId="19" hidden="1">[114]Gross!#REF!</definedName>
    <definedName name="BExIZKVXYD5O2JBU81F2UFJZLLSI" hidden="1">[115]Gross!#REF!</definedName>
    <definedName name="BExIZPZDHC8HGER83WHCZAHOX7LK" localSheetId="7" hidden="1">[114]Gross!#REF!</definedName>
    <definedName name="BExIZPZDHC8HGER83WHCZAHOX7LK" localSheetId="19" hidden="1">[114]Gross!#REF!</definedName>
    <definedName name="BExIZPZDHC8HGER83WHCZAHOX7LK" hidden="1">[115]Gross!#REF!</definedName>
    <definedName name="BExIZR6JLZLOC40TCZ4BMZE3AH36" localSheetId="7" hidden="1">#REF!</definedName>
    <definedName name="BExIZR6JLZLOC40TCZ4BMZE3AH36" localSheetId="18" hidden="1">#REF!</definedName>
    <definedName name="BExIZR6JLZLOC40TCZ4BMZE3AH36" localSheetId="19" hidden="1">#REF!</definedName>
    <definedName name="BExIZR6JLZLOC40TCZ4BMZE3AH36" localSheetId="13" hidden="1">#REF!</definedName>
    <definedName name="BExIZR6JLZLOC40TCZ4BMZE3AH36" hidden="1">#REF!</definedName>
    <definedName name="BExIZY2PUZ0OF9YKK1B13IW0VS6G" localSheetId="7" hidden="1">[114]Gross!#REF!</definedName>
    <definedName name="BExIZY2PUZ0OF9YKK1B13IW0VS6G" localSheetId="19" hidden="1">[114]Gross!#REF!</definedName>
    <definedName name="BExIZY2PUZ0OF9YKK1B13IW0VS6G" hidden="1">[115]Gross!#REF!</definedName>
    <definedName name="BExIZZQ3NAQ4TQ4DJDWXREBCRSAT" localSheetId="7" hidden="1">#REF!</definedName>
    <definedName name="BExIZZQ3NAQ4TQ4DJDWXREBCRSAT" localSheetId="18" hidden="1">#REF!</definedName>
    <definedName name="BExIZZQ3NAQ4TQ4DJDWXREBCRSAT" localSheetId="19" hidden="1">#REF!</definedName>
    <definedName name="BExIZZQ3NAQ4TQ4DJDWXREBCRSAT" localSheetId="13" hidden="1">#REF!</definedName>
    <definedName name="BExIZZQ3NAQ4TQ4DJDWXREBCRSAT" hidden="1">#REF!</definedName>
    <definedName name="BExJ05V8HV1RAYBMKV1SSGL37Y8H" localSheetId="7" hidden="1">Planning [128]Template!$E$5:$E$8</definedName>
    <definedName name="BExJ05V8HV1RAYBMKV1SSGL37Y8H" localSheetId="18" hidden="1">Planning [128]Template!$E$5:$E$8</definedName>
    <definedName name="BExJ05V8HV1RAYBMKV1SSGL37Y8H" localSheetId="19" hidden="1">Planning [128]Template!$E$5:$E$8</definedName>
    <definedName name="BExJ05V8HV1RAYBMKV1SSGL37Y8H" localSheetId="4" hidden="1">Planning [128]Template!$E$5:$E$8</definedName>
    <definedName name="BExJ05V8HV1RAYBMKV1SSGL37Y8H" localSheetId="13" hidden="1">Planning [128]Template!$E$5:$E$8</definedName>
    <definedName name="BExJ05V8HV1RAYBMKV1SSGL37Y8H" localSheetId="6" hidden="1">Planning [128]Template!$E$5:$E$8</definedName>
    <definedName name="BExJ05V8HV1RAYBMKV1SSGL37Y8H" hidden="1">Planning [128]Template!$E$5:$E$8</definedName>
    <definedName name="BExJ08KB42GOUC2P92D8UI7KEHKL" localSheetId="7" hidden="1">[114]Graph!$I$6:$J$6</definedName>
    <definedName name="BExJ08KB42GOUC2P92D8UI7KEHKL" localSheetId="19" hidden="1">[114]Graph!$I$6:$J$6</definedName>
    <definedName name="BExJ08KB42GOUC2P92D8UI7KEHKL" hidden="1">[115]Graph!$I$6:$J$6</definedName>
    <definedName name="BExJ08KBRR2XMWW3VZMPSQKXHZUH" localSheetId="7" hidden="1">[114]Gross!#REF!</definedName>
    <definedName name="BExJ08KBRR2XMWW3VZMPSQKXHZUH" localSheetId="19" hidden="1">[114]Gross!#REF!</definedName>
    <definedName name="BExJ08KBRR2XMWW3VZMPSQKXHZUH" hidden="1">[115]Gross!#REF!</definedName>
    <definedName name="BExJ0DYJWXGE7DA39PYL3WM05U9O" localSheetId="7" hidden="1">[114]Gross!#REF!</definedName>
    <definedName name="BExJ0DYJWXGE7DA39PYL3WM05U9O" localSheetId="19" hidden="1">[114]Gross!#REF!</definedName>
    <definedName name="BExJ0DYJWXGE7DA39PYL3WM05U9O" hidden="1">[115]Gross!#REF!</definedName>
    <definedName name="BExJ0JCRE7HP1J5ICCTGR58SY007" localSheetId="7" hidden="1">[114]Graph!$I$9:$J$9</definedName>
    <definedName name="BExJ0JCRE7HP1J5ICCTGR58SY007" localSheetId="19" hidden="1">[114]Graph!$I$9:$J$9</definedName>
    <definedName name="BExJ0JCRE7HP1J5ICCTGR58SY007" hidden="1">[115]Graph!$I$9:$J$9</definedName>
    <definedName name="BExJ0M1VYEEIERVT7H2KL2XYXUX1" localSheetId="7" hidden="1">#REF!</definedName>
    <definedName name="BExJ0M1VYEEIERVT7H2KL2XYXUX1" localSheetId="18" hidden="1">#REF!</definedName>
    <definedName name="BExJ0M1VYEEIERVT7H2KL2XYXUX1" localSheetId="19" hidden="1">#REF!</definedName>
    <definedName name="BExJ0M1VYEEIERVT7H2KL2XYXUX1" localSheetId="13" hidden="1">#REF!</definedName>
    <definedName name="BExJ0M1VYEEIERVT7H2KL2XYXUX1" hidden="1">#REF!</definedName>
    <definedName name="BExJ0MY8SY5J5V50H3UKE78ODTVB" localSheetId="7" hidden="1">[114]Gross!#REF!</definedName>
    <definedName name="BExJ0MY8SY5J5V50H3UKE78ODTVB" localSheetId="19" hidden="1">[114]Gross!#REF!</definedName>
    <definedName name="BExJ0MY8SY5J5V50H3UKE78ODTVB" hidden="1">[115]Gross!#REF!</definedName>
    <definedName name="BExJ0YC98G37ML4N8FLP8D95EFRF" localSheetId="7" hidden="1">[114]Gross!#REF!</definedName>
    <definedName name="BExJ0YC98G37ML4N8FLP8D95EFRF" localSheetId="19" hidden="1">[114]Gross!#REF!</definedName>
    <definedName name="BExJ0YC98G37ML4N8FLP8D95EFRF" hidden="1">[115]Gross!#REF!</definedName>
    <definedName name="BExJ11MY9B0F7RFESFSORX1Z25QM" localSheetId="7" hidden="1">[114]Graph!$I$10:$J$10</definedName>
    <definedName name="BExJ11MY9B0F7RFESFSORX1Z25QM" localSheetId="19" hidden="1">[114]Graph!$I$10:$J$10</definedName>
    <definedName name="BExJ11MY9B0F7RFESFSORX1Z25QM" hidden="1">[115]Graph!$I$10:$J$10</definedName>
    <definedName name="BExKCCREBIWYDT3KYY47J6PKFUJC" localSheetId="7" hidden="1">[114]Graph!$I$9:$J$9</definedName>
    <definedName name="BExKCCREBIWYDT3KYY47J6PKFUJC" localSheetId="19" hidden="1">[114]Graph!$I$9:$J$9</definedName>
    <definedName name="BExKCCREBIWYDT3KYY47J6PKFUJC" hidden="1">[115]Graph!$I$9:$J$9</definedName>
    <definedName name="BExKCDYKAEV45AFXHVHZZ62E5BM3" localSheetId="7" hidden="1">[114]Gross!#REF!</definedName>
    <definedName name="BExKCDYKAEV45AFXHVHZZ62E5BM3" localSheetId="19" hidden="1">[114]Gross!#REF!</definedName>
    <definedName name="BExKCDYKAEV45AFXHVHZZ62E5BM3" hidden="1">[115]Gross!#REF!</definedName>
    <definedName name="BExKCJCRGT5SGXIHDQI24Z6J8GI4" localSheetId="7" hidden="1">#REF!</definedName>
    <definedName name="BExKCJCRGT5SGXIHDQI24Z6J8GI4" localSheetId="18" hidden="1">#REF!</definedName>
    <definedName name="BExKCJCRGT5SGXIHDQI24Z6J8GI4" localSheetId="19" hidden="1">#REF!</definedName>
    <definedName name="BExKCJCRGT5SGXIHDQI24Z6J8GI4" localSheetId="13" hidden="1">#REF!</definedName>
    <definedName name="BExKCJCRGT5SGXIHDQI24Z6J8GI4" hidden="1">#REF!</definedName>
    <definedName name="BExKDDMJ35YH2HEAFJHUKLF51BBC" localSheetId="7" hidden="1">[119]Original!#REF!</definedName>
    <definedName name="BExKDDMJ35YH2HEAFJHUKLF51BBC" localSheetId="19" hidden="1">[119]Original!#REF!</definedName>
    <definedName name="BExKDDMJ35YH2HEAFJHUKLF51BBC" hidden="1">[120]Original!#REF!</definedName>
    <definedName name="BExKDJBKAJPY1RL4WY6D99TGYHCW" localSheetId="7" hidden="1">[114]Graph!$F$11:$G$11</definedName>
    <definedName name="BExKDJBKAJPY1RL4WY6D99TGYHCW" localSheetId="19" hidden="1">[114]Graph!$F$11:$G$11</definedName>
    <definedName name="BExKDJBKAJPY1RL4WY6D99TGYHCW" hidden="1">[115]Graph!$F$11:$G$11</definedName>
    <definedName name="BExKDKO0W4AGQO1V7K6Q4VM750FT" localSheetId="7" hidden="1">[114]Gross!#REF!</definedName>
    <definedName name="BExKDKO0W4AGQO1V7K6Q4VM750FT" localSheetId="19" hidden="1">[114]Gross!#REF!</definedName>
    <definedName name="BExKDKO0W4AGQO1V7K6Q4VM750FT" hidden="1">[115]Gross!#REF!</definedName>
    <definedName name="BExKDLF10G7W77J87QWH3ZGLUCLW" localSheetId="7" hidden="1">[114]Gross!#REF!</definedName>
    <definedName name="BExKDLF10G7W77J87QWH3ZGLUCLW" localSheetId="19" hidden="1">[114]Gross!#REF!</definedName>
    <definedName name="BExKDLF10G7W77J87QWH3ZGLUCLW" hidden="1">[115]Gross!#REF!</definedName>
    <definedName name="BExKDO45GL6PAZQR3PAOWFVA6WLZ" localSheetId="7" hidden="1">[114]Graph!$I$9:$J$9</definedName>
    <definedName name="BExKDO45GL6PAZQR3PAOWFVA6WLZ" localSheetId="19" hidden="1">[114]Graph!$I$9:$J$9</definedName>
    <definedName name="BExKDO45GL6PAZQR3PAOWFVA6WLZ" hidden="1">[115]Graph!$I$9:$J$9</definedName>
    <definedName name="BExKDRPMSZCPHH236FDP6Z304RM5" localSheetId="7" hidden="1">#REF!</definedName>
    <definedName name="BExKDRPMSZCPHH236FDP6Z304RM5" localSheetId="18" hidden="1">#REF!</definedName>
    <definedName name="BExKDRPMSZCPHH236FDP6Z304RM5" localSheetId="19" hidden="1">#REF!</definedName>
    <definedName name="BExKDRPMSZCPHH236FDP6Z304RM5" localSheetId="13" hidden="1">#REF!</definedName>
    <definedName name="BExKDRPMSZCPHH236FDP6Z304RM5" hidden="1">#REF!</definedName>
    <definedName name="BExKDX3UPU53KUYC789Y8JGKE103" localSheetId="18" hidden="1">#REF!</definedName>
    <definedName name="BExKDX3UPU53KUYC789Y8JGKE103" localSheetId="13" hidden="1">#REF!</definedName>
    <definedName name="BExKDX3UPU53KUYC789Y8JGKE103" hidden="1">#REF!</definedName>
    <definedName name="BExKE400P7WOFSUK628BT91CWB4H" localSheetId="7" hidden="1">[114]Graph!$I$11:$J$11</definedName>
    <definedName name="BExKE400P7WOFSUK628BT91CWB4H" localSheetId="19" hidden="1">[114]Graph!$I$11:$J$11</definedName>
    <definedName name="BExKE400P7WOFSUK628BT91CWB4H" hidden="1">[115]Graph!$I$11:$J$11</definedName>
    <definedName name="BExKEDLA11VS87XLPVSV6DICGB6S" localSheetId="7" hidden="1">Query [118]Comparative!$A$3:$B$20</definedName>
    <definedName name="BExKEDLA11VS87XLPVSV6DICGB6S" localSheetId="18" hidden="1">Query [118]Comparative!$A$3:$B$20</definedName>
    <definedName name="BExKEDLA11VS87XLPVSV6DICGB6S" localSheetId="19" hidden="1">Query [118]Comparative!$A$3:$B$20</definedName>
    <definedName name="BExKEDLA11VS87XLPVSV6DICGB6S" localSheetId="4" hidden="1">Query [118]Comparative!$A$3:$B$20</definedName>
    <definedName name="BExKEDLA11VS87XLPVSV6DICGB6S" localSheetId="13" hidden="1">Query [118]Comparative!$A$3:$B$20</definedName>
    <definedName name="BExKEDLA11VS87XLPVSV6DICGB6S" localSheetId="6" hidden="1">Query [118]Comparative!$A$3:$B$20</definedName>
    <definedName name="BExKEDLA11VS87XLPVSV6DICGB6S" hidden="1">Query [118]Comparative!$A$3:$B$20</definedName>
    <definedName name="BExKEFE0I3MT6ZLC4T1L9465HKTN" localSheetId="7" hidden="1">[114]Gross!#REF!</definedName>
    <definedName name="BExKEFE0I3MT6ZLC4T1L9465HKTN" localSheetId="18" hidden="1">[115]Gross!#REF!</definedName>
    <definedName name="BExKEFE0I3MT6ZLC4T1L9465HKTN" localSheetId="19" hidden="1">[114]Gross!#REF!</definedName>
    <definedName name="BExKEFE0I3MT6ZLC4T1L9465HKTN" localSheetId="13" hidden="1">[115]Gross!#REF!</definedName>
    <definedName name="BExKEFE0I3MT6ZLC4T1L9465HKTN" localSheetId="6" hidden="1">[115]Gross!#REF!</definedName>
    <definedName name="BExKEFE0I3MT6ZLC4T1L9465HKTN" hidden="1">[115]Gross!#REF!</definedName>
    <definedName name="BExKEK6O5BVJP4VY02FY7JNAZ6BT" localSheetId="7" hidden="1">[114]Gross!#REF!</definedName>
    <definedName name="BExKEK6O5BVJP4VY02FY7JNAZ6BT" localSheetId="18" hidden="1">[115]Gross!#REF!</definedName>
    <definedName name="BExKEK6O5BVJP4VY02FY7JNAZ6BT" localSheetId="19" hidden="1">[114]Gross!#REF!</definedName>
    <definedName name="BExKEK6O5BVJP4VY02FY7JNAZ6BT" localSheetId="13" hidden="1">[115]Gross!#REF!</definedName>
    <definedName name="BExKEK6O5BVJP4VY02FY7JNAZ6BT" hidden="1">[115]Gross!#REF!</definedName>
    <definedName name="BExKEKMRQLC0TPETMUVPBOHVEK6D" localSheetId="7" hidden="1">[114]Graph!$I$8:$J$8</definedName>
    <definedName name="BExKEKMRQLC0TPETMUVPBOHVEK6D" localSheetId="19" hidden="1">[114]Graph!$I$8:$J$8</definedName>
    <definedName name="BExKEKMRQLC0TPETMUVPBOHVEK6D" hidden="1">[115]Graph!$I$8:$J$8</definedName>
    <definedName name="BExKEKXK6E6QX339ELPXDIRZSJE0" localSheetId="7" hidden="1">[114]Gross!#REF!</definedName>
    <definedName name="BExKEKXK6E6QX339ELPXDIRZSJE0" localSheetId="19" hidden="1">[114]Gross!#REF!</definedName>
    <definedName name="BExKEKXK6E6QX339ELPXDIRZSJE0" hidden="1">[115]Gross!#REF!</definedName>
    <definedName name="BExKEOOIBMP7N8033EY2CJYCBX6H" localSheetId="7" hidden="1">[114]Gross!#REF!</definedName>
    <definedName name="BExKEOOIBMP7N8033EY2CJYCBX6H" localSheetId="19" hidden="1">[114]Gross!#REF!</definedName>
    <definedName name="BExKEOOIBMP7N8033EY2CJYCBX6H" hidden="1">[115]Gross!#REF!</definedName>
    <definedName name="BExKEQH7U43AEZPOJ091DKA1IX0R" localSheetId="7" hidden="1">#REF!</definedName>
    <definedName name="BExKEQH7U43AEZPOJ091DKA1IX0R" localSheetId="18" hidden="1">#REF!</definedName>
    <definedName name="BExKEQH7U43AEZPOJ091DKA1IX0R" localSheetId="19" hidden="1">#REF!</definedName>
    <definedName name="BExKEQH7U43AEZPOJ091DKA1IX0R" localSheetId="13" hidden="1">#REF!</definedName>
    <definedName name="BExKEQH7U43AEZPOJ091DKA1IX0R" hidden="1">#REF!</definedName>
    <definedName name="BExKEQMJ2ZLLUAB0LKHJOUDXCPBR" localSheetId="18" hidden="1">#REF!</definedName>
    <definedName name="BExKEQMJ2ZLLUAB0LKHJOUDXCPBR" localSheetId="13" hidden="1">#REF!</definedName>
    <definedName name="BExKEQMJ2ZLLUAB0LKHJOUDXCPBR" hidden="1">#REF!</definedName>
    <definedName name="BExKES9ZA5L22XTSO9Y8GAI2RIIH" localSheetId="7" hidden="1">[114]Graph!$F$7:$G$7</definedName>
    <definedName name="BExKES9ZA5L22XTSO9Y8GAI2RIIH" localSheetId="19" hidden="1">[114]Graph!$F$7:$G$7</definedName>
    <definedName name="BExKES9ZA5L22XTSO9Y8GAI2RIIH" hidden="1">[115]Graph!$F$7:$G$7</definedName>
    <definedName name="BExKEW0RR5LA3VC46A2BEOOMQE56" localSheetId="7" hidden="1">[114]Gross!#REF!</definedName>
    <definedName name="BExKEW0RR5LA3VC46A2BEOOMQE56" localSheetId="19" hidden="1">[114]Gross!#REF!</definedName>
    <definedName name="BExKEW0RR5LA3VC46A2BEOOMQE56" hidden="1">[115]Gross!#REF!</definedName>
    <definedName name="BExKEX7XCLLN4YW2S54HL1KBL0GY" localSheetId="7" hidden="1">Query [118]Comparative!$D$4:$Q$165</definedName>
    <definedName name="BExKEX7XCLLN4YW2S54HL1KBL0GY" localSheetId="18" hidden="1">Query [118]Comparative!$D$4:$Q$165</definedName>
    <definedName name="BExKEX7XCLLN4YW2S54HL1KBL0GY" localSheetId="19" hidden="1">Query [118]Comparative!$D$4:$Q$165</definedName>
    <definedName name="BExKEX7XCLLN4YW2S54HL1KBL0GY" localSheetId="4" hidden="1">Query [118]Comparative!$D$4:$Q$165</definedName>
    <definedName name="BExKEX7XCLLN4YW2S54HL1KBL0GY" localSheetId="13" hidden="1">Query [118]Comparative!$D$4:$Q$165</definedName>
    <definedName name="BExKEX7XCLLN4YW2S54HL1KBL0GY" localSheetId="6" hidden="1">Query [118]Comparative!$D$4:$Q$165</definedName>
    <definedName name="BExKEX7XCLLN4YW2S54HL1KBL0GY" hidden="1">Query [118]Comparative!$D$4:$Q$165</definedName>
    <definedName name="BExKF02HYBPMKRSPJGAK1MWM2V4R" localSheetId="7" hidden="1">[114]Graph!$C$15:$D$29</definedName>
    <definedName name="BExKF02HYBPMKRSPJGAK1MWM2V4R" localSheetId="19" hidden="1">[114]Graph!$C$15:$D$29</definedName>
    <definedName name="BExKF02HYBPMKRSPJGAK1MWM2V4R" hidden="1">[115]Graph!$C$15:$D$29</definedName>
    <definedName name="BExKFA3VI1CZK21SM0N3LZWT9LA1" localSheetId="7" hidden="1">[114]Gross!#REF!</definedName>
    <definedName name="BExKFA3VI1CZK21SM0N3LZWT9LA1" localSheetId="19" hidden="1">[114]Gross!#REF!</definedName>
    <definedName name="BExKFA3VI1CZK21SM0N3LZWT9LA1" hidden="1">[115]Gross!#REF!</definedName>
    <definedName name="BExKFEWIFG5NR8A9ILOU4097UO6G" localSheetId="7" hidden="1">#REF!</definedName>
    <definedName name="BExKFEWIFG5NR8A9ILOU4097UO6G" localSheetId="18" hidden="1">#REF!</definedName>
    <definedName name="BExKFEWIFG5NR8A9ILOU4097UO6G" localSheetId="19" hidden="1">#REF!</definedName>
    <definedName name="BExKFEWIFG5NR8A9ILOU4097UO6G" localSheetId="13" hidden="1">#REF!</definedName>
    <definedName name="BExKFEWIFG5NR8A9ILOU4097UO6G" hidden="1">#REF!</definedName>
    <definedName name="BExKFHGARZIYPYRZWQNLP5VVCRE2" localSheetId="7" hidden="1">'[121]Customer Service Detail'!#REF!</definedName>
    <definedName name="BExKFHGARZIYPYRZWQNLP5VVCRE2" localSheetId="19" hidden="1">'[121]Customer Service Detail'!#REF!</definedName>
    <definedName name="BExKFHGARZIYPYRZWQNLP5VVCRE2" hidden="1">'[121]Customer Service Detail'!#REF!</definedName>
    <definedName name="BExKFINBFV5J2NFRCL4YUO3YF0ZE" localSheetId="7" hidden="1">[114]Gross!#REF!</definedName>
    <definedName name="BExKFINBFV5J2NFRCL4YUO3YF0ZE" localSheetId="19" hidden="1">[114]Gross!#REF!</definedName>
    <definedName name="BExKFINBFV5J2NFRCL4YUO3YF0ZE" hidden="1">[115]Gross!#REF!</definedName>
    <definedName name="BExKFISRBFACTAMJSALEYMY66F6X" localSheetId="7" hidden="1">[114]Gross!#REF!</definedName>
    <definedName name="BExKFISRBFACTAMJSALEYMY66F6X" localSheetId="19" hidden="1">[114]Gross!#REF!</definedName>
    <definedName name="BExKFISRBFACTAMJSALEYMY66F6X" hidden="1">[115]Gross!#REF!</definedName>
    <definedName name="BExKFJP5GWWYJQ5DPSIUZSJKOXM8" localSheetId="7" hidden="1">#REF!</definedName>
    <definedName name="BExKFJP5GWWYJQ5DPSIUZSJKOXM8" localSheetId="18" hidden="1">#REF!</definedName>
    <definedName name="BExKFJP5GWWYJQ5DPSIUZSJKOXM8" localSheetId="19" hidden="1">#REF!</definedName>
    <definedName name="BExKFJP5GWWYJQ5DPSIUZSJKOXM8" localSheetId="13" hidden="1">#REF!</definedName>
    <definedName name="BExKFJP5GWWYJQ5DPSIUZSJKOXM8" hidden="1">#REF!</definedName>
    <definedName name="BExKFJUGIYLFZ1RW6WDSC8UUZP7Y" localSheetId="18" hidden="1">#REF!</definedName>
    <definedName name="BExKFJUGIYLFZ1RW6WDSC8UUZP7Y" localSheetId="13" hidden="1">#REF!</definedName>
    <definedName name="BExKFJUGIYLFZ1RW6WDSC8UUZP7Y" hidden="1">#REF!</definedName>
    <definedName name="BExKFKG13GVVE78KUOI3LZ02IOZ1" localSheetId="18" hidden="1">#REF!</definedName>
    <definedName name="BExKFKG13GVVE78KUOI3LZ02IOZ1" localSheetId="13" hidden="1">#REF!</definedName>
    <definedName name="BExKFKG13GVVE78KUOI3LZ02IOZ1" hidden="1">#REF!</definedName>
    <definedName name="BExKFNLF9JAKIL4YFC7T33C8OD5M" localSheetId="7" hidden="1">[131]Data!#REF!</definedName>
    <definedName name="BExKFNLF9JAKIL4YFC7T33C8OD5M" localSheetId="18" hidden="1">[132]Data!#REF!</definedName>
    <definedName name="BExKFNLF9JAKIL4YFC7T33C8OD5M" localSheetId="19" hidden="1">[131]Data!#REF!</definedName>
    <definedName name="BExKFNLF9JAKIL4YFC7T33C8OD5M" localSheetId="13" hidden="1">[132]Data!#REF!</definedName>
    <definedName name="BExKFNLF9JAKIL4YFC7T33C8OD5M" hidden="1">[132]Data!#REF!</definedName>
    <definedName name="BExKFOSK5DJ151C4E8544UWMYTOC" localSheetId="7" hidden="1">[114]Gross!#REF!</definedName>
    <definedName name="BExKFOSK5DJ151C4E8544UWMYTOC" localSheetId="18" hidden="1">[115]Gross!#REF!</definedName>
    <definedName name="BExKFOSK5DJ151C4E8544UWMYTOC" localSheetId="19" hidden="1">[114]Gross!#REF!</definedName>
    <definedName name="BExKFOSK5DJ151C4E8544UWMYTOC" localSheetId="13" hidden="1">[115]Gross!#REF!</definedName>
    <definedName name="BExKFOSK5DJ151C4E8544UWMYTOC" hidden="1">[115]Gross!#REF!</definedName>
    <definedName name="BExKFVDYLLOI6M581QS6Y46GFXNY" localSheetId="7" hidden="1">#REF!</definedName>
    <definedName name="BExKFVDYLLOI6M581QS6Y46GFXNY" localSheetId="18" hidden="1">#REF!</definedName>
    <definedName name="BExKFVDYLLOI6M581QS6Y46GFXNY" localSheetId="19" hidden="1">#REF!</definedName>
    <definedName name="BExKFVDYLLOI6M581QS6Y46GFXNY" localSheetId="13" hidden="1">#REF!</definedName>
    <definedName name="BExKFVDYLLOI6M581QS6Y46GFXNY" hidden="1">#REF!</definedName>
    <definedName name="BExKFY32BHV278YC2ID5UIB5O51K" localSheetId="7" hidden="1">'[121]Customer Service Detail'!#REF!</definedName>
    <definedName name="BExKFY32BHV278YC2ID5UIB5O51K" localSheetId="18" hidden="1">'[121]Customer Service Detail'!#REF!</definedName>
    <definedName name="BExKFY32BHV278YC2ID5UIB5O51K" localSheetId="19" hidden="1">'[121]Customer Service Detail'!#REF!</definedName>
    <definedName name="BExKFY32BHV278YC2ID5UIB5O51K" localSheetId="13" hidden="1">'[121]Customer Service Detail'!#REF!</definedName>
    <definedName name="BExKFY32BHV278YC2ID5UIB5O51K" hidden="1">'[121]Customer Service Detail'!#REF!</definedName>
    <definedName name="BExKFYJC4EVEV54F82K6VKP7Q3OU" localSheetId="7" hidden="1">[114]Gross!#REF!</definedName>
    <definedName name="BExKFYJC4EVEV54F82K6VKP7Q3OU" localSheetId="18" hidden="1">[115]Gross!#REF!</definedName>
    <definedName name="BExKFYJC4EVEV54F82K6VKP7Q3OU" localSheetId="19" hidden="1">[114]Gross!#REF!</definedName>
    <definedName name="BExKFYJC4EVEV54F82K6VKP7Q3OU" localSheetId="13" hidden="1">[115]Gross!#REF!</definedName>
    <definedName name="BExKFYJC4EVEV54F82K6VKP7Q3OU" hidden="1">[115]Gross!#REF!</definedName>
    <definedName name="BExKG0MOY377PM5GN4Q0UECD9HXO" localSheetId="7" hidden="1">[114]Gross!#REF!</definedName>
    <definedName name="BExKG0MOY377PM5GN4Q0UECD9HXO" localSheetId="18" hidden="1">[115]Gross!#REF!</definedName>
    <definedName name="BExKG0MOY377PM5GN4Q0UECD9HXO" localSheetId="19" hidden="1">[114]Gross!#REF!</definedName>
    <definedName name="BExKG0MOY377PM5GN4Q0UECD9HXO" localSheetId="13" hidden="1">[115]Gross!#REF!</definedName>
    <definedName name="BExKG0MOY377PM5GN4Q0UECD9HXO" hidden="1">[115]Gross!#REF!</definedName>
    <definedName name="BExKG4IYHBKQQ8J8FN10GB2IKO33" localSheetId="7" hidden="1">[114]Gross!#REF!</definedName>
    <definedName name="BExKG4IYHBKQQ8J8FN10GB2IKO33" localSheetId="18" hidden="1">[115]Gross!#REF!</definedName>
    <definedName name="BExKG4IYHBKQQ8J8FN10GB2IKO33" localSheetId="19" hidden="1">[114]Gross!#REF!</definedName>
    <definedName name="BExKG4IYHBKQQ8J8FN10GB2IKO33" localSheetId="13" hidden="1">[115]Gross!#REF!</definedName>
    <definedName name="BExKG4IYHBKQQ8J8FN10GB2IKO33" hidden="1">[115]Gross!#REF!</definedName>
    <definedName name="BExKG6XA0DGM4VUMUE4NHHVYVJ0J" hidden="1">'[121]Customer Service Detail'!#REF!</definedName>
    <definedName name="BExKG8KO0T2K2PJKN0MY59LZRPC0" localSheetId="7" hidden="1">[114]Graph!$I$11:$J$11</definedName>
    <definedName name="BExKG8KO0T2K2PJKN0MY59LZRPC0" localSheetId="19" hidden="1">[114]Graph!$I$11:$J$11</definedName>
    <definedName name="BExKG8KO0T2K2PJKN0MY59LZRPC0" hidden="1">[115]Graph!$I$11:$J$11</definedName>
    <definedName name="BExKG8VHYLAVYJ0L5118P3PFZ9ZG" localSheetId="7" hidden="1">#REF!</definedName>
    <definedName name="BExKG8VHYLAVYJ0L5118P3PFZ9ZG" localSheetId="18" hidden="1">#REF!</definedName>
    <definedName name="BExKG8VHYLAVYJ0L5118P3PFZ9ZG" localSheetId="19" hidden="1">#REF!</definedName>
    <definedName name="BExKG8VHYLAVYJ0L5118P3PFZ9ZG" localSheetId="13" hidden="1">#REF!</definedName>
    <definedName name="BExKG8VHYLAVYJ0L5118P3PFZ9ZG" hidden="1">#REF!</definedName>
    <definedName name="BExKGF0L44S78D33WMQ1A75TRKB9" localSheetId="7" hidden="1">[114]Gross!#REF!</definedName>
    <definedName name="BExKGF0L44S78D33WMQ1A75TRKB9" localSheetId="19" hidden="1">[114]Gross!#REF!</definedName>
    <definedName name="BExKGF0L44S78D33WMQ1A75TRKB9" hidden="1">[115]Gross!#REF!</definedName>
    <definedName name="BExKGFRN31B3G20LMQ4LRF879J68" localSheetId="7" hidden="1">[114]Gross!#REF!</definedName>
    <definedName name="BExKGFRN31B3G20LMQ4LRF879J68" localSheetId="19" hidden="1">[114]Gross!#REF!</definedName>
    <definedName name="BExKGFRN31B3G20LMQ4LRF879J68" hidden="1">[115]Gross!#REF!</definedName>
    <definedName name="BExKGJD3U3ADZILP20U3EURP0UQP" localSheetId="7" hidden="1">[114]Gross!#REF!</definedName>
    <definedName name="BExKGJD3U3ADZILP20U3EURP0UQP" localSheetId="19" hidden="1">[114]Gross!#REF!</definedName>
    <definedName name="BExKGJD3U3ADZILP20U3EURP0UQP" hidden="1">[115]Gross!#REF!</definedName>
    <definedName name="BExKGNK5YGKP0YHHTAAOV17Z9EIM" localSheetId="7" hidden="1">[114]Gross!#REF!</definedName>
    <definedName name="BExKGNK5YGKP0YHHTAAOV17Z9EIM" localSheetId="19" hidden="1">[114]Gross!#REF!</definedName>
    <definedName name="BExKGNK5YGKP0YHHTAAOV17Z9EIM" hidden="1">[115]Gross!#REF!</definedName>
    <definedName name="BExKGRLRYB3OW56X3JCUII1OOS3K" localSheetId="7" hidden="1">#REF!</definedName>
    <definedName name="BExKGRLRYB3OW56X3JCUII1OOS3K" localSheetId="18" hidden="1">#REF!</definedName>
    <definedName name="BExKGRLRYB3OW56X3JCUII1OOS3K" localSheetId="19" hidden="1">#REF!</definedName>
    <definedName name="BExKGRLRYB3OW56X3JCUII1OOS3K" localSheetId="13" hidden="1">#REF!</definedName>
    <definedName name="BExKGRLRYB3OW56X3JCUII1OOS3K" hidden="1">#REF!</definedName>
    <definedName name="BExKGSY8V6SLUEPFHBGMLA15MYDL" localSheetId="7" hidden="1">[114]Graph!$I$7:$J$7</definedName>
    <definedName name="BExKGSY8V6SLUEPFHBGMLA15MYDL" localSheetId="19" hidden="1">[114]Graph!$I$7:$J$7</definedName>
    <definedName name="BExKGSY8V6SLUEPFHBGMLA15MYDL" hidden="1">[115]Graph!$I$7:$J$7</definedName>
    <definedName name="BExKGTP9A6SQKUKM70FD8NERSYEX" localSheetId="7" hidden="1">[114]Graph!$C$15:$D$25</definedName>
    <definedName name="BExKGTP9A6SQKUKM70FD8NERSYEX" localSheetId="19" hidden="1">[114]Graph!$C$15:$D$25</definedName>
    <definedName name="BExKGTP9A6SQKUKM70FD8NERSYEX" hidden="1">[115]Graph!$C$15:$D$25</definedName>
    <definedName name="BExKGV77YH9YXIQTRKK2331QGYKF" localSheetId="7" hidden="1">[114]Gross!#REF!</definedName>
    <definedName name="BExKGV77YH9YXIQTRKK2331QGYKF" localSheetId="19" hidden="1">[114]Gross!#REF!</definedName>
    <definedName name="BExKGV77YH9YXIQTRKK2331QGYKF" hidden="1">[115]Gross!#REF!</definedName>
    <definedName name="BExKGWUGUAZ9RHGMMEHY6AG0GBZC" localSheetId="7" hidden="1">[114]Graph!$F$10:$G$10</definedName>
    <definedName name="BExKGWUGUAZ9RHGMMEHY6AG0GBZC" localSheetId="19" hidden="1">[114]Graph!$F$10:$G$10</definedName>
    <definedName name="BExKGWUGUAZ9RHGMMEHY6AG0GBZC" hidden="1">[115]Graph!$F$10:$G$10</definedName>
    <definedName name="BExKH0ANKNJUT5MEASVBDV24PB47" localSheetId="7" hidden="1">[114]Graph!$I$6:$J$6</definedName>
    <definedName name="BExKH0ANKNJUT5MEASVBDV24PB47" localSheetId="19" hidden="1">[114]Graph!$I$6:$J$6</definedName>
    <definedName name="BExKH0ANKNJUT5MEASVBDV24PB47" hidden="1">[115]Graph!$I$6:$J$6</definedName>
    <definedName name="BExKH170S7VQ0NRNOWNT98XVEWUH" hidden="1">'[121]Customer Service Detail'!#REF!</definedName>
    <definedName name="BExKH3FTZ5VGTB86W9M4AB39R0G8" localSheetId="7" hidden="1">[114]Gross!#REF!</definedName>
    <definedName name="BExKH3FTZ5VGTB86W9M4AB39R0G8" localSheetId="19" hidden="1">[114]Gross!#REF!</definedName>
    <definedName name="BExKH3FTZ5VGTB86W9M4AB39R0G8" hidden="1">[115]Gross!#REF!</definedName>
    <definedName name="BExKH3FV5U5O6XZM7STS3NZKQFGJ" localSheetId="7" hidden="1">[114]Gross!#REF!</definedName>
    <definedName name="BExKH3FV5U5O6XZM7STS3NZKQFGJ" localSheetId="19" hidden="1">[114]Gross!#REF!</definedName>
    <definedName name="BExKH3FV5U5O6XZM7STS3NZKQFGJ" hidden="1">[115]Gross!#REF!</definedName>
    <definedName name="BExKH6L8BUEGZ1O7ZYFE7R04MJJV" localSheetId="7" hidden="1">[114]Graph!$F$6:$G$6</definedName>
    <definedName name="BExKH6L8BUEGZ1O7ZYFE7R04MJJV" localSheetId="19" hidden="1">[114]Graph!$F$6:$G$6</definedName>
    <definedName name="BExKH6L8BUEGZ1O7ZYFE7R04MJJV" hidden="1">[115]Graph!$F$6:$G$6</definedName>
    <definedName name="BExKHAMUH8NR3HRV0V6FHJE3ROLN" localSheetId="7" hidden="1">[114]Gross!#REF!</definedName>
    <definedName name="BExKHAMUH8NR3HRV0V6FHJE3ROLN" localSheetId="19" hidden="1">[114]Gross!#REF!</definedName>
    <definedName name="BExKHAMUH8NR3HRV0V6FHJE3ROLN" hidden="1">[115]Gross!#REF!</definedName>
    <definedName name="BExKHCFKOWFHO2WW0N7Y5XDXEWAO" localSheetId="7" hidden="1">[114]Gross!#REF!</definedName>
    <definedName name="BExKHCFKOWFHO2WW0N7Y5XDXEWAO" localSheetId="19" hidden="1">[114]Gross!#REF!</definedName>
    <definedName name="BExKHCFKOWFHO2WW0N7Y5XDXEWAO" hidden="1">[115]Gross!#REF!</definedName>
    <definedName name="BExKHIVLONZ46HLMR50DEXKEUNEP" localSheetId="7" hidden="1">[114]Gross!#REF!</definedName>
    <definedName name="BExKHIVLONZ46HLMR50DEXKEUNEP" localSheetId="19" hidden="1">[114]Gross!#REF!</definedName>
    <definedName name="BExKHIVLONZ46HLMR50DEXKEUNEP" hidden="1">[115]Gross!#REF!</definedName>
    <definedName name="BExKHKDK2PRBCUJS8TEDP8K3VODQ" localSheetId="7" hidden="1">[114]Gross!#REF!</definedName>
    <definedName name="BExKHKDK2PRBCUJS8TEDP8K3VODQ" localSheetId="19" hidden="1">[114]Gross!#REF!</definedName>
    <definedName name="BExKHKDK2PRBCUJS8TEDP8K3VODQ" hidden="1">[115]Gross!#REF!</definedName>
    <definedName name="BExKHKZ4DMDHBKFI6W70TU5C5SM0" localSheetId="7" hidden="1">[114]Gross!#REF!</definedName>
    <definedName name="BExKHKZ4DMDHBKFI6W70TU5C5SM0" localSheetId="19" hidden="1">[114]Gross!#REF!</definedName>
    <definedName name="BExKHKZ4DMDHBKFI6W70TU5C5SM0" hidden="1">[115]Gross!#REF!</definedName>
    <definedName name="BExKHPM9XA0ADDK7TUR0N38EXWEP" localSheetId="7" hidden="1">[114]Gross!#REF!</definedName>
    <definedName name="BExKHPM9XA0ADDK7TUR0N38EXWEP" localSheetId="19" hidden="1">[114]Gross!#REF!</definedName>
    <definedName name="BExKHPM9XA0ADDK7TUR0N38EXWEP" hidden="1">[115]Gross!#REF!</definedName>
    <definedName name="BExKHWD54FF6TWD8AHKO0M97WY8V" localSheetId="7" hidden="1">#REF!</definedName>
    <definedName name="BExKHWD54FF6TWD8AHKO0M97WY8V" localSheetId="18" hidden="1">#REF!</definedName>
    <definedName name="BExKHWD54FF6TWD8AHKO0M97WY8V" localSheetId="19" hidden="1">#REF!</definedName>
    <definedName name="BExKHWD54FF6TWD8AHKO0M97WY8V" localSheetId="13" hidden="1">#REF!</definedName>
    <definedName name="BExKHWD54FF6TWD8AHKO0M97WY8V" hidden="1">#REF!</definedName>
    <definedName name="BExKHWD5BOLP8DQJHOIBWHYCSY9W" localSheetId="7" hidden="1">'[121]Customer Service Detail'!#REF!</definedName>
    <definedName name="BExKHWD5BOLP8DQJHOIBWHYCSY9W" localSheetId="19" hidden="1">'[121]Customer Service Detail'!#REF!</definedName>
    <definedName name="BExKHWD5BOLP8DQJHOIBWHYCSY9W" hidden="1">'[121]Customer Service Detail'!#REF!</definedName>
    <definedName name="BExKHXKBA578VDJF0TUAU0HFJWZ2" localSheetId="7" hidden="1">[119]Original!#REF!</definedName>
    <definedName name="BExKHXKBA578VDJF0TUAU0HFJWZ2" localSheetId="19" hidden="1">[119]Original!#REF!</definedName>
    <definedName name="BExKHXKBA578VDJF0TUAU0HFJWZ2" hidden="1">[120]Original!#REF!</definedName>
    <definedName name="BExKI27G054QD6T7QH8DLIOZR100" localSheetId="7" hidden="1">#REF!</definedName>
    <definedName name="BExKI27G054QD6T7QH8DLIOZR100" localSheetId="18" hidden="1">#REF!</definedName>
    <definedName name="BExKI27G054QD6T7QH8DLIOZR100" localSheetId="19" hidden="1">#REF!</definedName>
    <definedName name="BExKI27G054QD6T7QH8DLIOZR100" localSheetId="13" hidden="1">#REF!</definedName>
    <definedName name="BExKI27G054QD6T7QH8DLIOZR100" hidden="1">#REF!</definedName>
    <definedName name="BExKI4076KXCDE5KXL79KT36OKLO" localSheetId="7" hidden="1">[114]Gross!#REF!</definedName>
    <definedName name="BExKI4076KXCDE5KXL79KT36OKLO" localSheetId="19" hidden="1">[114]Gross!#REF!</definedName>
    <definedName name="BExKI4076KXCDE5KXL79KT36OKLO" hidden="1">[115]Gross!#REF!</definedName>
    <definedName name="BExKI703H6LLQ9SUAO1Q66RXBCFT" localSheetId="7" hidden="1">[114]Graph!$I$9:$J$9</definedName>
    <definedName name="BExKI703H6LLQ9SUAO1Q66RXBCFT" localSheetId="19" hidden="1">[114]Graph!$I$9:$J$9</definedName>
    <definedName name="BExKI703H6LLQ9SUAO1Q66RXBCFT" hidden="1">[115]Graph!$I$9:$J$9</definedName>
    <definedName name="BExKI7LO70WYISR7Q0Y1ZDWO9M3B" localSheetId="7" hidden="1">[114]Gross!#REF!</definedName>
    <definedName name="BExKI7LO70WYISR7Q0Y1ZDWO9M3B" localSheetId="19" hidden="1">[114]Gross!#REF!</definedName>
    <definedName name="BExKI7LO70WYISR7Q0Y1ZDWO9M3B" hidden="1">[115]Gross!#REF!</definedName>
    <definedName name="BExKICE9W9Q4FSB7E85X8JYR4ACZ" localSheetId="7" hidden="1">#REF!</definedName>
    <definedName name="BExKICE9W9Q4FSB7E85X8JYR4ACZ" localSheetId="18" hidden="1">#REF!</definedName>
    <definedName name="BExKICE9W9Q4FSB7E85X8JYR4ACZ" localSheetId="19" hidden="1">#REF!</definedName>
    <definedName name="BExKICE9W9Q4FSB7E85X8JYR4ACZ" localSheetId="13" hidden="1">#REF!</definedName>
    <definedName name="BExKICE9W9Q4FSB7E85X8JYR4ACZ" hidden="1">#REF!</definedName>
    <definedName name="BExKIGQV6TXIZG039HBOJU62WP2U" localSheetId="7" hidden="1">[114]Gross!#REF!</definedName>
    <definedName name="BExKIGQV6TXIZG039HBOJU62WP2U" localSheetId="19" hidden="1">[114]Gross!#REF!</definedName>
    <definedName name="BExKIGQV6TXIZG039HBOJU62WP2U" hidden="1">[115]Gross!#REF!</definedName>
    <definedName name="BExKIHHPKD5APQVCENWK8MCWRU0L" localSheetId="7" hidden="1">[114]Gross!#REF!</definedName>
    <definedName name="BExKIHHPKD5APQVCENWK8MCWRU0L" localSheetId="19" hidden="1">[114]Gross!#REF!</definedName>
    <definedName name="BExKIHHPKD5APQVCENWK8MCWRU0L" hidden="1">[115]Gross!#REF!</definedName>
    <definedName name="BExKILE008SF3KTAN8WML3XKI1NZ" localSheetId="7" hidden="1">[114]Gross!#REF!</definedName>
    <definedName name="BExKILE008SF3KTAN8WML3XKI1NZ" localSheetId="19" hidden="1">[114]Gross!#REF!</definedName>
    <definedName name="BExKILE008SF3KTAN8WML3XKI1NZ" hidden="1">[115]Gross!#REF!</definedName>
    <definedName name="BExKINSBB6RS7I489QHMCOMU4Z2X" localSheetId="7" hidden="1">[114]Gross!#REF!</definedName>
    <definedName name="BExKINSBB6RS7I489QHMCOMU4Z2X" localSheetId="19" hidden="1">[114]Gross!#REF!</definedName>
    <definedName name="BExKINSBB6RS7I489QHMCOMU4Z2X" hidden="1">[115]Gross!#REF!</definedName>
    <definedName name="BExKIU87ZKSOC2DYZWFK6SAK9I8E" localSheetId="7" hidden="1">[114]Gross!#REF!</definedName>
    <definedName name="BExKIU87ZKSOC2DYZWFK6SAK9I8E" localSheetId="19" hidden="1">[114]Gross!#REF!</definedName>
    <definedName name="BExKIU87ZKSOC2DYZWFK6SAK9I8E" hidden="1">[115]Gross!#REF!</definedName>
    <definedName name="BExKJ1KN816OAFEJLUJVNNDZRCRN" localSheetId="7" hidden="1">#REF!</definedName>
    <definedName name="BExKJ1KN816OAFEJLUJVNNDZRCRN" localSheetId="18" hidden="1">#REF!</definedName>
    <definedName name="BExKJ1KN816OAFEJLUJVNNDZRCRN" localSheetId="19" hidden="1">#REF!</definedName>
    <definedName name="BExKJ1KN816OAFEJLUJVNNDZRCRN" localSheetId="13" hidden="1">#REF!</definedName>
    <definedName name="BExKJ1KN816OAFEJLUJVNNDZRCRN" hidden="1">#REF!</definedName>
    <definedName name="BExKJ449HLYX2DJ9UF0H9GTPSQ73" localSheetId="7" hidden="1">[114]Gross!#REF!</definedName>
    <definedName name="BExKJ449HLYX2DJ9UF0H9GTPSQ73" localSheetId="19" hidden="1">[114]Gross!#REF!</definedName>
    <definedName name="BExKJ449HLYX2DJ9UF0H9GTPSQ73" hidden="1">[115]Gross!#REF!</definedName>
    <definedName name="BExKJELX2RUC8UEC56IZPYYZXHA7" localSheetId="7" hidden="1">[114]Gross!#REF!</definedName>
    <definedName name="BExKJELX2RUC8UEC56IZPYYZXHA7" localSheetId="19" hidden="1">[114]Gross!#REF!</definedName>
    <definedName name="BExKJELX2RUC8UEC56IZPYYZXHA7" hidden="1">[115]Gross!#REF!</definedName>
    <definedName name="BExKJEWOLI43T6109KQ6EIUR4GMG" localSheetId="7" hidden="1">#REF!</definedName>
    <definedName name="BExKJEWOLI43T6109KQ6EIUR4GMG" localSheetId="18" hidden="1">#REF!</definedName>
    <definedName name="BExKJEWOLI43T6109KQ6EIUR4GMG" localSheetId="19" hidden="1">#REF!</definedName>
    <definedName name="BExKJEWOLI43T6109KQ6EIUR4GMG" localSheetId="13" hidden="1">#REF!</definedName>
    <definedName name="BExKJEWOLI43T6109KQ6EIUR4GMG" hidden="1">#REF!</definedName>
    <definedName name="BExKJINMXS61G2TZEXCJAWVV4F57" localSheetId="7" hidden="1">[114]Gross!#REF!</definedName>
    <definedName name="BExKJINMXS61G2TZEXCJAWVV4F57" localSheetId="19" hidden="1">[114]Gross!#REF!</definedName>
    <definedName name="BExKJINMXS61G2TZEXCJAWVV4F57" hidden="1">[115]Gross!#REF!</definedName>
    <definedName name="BExKJK5ME8KB7HA0180L7OUZDDGV" localSheetId="7" hidden="1">[114]Gross!#REF!</definedName>
    <definedName name="BExKJK5ME8KB7HA0180L7OUZDDGV" localSheetId="19" hidden="1">[114]Gross!#REF!</definedName>
    <definedName name="BExKJK5ME8KB7HA0180L7OUZDDGV" hidden="1">[115]Gross!#REF!</definedName>
    <definedName name="BExKJN5IF0VMDILJ5K8ZENF2QYV1" localSheetId="7" hidden="1">[114]Gross!#REF!</definedName>
    <definedName name="BExKJN5IF0VMDILJ5K8ZENF2QYV1" localSheetId="19" hidden="1">[114]Gross!#REF!</definedName>
    <definedName name="BExKJN5IF0VMDILJ5K8ZENF2QYV1" hidden="1">[115]Gross!#REF!</definedName>
    <definedName name="BExKJO76COQ1U9CLEYMQJYCJOKI7" localSheetId="7" hidden="1">#REF!</definedName>
    <definedName name="BExKJO76COQ1U9CLEYMQJYCJOKI7" localSheetId="18" hidden="1">#REF!</definedName>
    <definedName name="BExKJO76COQ1U9CLEYMQJYCJOKI7" localSheetId="19" hidden="1">#REF!</definedName>
    <definedName name="BExKJO76COQ1U9CLEYMQJYCJOKI7" localSheetId="13" hidden="1">#REF!</definedName>
    <definedName name="BExKJO76COQ1U9CLEYMQJYCJOKI7" hidden="1">#REF!</definedName>
    <definedName name="BExKJUSJPFUIK20FTVAFJWR2OUYX" localSheetId="7" hidden="1">[114]Gross!#REF!</definedName>
    <definedName name="BExKJUSJPFUIK20FTVAFJWR2OUYX" localSheetId="19" hidden="1">[114]Gross!#REF!</definedName>
    <definedName name="BExKJUSJPFUIK20FTVAFJWR2OUYX" hidden="1">[115]Gross!#REF!</definedName>
    <definedName name="BExKK54PVS4ZJ0VKZL109U6X8TMK" localSheetId="7" hidden="1">#REF!</definedName>
    <definedName name="BExKK54PVS4ZJ0VKZL109U6X8TMK" localSheetId="18" hidden="1">#REF!</definedName>
    <definedName name="BExKK54PVS4ZJ0VKZL109U6X8TMK" localSheetId="19" hidden="1">#REF!</definedName>
    <definedName name="BExKK54PVS4ZJ0VKZL109U6X8TMK" localSheetId="13" hidden="1">#REF!</definedName>
    <definedName name="BExKK54PVS4ZJ0VKZL109U6X8TMK" hidden="1">#REF!</definedName>
    <definedName name="BExKK789L81FN39ZRAJUHPVZFWE4" localSheetId="7" hidden="1">'[126]Planning Template'!#REF!</definedName>
    <definedName name="BExKK789L81FN39ZRAJUHPVZFWE4" localSheetId="19" hidden="1">'[126]Planning Template'!#REF!</definedName>
    <definedName name="BExKK789L81FN39ZRAJUHPVZFWE4" hidden="1">'[127]Planning Template'!#REF!</definedName>
    <definedName name="BExKK8VP5RS3D0UXZVKA37C4SYBP" localSheetId="7" hidden="1">[114]Gross!#REF!</definedName>
    <definedName name="BExKK8VP5RS3D0UXZVKA37C4SYBP" localSheetId="19" hidden="1">[114]Gross!#REF!</definedName>
    <definedName name="BExKK8VP5RS3D0UXZVKA37C4SYBP" hidden="1">[115]Gross!#REF!</definedName>
    <definedName name="BExKKCRXE2B5CHO3044NF9QAKPIW" localSheetId="7" hidden="1">'[121]Customer Service Detail'!#REF!</definedName>
    <definedName name="BExKKCRXE2B5CHO3044NF9QAKPIW" localSheetId="19" hidden="1">'[121]Customer Service Detail'!#REF!</definedName>
    <definedName name="BExKKCRXE2B5CHO3044NF9QAKPIW" hidden="1">'[121]Customer Service Detail'!#REF!</definedName>
    <definedName name="BExKKIM9NPF6B3SPMPIQB27HQME4" localSheetId="7" hidden="1">[114]Gross!#REF!</definedName>
    <definedName name="BExKKIM9NPF6B3SPMPIQB27HQME4" localSheetId="19" hidden="1">[114]Gross!#REF!</definedName>
    <definedName name="BExKKIM9NPF6B3SPMPIQB27HQME4" hidden="1">[115]Gross!#REF!</definedName>
    <definedName name="BExKKIX1BCBQ4R3K41QD8NTV0OV0" localSheetId="7" hidden="1">[114]Gross!#REF!</definedName>
    <definedName name="BExKKIX1BCBQ4R3K41QD8NTV0OV0" localSheetId="19" hidden="1">[114]Gross!#REF!</definedName>
    <definedName name="BExKKIX1BCBQ4R3K41QD8NTV0OV0" hidden="1">[115]Gross!#REF!</definedName>
    <definedName name="BExKKLGTZTV7J4XD4AGDM4UEZFTY" hidden="1">'[121]Customer Service Detail'!#REF!</definedName>
    <definedName name="BExKKQ3ZWADYV03YHMXDOAMU90EB" localSheetId="7" hidden="1">[114]Gross!#REF!</definedName>
    <definedName name="BExKKQ3ZWADYV03YHMXDOAMU90EB" localSheetId="19" hidden="1">[114]Gross!#REF!</definedName>
    <definedName name="BExKKQ3ZWADYV03YHMXDOAMU90EB" hidden="1">[115]Gross!#REF!</definedName>
    <definedName name="BExKKUGD2HMJWQEYZ8H3X1BMXFS9" localSheetId="7" hidden="1">[114]Gross!#REF!</definedName>
    <definedName name="BExKKUGD2HMJWQEYZ8H3X1BMXFS9" localSheetId="19" hidden="1">[114]Gross!#REF!</definedName>
    <definedName name="BExKKUGD2HMJWQEYZ8H3X1BMXFS9" hidden="1">[115]Gross!#REF!</definedName>
    <definedName name="BExKKX05KCZZZPKOR1NE5A8RGVT4" localSheetId="7" hidden="1">[114]Gross!#REF!</definedName>
    <definedName name="BExKKX05KCZZZPKOR1NE5A8RGVT4" localSheetId="19" hidden="1">[114]Gross!#REF!</definedName>
    <definedName name="BExKKX05KCZZZPKOR1NE5A8RGVT4" hidden="1">[115]Gross!#REF!</definedName>
    <definedName name="BExKL002TQQTZZ9BETERCDLUDV0K" localSheetId="7" hidden="1">[114]Graph!$I$10:$J$10</definedName>
    <definedName name="BExKL002TQQTZZ9BETERCDLUDV0K" localSheetId="19" hidden="1">[114]Graph!$I$10:$J$10</definedName>
    <definedName name="BExKL002TQQTZZ9BETERCDLUDV0K" hidden="1">[115]Graph!$I$10:$J$10</definedName>
    <definedName name="BExKLAMZTULK0WB3WB8WBLCEBV8W" localSheetId="7" hidden="1">Query [118]Comparative!$A$3:$B$20</definedName>
    <definedName name="BExKLAMZTULK0WB3WB8WBLCEBV8W" localSheetId="18" hidden="1">Query [118]Comparative!$A$3:$B$20</definedName>
    <definedName name="BExKLAMZTULK0WB3WB8WBLCEBV8W" localSheetId="19" hidden="1">Query [118]Comparative!$A$3:$B$20</definedName>
    <definedName name="BExKLAMZTULK0WB3WB8WBLCEBV8W" localSheetId="4" hidden="1">Query [118]Comparative!$A$3:$B$20</definedName>
    <definedName name="BExKLAMZTULK0WB3WB8WBLCEBV8W" localSheetId="13" hidden="1">Query [118]Comparative!$A$3:$B$20</definedName>
    <definedName name="BExKLAMZTULK0WB3WB8WBLCEBV8W" localSheetId="6" hidden="1">Query [118]Comparative!$A$3:$B$20</definedName>
    <definedName name="BExKLAMZTULK0WB3WB8WBLCEBV8W" hidden="1">Query [118]Comparative!$A$3:$B$20</definedName>
    <definedName name="BExKLBJJXTGSJOJKTXTAQPA4UXGX" localSheetId="7" hidden="1">#REF!</definedName>
    <definedName name="BExKLBJJXTGSJOJKTXTAQPA4UXGX" localSheetId="18" hidden="1">#REF!</definedName>
    <definedName name="BExKLBJJXTGSJOJKTXTAQPA4UXGX" localSheetId="19" hidden="1">#REF!</definedName>
    <definedName name="BExKLBJJXTGSJOJKTXTAQPA4UXGX" localSheetId="13" hidden="1">#REF!</definedName>
    <definedName name="BExKLBJJXTGSJOJKTXTAQPA4UXGX" hidden="1">#REF!</definedName>
    <definedName name="BExKLD6S9L66QYREYHBE5J44OK7X" localSheetId="7" hidden="1">[114]Gross!#REF!</definedName>
    <definedName name="BExKLD6S9L66QYREYHBE5J44OK7X" localSheetId="18" hidden="1">[115]Gross!#REF!</definedName>
    <definedName name="BExKLD6S9L66QYREYHBE5J44OK7X" localSheetId="19" hidden="1">[114]Gross!#REF!</definedName>
    <definedName name="BExKLD6S9L66QYREYHBE5J44OK7X" localSheetId="13" hidden="1">[115]Gross!#REF!</definedName>
    <definedName name="BExKLD6S9L66QYREYHBE5J44OK7X" hidden="1">[115]Gross!#REF!</definedName>
    <definedName name="BExKLDHLY737WPXK82T1O6XQFN4Z" localSheetId="7" hidden="1">[114]Graph!$I$11:$J$11</definedName>
    <definedName name="BExKLDHLY737WPXK82T1O6XQFN4Z" localSheetId="19" hidden="1">[114]Graph!$I$11:$J$11</definedName>
    <definedName name="BExKLDHLY737WPXK82T1O6XQFN4Z" hidden="1">[115]Graph!$I$11:$J$11</definedName>
    <definedName name="BExKLEZK32L28GYJWVO63BZ5E1JD" localSheetId="7" hidden="1">[114]Gross!#REF!</definedName>
    <definedName name="BExKLEZK32L28GYJWVO63BZ5E1JD" localSheetId="19" hidden="1">[114]Gross!#REF!</definedName>
    <definedName name="BExKLEZK32L28GYJWVO63BZ5E1JD" hidden="1">[115]Gross!#REF!</definedName>
    <definedName name="BExKLGBZ8D7W1HW672WZB4ZK47TN" localSheetId="7" hidden="1">[114]Graph!$F$11:$G$11</definedName>
    <definedName name="BExKLGBZ8D7W1HW672WZB4ZK47TN" localSheetId="19" hidden="1">[114]Graph!$F$11:$G$11</definedName>
    <definedName name="BExKLGBZ8D7W1HW672WZB4ZK47TN" hidden="1">[115]Graph!$F$11:$G$11</definedName>
    <definedName name="BExKLHZFH108WR0ESPDU1O7ZAW4Q" localSheetId="7" hidden="1">#REF!</definedName>
    <definedName name="BExKLHZFH108WR0ESPDU1O7ZAW4Q" localSheetId="18" hidden="1">#REF!</definedName>
    <definedName name="BExKLHZFH108WR0ESPDU1O7ZAW4Q" localSheetId="19" hidden="1">#REF!</definedName>
    <definedName name="BExKLHZFH108WR0ESPDU1O7ZAW4Q" localSheetId="13" hidden="1">#REF!</definedName>
    <definedName name="BExKLHZFH108WR0ESPDU1O7ZAW4Q" hidden="1">#REF!</definedName>
    <definedName name="BExKLLKVVHT06LA55JB2FC871DC5" localSheetId="7" hidden="1">[114]Gross!#REF!</definedName>
    <definedName name="BExKLLKVVHT06LA55JB2FC871DC5" localSheetId="19" hidden="1">[114]Gross!#REF!</definedName>
    <definedName name="BExKLLKVVHT06LA55JB2FC871DC5" hidden="1">[115]Gross!#REF!</definedName>
    <definedName name="BExKLO4OJ4LE6YA3WZB02FDH4ZBC" localSheetId="7" hidden="1">[114]Graph!$F$10:$G$10</definedName>
    <definedName name="BExKLO4OJ4LE6YA3WZB02FDH4ZBC" localSheetId="19" hidden="1">[114]Graph!$F$10:$G$10</definedName>
    <definedName name="BExKLO4OJ4LE6YA3WZB02FDH4ZBC" hidden="1">[115]Graph!$F$10:$G$10</definedName>
    <definedName name="BExKLPX9U2P8C484XVVVBZ19JBX8" localSheetId="7" hidden="1">Planning [128]Template!$E$5:$E$8</definedName>
    <definedName name="BExKLPX9U2P8C484XVVVBZ19JBX8" localSheetId="18" hidden="1">Planning [128]Template!$E$5:$E$8</definedName>
    <definedName name="BExKLPX9U2P8C484XVVVBZ19JBX8" localSheetId="19" hidden="1">Planning [128]Template!$E$5:$E$8</definedName>
    <definedName name="BExKLPX9U2P8C484XVVVBZ19JBX8" localSheetId="4" hidden="1">Planning [128]Template!$E$5:$E$8</definedName>
    <definedName name="BExKLPX9U2P8C484XVVVBZ19JBX8" localSheetId="13" hidden="1">Planning [128]Template!$E$5:$E$8</definedName>
    <definedName name="BExKLPX9U2P8C484XVVVBZ19JBX8" localSheetId="6" hidden="1">Planning [128]Template!$E$5:$E$8</definedName>
    <definedName name="BExKLPX9U2P8C484XVVVBZ19JBX8" hidden="1">Planning [128]Template!$E$5:$E$8</definedName>
    <definedName name="BExKLWYWL8HEKZRA5IGCCM60HYID" localSheetId="7" hidden="1">[114]Graph!$I$10:$J$10</definedName>
    <definedName name="BExKLWYWL8HEKZRA5IGCCM60HYID" localSheetId="19" hidden="1">[114]Graph!$I$10:$J$10</definedName>
    <definedName name="BExKLWYWL8HEKZRA5IGCCM60HYID" hidden="1">[115]Graph!$I$10:$J$10</definedName>
    <definedName name="BExKLX9OMIZRVELEESUGRFHXM0CU" localSheetId="7" hidden="1">[114]Graph!$I$6:$J$6</definedName>
    <definedName name="BExKLX9OMIZRVELEESUGRFHXM0CU" localSheetId="19" hidden="1">[114]Graph!$I$6:$J$6</definedName>
    <definedName name="BExKLX9OMIZRVELEESUGRFHXM0CU" hidden="1">[115]Graph!$I$6:$J$6</definedName>
    <definedName name="BExKLY0LA7HZNV8T0AHKN6QU3B3V" localSheetId="7" hidden="1">[131]Data!#REF!</definedName>
    <definedName name="BExKLY0LA7HZNV8T0AHKN6QU3B3V" localSheetId="19" hidden="1">[131]Data!#REF!</definedName>
    <definedName name="BExKLY0LA7HZNV8T0AHKN6QU3B3V" hidden="1">[132]Data!#REF!</definedName>
    <definedName name="BExKM6UYM1MXMCUWNJ32BVEPLY3K" localSheetId="7" hidden="1">#REF!</definedName>
    <definedName name="BExKM6UYM1MXMCUWNJ32BVEPLY3K" localSheetId="18" hidden="1">#REF!</definedName>
    <definedName name="BExKM6UYM1MXMCUWNJ32BVEPLY3K" localSheetId="19" hidden="1">#REF!</definedName>
    <definedName name="BExKM6UYM1MXMCUWNJ32BVEPLY3K" localSheetId="13" hidden="1">#REF!</definedName>
    <definedName name="BExKM6UYM1MXMCUWNJ32BVEPLY3K" hidden="1">#REF!</definedName>
    <definedName name="BExKMBNL7AL6AQ0HFW0JUJX0FOYO" localSheetId="18" hidden="1">#REF!</definedName>
    <definedName name="BExKMBNL7AL6AQ0HFW0JUJX0FOYO" localSheetId="13" hidden="1">#REF!</definedName>
    <definedName name="BExKMBNL7AL6AQ0HFW0JUJX0FOYO" hidden="1">#REF!</definedName>
    <definedName name="BExKMG5FOOV9WC7CN50450WE2178" localSheetId="7" hidden="1">Query [122]!p [123]!V [124]A!$D$4:$O$158</definedName>
    <definedName name="BExKMG5FOOV9WC7CN50450WE2178" localSheetId="18" hidden="1">Query [125]!p V [124]A!$D$4:$O$158</definedName>
    <definedName name="BExKMG5FOOV9WC7CN50450WE2178" localSheetId="19" hidden="1">Query [122]!p V [124]A!$D$4:$O$158</definedName>
    <definedName name="BExKMG5FOOV9WC7CN50450WE2178" localSheetId="4" hidden="1">Query [125]!p [123]!V [124]A!$D$4:$O$158</definedName>
    <definedName name="BExKMG5FOOV9WC7CN50450WE2178" localSheetId="13" hidden="1">Query [125]!p V [124]A!$D$4:$O$158</definedName>
    <definedName name="BExKMG5FOOV9WC7CN50450WE2178" localSheetId="6" hidden="1">Query [125]!p V [124]A!$D$4:$O$158</definedName>
    <definedName name="BExKMG5FOOV9WC7CN50450WE2178" hidden="1">Query [125]!p V [124]A!$D$4:$O$158</definedName>
    <definedName name="BExKMWBX4EH3EYJ07UFEM08NB40Z" localSheetId="7" hidden="1">[114]Gross!#REF!</definedName>
    <definedName name="BExKMWBX4EH3EYJ07UFEM08NB40Z" localSheetId="18" hidden="1">[115]Gross!#REF!</definedName>
    <definedName name="BExKMWBX4EH3EYJ07UFEM08NB40Z" localSheetId="19" hidden="1">[114]Gross!#REF!</definedName>
    <definedName name="BExKMWBX4EH3EYJ07UFEM08NB40Z" localSheetId="13" hidden="1">[115]Gross!#REF!</definedName>
    <definedName name="BExKMWBX4EH3EYJ07UFEM08NB40Z" localSheetId="6" hidden="1">[115]Gross!#REF!</definedName>
    <definedName name="BExKMWBX4EH3EYJ07UFEM08NB40Z" hidden="1">[115]Gross!#REF!</definedName>
    <definedName name="BExKN0J0GQ2KX0ALKWBAHYYIKEJU" localSheetId="7" hidden="1">#REF!</definedName>
    <definedName name="BExKN0J0GQ2KX0ALKWBAHYYIKEJU" localSheetId="18" hidden="1">#REF!</definedName>
    <definedName name="BExKN0J0GQ2KX0ALKWBAHYYIKEJU" localSheetId="19" hidden="1">#REF!</definedName>
    <definedName name="BExKN0J0GQ2KX0ALKWBAHYYIKEJU" localSheetId="13" hidden="1">#REF!</definedName>
    <definedName name="BExKN0J0GQ2KX0ALKWBAHYYIKEJU" hidden="1">#REF!</definedName>
    <definedName name="BExKN20XGF2UX7OJDUV442ZXUHFO" localSheetId="7" hidden="1">Query [122]!p [123]!V [124]A!$A$3:$B$20</definedName>
    <definedName name="BExKN20XGF2UX7OJDUV442ZXUHFO" localSheetId="18" hidden="1">Query [125]!p V [124]A!$A$3:$B$20</definedName>
    <definedName name="BExKN20XGF2UX7OJDUV442ZXUHFO" localSheetId="19" hidden="1">Query [122]!p V [124]A!$A$3:$B$20</definedName>
    <definedName name="BExKN20XGF2UX7OJDUV442ZXUHFO" localSheetId="4" hidden="1">Query [125]!p [123]!V [124]A!$A$3:$B$20</definedName>
    <definedName name="BExKN20XGF2UX7OJDUV442ZXUHFO" localSheetId="13" hidden="1">Query [125]!p V [124]A!$A$3:$B$20</definedName>
    <definedName name="BExKN20XGF2UX7OJDUV442ZXUHFO" localSheetId="6" hidden="1">Query [125]!p V [124]A!$A$3:$B$20</definedName>
    <definedName name="BExKN20XGF2UX7OJDUV442ZXUHFO" hidden="1">Query [125]!p V [124]A!$A$3:$B$20</definedName>
    <definedName name="BExKN6Z1MGPH6DTUH9YB4SFNTQW5" localSheetId="7" hidden="1">[119]Original!#REF!</definedName>
    <definedName name="BExKN6Z1MGPH6DTUH9YB4SFNTQW5" localSheetId="18" hidden="1">[120]Original!#REF!</definedName>
    <definedName name="BExKN6Z1MGPH6DTUH9YB4SFNTQW5" localSheetId="19" hidden="1">[119]Original!#REF!</definedName>
    <definedName name="BExKN6Z1MGPH6DTUH9YB4SFNTQW5" localSheetId="13" hidden="1">[120]Original!#REF!</definedName>
    <definedName name="BExKN6Z1MGPH6DTUH9YB4SFNTQW5" localSheetId="6" hidden="1">[120]Original!#REF!</definedName>
    <definedName name="BExKN6Z1MGPH6DTUH9YB4SFNTQW5" hidden="1">[120]Original!#REF!</definedName>
    <definedName name="BExKNBGV2IR3S7M0BX4810KZB4V3" localSheetId="7" hidden="1">[114]Gross!#REF!</definedName>
    <definedName name="BExKNBGV2IR3S7M0BX4810KZB4V3" localSheetId="18" hidden="1">[115]Gross!#REF!</definedName>
    <definedName name="BExKNBGV2IR3S7M0BX4810KZB4V3" localSheetId="19" hidden="1">[114]Gross!#REF!</definedName>
    <definedName name="BExKNBGV2IR3S7M0BX4810KZB4V3" localSheetId="13" hidden="1">[115]Gross!#REF!</definedName>
    <definedName name="BExKNBGV2IR3S7M0BX4810KZB4V3" hidden="1">[115]Gross!#REF!</definedName>
    <definedName name="BExKNCTBZTSY3MO42VU5PLV6YUHZ" localSheetId="7" hidden="1">[114]Gross!#REF!</definedName>
    <definedName name="BExKNCTBZTSY3MO42VU5PLV6YUHZ" localSheetId="18" hidden="1">[115]Gross!#REF!</definedName>
    <definedName name="BExKNCTBZTSY3MO42VU5PLV6YUHZ" localSheetId="19" hidden="1">[114]Gross!#REF!</definedName>
    <definedName name="BExKNCTBZTSY3MO42VU5PLV6YUHZ" localSheetId="13" hidden="1">[115]Gross!#REF!</definedName>
    <definedName name="BExKNCTBZTSY3MO42VU5PLV6YUHZ" hidden="1">[115]Gross!#REF!</definedName>
    <definedName name="BExKNGV2YY749C42AQ2T9QNIE5C3" localSheetId="7" hidden="1">[114]Gross!#REF!</definedName>
    <definedName name="BExKNGV2YY749C42AQ2T9QNIE5C3" localSheetId="18" hidden="1">[115]Gross!#REF!</definedName>
    <definedName name="BExKNGV2YY749C42AQ2T9QNIE5C3" localSheetId="19" hidden="1">[114]Gross!#REF!</definedName>
    <definedName name="BExKNGV2YY749C42AQ2T9QNIE5C3" localSheetId="13" hidden="1">[115]Gross!#REF!</definedName>
    <definedName name="BExKNGV2YY749C42AQ2T9QNIE5C3" hidden="1">[115]Gross!#REF!</definedName>
    <definedName name="BExKNM3TO8JLDR94J4BKF7TE6872" localSheetId="7" hidden="1">[114]Graph!$F$6:$G$6</definedName>
    <definedName name="BExKNM3TO8JLDR94J4BKF7TE6872" localSheetId="19" hidden="1">[114]Graph!$F$6:$G$6</definedName>
    <definedName name="BExKNM3TO8JLDR94J4BKF7TE6872" hidden="1">[115]Graph!$F$6:$G$6</definedName>
    <definedName name="BExKNR1Y60NTLASHUV8Q7KGBB05B" localSheetId="7" hidden="1">#REF!</definedName>
    <definedName name="BExKNR1Y60NTLASHUV8Q7KGBB05B" localSheetId="18" hidden="1">#REF!</definedName>
    <definedName name="BExKNR1Y60NTLASHUV8Q7KGBB05B" localSheetId="19" hidden="1">#REF!</definedName>
    <definedName name="BExKNR1Y60NTLASHUV8Q7KGBB05B" localSheetId="13" hidden="1">#REF!</definedName>
    <definedName name="BExKNR1Y60NTLASHUV8Q7KGBB05B" hidden="1">#REF!</definedName>
    <definedName name="BExKNTAS2S40IJOGFR38NP9RI6I9" localSheetId="7" hidden="1">Query [122]!p [123]!V [124]A!$A$3:$B$20</definedName>
    <definedName name="BExKNTAS2S40IJOGFR38NP9RI6I9" localSheetId="18" hidden="1">Query [125]!p V [124]A!$A$3:$B$20</definedName>
    <definedName name="BExKNTAS2S40IJOGFR38NP9RI6I9" localSheetId="19" hidden="1">Query [122]!p V [124]A!$A$3:$B$20</definedName>
    <definedName name="BExKNTAS2S40IJOGFR38NP9RI6I9" localSheetId="4" hidden="1">Query [125]!p [123]!V [124]A!$A$3:$B$20</definedName>
    <definedName name="BExKNTAS2S40IJOGFR38NP9RI6I9" localSheetId="13" hidden="1">Query [125]!p V [124]A!$A$3:$B$20</definedName>
    <definedName name="BExKNTAS2S40IJOGFR38NP9RI6I9" localSheetId="6" hidden="1">Query [125]!p V [124]A!$A$3:$B$20</definedName>
    <definedName name="BExKNTAS2S40IJOGFR38NP9RI6I9" hidden="1">Query [125]!p V [124]A!$A$3:$B$20</definedName>
    <definedName name="BExKNV8UOHVWEHDJWI2WMJ9X6QHZ" localSheetId="7" hidden="1">[114]Gross!#REF!</definedName>
    <definedName name="BExKNV8UOHVWEHDJWI2WMJ9X6QHZ" localSheetId="18" hidden="1">[115]Gross!#REF!</definedName>
    <definedName name="BExKNV8UOHVWEHDJWI2WMJ9X6QHZ" localSheetId="19" hidden="1">[114]Gross!#REF!</definedName>
    <definedName name="BExKNV8UOHVWEHDJWI2WMJ9X6QHZ" localSheetId="13" hidden="1">[115]Gross!#REF!</definedName>
    <definedName name="BExKNV8UOHVWEHDJWI2WMJ9X6QHZ" localSheetId="6" hidden="1">[115]Gross!#REF!</definedName>
    <definedName name="BExKNV8UOHVWEHDJWI2WMJ9X6QHZ" hidden="1">[115]Gross!#REF!</definedName>
    <definedName name="BExKNYUAYWR68YCUOIW6WYVNJ198" localSheetId="7" hidden="1">[114]Graph!$F$9:$G$9</definedName>
    <definedName name="BExKNYUAYWR68YCUOIW6WYVNJ198" localSheetId="19" hidden="1">[114]Graph!$F$9:$G$9</definedName>
    <definedName name="BExKNYUAYWR68YCUOIW6WYVNJ198" hidden="1">[115]Graph!$F$9:$G$9</definedName>
    <definedName name="BExKNZLD7UATC1MYRNJD8H2NH4KU" localSheetId="7" hidden="1">[114]Gross!#REF!</definedName>
    <definedName name="BExKNZLD7UATC1MYRNJD8H2NH4KU" localSheetId="19" hidden="1">[114]Gross!#REF!</definedName>
    <definedName name="BExKNZLD7UATC1MYRNJD8H2NH4KU" hidden="1">[115]Gross!#REF!</definedName>
    <definedName name="BExKNZQUKQQG2Y97R74G4O4BJP1L" localSheetId="7" hidden="1">[114]Gross!#REF!</definedName>
    <definedName name="BExKNZQUKQQG2Y97R74G4O4BJP1L" localSheetId="19" hidden="1">[114]Gross!#REF!</definedName>
    <definedName name="BExKNZQUKQQG2Y97R74G4O4BJP1L" hidden="1">[115]Gross!#REF!</definedName>
    <definedName name="BExKO06X0EAD3ABEG1E8PWLDWHBA" localSheetId="7" hidden="1">[114]Gross!#REF!</definedName>
    <definedName name="BExKO06X0EAD3ABEG1E8PWLDWHBA" localSheetId="19" hidden="1">[114]Gross!#REF!</definedName>
    <definedName name="BExKO06X0EAD3ABEG1E8PWLDWHBA" hidden="1">[115]Gross!#REF!</definedName>
    <definedName name="BExKO2AHHSGNI1AZOIOW21KPXKPE" localSheetId="7" hidden="1">[114]Gross!#REF!</definedName>
    <definedName name="BExKO2AHHSGNI1AZOIOW21KPXKPE" localSheetId="19" hidden="1">[114]Gross!#REF!</definedName>
    <definedName name="BExKO2AHHSGNI1AZOIOW21KPXKPE" hidden="1">[115]Gross!#REF!</definedName>
    <definedName name="BExKO2FXWJWC5IZLDN8JHYILQJ2N" localSheetId="7" hidden="1">[114]Gross!#REF!</definedName>
    <definedName name="BExKO2FXWJWC5IZLDN8JHYILQJ2N" localSheetId="19" hidden="1">[114]Gross!#REF!</definedName>
    <definedName name="BExKO2FXWJWC5IZLDN8JHYILQJ2N" hidden="1">[115]Gross!#REF!</definedName>
    <definedName name="BExKO438WZ8FKOU00NURGFMOYXWN" localSheetId="7" hidden="1">[114]Gross!#REF!</definedName>
    <definedName name="BExKO438WZ8FKOU00NURGFMOYXWN" localSheetId="19" hidden="1">[114]Gross!#REF!</definedName>
    <definedName name="BExKO438WZ8FKOU00NURGFMOYXWN" hidden="1">[115]Gross!#REF!</definedName>
    <definedName name="BExKO8A9QEM68N57D9H959V2JRJE" localSheetId="7" hidden="1">[119]Original!#REF!</definedName>
    <definedName name="BExKO8A9QEM68N57D9H959V2JRJE" localSheetId="19" hidden="1">[119]Original!#REF!</definedName>
    <definedName name="BExKO8A9QEM68N57D9H959V2JRJE" hidden="1">[120]Original!#REF!</definedName>
    <definedName name="BExKOBVQIBD5QN64WI0VMWG8ECVY" hidden="1">'[121]Customer Service Detail'!#REF!</definedName>
    <definedName name="BExKOBVR6FBO1U02GWCHZEQEFC13" localSheetId="7" hidden="1">[114]Graph!$I$9:$J$9</definedName>
    <definedName name="BExKOBVR6FBO1U02GWCHZEQEFC13" localSheetId="19" hidden="1">[114]Graph!$I$9:$J$9</definedName>
    <definedName name="BExKOBVR6FBO1U02GWCHZEQEFC13" hidden="1">[115]Graph!$I$9:$J$9</definedName>
    <definedName name="BExKOD86WF242WJBIO1K3JTXT4AO" localSheetId="7" hidden="1">#REF!</definedName>
    <definedName name="BExKOD86WF242WJBIO1K3JTXT4AO" localSheetId="18" hidden="1">#REF!</definedName>
    <definedName name="BExKOD86WF242WJBIO1K3JTXT4AO" localSheetId="19" hidden="1">#REF!</definedName>
    <definedName name="BExKOD86WF242WJBIO1K3JTXT4AO" localSheetId="13" hidden="1">#REF!</definedName>
    <definedName name="BExKOD86WF242WJBIO1K3JTXT4AO" hidden="1">#REF!</definedName>
    <definedName name="BExKODIZGWW2EQD0FEYW6WK6XLCM" localSheetId="7" hidden="1">[114]Gross!#REF!</definedName>
    <definedName name="BExKODIZGWW2EQD0FEYW6WK6XLCM" localSheetId="19" hidden="1">[114]Gross!#REF!</definedName>
    <definedName name="BExKODIZGWW2EQD0FEYW6WK6XLCM" hidden="1">[115]Gross!#REF!</definedName>
    <definedName name="BExKOEA1HY8RIY04636RSKF38SDX" localSheetId="7" hidden="1">[114]Graph!$I$8:$J$8</definedName>
    <definedName name="BExKOEA1HY8RIY04636RSKF38SDX" localSheetId="19" hidden="1">[114]Graph!$I$8:$J$8</definedName>
    <definedName name="BExKOEA1HY8RIY04636RSKF38SDX" hidden="1">[115]Graph!$I$8:$J$8</definedName>
    <definedName name="BExKOH4MNY1FO4V7XYCH1CZ8J13W" localSheetId="7" hidden="1">#REF!</definedName>
    <definedName name="BExKOH4MNY1FO4V7XYCH1CZ8J13W" localSheetId="18" hidden="1">#REF!</definedName>
    <definedName name="BExKOH4MNY1FO4V7XYCH1CZ8J13W" localSheetId="19" hidden="1">#REF!</definedName>
    <definedName name="BExKOH4MNY1FO4V7XYCH1CZ8J13W" localSheetId="13" hidden="1">#REF!</definedName>
    <definedName name="BExKOH4MNY1FO4V7XYCH1CZ8J13W" hidden="1">#REF!</definedName>
    <definedName name="BExKOJ2PXZG7IGYGE2CT15X4CC5E" localSheetId="7" hidden="1">[114]Gross!#REF!</definedName>
    <definedName name="BExKOJ2PXZG7IGYGE2CT15X4CC5E" localSheetId="19" hidden="1">[114]Gross!#REF!</definedName>
    <definedName name="BExKOJ2PXZG7IGYGE2CT15X4CC5E" hidden="1">[115]Gross!#REF!</definedName>
    <definedName name="BExKOLX4NSHYA499CTYEDE5JYQ7Z" localSheetId="7" hidden="1">#REF!</definedName>
    <definedName name="BExKOLX4NSHYA499CTYEDE5JYQ7Z" localSheetId="18" hidden="1">#REF!</definedName>
    <definedName name="BExKOLX4NSHYA499CTYEDE5JYQ7Z" localSheetId="19" hidden="1">#REF!</definedName>
    <definedName name="BExKOLX4NSHYA499CTYEDE5JYQ7Z" localSheetId="13" hidden="1">#REF!</definedName>
    <definedName name="BExKOLX4NSHYA499CTYEDE5JYQ7Z" hidden="1">#REF!</definedName>
    <definedName name="BExKOPO2HPWVQGAKW8LOZMPIDEFG" localSheetId="7" hidden="1">[114]Gross!#REF!</definedName>
    <definedName name="BExKOPO2HPWVQGAKW8LOZMPIDEFG" localSheetId="19" hidden="1">[114]Gross!#REF!</definedName>
    <definedName name="BExKOPO2HPWVQGAKW8LOZMPIDEFG" hidden="1">[115]Gross!#REF!</definedName>
    <definedName name="BExKP479IRPCXPRUFE1NLK9LHLO8" localSheetId="7" hidden="1">[114]Graph!$F$9:$G$9</definedName>
    <definedName name="BExKP479IRPCXPRUFE1NLK9LHLO8" localSheetId="19" hidden="1">[114]Graph!$F$9:$G$9</definedName>
    <definedName name="BExKP479IRPCXPRUFE1NLK9LHLO8" hidden="1">[115]Graph!$F$9:$G$9</definedName>
    <definedName name="BExKPEZP0QTKOTLIMMIFSVTHQEEK" localSheetId="7" hidden="1">[114]Gross!#REF!</definedName>
    <definedName name="BExKPEZP0QTKOTLIMMIFSVTHQEEK" localSheetId="19" hidden="1">[114]Gross!#REF!</definedName>
    <definedName name="BExKPEZP0QTKOTLIMMIFSVTHQEEK" hidden="1">[115]Gross!#REF!</definedName>
    <definedName name="BExKPHE0KNFW3CXGMY9W0Z7N88NB" localSheetId="7" hidden="1">#REF!</definedName>
    <definedName name="BExKPHE0KNFW3CXGMY9W0Z7N88NB" localSheetId="18" hidden="1">#REF!</definedName>
    <definedName name="BExKPHE0KNFW3CXGMY9W0Z7N88NB" localSheetId="19" hidden="1">#REF!</definedName>
    <definedName name="BExKPHE0KNFW3CXGMY9W0Z7N88NB" localSheetId="13" hidden="1">#REF!</definedName>
    <definedName name="BExKPHE0KNFW3CXGMY9W0Z7N88NB" hidden="1">#REF!</definedName>
    <definedName name="BExKPLFRCAYNO7ZNGISMPGFFXB00" localSheetId="18" hidden="1">#REF!</definedName>
    <definedName name="BExKPLFRCAYNO7ZNGISMPGFFXB00" localSheetId="13" hidden="1">#REF!</definedName>
    <definedName name="BExKPLFRCAYNO7ZNGISMPGFFXB00" hidden="1">#REF!</definedName>
    <definedName name="BExKPLQJX0HJ8OTXBXH9IC9J2V0W" localSheetId="7" hidden="1">[114]Gross!#REF!</definedName>
    <definedName name="BExKPLQJX0HJ8OTXBXH9IC9J2V0W" localSheetId="18" hidden="1">[115]Gross!#REF!</definedName>
    <definedName name="BExKPLQJX0HJ8OTXBXH9IC9J2V0W" localSheetId="19" hidden="1">[114]Gross!#REF!</definedName>
    <definedName name="BExKPLQJX0HJ8OTXBXH9IC9J2V0W" localSheetId="13" hidden="1">[115]Gross!#REF!</definedName>
    <definedName name="BExKPLQJX0HJ8OTXBXH9IC9J2V0W" hidden="1">[115]Gross!#REF!</definedName>
    <definedName name="BExKPN8C7GN36ZJZHLOB74LU6KT0" localSheetId="7" hidden="1">[114]Gross!#REF!</definedName>
    <definedName name="BExKPN8C7GN36ZJZHLOB74LU6KT0" localSheetId="18" hidden="1">[115]Gross!#REF!</definedName>
    <definedName name="BExKPN8C7GN36ZJZHLOB74LU6KT0" localSheetId="19" hidden="1">[114]Gross!#REF!</definedName>
    <definedName name="BExKPN8C7GN36ZJZHLOB74LU6KT0" localSheetId="13" hidden="1">[115]Gross!#REF!</definedName>
    <definedName name="BExKPN8C7GN36ZJZHLOB74LU6KT0" hidden="1">[115]Gross!#REF!</definedName>
    <definedName name="BExKPTIY4OQ3HXS3TCJVR5QCC9UP" localSheetId="7" hidden="1">[119]Original!#REF!</definedName>
    <definedName name="BExKPTIY4OQ3HXS3TCJVR5QCC9UP" localSheetId="19" hidden="1">[119]Original!#REF!</definedName>
    <definedName name="BExKPTIY4OQ3HXS3TCJVR5QCC9UP" hidden="1">[120]Original!#REF!</definedName>
    <definedName name="BExKPX9VZ1J5021Q98K60HMPJU58" localSheetId="7" hidden="1">[114]Gross!#REF!</definedName>
    <definedName name="BExKPX9VZ1J5021Q98K60HMPJU58" localSheetId="19" hidden="1">[114]Gross!#REF!</definedName>
    <definedName name="BExKPX9VZ1J5021Q98K60HMPJU58" hidden="1">[115]Gross!#REF!</definedName>
    <definedName name="BExKPXVGM4071MYUS1VWIVTE5VJO" localSheetId="7" hidden="1">#REF!</definedName>
    <definedName name="BExKPXVGM4071MYUS1VWIVTE5VJO" localSheetId="18" hidden="1">#REF!</definedName>
    <definedName name="BExKPXVGM4071MYUS1VWIVTE5VJO" localSheetId="19" hidden="1">#REF!</definedName>
    <definedName name="BExKPXVGM4071MYUS1VWIVTE5VJO" localSheetId="13" hidden="1">#REF!</definedName>
    <definedName name="BExKPXVGM4071MYUS1VWIVTE5VJO" hidden="1">#REF!</definedName>
    <definedName name="BExKQ8YNTN4YZS2W73K80QW6JT9X" localSheetId="18" hidden="1">#REF!</definedName>
    <definedName name="BExKQ8YNTN4YZS2W73K80QW6JT9X" localSheetId="13" hidden="1">#REF!</definedName>
    <definedName name="BExKQ8YNTN4YZS2W73K80QW6JT9X" hidden="1">#REF!</definedName>
    <definedName name="BExKQBYE842LQCUM6Q5XH7UXZLGS" localSheetId="7" hidden="1">[114]Gross!#REF!</definedName>
    <definedName name="BExKQBYE842LQCUM6Q5XH7UXZLGS" localSheetId="18" hidden="1">[115]Gross!#REF!</definedName>
    <definedName name="BExKQBYE842LQCUM6Q5XH7UXZLGS" localSheetId="19" hidden="1">[114]Gross!#REF!</definedName>
    <definedName name="BExKQBYE842LQCUM6Q5XH7UXZLGS" localSheetId="13" hidden="1">[115]Gross!#REF!</definedName>
    <definedName name="BExKQBYE842LQCUM6Q5XH7UXZLGS" hidden="1">[115]Gross!#REF!</definedName>
    <definedName name="BExKQGR7HVF7H4MIG22S92VVVA86" localSheetId="7" hidden="1">#REF!</definedName>
    <definedName name="BExKQGR7HVF7H4MIG22S92VVVA86" localSheetId="18" hidden="1">#REF!</definedName>
    <definedName name="BExKQGR7HVF7H4MIG22S92VVVA86" localSheetId="19" hidden="1">#REF!</definedName>
    <definedName name="BExKQGR7HVF7H4MIG22S92VVVA86" localSheetId="13" hidden="1">#REF!</definedName>
    <definedName name="BExKQGR7HVF7H4MIG22S92VVVA86" hidden="1">#REF!</definedName>
    <definedName name="BExKQJ01GRP9KX7BHWUGSV76KSSN" localSheetId="7" hidden="1">[114]Graph!$F$6:$G$6</definedName>
    <definedName name="BExKQJ01GRP9KX7BHWUGSV76KSSN" localSheetId="19" hidden="1">[114]Graph!$F$6:$G$6</definedName>
    <definedName name="BExKQJ01GRP9KX7BHWUGSV76KSSN" hidden="1">[115]Graph!$F$6:$G$6</definedName>
    <definedName name="BExKQJGAAWNM3NT19E9I0CQDBTU0" localSheetId="7" hidden="1">[114]Gross!#REF!</definedName>
    <definedName name="BExKQJGAAWNM3NT19E9I0CQDBTU0" localSheetId="19" hidden="1">[114]Gross!#REF!</definedName>
    <definedName name="BExKQJGAAWNM3NT19E9I0CQDBTU0" hidden="1">[115]Gross!#REF!</definedName>
    <definedName name="BExKQM5GJ1ZN5REKFE7YVBQ0KXWF" localSheetId="7" hidden="1">[114]Gross!#REF!</definedName>
    <definedName name="BExKQM5GJ1ZN5REKFE7YVBQ0KXWF" localSheetId="19" hidden="1">[114]Gross!#REF!</definedName>
    <definedName name="BExKQM5GJ1ZN5REKFE7YVBQ0KXWF" hidden="1">[115]Gross!#REF!</definedName>
    <definedName name="BExKQO3G0R230211GSQXEUMGOJJH" localSheetId="7" hidden="1">[114]Graph!$I$6:$J$6</definedName>
    <definedName name="BExKQO3G0R230211GSQXEUMGOJJH" localSheetId="19" hidden="1">[114]Graph!$I$6:$J$6</definedName>
    <definedName name="BExKQO3G0R230211GSQXEUMGOJJH" hidden="1">[115]Graph!$I$6:$J$6</definedName>
    <definedName name="BExKQOEA7HV9U5DH9C8JXFD62EKH" localSheetId="7" hidden="1">[114]Gross!#REF!</definedName>
    <definedName name="BExKQOEA7HV9U5DH9C8JXFD62EKH" localSheetId="19" hidden="1">[114]Gross!#REF!</definedName>
    <definedName name="BExKQOEA7HV9U5DH9C8JXFD62EKH" hidden="1">[115]Gross!#REF!</definedName>
    <definedName name="BExKQQ71278061G7ZFYGPWOMOMY2" localSheetId="7" hidden="1">[114]Gross!#REF!</definedName>
    <definedName name="BExKQQ71278061G7ZFYGPWOMOMY2" localSheetId="19" hidden="1">[114]Gross!#REF!</definedName>
    <definedName name="BExKQQ71278061G7ZFYGPWOMOMY2" hidden="1">[115]Gross!#REF!</definedName>
    <definedName name="BExKQR8NYY6S7G0RNG3W5UHF26LU" localSheetId="7" hidden="1">'[121]Customer Service Detail'!#REF!</definedName>
    <definedName name="BExKQR8NYY6S7G0RNG3W5UHF26LU" localSheetId="19" hidden="1">'[121]Customer Service Detail'!#REF!</definedName>
    <definedName name="BExKQR8NYY6S7G0RNG3W5UHF26LU" hidden="1">'[121]Customer Service Detail'!#REF!</definedName>
    <definedName name="BExKQROXFHOAXZAJ9P338TCB51AS" localSheetId="7" hidden="1">[114]Graph!$I$11:$J$11</definedName>
    <definedName name="BExKQROXFHOAXZAJ9P338TCB51AS" localSheetId="19" hidden="1">[114]Graph!$I$11:$J$11</definedName>
    <definedName name="BExKQROXFHOAXZAJ9P338TCB51AS" hidden="1">[115]Graph!$I$11:$J$11</definedName>
    <definedName name="BExKQTXRG3ECU8NT47UR7643LO5G" localSheetId="7" hidden="1">[114]Gross!#REF!</definedName>
    <definedName name="BExKQTXRG3ECU8NT47UR7643LO5G" localSheetId="19" hidden="1">[114]Gross!#REF!</definedName>
    <definedName name="BExKQTXRG3ECU8NT47UR7643LO5G" hidden="1">[115]Gross!#REF!</definedName>
    <definedName name="BExKQVL7HPOIZ4FHANDFMVOJLEPR" localSheetId="7" hidden="1">[114]Gross!#REF!</definedName>
    <definedName name="BExKQVL7HPOIZ4FHANDFMVOJLEPR" localSheetId="19" hidden="1">[114]Gross!#REF!</definedName>
    <definedName name="BExKQVL7HPOIZ4FHANDFMVOJLEPR" hidden="1">[115]Gross!#REF!</definedName>
    <definedName name="BExKQVQOCOWCS34BDF4HFGI3YVQE" localSheetId="7" hidden="1">#REF!</definedName>
    <definedName name="BExKQVQOCOWCS34BDF4HFGI3YVQE" localSheetId="18" hidden="1">#REF!</definedName>
    <definedName name="BExKQVQOCOWCS34BDF4HFGI3YVQE" localSheetId="19" hidden="1">#REF!</definedName>
    <definedName name="BExKQVQOCOWCS34BDF4HFGI3YVQE" localSheetId="13" hidden="1">#REF!</definedName>
    <definedName name="BExKQVQOCOWCS34BDF4HFGI3YVQE" hidden="1">#REF!</definedName>
    <definedName name="BExKR1VS7ERDDF8HXB3WTPYEUCIU" localSheetId="18" hidden="1">#REF!</definedName>
    <definedName name="BExKR1VS7ERDDF8HXB3WTPYEUCIU" localSheetId="13" hidden="1">#REF!</definedName>
    <definedName name="BExKR1VS7ERDDF8HXB3WTPYEUCIU" hidden="1">#REF!</definedName>
    <definedName name="BExKR2C2DZDE18BMUW101YIDMD1B" localSheetId="18" hidden="1">#REF!</definedName>
    <definedName name="BExKR2C2DZDE18BMUW101YIDMD1B" localSheetId="13" hidden="1">#REF!</definedName>
    <definedName name="BExKR2C2DZDE18BMUW101YIDMD1B" hidden="1">#REF!</definedName>
    <definedName name="BExKR32XG1WY77WDT8KW9FJPGQTU" localSheetId="7" hidden="1">[114]Gross!#REF!</definedName>
    <definedName name="BExKR32XG1WY77WDT8KW9FJPGQTU" localSheetId="18" hidden="1">[115]Gross!#REF!</definedName>
    <definedName name="BExKR32XG1WY77WDT8KW9FJPGQTU" localSheetId="19" hidden="1">[114]Gross!#REF!</definedName>
    <definedName name="BExKR32XG1WY77WDT8KW9FJPGQTU" localSheetId="13" hidden="1">[115]Gross!#REF!</definedName>
    <definedName name="BExKR32XG1WY77WDT8KW9FJPGQTU" hidden="1">[115]Gross!#REF!</definedName>
    <definedName name="BExKR38FDFSSGPA0EZTHDLUBLHRC" localSheetId="7" hidden="1">#REF!</definedName>
    <definedName name="BExKR38FDFSSGPA0EZTHDLUBLHRC" localSheetId="18" hidden="1">#REF!</definedName>
    <definedName name="BExKR38FDFSSGPA0EZTHDLUBLHRC" localSheetId="19" hidden="1">#REF!</definedName>
    <definedName name="BExKR38FDFSSGPA0EZTHDLUBLHRC" localSheetId="13" hidden="1">#REF!</definedName>
    <definedName name="BExKR38FDFSSGPA0EZTHDLUBLHRC" hidden="1">#REF!</definedName>
    <definedName name="BExKR8RZSEHW184G0Z56B4EGNU72" localSheetId="7" hidden="1">[114]Gross!$A$1:$L$10</definedName>
    <definedName name="BExKR8RZSEHW184G0Z56B4EGNU72" localSheetId="19" hidden="1">[114]Gross!$A$1:$L$10</definedName>
    <definedName name="BExKR8RZSEHW184G0Z56B4EGNU72" hidden="1">[115]Gross!$A$1:$L$10</definedName>
    <definedName name="BExKRBBL07O82JSQHPAI0VYXX1SD" localSheetId="7" hidden="1">#REF!</definedName>
    <definedName name="BExKRBBL07O82JSQHPAI0VYXX1SD" localSheetId="18" hidden="1">#REF!</definedName>
    <definedName name="BExKRBBL07O82JSQHPAI0VYXX1SD" localSheetId="19" hidden="1">#REF!</definedName>
    <definedName name="BExKRBBL07O82JSQHPAI0VYXX1SD" localSheetId="13" hidden="1">#REF!</definedName>
    <definedName name="BExKRBBL07O82JSQHPAI0VYXX1SD" hidden="1">#REF!</definedName>
    <definedName name="BExKRH63MUDUHXNF1MN1HB2UUS8L" localSheetId="7" hidden="1">[114]Graph!$I$6:$J$6</definedName>
    <definedName name="BExKRH63MUDUHXNF1MN1HB2UUS8L" localSheetId="19" hidden="1">[114]Graph!$I$6:$J$6</definedName>
    <definedName name="BExKRH63MUDUHXNF1MN1HB2UUS8L" hidden="1">[115]Graph!$I$6:$J$6</definedName>
    <definedName name="BExKRS3TU9ZISEFNAGIP4D2THSPK" localSheetId="7" hidden="1">[114]Graph!$I$11:$J$11</definedName>
    <definedName name="BExKRS3TU9ZISEFNAGIP4D2THSPK" localSheetId="19" hidden="1">[114]Graph!$I$11:$J$11</definedName>
    <definedName name="BExKRS3TU9ZISEFNAGIP4D2THSPK" hidden="1">[115]Graph!$I$11:$J$11</definedName>
    <definedName name="BExKRVUSQ6PA7ZYQSTEQL3X7PB9P" localSheetId="7" hidden="1">[114]Gross!#REF!</definedName>
    <definedName name="BExKRVUSQ6PA7ZYQSTEQL3X7PB9P" localSheetId="19" hidden="1">[114]Gross!#REF!</definedName>
    <definedName name="BExKRVUSQ6PA7ZYQSTEQL3X7PB9P" hidden="1">[115]Gross!#REF!</definedName>
    <definedName name="BExKRX77I94H1IUEI3WZG0ZC72F7" localSheetId="7" hidden="1">[137]!____________bb2 [138]Sheet!$E$6:$E$8</definedName>
    <definedName name="BExKRX77I94H1IUEI3WZG0ZC72F7" localSheetId="4" hidden="1">[137]!____________bb2 [138]Sheet!$E$6:$E$8</definedName>
    <definedName name="BExKRX77I94H1IUEI3WZG0ZC72F7" hidden="1">[137]!____________bb2 [138]Sheet!$E$6:$E$8</definedName>
    <definedName name="BExKRY3KZ7F7RB2KH8HXSQ85IEQO" localSheetId="7" hidden="1">[114]Gross!#REF!</definedName>
    <definedName name="BExKRY3KZ7F7RB2KH8HXSQ85IEQO" localSheetId="18" hidden="1">[115]Gross!#REF!</definedName>
    <definedName name="BExKRY3KZ7F7RB2KH8HXSQ85IEQO" localSheetId="19" hidden="1">[114]Gross!#REF!</definedName>
    <definedName name="BExKRY3KZ7F7RB2KH8HXSQ85IEQO" localSheetId="13" hidden="1">[115]Gross!#REF!</definedName>
    <definedName name="BExKRY3KZ7F7RB2KH8HXSQ85IEQO" hidden="1">[115]Gross!#REF!</definedName>
    <definedName name="BExKS074KLCWQ05DOVLWFYRMI944" localSheetId="7" hidden="1">#REF!</definedName>
    <definedName name="BExKS074KLCWQ05DOVLWFYRMI944" localSheetId="18" hidden="1">#REF!</definedName>
    <definedName name="BExKS074KLCWQ05DOVLWFYRMI944" localSheetId="19" hidden="1">#REF!</definedName>
    <definedName name="BExKS074KLCWQ05DOVLWFYRMI944" localSheetId="13" hidden="1">#REF!</definedName>
    <definedName name="BExKS074KLCWQ05DOVLWFYRMI944" hidden="1">#REF!</definedName>
    <definedName name="BExKSA37DZTCK6H13HPIKR0ZFVL8" localSheetId="7" hidden="1">[114]Gross!#REF!</definedName>
    <definedName name="BExKSA37DZTCK6H13HPIKR0ZFVL8" localSheetId="18" hidden="1">[115]Gross!#REF!</definedName>
    <definedName name="BExKSA37DZTCK6H13HPIKR0ZFVL8" localSheetId="19" hidden="1">[114]Gross!#REF!</definedName>
    <definedName name="BExKSA37DZTCK6H13HPIKR0ZFVL8" localSheetId="13" hidden="1">[115]Gross!#REF!</definedName>
    <definedName name="BExKSA37DZTCK6H13HPIKR0ZFVL8" hidden="1">[115]Gross!#REF!</definedName>
    <definedName name="BExKSAJ9PLFSAM5DGYLJ0LGWBOCJ" localSheetId="7" hidden="1">[114]Graph!$C$15:$D$29</definedName>
    <definedName name="BExKSAJ9PLFSAM5DGYLJ0LGWBOCJ" localSheetId="19" hidden="1">[114]Graph!$C$15:$D$29</definedName>
    <definedName name="BExKSAJ9PLFSAM5DGYLJ0LGWBOCJ" hidden="1">[115]Graph!$C$15:$D$29</definedName>
    <definedName name="BExKSFHEJYQU3MJ64AXH349TS3AS" localSheetId="7" hidden="1">[114]Graph!$F$8:$G$8</definedName>
    <definedName name="BExKSFHEJYQU3MJ64AXH349TS3AS" localSheetId="19" hidden="1">[114]Graph!$F$8:$G$8</definedName>
    <definedName name="BExKSFHEJYQU3MJ64AXH349TS3AS" hidden="1">[115]Graph!$F$8:$G$8</definedName>
    <definedName name="BExKSFMOMSZYDE0WNC94F40S6636" localSheetId="7" hidden="1">[114]Gross!#REF!</definedName>
    <definedName name="BExKSFMOMSZYDE0WNC94F40S6636" localSheetId="19" hidden="1">[114]Gross!#REF!</definedName>
    <definedName name="BExKSFMOMSZYDE0WNC94F40S6636" hidden="1">[115]Gross!#REF!</definedName>
    <definedName name="BExKSHQ9K79S8KYUWIV5M5LAHHF1" localSheetId="7" hidden="1">[114]Gross!#REF!</definedName>
    <definedName name="BExKSHQ9K79S8KYUWIV5M5LAHHF1" localSheetId="19" hidden="1">[114]Gross!#REF!</definedName>
    <definedName name="BExKSHQ9K79S8KYUWIV5M5LAHHF1" hidden="1">[115]Gross!#REF!</definedName>
    <definedName name="BExKSIS3VA1NCEFCZZSIK8B3YIBZ" localSheetId="7" hidden="1">[114]Gross!#REF!</definedName>
    <definedName name="BExKSIS3VA1NCEFCZZSIK8B3YIBZ" localSheetId="19" hidden="1">[114]Gross!#REF!</definedName>
    <definedName name="BExKSIS3VA1NCEFCZZSIK8B3YIBZ" hidden="1">[115]Gross!#REF!</definedName>
    <definedName name="BExKSJ2VFPR304G6A8503LXM45R7" localSheetId="7" hidden="1">Planning [128]Template!$A$10:$H$21</definedName>
    <definedName name="BExKSJ2VFPR304G6A8503LXM45R7" localSheetId="18" hidden="1">Planning [128]Template!$A$10:$H$21</definedName>
    <definedName name="BExKSJ2VFPR304G6A8503LXM45R7" localSheetId="19" hidden="1">Planning [128]Template!$A$10:$H$21</definedName>
    <definedName name="BExKSJ2VFPR304G6A8503LXM45R7" localSheetId="4" hidden="1">Planning [128]Template!$A$10:$H$21</definedName>
    <definedName name="BExKSJ2VFPR304G6A8503LXM45R7" localSheetId="13" hidden="1">Planning [128]Template!$A$10:$H$21</definedName>
    <definedName name="BExKSJ2VFPR304G6A8503LXM45R7" localSheetId="6" hidden="1">Planning [128]Template!$A$10:$H$21</definedName>
    <definedName name="BExKSJ2VFPR304G6A8503LXM45R7" hidden="1">Planning [128]Template!$A$10:$H$21</definedName>
    <definedName name="BExKSJTWG9L3FCX8FLK4EMUJMF27" localSheetId="7" hidden="1">[114]Gross!#REF!</definedName>
    <definedName name="BExKSJTWG9L3FCX8FLK4EMUJMF27" localSheetId="18" hidden="1">[115]Gross!#REF!</definedName>
    <definedName name="BExKSJTWG9L3FCX8FLK4EMUJMF27" localSheetId="19" hidden="1">[114]Gross!#REF!</definedName>
    <definedName name="BExKSJTWG9L3FCX8FLK4EMUJMF27" localSheetId="13" hidden="1">[115]Gross!#REF!</definedName>
    <definedName name="BExKSJTWG9L3FCX8FLK4EMUJMF27" localSheetId="6" hidden="1">[115]Gross!#REF!</definedName>
    <definedName name="BExKSJTWG9L3FCX8FLK4EMUJMF27" hidden="1">[115]Gross!#REF!</definedName>
    <definedName name="BExKSLH6QVG81B35VZ8FUSPBKTD5" localSheetId="7" hidden="1">#REF!</definedName>
    <definedName name="BExKSLH6QVG81B35VZ8FUSPBKTD5" localSheetId="18" hidden="1">#REF!</definedName>
    <definedName name="BExKSLH6QVG81B35VZ8FUSPBKTD5" localSheetId="19" hidden="1">#REF!</definedName>
    <definedName name="BExKSLH6QVG81B35VZ8FUSPBKTD5" localSheetId="13" hidden="1">#REF!</definedName>
    <definedName name="BExKSLH6QVG81B35VZ8FUSPBKTD5" hidden="1">#REF!</definedName>
    <definedName name="BExKSMDKVAO0A43CLVBQQD41BXOS" localSheetId="7" hidden="1">[114]Graph!$I$9:$J$9</definedName>
    <definedName name="BExKSMDKVAO0A43CLVBQQD41BXOS" localSheetId="19" hidden="1">[114]Graph!$I$9:$J$9</definedName>
    <definedName name="BExKSMDKVAO0A43CLVBQQD41BXOS" hidden="1">[115]Graph!$I$9:$J$9</definedName>
    <definedName name="BExKSR66M8VX6DOVY5XKESJ3UH2N" localSheetId="7" hidden="1">[114]Graph!$C$15:$D$29</definedName>
    <definedName name="BExKSR66M8VX6DOVY5XKESJ3UH2N" localSheetId="19" hidden="1">[114]Graph!$C$15:$D$29</definedName>
    <definedName name="BExKSR66M8VX6DOVY5XKESJ3UH2N" hidden="1">[115]Graph!$C$15:$D$29</definedName>
    <definedName name="BExKST9RA95T994ZXCY0SW7WVGAB" localSheetId="7" hidden="1">#REF!</definedName>
    <definedName name="BExKST9RA95T994ZXCY0SW7WVGAB" localSheetId="18" hidden="1">#REF!</definedName>
    <definedName name="BExKST9RA95T994ZXCY0SW7WVGAB" localSheetId="19" hidden="1">#REF!</definedName>
    <definedName name="BExKST9RA95T994ZXCY0SW7WVGAB" localSheetId="13" hidden="1">#REF!</definedName>
    <definedName name="BExKST9RA95T994ZXCY0SW7WVGAB" hidden="1">#REF!</definedName>
    <definedName name="BExKSU0MKNAVZYYPKCYTZDWQX4R8" localSheetId="7" hidden="1">[114]Gross!$A$1:$L$18</definedName>
    <definedName name="BExKSU0MKNAVZYYPKCYTZDWQX4R8" localSheetId="19" hidden="1">[114]Gross!$A$1:$L$18</definedName>
    <definedName name="BExKSU0MKNAVZYYPKCYTZDWQX4R8" hidden="1">[115]Gross!$A$1:$L$18</definedName>
    <definedName name="BExKSUBFNA2CM15GD0QR99POCR5I" hidden="1">'[121]Customer Service Detail'!#REF!</definedName>
    <definedName name="BExKSVTC0S6X2ZYKHQUL1X11ZPHK" localSheetId="7" hidden="1">#REF!</definedName>
    <definedName name="BExKSVTC0S6X2ZYKHQUL1X11ZPHK" localSheetId="18" hidden="1">#REF!</definedName>
    <definedName name="BExKSVTC0S6X2ZYKHQUL1X11ZPHK" localSheetId="19" hidden="1">#REF!</definedName>
    <definedName name="BExKSVTC0S6X2ZYKHQUL1X11ZPHK" localSheetId="13" hidden="1">#REF!</definedName>
    <definedName name="BExKSVTC0S6X2ZYKHQUL1X11ZPHK" hidden="1">#REF!</definedName>
    <definedName name="BExKSX60G1MUS689FXIGYP2F7C62" localSheetId="7" hidden="1">[114]Gross!#REF!</definedName>
    <definedName name="BExKSX60G1MUS689FXIGYP2F7C62" localSheetId="19" hidden="1">[114]Gross!#REF!</definedName>
    <definedName name="BExKSX60G1MUS689FXIGYP2F7C62" hidden="1">[115]Gross!#REF!</definedName>
    <definedName name="BExKT2UZ7Y2VWF5NQE18SJRLD2RN" localSheetId="7" hidden="1">[114]Gross!#REF!</definedName>
    <definedName name="BExKT2UZ7Y2VWF5NQE18SJRLD2RN" localSheetId="19" hidden="1">[114]Gross!#REF!</definedName>
    <definedName name="BExKT2UZ7Y2VWF5NQE18SJRLD2RN" hidden="1">[115]Gross!#REF!</definedName>
    <definedName name="BExKT3GJFNGAM09H5F615E36A38C" localSheetId="7" hidden="1">[114]Gross!#REF!</definedName>
    <definedName name="BExKT3GJFNGAM09H5F615E36A38C" localSheetId="19" hidden="1">[114]Gross!#REF!</definedName>
    <definedName name="BExKT3GJFNGAM09H5F615E36A38C" hidden="1">[115]Gross!#REF!</definedName>
    <definedName name="BExKT9AWCJUL6FVVYMI7NGFTAEEG" localSheetId="7" hidden="1">#REF!</definedName>
    <definedName name="BExKT9AWCJUL6FVVYMI7NGFTAEEG" localSheetId="18" hidden="1">#REF!</definedName>
    <definedName name="BExKT9AWCJUL6FVVYMI7NGFTAEEG" localSheetId="19" hidden="1">#REF!</definedName>
    <definedName name="BExKT9AWCJUL6FVVYMI7NGFTAEEG" localSheetId="13" hidden="1">#REF!</definedName>
    <definedName name="BExKT9AWCJUL6FVVYMI7NGFTAEEG" hidden="1">#REF!</definedName>
    <definedName name="BExKTC5I4ITJOYGLGUZHJUXXEQ0S" localSheetId="7" hidden="1">[114]Graph!$I$11:$J$11</definedName>
    <definedName name="BExKTC5I4ITJOYGLGUZHJUXXEQ0S" localSheetId="19" hidden="1">[114]Graph!$I$11:$J$11</definedName>
    <definedName name="BExKTC5I4ITJOYGLGUZHJUXXEQ0S" hidden="1">[115]Graph!$I$11:$J$11</definedName>
    <definedName name="BExKTGHU41U7OXQNLCH9L528CTKN" localSheetId="7" hidden="1">[114]Graph!$F$10:$G$10</definedName>
    <definedName name="BExKTGHU41U7OXQNLCH9L528CTKN" localSheetId="19" hidden="1">[114]Graph!$F$10:$G$10</definedName>
    <definedName name="BExKTGHU41U7OXQNLCH9L528CTKN" hidden="1">[115]Graph!$F$10:$G$10</definedName>
    <definedName name="BExKTJHPULGYE710NZJWA624LJ4N" localSheetId="7" hidden="1">'[126]Planning Template'!#REF!</definedName>
    <definedName name="BExKTJHPULGYE710NZJWA624LJ4N" localSheetId="19" hidden="1">'[126]Planning Template'!#REF!</definedName>
    <definedName name="BExKTJHPULGYE710NZJWA624LJ4N" hidden="1">'[127]Planning Template'!#REF!</definedName>
    <definedName name="BExKTQZGN8GI3XGSEXMPCCA3S19H" localSheetId="7" hidden="1">[114]Gross!#REF!</definedName>
    <definedName name="BExKTQZGN8GI3XGSEXMPCCA3S19H" localSheetId="19" hidden="1">[114]Gross!#REF!</definedName>
    <definedName name="BExKTQZGN8GI3XGSEXMPCCA3S19H" hidden="1">[115]Gross!#REF!</definedName>
    <definedName name="BExKTS15P81ECQCL24D0L18OLQCD" localSheetId="7" hidden="1">#REF!</definedName>
    <definedName name="BExKTS15P81ECQCL24D0L18OLQCD" localSheetId="18" hidden="1">#REF!</definedName>
    <definedName name="BExKTS15P81ECQCL24D0L18OLQCD" localSheetId="19" hidden="1">#REF!</definedName>
    <definedName name="BExKTS15P81ECQCL24D0L18OLQCD" localSheetId="13" hidden="1">#REF!</definedName>
    <definedName name="BExKTS15P81ECQCL24D0L18OLQCD" hidden="1">#REF!</definedName>
    <definedName name="BExKTUKYYU0F6TUW1RXV24LRAZFE" localSheetId="7" hidden="1">[114]Gross!#REF!</definedName>
    <definedName name="BExKTUKYYU0F6TUW1RXV24LRAZFE" localSheetId="19" hidden="1">[114]Gross!#REF!</definedName>
    <definedName name="BExKTUKYYU0F6TUW1RXV24LRAZFE" hidden="1">[115]Gross!#REF!</definedName>
    <definedName name="BExKU3FBLHQBIUTN6XEZW5GC9OG1" localSheetId="7" hidden="1">[114]Gross!#REF!</definedName>
    <definedName name="BExKU3FBLHQBIUTN6XEZW5GC9OG1" localSheetId="19" hidden="1">[114]Gross!#REF!</definedName>
    <definedName name="BExKU3FBLHQBIUTN6XEZW5GC9OG1" hidden="1">[115]Gross!#REF!</definedName>
    <definedName name="BExKU82I99FEUIZLODXJDOJC96CQ" localSheetId="7" hidden="1">[114]Gross!#REF!</definedName>
    <definedName name="BExKU82I99FEUIZLODXJDOJC96CQ" localSheetId="19" hidden="1">[114]Gross!#REF!</definedName>
    <definedName name="BExKU82I99FEUIZLODXJDOJC96CQ" hidden="1">[115]Gross!#REF!</definedName>
    <definedName name="BExKUC9I8LRQTJMJEE0SBFWQDAFT" localSheetId="7" hidden="1">#REF!</definedName>
    <definedName name="BExKUC9I8LRQTJMJEE0SBFWQDAFT" localSheetId="18" hidden="1">#REF!</definedName>
    <definedName name="BExKUC9I8LRQTJMJEE0SBFWQDAFT" localSheetId="19" hidden="1">#REF!</definedName>
    <definedName name="BExKUC9I8LRQTJMJEE0SBFWQDAFT" localSheetId="13" hidden="1">#REF!</definedName>
    <definedName name="BExKUC9I8LRQTJMJEE0SBFWQDAFT" hidden="1">#REF!</definedName>
    <definedName name="BExKUDM0DFSCM3D91SH0XLXJSL18" localSheetId="7" hidden="1">[114]Gross!#REF!</definedName>
    <definedName name="BExKUDM0DFSCM3D91SH0XLXJSL18" localSheetId="19" hidden="1">[114]Gross!#REF!</definedName>
    <definedName name="BExKUDM0DFSCM3D91SH0XLXJSL18" hidden="1">[115]Gross!#REF!</definedName>
    <definedName name="BExKUEIEGD9JH03Q4QGCL2ZVM2AQ" localSheetId="7" hidden="1">[114]Graph!$I$9:$J$9</definedName>
    <definedName name="BExKUEIEGD9JH03Q4QGCL2ZVM2AQ" localSheetId="19" hidden="1">[114]Graph!$I$9:$J$9</definedName>
    <definedName name="BExKUEIEGD9JH03Q4QGCL2ZVM2AQ" hidden="1">[115]Graph!$I$9:$J$9</definedName>
    <definedName name="BExKUGGKEOHX3EEPQ7NGSZWZ8UPA" hidden="1">'[121]Customer Service Detail'!#REF!</definedName>
    <definedName name="BExKULEKJLA77AUQPDUHSM94Y76Z" localSheetId="7" hidden="1">[114]Gross!#REF!</definedName>
    <definedName name="BExKULEKJLA77AUQPDUHSM94Y76Z" localSheetId="19" hidden="1">[114]Gross!#REF!</definedName>
    <definedName name="BExKULEKJLA77AUQPDUHSM94Y76Z" hidden="1">[115]Gross!#REF!</definedName>
    <definedName name="BExKUPASS3H5268MTUCTQGAWNU4C" localSheetId="7" hidden="1">[114]Graph!$F$6:$G$6</definedName>
    <definedName name="BExKUPASS3H5268MTUCTQGAWNU4C" localSheetId="19" hidden="1">[114]Graph!$F$6:$G$6</definedName>
    <definedName name="BExKUPASS3H5268MTUCTQGAWNU4C" hidden="1">[115]Graph!$F$6:$G$6</definedName>
    <definedName name="BExKV039T4C8YB5PFU81J9PFH721" localSheetId="7" hidden="1">#REF!</definedName>
    <definedName name="BExKV039T4C8YB5PFU81J9PFH721" localSheetId="18" hidden="1">#REF!</definedName>
    <definedName name="BExKV039T4C8YB5PFU81J9PFH721" localSheetId="19" hidden="1">#REF!</definedName>
    <definedName name="BExKV039T4C8YB5PFU81J9PFH721" localSheetId="13" hidden="1">#REF!</definedName>
    <definedName name="BExKV039T4C8YB5PFU81J9PFH721" hidden="1">#REF!</definedName>
    <definedName name="BExKV08R85MKI3MAX9E2HERNQUNL" localSheetId="7" hidden="1">[114]Gross!#REF!</definedName>
    <definedName name="BExKV08R85MKI3MAX9E2HERNQUNL" localSheetId="19" hidden="1">[114]Gross!#REF!</definedName>
    <definedName name="BExKV08R85MKI3MAX9E2HERNQUNL" hidden="1">[115]Gross!#REF!</definedName>
    <definedName name="BExKV4AAUNNJL5JWD7PX6BFKVS6O" localSheetId="7" hidden="1">[114]Gross!#REF!</definedName>
    <definedName name="BExKV4AAUNNJL5JWD7PX6BFKVS6O" localSheetId="19" hidden="1">[114]Gross!#REF!</definedName>
    <definedName name="BExKV4AAUNNJL5JWD7PX6BFKVS6O" hidden="1">[115]Gross!#REF!</definedName>
    <definedName name="BExKV5S8Y917OV23E1IQSIPL6JCH" localSheetId="7" hidden="1">[137]!____________bb2 [138]Sheet!$A$12:$S$76</definedName>
    <definedName name="BExKV5S8Y917OV23E1IQSIPL6JCH" localSheetId="4" hidden="1">[137]!____________bb2 [138]Sheet!$A$12:$S$76</definedName>
    <definedName name="BExKV5S8Y917OV23E1IQSIPL6JCH" hidden="1">[137]!____________bb2 [138]Sheet!$A$12:$S$76</definedName>
    <definedName name="BExKV8S497WD25N3LA72PSCGO8G3" localSheetId="7" hidden="1">[114]Graph!$F$6:$G$6</definedName>
    <definedName name="BExKV8S497WD25N3LA72PSCGO8G3" localSheetId="19" hidden="1">[114]Graph!$F$6:$G$6</definedName>
    <definedName name="BExKV8S497WD25N3LA72PSCGO8G3" hidden="1">[115]Graph!$F$6:$G$6</definedName>
    <definedName name="BExKVDVK6HN74GQPTXICP9BFC8CF" localSheetId="7" hidden="1">[114]Gross!#REF!</definedName>
    <definedName name="BExKVDVK6HN74GQPTXICP9BFC8CF" localSheetId="19" hidden="1">[114]Gross!#REF!</definedName>
    <definedName name="BExKVDVK6HN74GQPTXICP9BFC8CF" hidden="1">[115]Gross!#REF!</definedName>
    <definedName name="BExKVFZ3ZZGIC1QI8XN6BYFWN0ZY" localSheetId="7" hidden="1">[114]Gross!#REF!</definedName>
    <definedName name="BExKVFZ3ZZGIC1QI8XN6BYFWN0ZY" localSheetId="19" hidden="1">[114]Gross!#REF!</definedName>
    <definedName name="BExKVFZ3ZZGIC1QI8XN6BYFWN0ZY" hidden="1">[115]Gross!#REF!</definedName>
    <definedName name="BExKVG4KGO28KPGTAFL1R8TTZ10N" localSheetId="7" hidden="1">[114]Gross!#REF!</definedName>
    <definedName name="BExKVG4KGO28KPGTAFL1R8TTZ10N" localSheetId="19" hidden="1">[114]Gross!#REF!</definedName>
    <definedName name="BExKVG4KGO28KPGTAFL1R8TTZ10N" hidden="1">[115]Gross!#REF!</definedName>
    <definedName name="BExKVQRICZRKMKC3XFBPYJM79KT1" localSheetId="7" hidden="1">'[121]Customer Service Detail'!#REF!</definedName>
    <definedName name="BExKVQRICZRKMKC3XFBPYJM79KT1" localSheetId="19" hidden="1">'[121]Customer Service Detail'!#REF!</definedName>
    <definedName name="BExKVQRICZRKMKC3XFBPYJM79KT1" hidden="1">'[121]Customer Service Detail'!#REF!</definedName>
    <definedName name="BExKW0CSH7DA02YSNV64PSEIXB2P" localSheetId="7" hidden="1">[114]Gross!#REF!</definedName>
    <definedName name="BExKW0CSH7DA02YSNV64PSEIXB2P" localSheetId="19" hidden="1">[114]Gross!#REF!</definedName>
    <definedName name="BExKW0CSH7DA02YSNV64PSEIXB2P" hidden="1">[115]Gross!#REF!</definedName>
    <definedName name="BExKW2GCSERP9RJ2VLOTJF4ND1JT" localSheetId="7" hidden="1">#REF!</definedName>
    <definedName name="BExKW2GCSERP9RJ2VLOTJF4ND1JT" localSheetId="18" hidden="1">#REF!</definedName>
    <definedName name="BExKW2GCSERP9RJ2VLOTJF4ND1JT" localSheetId="19" hidden="1">#REF!</definedName>
    <definedName name="BExKW2GCSERP9RJ2VLOTJF4ND1JT" localSheetId="13" hidden="1">#REF!</definedName>
    <definedName name="BExKW2GCSERP9RJ2VLOTJF4ND1JT" hidden="1">#REF!</definedName>
    <definedName name="BExKW61SUXF65SCFWSZUR9GUOOMH" localSheetId="7" hidden="1">'[121]Customer Service Detail'!#REF!</definedName>
    <definedName name="BExKW61SUXF65SCFWSZUR9GUOOMH" localSheetId="19" hidden="1">'[121]Customer Service Detail'!#REF!</definedName>
    <definedName name="BExKW61SUXF65SCFWSZUR9GUOOMH" hidden="1">'[121]Customer Service Detail'!#REF!</definedName>
    <definedName name="BExKWHFSMQQUSKG7APCY6J7BDX9A" localSheetId="7" hidden="1">#REF!</definedName>
    <definedName name="BExKWHFSMQQUSKG7APCY6J7BDX9A" localSheetId="18" hidden="1">#REF!</definedName>
    <definedName name="BExKWHFSMQQUSKG7APCY6J7BDX9A" localSheetId="19" hidden="1">#REF!</definedName>
    <definedName name="BExKWHFSMQQUSKG7APCY6J7BDX9A" localSheetId="13" hidden="1">#REF!</definedName>
    <definedName name="BExKWHFSMQQUSKG7APCY6J7BDX9A" hidden="1">#REF!</definedName>
    <definedName name="BExM9NUG3Q31X01AI9ZJCZIX25CS" localSheetId="7" hidden="1">[114]Gross!#REF!</definedName>
    <definedName name="BExM9NUG3Q31X01AI9ZJCZIX25CS" localSheetId="19" hidden="1">[114]Gross!#REF!</definedName>
    <definedName name="BExM9NUG3Q31X01AI9ZJCZIX25CS" hidden="1">[115]Gross!#REF!</definedName>
    <definedName name="BExM9OG182RP30MY23PG49LVPZ1C" localSheetId="7" hidden="1">[114]Gross!#REF!</definedName>
    <definedName name="BExM9OG182RP30MY23PG49LVPZ1C" localSheetId="19" hidden="1">[114]Gross!#REF!</definedName>
    <definedName name="BExM9OG182RP30MY23PG49LVPZ1C" hidden="1">[115]Gross!#REF!</definedName>
    <definedName name="BExM9UQN0TIL2QB8BQX5YK9L7EW9" localSheetId="7" hidden="1">[114]Graph!$I$8:$J$8</definedName>
    <definedName name="BExM9UQN0TIL2QB8BQX5YK9L7EW9" localSheetId="19" hidden="1">[114]Graph!$I$8:$J$8</definedName>
    <definedName name="BExM9UQN0TIL2QB8BQX5YK9L7EW9" hidden="1">[115]Graph!$I$8:$J$8</definedName>
    <definedName name="BExM9V1FDMTSE9WCW7MXLXY72479" localSheetId="7" hidden="1">#REF!</definedName>
    <definedName name="BExM9V1FDMTSE9WCW7MXLXY72479" localSheetId="18" hidden="1">#REF!</definedName>
    <definedName name="BExM9V1FDMTSE9WCW7MXLXY72479" localSheetId="19" hidden="1">#REF!</definedName>
    <definedName name="BExM9V1FDMTSE9WCW7MXLXY72479" localSheetId="13" hidden="1">#REF!</definedName>
    <definedName name="BExM9V1FDMTSE9WCW7MXLXY72479" hidden="1">#REF!</definedName>
    <definedName name="BExMA64MW1S18NH8DCKPCCEI5KCB" localSheetId="7" hidden="1">[114]Gross!#REF!</definedName>
    <definedName name="BExMA64MW1S18NH8DCKPCCEI5KCB" localSheetId="19" hidden="1">[114]Gross!#REF!</definedName>
    <definedName name="BExMA64MW1S18NH8DCKPCCEI5KCB" hidden="1">[115]Gross!#REF!</definedName>
    <definedName name="BExMAAMGWSV264QND3PEEFNT51OK" localSheetId="7" hidden="1">'[121]Customer Service Detail'!#REF!</definedName>
    <definedName name="BExMAAMGWSV264QND3PEEFNT51OK" localSheetId="19" hidden="1">'[121]Customer Service Detail'!#REF!</definedName>
    <definedName name="BExMAAMGWSV264QND3PEEFNT51OK" hidden="1">'[121]Customer Service Detail'!#REF!</definedName>
    <definedName name="BExMAED96JQGPETH7YVTH79EKPHL" localSheetId="7" hidden="1">#REF!</definedName>
    <definedName name="BExMAED96JQGPETH7YVTH79EKPHL" localSheetId="18" hidden="1">#REF!</definedName>
    <definedName name="BExMAED96JQGPETH7YVTH79EKPHL" localSheetId="19" hidden="1">#REF!</definedName>
    <definedName name="BExMAED96JQGPETH7YVTH79EKPHL" localSheetId="13" hidden="1">#REF!</definedName>
    <definedName name="BExMAED96JQGPETH7YVTH79EKPHL" hidden="1">#REF!</definedName>
    <definedName name="BExMALEWFUEM8Y686IT03ECURUBR" localSheetId="7" hidden="1">[114]Gross!#REF!</definedName>
    <definedName name="BExMALEWFUEM8Y686IT03ECURUBR" localSheetId="19" hidden="1">[114]Gross!#REF!</definedName>
    <definedName name="BExMALEWFUEM8Y686IT03ECURUBR" hidden="1">[115]Gross!#REF!</definedName>
    <definedName name="BExMAPB5BTJ90ZB9XPC0Y2QT22XR" localSheetId="7" hidden="1">[114]Gross!#REF!</definedName>
    <definedName name="BExMAPB5BTJ90ZB9XPC0Y2QT22XR" localSheetId="19" hidden="1">[114]Gross!#REF!</definedName>
    <definedName name="BExMAPB5BTJ90ZB9XPC0Y2QT22XR" hidden="1">[115]Gross!#REF!</definedName>
    <definedName name="BExMAR3XSK6RSFLHP7ZX1EWGHASI" localSheetId="7" hidden="1">[114]Gross!#REF!</definedName>
    <definedName name="BExMAR3XSK6RSFLHP7ZX1EWGHASI" localSheetId="19" hidden="1">[114]Gross!#REF!</definedName>
    <definedName name="BExMAR3XSK6RSFLHP7ZX1EWGHASI" hidden="1">[115]Gross!#REF!</definedName>
    <definedName name="BExMAXJS82ZJ8RS22VLE0V0LDUII" localSheetId="7" hidden="1">[114]Gross!#REF!</definedName>
    <definedName name="BExMAXJS82ZJ8RS22VLE0V0LDUII" localSheetId="19" hidden="1">[114]Gross!#REF!</definedName>
    <definedName name="BExMAXJS82ZJ8RS22VLE0V0LDUII" hidden="1">[115]Gross!#REF!</definedName>
    <definedName name="BExMB2Y08ZQ6ES53Z1Z85LK1XPJG" localSheetId="7" hidden="1">[114]Graph!$F$10:$G$10</definedName>
    <definedName name="BExMB2Y08ZQ6ES53Z1Z85LK1XPJG" localSheetId="19" hidden="1">[114]Graph!$F$10:$G$10</definedName>
    <definedName name="BExMB2Y08ZQ6ES53Z1Z85LK1XPJG" hidden="1">[115]Graph!$F$10:$G$10</definedName>
    <definedName name="BExMB4QRS0R3MTB4CMUHFZ84LNZQ" localSheetId="7" hidden="1">[114]Gross!#REF!</definedName>
    <definedName name="BExMB4QRS0R3MTB4CMUHFZ84LNZQ" localSheetId="19" hidden="1">[114]Gross!#REF!</definedName>
    <definedName name="BExMB4QRS0R3MTB4CMUHFZ84LNZQ" hidden="1">[115]Gross!#REF!</definedName>
    <definedName name="BExMB6JHPNHG3BTB0NI3161KLAL3" localSheetId="7" hidden="1">#REF!</definedName>
    <definedName name="BExMB6JHPNHG3BTB0NI3161KLAL3" localSheetId="18" hidden="1">#REF!</definedName>
    <definedName name="BExMB6JHPNHG3BTB0NI3161KLAL3" localSheetId="19" hidden="1">#REF!</definedName>
    <definedName name="BExMB6JHPNHG3BTB0NI3161KLAL3" localSheetId="13" hidden="1">#REF!</definedName>
    <definedName name="BExMB6JHPNHG3BTB0NI3161KLAL3" hidden="1">#REF!</definedName>
    <definedName name="BExMBA4ZJJHDD9CVIRE0Y0C6JQ1I" localSheetId="18" hidden="1">#REF!</definedName>
    <definedName name="BExMBA4ZJJHDD9CVIRE0Y0C6JQ1I" localSheetId="13" hidden="1">#REF!</definedName>
    <definedName name="BExMBA4ZJJHDD9CVIRE0Y0C6JQ1I" hidden="1">#REF!</definedName>
    <definedName name="BExMBBMWOS6XBRTZDKOSPCEH1VXV" localSheetId="18" hidden="1">#REF!</definedName>
    <definedName name="BExMBBMWOS6XBRTZDKOSPCEH1VXV" localSheetId="13" hidden="1">#REF!</definedName>
    <definedName name="BExMBBMWOS6XBRTZDKOSPCEH1VXV" hidden="1">#REF!</definedName>
    <definedName name="BExMBC35WKQY5CWQJLV4D05O6971" localSheetId="7" hidden="1">[114]Gross!#REF!</definedName>
    <definedName name="BExMBC35WKQY5CWQJLV4D05O6971" localSheetId="18" hidden="1">[115]Gross!#REF!</definedName>
    <definedName name="BExMBC35WKQY5CWQJLV4D05O6971" localSheetId="19" hidden="1">[114]Gross!#REF!</definedName>
    <definedName name="BExMBC35WKQY5CWQJLV4D05O6971" localSheetId="13" hidden="1">[115]Gross!#REF!</definedName>
    <definedName name="BExMBC35WKQY5CWQJLV4D05O6971" hidden="1">[115]Gross!#REF!</definedName>
    <definedName name="BExMBFTZV4Q1A5KG25C1N9PHQNSW" localSheetId="7" hidden="1">[114]Gross!#REF!</definedName>
    <definedName name="BExMBFTZV4Q1A5KG25C1N9PHQNSW" localSheetId="18" hidden="1">[115]Gross!#REF!</definedName>
    <definedName name="BExMBFTZV4Q1A5KG25C1N9PHQNSW" localSheetId="19" hidden="1">[114]Gross!#REF!</definedName>
    <definedName name="BExMBFTZV4Q1A5KG25C1N9PHQNSW" localSheetId="13" hidden="1">[115]Gross!#REF!</definedName>
    <definedName name="BExMBFTZV4Q1A5KG25C1N9PHQNSW" hidden="1">[115]Gross!#REF!</definedName>
    <definedName name="BExMBK6ISK3U7KHZKUJXIDKGF6VW" localSheetId="7" hidden="1">[114]Gross!#REF!</definedName>
    <definedName name="BExMBK6ISK3U7KHZKUJXIDKGF6VW" localSheetId="18" hidden="1">[115]Gross!#REF!</definedName>
    <definedName name="BExMBK6ISK3U7KHZKUJXIDKGF6VW" localSheetId="19" hidden="1">[114]Gross!#REF!</definedName>
    <definedName name="BExMBK6ISK3U7KHZKUJXIDKGF6VW" localSheetId="13" hidden="1">[115]Gross!#REF!</definedName>
    <definedName name="BExMBK6ISK3U7KHZKUJXIDKGF6VW" hidden="1">[115]Gross!#REF!</definedName>
    <definedName name="BExMBMVGO0XJ71IWHILW9QA74NPG" localSheetId="18" hidden="1">'[121]Customer Service Detail'!#REF!</definedName>
    <definedName name="BExMBMVGO0XJ71IWHILW9QA74NPG" localSheetId="13" hidden="1">'[121]Customer Service Detail'!#REF!</definedName>
    <definedName name="BExMBMVGO0XJ71IWHILW9QA74NPG" hidden="1">'[121]Customer Service Detail'!#REF!</definedName>
    <definedName name="BExMBS4COYO0DVPSHAR5VKL7IGRQ" localSheetId="7" hidden="1">#REF!</definedName>
    <definedName name="BExMBS4COYO0DVPSHAR5VKL7IGRQ" localSheetId="18" hidden="1">#REF!</definedName>
    <definedName name="BExMBS4COYO0DVPSHAR5VKL7IGRQ" localSheetId="19" hidden="1">#REF!</definedName>
    <definedName name="BExMBS4COYO0DVPSHAR5VKL7IGRQ" localSheetId="13" hidden="1">#REF!</definedName>
    <definedName name="BExMBS4COYO0DVPSHAR5VKL7IGRQ" hidden="1">#REF!</definedName>
    <definedName name="BExMBSF52F07S1XXQ555H7J64QFD" localSheetId="18" hidden="1">#REF!</definedName>
    <definedName name="BExMBSF52F07S1XXQ555H7J64QFD" localSheetId="13" hidden="1">#REF!</definedName>
    <definedName name="BExMBSF52F07S1XXQ555H7J64QFD" hidden="1">#REF!</definedName>
    <definedName name="BExMBYPQDG9AYDQ5E8IECVFREPO6" localSheetId="7" hidden="1">[135]Table!#REF!</definedName>
    <definedName name="BExMBYPQDG9AYDQ5E8IECVFREPO6" localSheetId="18" hidden="1">[136]Table!#REF!</definedName>
    <definedName name="BExMBYPQDG9AYDQ5E8IECVFREPO6" localSheetId="19" hidden="1">[135]Table!#REF!</definedName>
    <definedName name="BExMBYPQDG9AYDQ5E8IECVFREPO6" localSheetId="13" hidden="1">[136]Table!#REF!</definedName>
    <definedName name="BExMBYPQDG9AYDQ5E8IECVFREPO6" hidden="1">[136]Table!#REF!</definedName>
    <definedName name="BExMBZM2XYYERB8X75SWZCZRQTT3" localSheetId="18" hidden="1">'[121]Customer Service Detail'!#REF!</definedName>
    <definedName name="BExMBZM2XYYERB8X75SWZCZRQTT3" localSheetId="13" hidden="1">'[121]Customer Service Detail'!#REF!</definedName>
    <definedName name="BExMBZM2XYYERB8X75SWZCZRQTT3" hidden="1">'[121]Customer Service Detail'!#REF!</definedName>
    <definedName name="BExMC2GOGJZAH345C7MTVY5W85A5" localSheetId="7" hidden="1">#REF!</definedName>
    <definedName name="BExMC2GOGJZAH345C7MTVY5W85A5" localSheetId="18" hidden="1">#REF!</definedName>
    <definedName name="BExMC2GOGJZAH345C7MTVY5W85A5" localSheetId="19" hidden="1">#REF!</definedName>
    <definedName name="BExMC2GOGJZAH345C7MTVY5W85A5" localSheetId="13" hidden="1">#REF!</definedName>
    <definedName name="BExMC2GOGJZAH345C7MTVY5W85A5" hidden="1">#REF!</definedName>
    <definedName name="BExMC5R82S07KSLMO7YA8CCU0ZAI" localSheetId="7" hidden="1">[114]Graph!$I$11:$J$11</definedName>
    <definedName name="BExMC5R82S07KSLMO7YA8CCU0ZAI" localSheetId="19" hidden="1">[114]Graph!$I$11:$J$11</definedName>
    <definedName name="BExMC5R82S07KSLMO7YA8CCU0ZAI" hidden="1">[115]Graph!$I$11:$J$11</definedName>
    <definedName name="BExMC67H0YV94B6U64IBJW4XKZC0" localSheetId="7" hidden="1">Planning [128]Template!$A$10:$I$44</definedName>
    <definedName name="BExMC67H0YV94B6U64IBJW4XKZC0" localSheetId="18" hidden="1">Planning [128]Template!$A$10:$I$44</definedName>
    <definedName name="BExMC67H0YV94B6U64IBJW4XKZC0" localSheetId="19" hidden="1">Planning [128]Template!$A$10:$I$44</definedName>
    <definedName name="BExMC67H0YV94B6U64IBJW4XKZC0" localSheetId="4" hidden="1">Planning [128]Template!$A$10:$I$44</definedName>
    <definedName name="BExMC67H0YV94B6U64IBJW4XKZC0" localSheetId="13" hidden="1">Planning [128]Template!$A$10:$I$44</definedName>
    <definedName name="BExMC67H0YV94B6U64IBJW4XKZC0" localSheetId="6" hidden="1">Planning [128]Template!$A$10:$I$44</definedName>
    <definedName name="BExMC67H0YV94B6U64IBJW4XKZC0" hidden="1">Planning [128]Template!$A$10:$I$44</definedName>
    <definedName name="BExMC85O9D9QYUC7HGT0BM8VPN35" localSheetId="7" hidden="1">#REF!</definedName>
    <definedName name="BExMC85O9D9QYUC7HGT0BM8VPN35" localSheetId="18" hidden="1">#REF!</definedName>
    <definedName name="BExMC85O9D9QYUC7HGT0BM8VPN35" localSheetId="19" hidden="1">#REF!</definedName>
    <definedName name="BExMC85O9D9QYUC7HGT0BM8VPN35" localSheetId="13" hidden="1">#REF!</definedName>
    <definedName name="BExMC85O9D9QYUC7HGT0BM8VPN35" hidden="1">#REF!</definedName>
    <definedName name="BExMC8AZUTX8LG89K2JJR7ZG62XX" localSheetId="7" hidden="1">[114]Gross!#REF!</definedName>
    <definedName name="BExMC8AZUTX8LG89K2JJR7ZG62XX" localSheetId="18" hidden="1">[115]Gross!#REF!</definedName>
    <definedName name="BExMC8AZUTX8LG89K2JJR7ZG62XX" localSheetId="19" hidden="1">[114]Gross!#REF!</definedName>
    <definedName name="BExMC8AZUTX8LG89K2JJR7ZG62XX" localSheetId="13" hidden="1">[115]Gross!#REF!</definedName>
    <definedName name="BExMC8AZUTX8LG89K2JJR7ZG62XX" hidden="1">[115]Gross!#REF!</definedName>
    <definedName name="BExMCA96YR10V72G2R0SCIKPZLIZ" localSheetId="7" hidden="1">[114]Gross!#REF!</definedName>
    <definedName name="BExMCA96YR10V72G2R0SCIKPZLIZ" localSheetId="18" hidden="1">[115]Gross!#REF!</definedName>
    <definedName name="BExMCA96YR10V72G2R0SCIKPZLIZ" localSheetId="19" hidden="1">[114]Gross!#REF!</definedName>
    <definedName name="BExMCA96YR10V72G2R0SCIKPZLIZ" localSheetId="13" hidden="1">[115]Gross!#REF!</definedName>
    <definedName name="BExMCA96YR10V72G2R0SCIKPZLIZ" hidden="1">[115]Gross!#REF!</definedName>
    <definedName name="BExMCAPB2KR2CNKS8MYVWTH5MOT2" localSheetId="7" hidden="1">[114]Graph!$F$9:$G$9</definedName>
    <definedName name="BExMCAPB2KR2CNKS8MYVWTH5MOT2" localSheetId="19" hidden="1">[114]Graph!$F$9:$G$9</definedName>
    <definedName name="BExMCAPB2KR2CNKS8MYVWTH5MOT2" hidden="1">[115]Graph!$F$9:$G$9</definedName>
    <definedName name="BExMCB5JU5I2VQDUBS4O42BTEVKI" localSheetId="7" hidden="1">[114]Gross!#REF!</definedName>
    <definedName name="BExMCB5JU5I2VQDUBS4O42BTEVKI" localSheetId="19" hidden="1">[114]Gross!#REF!</definedName>
    <definedName name="BExMCB5JU5I2VQDUBS4O42BTEVKI" hidden="1">[115]Gross!#REF!</definedName>
    <definedName name="BExMCFSQFSEMPY5IXDIRKZDASDBR" localSheetId="7" hidden="1">[114]Gross!#REF!</definedName>
    <definedName name="BExMCFSQFSEMPY5IXDIRKZDASDBR" localSheetId="19" hidden="1">[114]Gross!#REF!</definedName>
    <definedName name="BExMCFSQFSEMPY5IXDIRKZDASDBR" hidden="1">[115]Gross!#REF!</definedName>
    <definedName name="BExMCMZOEYWVOOJ98TBHTTCS7XB8" localSheetId="7" hidden="1">[114]Gross!#REF!</definedName>
    <definedName name="BExMCMZOEYWVOOJ98TBHTTCS7XB8" localSheetId="19" hidden="1">[114]Gross!#REF!</definedName>
    <definedName name="BExMCMZOEYWVOOJ98TBHTTCS7XB8" hidden="1">[115]Gross!#REF!</definedName>
    <definedName name="BExMCQVWUXYSH58SWB2TU5AF8X4G" localSheetId="7" hidden="1">#REF!</definedName>
    <definedName name="BExMCQVWUXYSH58SWB2TU5AF8X4G" localSheetId="18" hidden="1">#REF!</definedName>
    <definedName name="BExMCQVWUXYSH58SWB2TU5AF8X4G" localSheetId="19" hidden="1">#REF!</definedName>
    <definedName name="BExMCQVWUXYSH58SWB2TU5AF8X4G" localSheetId="13" hidden="1">#REF!</definedName>
    <definedName name="BExMCQVWUXYSH58SWB2TU5AF8X4G" hidden="1">#REF!</definedName>
    <definedName name="BExMCRSC61GNE2C255DR0NN6NYI0" localSheetId="7" hidden="1">[114]Graph!$C$15:$D$29</definedName>
    <definedName name="BExMCRSC61GNE2C255DR0NN6NYI0" localSheetId="19" hidden="1">[114]Graph!$C$15:$D$29</definedName>
    <definedName name="BExMCRSC61GNE2C255DR0NN6NYI0" hidden="1">[115]Graph!$C$15:$D$29</definedName>
    <definedName name="BExMCS8EF2W3FS9QADNKREYSI8P0" localSheetId="7" hidden="1">[114]Gross!#REF!</definedName>
    <definedName name="BExMCS8EF2W3FS9QADNKREYSI8P0" localSheetId="19" hidden="1">[114]Gross!#REF!</definedName>
    <definedName name="BExMCS8EF2W3FS9QADNKREYSI8P0" hidden="1">[115]Gross!#REF!</definedName>
    <definedName name="BExMCUS7GSOM96J0HJ7EH0FFM2AC" localSheetId="7" hidden="1">[114]Gross!#REF!</definedName>
    <definedName name="BExMCUS7GSOM96J0HJ7EH0FFM2AC" localSheetId="19" hidden="1">[114]Gross!#REF!</definedName>
    <definedName name="BExMCUS7GSOM96J0HJ7EH0FFM2AC" hidden="1">[115]Gross!#REF!</definedName>
    <definedName name="BExMCXMMDFHHNJDRURMCXF1DGUOM" localSheetId="7" hidden="1">[114]Graph!$I$9:$J$9</definedName>
    <definedName name="BExMCXMMDFHHNJDRURMCXF1DGUOM" localSheetId="19" hidden="1">[114]Graph!$I$9:$J$9</definedName>
    <definedName name="BExMCXMMDFHHNJDRURMCXF1DGUOM" hidden="1">[115]Graph!$I$9:$J$9</definedName>
    <definedName name="BExMCYTT6TVDWMJXO1NZANRTVNAN" localSheetId="7" hidden="1">[114]Gross!#REF!</definedName>
    <definedName name="BExMCYTT6TVDWMJXO1NZANRTVNAN" localSheetId="19" hidden="1">[114]Gross!#REF!</definedName>
    <definedName name="BExMCYTT6TVDWMJXO1NZANRTVNAN" hidden="1">[115]Gross!#REF!</definedName>
    <definedName name="BExMD5F6IAV108XYJLXUO9HD0IT6" localSheetId="7" hidden="1">[114]Gross!#REF!</definedName>
    <definedName name="BExMD5F6IAV108XYJLXUO9HD0IT6" localSheetId="19" hidden="1">[114]Gross!#REF!</definedName>
    <definedName name="BExMD5F6IAV108XYJLXUO9HD0IT6" hidden="1">[115]Gross!#REF!</definedName>
    <definedName name="BExMD8PTE4TN752HD2K4CZZQ72ZZ" localSheetId="7" hidden="1">#REF!</definedName>
    <definedName name="BExMD8PTE4TN752HD2K4CZZQ72ZZ" localSheetId="18" hidden="1">#REF!</definedName>
    <definedName name="BExMD8PTE4TN752HD2K4CZZQ72ZZ" localSheetId="19" hidden="1">#REF!</definedName>
    <definedName name="BExMD8PTE4TN752HD2K4CZZQ72ZZ" localSheetId="13" hidden="1">#REF!</definedName>
    <definedName name="BExMD8PTE4TN752HD2K4CZZQ72ZZ" hidden="1">#REF!</definedName>
    <definedName name="BExMD963673NTBXBO0VDNBAG9YWM" localSheetId="7" hidden="1">[114]Graph!$I$8:$J$8</definedName>
    <definedName name="BExMD963673NTBXBO0VDNBAG9YWM" localSheetId="19" hidden="1">[114]Graph!$I$8:$J$8</definedName>
    <definedName name="BExMD963673NTBXBO0VDNBAG9YWM" hidden="1">[115]Graph!$I$8:$J$8</definedName>
    <definedName name="BExMDANV66W9T3XAXID40XFJ0J93" localSheetId="7" hidden="1">[114]Gross!#REF!</definedName>
    <definedName name="BExMDANV66W9T3XAXID40XFJ0J93" localSheetId="19" hidden="1">[114]Gross!#REF!</definedName>
    <definedName name="BExMDANV66W9T3XAXID40XFJ0J93" hidden="1">[115]Gross!#REF!</definedName>
    <definedName name="BExMDGCVWXI3WZMI8U52FU72C4MO" localSheetId="7" hidden="1">#REF!</definedName>
    <definedName name="BExMDGCVWXI3WZMI8U52FU72C4MO" localSheetId="18" hidden="1">#REF!</definedName>
    <definedName name="BExMDGCVWXI3WZMI8U52FU72C4MO" localSheetId="19" hidden="1">#REF!</definedName>
    <definedName name="BExMDGCVWXI3WZMI8U52FU72C4MO" localSheetId="13" hidden="1">#REF!</definedName>
    <definedName name="BExMDGCVWXI3WZMI8U52FU72C4MO" hidden="1">#REF!</definedName>
    <definedName name="BExMDGD1KQP7NNR78X2ZX4FCBQ1S" localSheetId="7" hidden="1">[114]Gross!#REF!</definedName>
    <definedName name="BExMDGD1KQP7NNR78X2ZX4FCBQ1S" localSheetId="19" hidden="1">[114]Gross!#REF!</definedName>
    <definedName name="BExMDGD1KQP7NNR78X2ZX4FCBQ1S" hidden="1">[115]Gross!#REF!</definedName>
    <definedName name="BExMDIRDK0DI8P86HB7WPH8QWLSQ" localSheetId="7" hidden="1">[114]Gross!#REF!</definedName>
    <definedName name="BExMDIRDK0DI8P86HB7WPH8QWLSQ" localSheetId="19" hidden="1">[114]Gross!#REF!</definedName>
    <definedName name="BExMDIRDK0DI8P86HB7WPH8QWLSQ" hidden="1">[115]Gross!#REF!</definedName>
    <definedName name="BExMDKPF2GQLIRH93ZMO73JXIGDU" localSheetId="7" hidden="1">#REF!</definedName>
    <definedName name="BExMDKPF2GQLIRH93ZMO73JXIGDU" localSheetId="18" hidden="1">#REF!</definedName>
    <definedName name="BExMDKPF2GQLIRH93ZMO73JXIGDU" localSheetId="19" hidden="1">#REF!</definedName>
    <definedName name="BExMDKPF2GQLIRH93ZMO73JXIGDU" localSheetId="13" hidden="1">#REF!</definedName>
    <definedName name="BExMDKPF2GQLIRH93ZMO73JXIGDU" hidden="1">#REF!</definedName>
    <definedName name="BExMDM7DX5NOOM1EY2QWYXSTA78O" localSheetId="18" hidden="1">#REF!</definedName>
    <definedName name="BExMDM7DX5NOOM1EY2QWYXSTA78O" localSheetId="13" hidden="1">#REF!</definedName>
    <definedName name="BExMDM7DX5NOOM1EY2QWYXSTA78O" hidden="1">#REF!</definedName>
    <definedName name="BExMDMSYHG9SL4A9QAZ87APK5O0X" localSheetId="18" hidden="1">#REF!</definedName>
    <definedName name="BExMDMSYHG9SL4A9QAZ87APK5O0X" localSheetId="13" hidden="1">#REF!</definedName>
    <definedName name="BExMDMSYHG9SL4A9QAZ87APK5O0X" hidden="1">#REF!</definedName>
    <definedName name="BExMDPI2FVMORSWDDCVAJ85WYAYO" localSheetId="7" hidden="1">[114]Gross!#REF!</definedName>
    <definedName name="BExMDPI2FVMORSWDDCVAJ85WYAYO" localSheetId="18" hidden="1">[115]Gross!#REF!</definedName>
    <definedName name="BExMDPI2FVMORSWDDCVAJ85WYAYO" localSheetId="19" hidden="1">[114]Gross!#REF!</definedName>
    <definedName name="BExMDPI2FVMORSWDDCVAJ85WYAYO" localSheetId="13" hidden="1">[115]Gross!#REF!</definedName>
    <definedName name="BExMDPI2FVMORSWDDCVAJ85WYAYO" hidden="1">[115]Gross!#REF!</definedName>
    <definedName name="BExMDQ3NI3GV1A8JDHIRIL4YLESR" localSheetId="7" hidden="1">[114]Graph!$F$7:$G$7</definedName>
    <definedName name="BExMDQ3NI3GV1A8JDHIRIL4YLESR" localSheetId="19" hidden="1">[114]Graph!$F$7:$G$7</definedName>
    <definedName name="BExMDQ3NI3GV1A8JDHIRIL4YLESR" hidden="1">[115]Graph!$F$7:$G$7</definedName>
    <definedName name="BExMDTP4SS7430343HCD88IL9I2Z" localSheetId="7" hidden="1">#REF!</definedName>
    <definedName name="BExMDTP4SS7430343HCD88IL9I2Z" localSheetId="18" hidden="1">#REF!</definedName>
    <definedName name="BExMDTP4SS7430343HCD88IL9I2Z" localSheetId="19" hidden="1">#REF!</definedName>
    <definedName name="BExMDTP4SS7430343HCD88IL9I2Z" localSheetId="13" hidden="1">#REF!</definedName>
    <definedName name="BExMDTP4SS7430343HCD88IL9I2Z" hidden="1">#REF!</definedName>
    <definedName name="BExMDUWAATB6AI7BI1UYVBD6BVVO" localSheetId="7" hidden="1">[114]Graph!$F$7:$G$7</definedName>
    <definedName name="BExMDUWAATB6AI7BI1UYVBD6BVVO" localSheetId="19" hidden="1">[114]Graph!$F$7:$G$7</definedName>
    <definedName name="BExMDUWAATB6AI7BI1UYVBD6BVVO" hidden="1">[115]Graph!$F$7:$G$7</definedName>
    <definedName name="BExMDUWB7VWHFFR266QXO46BNV2S" localSheetId="7" hidden="1">[114]Gross!#REF!</definedName>
    <definedName name="BExMDUWB7VWHFFR266QXO46BNV2S" localSheetId="19" hidden="1">[114]Gross!#REF!</definedName>
    <definedName name="BExMDUWB7VWHFFR266QXO46BNV2S" hidden="1">[115]Gross!#REF!</definedName>
    <definedName name="BExMDV72XVC4LZONG6G5EU5N9RXZ" localSheetId="7" hidden="1">#REF!</definedName>
    <definedName name="BExMDV72XVC4LZONG6G5EU5N9RXZ" localSheetId="18" hidden="1">#REF!</definedName>
    <definedName name="BExMDV72XVC4LZONG6G5EU5N9RXZ" localSheetId="19" hidden="1">#REF!</definedName>
    <definedName name="BExMDV72XVC4LZONG6G5EU5N9RXZ" localSheetId="13" hidden="1">#REF!</definedName>
    <definedName name="BExMDV72XVC4LZONG6G5EU5N9RXZ" hidden="1">#REF!</definedName>
    <definedName name="BExMDVSO20ADTTVCKT513NZBKC0Q" localSheetId="7" hidden="1">[114]Graph!$I$7:$J$7</definedName>
    <definedName name="BExMDVSO20ADTTVCKT513NZBKC0Q" localSheetId="19" hidden="1">[114]Graph!$I$7:$J$7</definedName>
    <definedName name="BExMDVSO20ADTTVCKT513NZBKC0Q" hidden="1">[115]Graph!$I$7:$J$7</definedName>
    <definedName name="BExMDWUB8ZYU4QLH0LIVFG5X1TF9" localSheetId="7" hidden="1">#REF!</definedName>
    <definedName name="BExMDWUB8ZYU4QLH0LIVFG5X1TF9" localSheetId="18" hidden="1">#REF!</definedName>
    <definedName name="BExMDWUB8ZYU4QLH0LIVFG5X1TF9" localSheetId="19" hidden="1">#REF!</definedName>
    <definedName name="BExMDWUB8ZYU4QLH0LIVFG5X1TF9" localSheetId="13" hidden="1">#REF!</definedName>
    <definedName name="BExMDWUB8ZYU4QLH0LIVFG5X1TF9" hidden="1">#REF!</definedName>
    <definedName name="BExME2U47N8LZG0BPJ49ANY5QVV2" localSheetId="7" hidden="1">[114]Gross!#REF!</definedName>
    <definedName name="BExME2U47N8LZG0BPJ49ANY5QVV2" localSheetId="19" hidden="1">[114]Gross!#REF!</definedName>
    <definedName name="BExME2U47N8LZG0BPJ49ANY5QVV2" hidden="1">[115]Gross!#REF!</definedName>
    <definedName name="BExME6VUZ32Y3HEGWO86V0EXHLND" localSheetId="7" hidden="1">'[126]Planning Template'!#REF!</definedName>
    <definedName name="BExME6VUZ32Y3HEGWO86V0EXHLND" localSheetId="19" hidden="1">'[126]Planning Template'!#REF!</definedName>
    <definedName name="BExME6VUZ32Y3HEGWO86V0EXHLND" hidden="1">'[127]Planning Template'!#REF!</definedName>
    <definedName name="BExME88DH5DUKMUFI9FNVECXFD2E" localSheetId="7" hidden="1">[114]Gross!$A$1:$L$1</definedName>
    <definedName name="BExME88DH5DUKMUFI9FNVECXFD2E" localSheetId="19" hidden="1">[114]Gross!$A$1:$L$1</definedName>
    <definedName name="BExME88DH5DUKMUFI9FNVECXFD2E" hidden="1">[115]Gross!$A$1:$L$1</definedName>
    <definedName name="BExME9A7MOGAK7YTTQYXP5DL6VYA" localSheetId="7" hidden="1">[114]Gross!#REF!</definedName>
    <definedName name="BExME9A7MOGAK7YTTQYXP5DL6VYA" localSheetId="19" hidden="1">[114]Gross!#REF!</definedName>
    <definedName name="BExME9A7MOGAK7YTTQYXP5DL6VYA" hidden="1">[115]Gross!#REF!</definedName>
    <definedName name="BExMEKTHIM47ERJ7ML7M759FF32G" localSheetId="7" hidden="1">[114]Graph!$C$15:$D$29</definedName>
    <definedName name="BExMEKTHIM47ERJ7ML7M759FF32G" localSheetId="19" hidden="1">[114]Graph!$C$15:$D$29</definedName>
    <definedName name="BExMEKTHIM47ERJ7ML7M759FF32G" hidden="1">[115]Graph!$C$15:$D$29</definedName>
    <definedName name="BExMEOV9YFRY5C3GDLU60GIX10BY" localSheetId="7" hidden="1">[114]Gross!#REF!</definedName>
    <definedName name="BExMEOV9YFRY5C3GDLU60GIX10BY" localSheetId="19" hidden="1">[114]Gross!#REF!</definedName>
    <definedName name="BExMEOV9YFRY5C3GDLU60GIX10BY" hidden="1">[115]Gross!#REF!</definedName>
    <definedName name="BExMES5WFC1DYTU0LE4EYKZNBR38" localSheetId="7" hidden="1">#REF!</definedName>
    <definedName name="BExMES5WFC1DYTU0LE4EYKZNBR38" localSheetId="18" hidden="1">#REF!</definedName>
    <definedName name="BExMES5WFC1DYTU0LE4EYKZNBR38" localSheetId="19" hidden="1">#REF!</definedName>
    <definedName name="BExMES5WFC1DYTU0LE4EYKZNBR38" localSheetId="13" hidden="1">#REF!</definedName>
    <definedName name="BExMES5WFC1DYTU0LE4EYKZNBR38" hidden="1">#REF!</definedName>
    <definedName name="BExMEY095ELVR1FY94CBBWCTD3ND" localSheetId="7" hidden="1">[114]Graph!$F$10:$G$10</definedName>
    <definedName name="BExMEY095ELVR1FY94CBBWCTD3ND" localSheetId="19" hidden="1">[114]Graph!$F$10:$G$10</definedName>
    <definedName name="BExMEY095ELVR1FY94CBBWCTD3ND" hidden="1">[115]Graph!$F$10:$G$10</definedName>
    <definedName name="BExMEY09ESM4H2YGKEQQRYUD114R" localSheetId="7" hidden="1">[114]Gross!#REF!</definedName>
    <definedName name="BExMEY09ESM4H2YGKEQQRYUD114R" localSheetId="19" hidden="1">[114]Gross!#REF!</definedName>
    <definedName name="BExMEY09ESM4H2YGKEQQRYUD114R" hidden="1">[115]Gross!#REF!</definedName>
    <definedName name="BExMF4G4IUPQY1Y5GEY5N3E04CL6" localSheetId="7" hidden="1">[114]Gross!#REF!</definedName>
    <definedName name="BExMF4G4IUPQY1Y5GEY5N3E04CL6" localSheetId="19" hidden="1">[114]Gross!#REF!</definedName>
    <definedName name="BExMF4G4IUPQY1Y5GEY5N3E04CL6" hidden="1">[115]Gross!#REF!</definedName>
    <definedName name="BExMF576XRC224TDG6583L4HASNH" localSheetId="7" hidden="1">[131]Data!#REF!</definedName>
    <definedName name="BExMF576XRC224TDG6583L4HASNH" localSheetId="19" hidden="1">[131]Data!#REF!</definedName>
    <definedName name="BExMF576XRC224TDG6583L4HASNH" hidden="1">[132]Data!#REF!</definedName>
    <definedName name="BExMF8N8ELCNU9I24AFZG3RXHXGC" localSheetId="7" hidden="1">#REF!</definedName>
    <definedName name="BExMF8N8ELCNU9I24AFZG3RXHXGC" localSheetId="18" hidden="1">#REF!</definedName>
    <definedName name="BExMF8N8ELCNU9I24AFZG3RXHXGC" localSheetId="19" hidden="1">#REF!</definedName>
    <definedName name="BExMF8N8ELCNU9I24AFZG3RXHXGC" localSheetId="13" hidden="1">#REF!</definedName>
    <definedName name="BExMF8N8ELCNU9I24AFZG3RXHXGC" hidden="1">#REF!</definedName>
    <definedName name="BExMF9UIGYMOAQK0ELUWP0S0HZZY" localSheetId="7" hidden="1">[114]Gross!#REF!</definedName>
    <definedName name="BExMF9UIGYMOAQK0ELUWP0S0HZZY" localSheetId="19" hidden="1">[114]Gross!#REF!</definedName>
    <definedName name="BExMF9UIGYMOAQK0ELUWP0S0HZZY" hidden="1">[115]Gross!#REF!</definedName>
    <definedName name="BExMF9ZUWAPA0HAHEI74M72PQRU9" localSheetId="7" hidden="1">#REF!</definedName>
    <definedName name="BExMF9ZUWAPA0HAHEI74M72PQRU9" localSheetId="18" hidden="1">#REF!</definedName>
    <definedName name="BExMF9ZUWAPA0HAHEI74M72PQRU9" localSheetId="19" hidden="1">#REF!</definedName>
    <definedName name="BExMF9ZUWAPA0HAHEI74M72PQRU9" localSheetId="13" hidden="1">#REF!</definedName>
    <definedName name="BExMF9ZUWAPA0HAHEI74M72PQRU9" hidden="1">#REF!</definedName>
    <definedName name="BExMFCOX7MDJ2909BFTS7R9VEGZC" localSheetId="18" hidden="1">#REF!</definedName>
    <definedName name="BExMFCOX7MDJ2909BFTS7R9VEGZC" localSheetId="13" hidden="1">#REF!</definedName>
    <definedName name="BExMFCOX7MDJ2909BFTS7R9VEGZC" hidden="1">#REF!</definedName>
    <definedName name="BExMFDLBSWFMRDYJ2DZETI3EXKN2" localSheetId="7" hidden="1">[114]Gross!#REF!</definedName>
    <definedName name="BExMFDLBSWFMRDYJ2DZETI3EXKN2" localSheetId="18" hidden="1">[115]Gross!#REF!</definedName>
    <definedName name="BExMFDLBSWFMRDYJ2DZETI3EXKN2" localSheetId="19" hidden="1">[114]Gross!#REF!</definedName>
    <definedName name="BExMFDLBSWFMRDYJ2DZETI3EXKN2" localSheetId="13" hidden="1">[115]Gross!#REF!</definedName>
    <definedName name="BExMFDLBSWFMRDYJ2DZETI3EXKN2" hidden="1">[115]Gross!#REF!</definedName>
    <definedName name="BExMFF3A80LHI36FO3WGKSNWBSBR" localSheetId="7" hidden="1">#REF!</definedName>
    <definedName name="BExMFF3A80LHI36FO3WGKSNWBSBR" localSheetId="18" hidden="1">#REF!</definedName>
    <definedName name="BExMFF3A80LHI36FO3WGKSNWBSBR" localSheetId="19" hidden="1">#REF!</definedName>
    <definedName name="BExMFF3A80LHI36FO3WGKSNWBSBR" localSheetId="13" hidden="1">#REF!</definedName>
    <definedName name="BExMFF3A80LHI36FO3WGKSNWBSBR" hidden="1">#REF!</definedName>
    <definedName name="BExMFFJCU2N6QOC5V50II5WTLPAF" localSheetId="7" hidden="1">[114]Graph!$I$11:$J$11</definedName>
    <definedName name="BExMFFJCU2N6QOC5V50II5WTLPAF" localSheetId="19" hidden="1">[114]Graph!$I$11:$J$11</definedName>
    <definedName name="BExMFFJCU2N6QOC5V50II5WTLPAF" hidden="1">[115]Graph!$I$11:$J$11</definedName>
    <definedName name="BExMFH6SWBYCN98LEO4HJ8MYBMEV" localSheetId="7" hidden="1">[114]Graph!$F$11:$G$11</definedName>
    <definedName name="BExMFH6SWBYCN98LEO4HJ8MYBMEV" localSheetId="19" hidden="1">[114]Graph!$F$11:$G$11</definedName>
    <definedName name="BExMFH6SWBYCN98LEO4HJ8MYBMEV" hidden="1">[115]Graph!$F$11:$G$11</definedName>
    <definedName name="BExMFLDTMRTCHKA37LQW67BG8D5C" localSheetId="7" hidden="1">[114]Gross!#REF!</definedName>
    <definedName name="BExMFLDTMRTCHKA37LQW67BG8D5C" localSheetId="19" hidden="1">[114]Gross!#REF!</definedName>
    <definedName name="BExMFLDTMRTCHKA37LQW67BG8D5C" hidden="1">[115]Gross!#REF!</definedName>
    <definedName name="BExMFNHDITU6DEYW29ZS8OKT693I" localSheetId="7" hidden="1">[119]Original!#REF!</definedName>
    <definedName name="BExMFNHDITU6DEYW29ZS8OKT693I" localSheetId="19" hidden="1">[119]Original!#REF!</definedName>
    <definedName name="BExMFNHDITU6DEYW29ZS8OKT693I" hidden="1">[120]Original!#REF!</definedName>
    <definedName name="BExMFQ102FN53YEFF1Q73O5PKTN2" localSheetId="7" hidden="1">[114]Graph!$I$6:$J$6</definedName>
    <definedName name="BExMFQ102FN53YEFF1Q73O5PKTN2" localSheetId="19" hidden="1">[114]Graph!$I$6:$J$6</definedName>
    <definedName name="BExMFQ102FN53YEFF1Q73O5PKTN2" hidden="1">[115]Graph!$I$6:$J$6</definedName>
    <definedName name="BExMFQ6I38EJGL5MT61GOUK5XY68" localSheetId="7" hidden="1">#REF!</definedName>
    <definedName name="BExMFQ6I38EJGL5MT61GOUK5XY68" localSheetId="18" hidden="1">#REF!</definedName>
    <definedName name="BExMFQ6I38EJGL5MT61GOUK5XY68" localSheetId="19" hidden="1">#REF!</definedName>
    <definedName name="BExMFQ6I38EJGL5MT61GOUK5XY68" localSheetId="13" hidden="1">#REF!</definedName>
    <definedName name="BExMFQ6I38EJGL5MT61GOUK5XY68" hidden="1">#REF!</definedName>
    <definedName name="BExMFTRXNM5AMFVUQR6R4BLSO8BK" localSheetId="7" hidden="1">[119]Original!#REF!</definedName>
    <definedName name="BExMFTRXNM5AMFVUQR6R4BLSO8BK" localSheetId="19" hidden="1">[119]Original!#REF!</definedName>
    <definedName name="BExMFTRXNM5AMFVUQR6R4BLSO8BK" hidden="1">[120]Original!#REF!</definedName>
    <definedName name="BExMFX2MJ50SW21PIKNDGAG9DANI" localSheetId="7" hidden="1">#REF!</definedName>
    <definedName name="BExMFX2MJ50SW21PIKNDGAG9DANI" localSheetId="18" hidden="1">#REF!</definedName>
    <definedName name="BExMFX2MJ50SW21PIKNDGAG9DANI" localSheetId="19" hidden="1">#REF!</definedName>
    <definedName name="BExMFX2MJ50SW21PIKNDGAG9DANI" localSheetId="13" hidden="1">#REF!</definedName>
    <definedName name="BExMFX2MJ50SW21PIKNDGAG9DANI" hidden="1">#REF!</definedName>
    <definedName name="BExMFY4B5JW31L4PL9F4S16LTC8G" localSheetId="7" hidden="1">[114]Graph!$F$8:$G$8</definedName>
    <definedName name="BExMFY4B5JW31L4PL9F4S16LTC8G" localSheetId="19" hidden="1">[114]Graph!$F$8:$G$8</definedName>
    <definedName name="BExMFY4B5JW31L4PL9F4S16LTC8G" hidden="1">[115]Graph!$F$8:$G$8</definedName>
    <definedName name="BExMFY4BW81X1HOLQDCDQU4LGNJD" localSheetId="7" hidden="1">#REF!</definedName>
    <definedName name="BExMFY4BW81X1HOLQDCDQU4LGNJD" localSheetId="18" hidden="1">#REF!</definedName>
    <definedName name="BExMFY4BW81X1HOLQDCDQU4LGNJD" localSheetId="19" hidden="1">#REF!</definedName>
    <definedName name="BExMFY4BW81X1HOLQDCDQU4LGNJD" localSheetId="13" hidden="1">#REF!</definedName>
    <definedName name="BExMFY4BW81X1HOLQDCDQU4LGNJD" hidden="1">#REF!</definedName>
    <definedName name="BExMG0O3K81JIOMANQZY0T1OG3CP" localSheetId="18" hidden="1">#REF!</definedName>
    <definedName name="BExMG0O3K81JIOMANQZY0T1OG3CP" localSheetId="13" hidden="1">#REF!</definedName>
    <definedName name="BExMG0O3K81JIOMANQZY0T1OG3CP" hidden="1">#REF!</definedName>
    <definedName name="BExMG9NSK30KD01QX0UBN2VNRTG4" localSheetId="7" hidden="1">[114]Gross!#REF!</definedName>
    <definedName name="BExMG9NSK30KD01QX0UBN2VNRTG4" localSheetId="18" hidden="1">[115]Gross!#REF!</definedName>
    <definedName name="BExMG9NSK30KD01QX0UBN2VNRTG4" localSheetId="19" hidden="1">[114]Gross!#REF!</definedName>
    <definedName name="BExMG9NSK30KD01QX0UBN2VNRTG4" localSheetId="13" hidden="1">[115]Gross!#REF!</definedName>
    <definedName name="BExMG9NSK30KD01QX0UBN2VNRTG4" hidden="1">[115]Gross!#REF!</definedName>
    <definedName name="BExMGD99CUH3CN5F5OWTFJPXIOC5" localSheetId="7" hidden="1">#REF!</definedName>
    <definedName name="BExMGD99CUH3CN5F5OWTFJPXIOC5" localSheetId="18" hidden="1">#REF!</definedName>
    <definedName name="BExMGD99CUH3CN5F5OWTFJPXIOC5" localSheetId="19" hidden="1">#REF!</definedName>
    <definedName name="BExMGD99CUH3CN5F5OWTFJPXIOC5" localSheetId="13" hidden="1">#REF!</definedName>
    <definedName name="BExMGD99CUH3CN5F5OWTFJPXIOC5" hidden="1">#REF!</definedName>
    <definedName name="BExMGFSWSVUC8O4EM6ZP6T82VC1A" localSheetId="7" hidden="1">[114]Graph!$F$7:$G$7</definedName>
    <definedName name="BExMGFSWSVUC8O4EM6ZP6T82VC1A" localSheetId="19" hidden="1">[114]Graph!$F$7:$G$7</definedName>
    <definedName name="BExMGFSWSVUC8O4EM6ZP6T82VC1A" hidden="1">[115]Graph!$F$7:$G$7</definedName>
    <definedName name="BExMGG3PFIHPHX7NXB7HDFI3N12L" localSheetId="7" hidden="1">[114]Gross!#REF!</definedName>
    <definedName name="BExMGG3PFIHPHX7NXB7HDFI3N12L" localSheetId="19" hidden="1">[114]Gross!#REF!</definedName>
    <definedName name="BExMGG3PFIHPHX7NXB7HDFI3N12L" hidden="1">[115]Gross!#REF!</definedName>
    <definedName name="BExMGGUQP0X7T5PIESJE86819NLZ" localSheetId="7" hidden="1">#REF!</definedName>
    <definedName name="BExMGGUQP0X7T5PIESJE86819NLZ" localSheetId="18" hidden="1">#REF!</definedName>
    <definedName name="BExMGGUQP0X7T5PIESJE86819NLZ" localSheetId="19" hidden="1">#REF!</definedName>
    <definedName name="BExMGGUQP0X7T5PIESJE86819NLZ" localSheetId="13" hidden="1">#REF!</definedName>
    <definedName name="BExMGGUQP0X7T5PIESJE86819NLZ" hidden="1">#REF!</definedName>
    <definedName name="BExMGR6WUXVLC8YZH8SJZSV3F3UK" localSheetId="18" hidden="1">#REF!</definedName>
    <definedName name="BExMGR6WUXVLC8YZH8SJZSV3F3UK" localSheetId="13" hidden="1">#REF!</definedName>
    <definedName name="BExMGR6WUXVLC8YZH8SJZSV3F3UK" hidden="1">#REF!</definedName>
    <definedName name="BExMH3H9TW5TJCNU5Z1EWXP3BAEP" localSheetId="7" hidden="1">[114]Gross!#REF!</definedName>
    <definedName name="BExMH3H9TW5TJCNU5Z1EWXP3BAEP" localSheetId="18" hidden="1">[115]Gross!#REF!</definedName>
    <definedName name="BExMH3H9TW5TJCNU5Z1EWXP3BAEP" localSheetId="19" hidden="1">[114]Gross!#REF!</definedName>
    <definedName name="BExMH3H9TW5TJCNU5Z1EWXP3BAEP" localSheetId="13" hidden="1">[115]Gross!#REF!</definedName>
    <definedName name="BExMH3H9TW5TJCNU5Z1EWXP3BAEP" hidden="1">[115]Gross!#REF!</definedName>
    <definedName name="BExMHKPLOISQSXZHSMW8VDU1HOTU" localSheetId="7" hidden="1">#REF!</definedName>
    <definedName name="BExMHKPLOISQSXZHSMW8VDU1HOTU" localSheetId="18" hidden="1">#REF!</definedName>
    <definedName name="BExMHKPLOISQSXZHSMW8VDU1HOTU" localSheetId="19" hidden="1">#REF!</definedName>
    <definedName name="BExMHKPLOISQSXZHSMW8VDU1HOTU" localSheetId="13" hidden="1">#REF!</definedName>
    <definedName name="BExMHKPLOISQSXZHSMW8VDU1HOTU" hidden="1">#REF!</definedName>
    <definedName name="BExMHN3Y2Q5KIPYT7JVTGFY12BOA" localSheetId="18" hidden="1">#REF!</definedName>
    <definedName name="BExMHN3Y2Q5KIPYT7JVTGFY12BOA" localSheetId="13" hidden="1">#REF!</definedName>
    <definedName name="BExMHN3Y2Q5KIPYT7JVTGFY12BOA" hidden="1">#REF!</definedName>
    <definedName name="BExMHOWPB34KPZ76M2KIX2C9R2VB" localSheetId="7" hidden="1">[114]Gross!#REF!</definedName>
    <definedName name="BExMHOWPB34KPZ76M2KIX2C9R2VB" localSheetId="18" hidden="1">[115]Gross!#REF!</definedName>
    <definedName name="BExMHOWPB34KPZ76M2KIX2C9R2VB" localSheetId="19" hidden="1">[114]Gross!#REF!</definedName>
    <definedName name="BExMHOWPB34KPZ76M2KIX2C9R2VB" localSheetId="13" hidden="1">[115]Gross!#REF!</definedName>
    <definedName name="BExMHOWPB34KPZ76M2KIX2C9R2VB" hidden="1">[115]Gross!#REF!</definedName>
    <definedName name="BExMHSSYC6KVHA3QDTSYPN92TWMI" localSheetId="7" hidden="1">[114]Gross!#REF!</definedName>
    <definedName name="BExMHSSYC6KVHA3QDTSYPN92TWMI" localSheetId="18" hidden="1">[115]Gross!#REF!</definedName>
    <definedName name="BExMHSSYC6KVHA3QDTSYPN92TWMI" localSheetId="19" hidden="1">[114]Gross!#REF!</definedName>
    <definedName name="BExMHSSYC6KVHA3QDTSYPN92TWMI" localSheetId="13" hidden="1">[115]Gross!#REF!</definedName>
    <definedName name="BExMHSSYC6KVHA3QDTSYPN92TWMI" hidden="1">[115]Gross!#REF!</definedName>
    <definedName name="BExMHW3MKVKUO6FDEA5WRPWU4NXI" localSheetId="7" hidden="1">[119]Original!#REF!</definedName>
    <definedName name="BExMHW3MKVKUO6FDEA5WRPWU4NXI" localSheetId="18" hidden="1">[120]Original!#REF!</definedName>
    <definedName name="BExMHW3MKVKUO6FDEA5WRPWU4NXI" localSheetId="19" hidden="1">[119]Original!#REF!</definedName>
    <definedName name="BExMHW3MKVKUO6FDEA5WRPWU4NXI" localSheetId="13" hidden="1">[120]Original!#REF!</definedName>
    <definedName name="BExMHW3MKVKUO6FDEA5WRPWU4NXI" hidden="1">[120]Original!#REF!</definedName>
    <definedName name="BExMI0WA793SF41LQ40A28U8OXQY" localSheetId="7" hidden="1">[114]Gross!#REF!</definedName>
    <definedName name="BExMI0WA793SF41LQ40A28U8OXQY" localSheetId="18" hidden="1">[115]Gross!#REF!</definedName>
    <definedName name="BExMI0WA793SF41LQ40A28U8OXQY" localSheetId="19" hidden="1">[114]Gross!#REF!</definedName>
    <definedName name="BExMI0WA793SF41LQ40A28U8OXQY" localSheetId="13" hidden="1">[115]Gross!#REF!</definedName>
    <definedName name="BExMI0WA793SF41LQ40A28U8OXQY" hidden="1">[115]Gross!#REF!</definedName>
    <definedName name="BExMI3AJ9477KDL4T9DHET4LJJTW" localSheetId="7" hidden="1">[114]Gross!#REF!</definedName>
    <definedName name="BExMI3AJ9477KDL4T9DHET4LJJTW" localSheetId="18" hidden="1">[115]Gross!#REF!</definedName>
    <definedName name="BExMI3AJ9477KDL4T9DHET4LJJTW" localSheetId="19" hidden="1">[114]Gross!#REF!</definedName>
    <definedName name="BExMI3AJ9477KDL4T9DHET4LJJTW" localSheetId="13" hidden="1">[115]Gross!#REF!</definedName>
    <definedName name="BExMI3AJ9477KDL4T9DHET4LJJTW" hidden="1">[115]Gross!#REF!</definedName>
    <definedName name="BExMI3QOZTYEQUF0SE6AK4HHWJO7" localSheetId="7" hidden="1">[114]Graph!$I$6:$J$6</definedName>
    <definedName name="BExMI3QOZTYEQUF0SE6AK4HHWJO7" localSheetId="19" hidden="1">[114]Graph!$I$6:$J$6</definedName>
    <definedName name="BExMI3QOZTYEQUF0SE6AK4HHWJO7" hidden="1">[115]Graph!$I$6:$J$6</definedName>
    <definedName name="BExMI58NHPZ1UTOZCYFOQPS8I7WN" hidden="1">'[121]Customer Service Detail'!#REF!</definedName>
    <definedName name="BExMI6L9KX05GAK523JFKICJMTA5" localSheetId="7" hidden="1">[114]Gross!#REF!</definedName>
    <definedName name="BExMI6L9KX05GAK523JFKICJMTA5" localSheetId="19" hidden="1">[114]Gross!#REF!</definedName>
    <definedName name="BExMI6L9KX05GAK523JFKICJMTA5" hidden="1">[115]Gross!#REF!</definedName>
    <definedName name="BExMI6QP8KXO0AORR6NQYFHZ559A" localSheetId="7" hidden="1">#REF!</definedName>
    <definedName name="BExMI6QP8KXO0AORR6NQYFHZ559A" localSheetId="18" hidden="1">#REF!</definedName>
    <definedName name="BExMI6QP8KXO0AORR6NQYFHZ559A" localSheetId="19" hidden="1">#REF!</definedName>
    <definedName name="BExMI6QP8KXO0AORR6NQYFHZ559A" localSheetId="13" hidden="1">#REF!</definedName>
    <definedName name="BExMI6QP8KXO0AORR6NQYFHZ559A" hidden="1">#REF!</definedName>
    <definedName name="BExMI6QQ20XHD0NWJUN741B37182" localSheetId="7" hidden="1">[114]Gross!#REF!</definedName>
    <definedName name="BExMI6QQ20XHD0NWJUN741B37182" localSheetId="19" hidden="1">[114]Gross!#REF!</definedName>
    <definedName name="BExMI6QQ20XHD0NWJUN741B37182" hidden="1">[115]Gross!#REF!</definedName>
    <definedName name="BExMI7MYLMINF9AC59CYYVFGQJAY" localSheetId="7" hidden="1">#REF!</definedName>
    <definedName name="BExMI7MYLMINF9AC59CYYVFGQJAY" localSheetId="18" hidden="1">#REF!</definedName>
    <definedName name="BExMI7MYLMINF9AC59CYYVFGQJAY" localSheetId="19" hidden="1">#REF!</definedName>
    <definedName name="BExMI7MYLMINF9AC59CYYVFGQJAY" localSheetId="13" hidden="1">#REF!</definedName>
    <definedName name="BExMI7MYLMINF9AC59CYYVFGQJAY" hidden="1">#REF!</definedName>
    <definedName name="BExMI8JB94SBD9EMNJEK7Y2T6GYU" localSheetId="7" hidden="1">[114]Gross!#REF!</definedName>
    <definedName name="BExMI8JB94SBD9EMNJEK7Y2T6GYU" localSheetId="19" hidden="1">[114]Gross!#REF!</definedName>
    <definedName name="BExMI8JB94SBD9EMNJEK7Y2T6GYU" hidden="1">[115]Gross!#REF!</definedName>
    <definedName name="BExMI8OS85YTW3KYVE4YD0R7Z6UV" localSheetId="7" hidden="1">[114]Gross!#REF!</definedName>
    <definedName name="BExMI8OS85YTW3KYVE4YD0R7Z6UV" localSheetId="19" hidden="1">[114]Gross!#REF!</definedName>
    <definedName name="BExMI8OS85YTW3KYVE4YD0R7Z6UV" hidden="1">[115]Gross!#REF!</definedName>
    <definedName name="BExMIBOOZU40JS3F89OMPSRCE9MM" localSheetId="7" hidden="1">[114]Gross!#REF!</definedName>
    <definedName name="BExMIBOOZU40JS3F89OMPSRCE9MM" localSheetId="19" hidden="1">[114]Gross!#REF!</definedName>
    <definedName name="BExMIBOOZU40JS3F89OMPSRCE9MM" hidden="1">[115]Gross!#REF!</definedName>
    <definedName name="BExMICFKRXTTTWIHMXR0UXZU5TU2" localSheetId="7" hidden="1">#REF!</definedName>
    <definedName name="BExMICFKRXTTTWIHMXR0UXZU5TU2" localSheetId="18" hidden="1">#REF!</definedName>
    <definedName name="BExMICFKRXTTTWIHMXR0UXZU5TU2" localSheetId="19" hidden="1">#REF!</definedName>
    <definedName name="BExMICFKRXTTTWIHMXR0UXZU5TU2" localSheetId="13" hidden="1">#REF!</definedName>
    <definedName name="BExMICFKRXTTTWIHMXR0UXZU5TU2" hidden="1">#REF!</definedName>
    <definedName name="BExMIGMNG5G8TGLMOTXT5XBLU3VT" localSheetId="18" hidden="1">#REF!</definedName>
    <definedName name="BExMIGMNG5G8TGLMOTXT5XBLU3VT" localSheetId="13" hidden="1">#REF!</definedName>
    <definedName name="BExMIGMNG5G8TGLMOTXT5XBLU3VT" hidden="1">#REF!</definedName>
    <definedName name="BExMIHJ01IVQHPV5ZNO9UPQB64N8" localSheetId="18" hidden="1">'[121]Customer Service Detail'!#REF!</definedName>
    <definedName name="BExMIHJ01IVQHPV5ZNO9UPQB64N8" localSheetId="13" hidden="1">'[121]Customer Service Detail'!#REF!</definedName>
    <definedName name="BExMIHJ01IVQHPV5ZNO9UPQB64N8" hidden="1">'[121]Customer Service Detail'!#REF!</definedName>
    <definedName name="BExMIIQ5MBWSIHTFWAQADXMZC22Q" localSheetId="7" hidden="1">[114]Gross!#REF!</definedName>
    <definedName name="BExMIIQ5MBWSIHTFWAQADXMZC22Q" localSheetId="18" hidden="1">[115]Gross!#REF!</definedName>
    <definedName name="BExMIIQ5MBWSIHTFWAQADXMZC22Q" localSheetId="19" hidden="1">[114]Gross!#REF!</definedName>
    <definedName name="BExMIIQ5MBWSIHTFWAQADXMZC22Q" localSheetId="13" hidden="1">[115]Gross!#REF!</definedName>
    <definedName name="BExMIIQ5MBWSIHTFWAQADXMZC22Q" hidden="1">[115]Gross!#REF!</definedName>
    <definedName name="BExMIIQ683DACOX2AFNVL05RG90C" localSheetId="7" hidden="1">#REF!</definedName>
    <definedName name="BExMIIQ683DACOX2AFNVL05RG90C" localSheetId="18" hidden="1">#REF!</definedName>
    <definedName name="BExMIIQ683DACOX2AFNVL05RG90C" localSheetId="19" hidden="1">#REF!</definedName>
    <definedName name="BExMIIQ683DACOX2AFNVL05RG90C" localSheetId="13" hidden="1">#REF!</definedName>
    <definedName name="BExMIIQ683DACOX2AFNVL05RG90C" hidden="1">#REF!</definedName>
    <definedName name="BExMIKZ5EDDZDK5D6GTXJPH9XWND" localSheetId="7" hidden="1">[114]Graph!$I$10:$J$10</definedName>
    <definedName name="BExMIKZ5EDDZDK5D6GTXJPH9XWND" localSheetId="19" hidden="1">[114]Graph!$I$10:$J$10</definedName>
    <definedName name="BExMIKZ5EDDZDK5D6GTXJPH9XWND" hidden="1">[115]Graph!$I$10:$J$10</definedName>
    <definedName name="BExMIL4I2GE866I25CR5JBLJWJ6A" localSheetId="7" hidden="1">[114]Gross!#REF!</definedName>
    <definedName name="BExMIL4I2GE866I25CR5JBLJWJ6A" localSheetId="19" hidden="1">[114]Gross!#REF!</definedName>
    <definedName name="BExMIL4I2GE866I25CR5JBLJWJ6A" hidden="1">[115]Gross!#REF!</definedName>
    <definedName name="BExMILKQEVSR45NTTZEPNZJ20W3Q" localSheetId="7" hidden="1">#REF!</definedName>
    <definedName name="BExMILKQEVSR45NTTZEPNZJ20W3Q" localSheetId="18" hidden="1">#REF!</definedName>
    <definedName name="BExMILKQEVSR45NTTZEPNZJ20W3Q" localSheetId="19" hidden="1">#REF!</definedName>
    <definedName name="BExMILKQEVSR45NTTZEPNZJ20W3Q" localSheetId="13" hidden="1">#REF!</definedName>
    <definedName name="BExMILKQEVSR45NTTZEPNZJ20W3Q" hidden="1">#REF!</definedName>
    <definedName name="BExMIRKIPF27SNO82SPFSB3T5U17" localSheetId="7" hidden="1">[114]Gross!#REF!</definedName>
    <definedName name="BExMIRKIPF27SNO82SPFSB3T5U17" localSheetId="19" hidden="1">[114]Gross!#REF!</definedName>
    <definedName name="BExMIRKIPF27SNO82SPFSB3T5U17" hidden="1">[115]Gross!#REF!</definedName>
    <definedName name="BExMIV0KC8555D5E42ZGWG15Y0MO" localSheetId="7" hidden="1">[114]Gross!#REF!</definedName>
    <definedName name="BExMIV0KC8555D5E42ZGWG15Y0MO" localSheetId="19" hidden="1">[114]Gross!#REF!</definedName>
    <definedName name="BExMIV0KC8555D5E42ZGWG15Y0MO" hidden="1">[115]Gross!#REF!</definedName>
    <definedName name="BExMIWD5LJSKRDBRS5ZHQW170N9G" localSheetId="7" hidden="1">#REF!</definedName>
    <definedName name="BExMIWD5LJSKRDBRS5ZHQW170N9G" localSheetId="18" hidden="1">#REF!</definedName>
    <definedName name="BExMIWD5LJSKRDBRS5ZHQW170N9G" localSheetId="19" hidden="1">#REF!</definedName>
    <definedName name="BExMIWD5LJSKRDBRS5ZHQW170N9G" localSheetId="13" hidden="1">#REF!</definedName>
    <definedName name="BExMIWD5LJSKRDBRS5ZHQW170N9G" hidden="1">#REF!</definedName>
    <definedName name="BExMIXET9TNDIZR87EQJIKA18QFU" localSheetId="18" hidden="1">#REF!</definedName>
    <definedName name="BExMIXET9TNDIZR87EQJIKA18QFU" localSheetId="13" hidden="1">#REF!</definedName>
    <definedName name="BExMIXET9TNDIZR87EQJIKA18QFU" hidden="1">#REF!</definedName>
    <definedName name="BExMIZT6AN7E6YMW2S87CTCN2UXH" localSheetId="7" hidden="1">[114]Gross!#REF!</definedName>
    <definedName name="BExMIZT6AN7E6YMW2S87CTCN2UXH" localSheetId="18" hidden="1">[115]Gross!#REF!</definedName>
    <definedName name="BExMIZT6AN7E6YMW2S87CTCN2UXH" localSheetId="19" hidden="1">[114]Gross!#REF!</definedName>
    <definedName name="BExMIZT6AN7E6YMW2S87CTCN2UXH" localSheetId="13" hidden="1">[115]Gross!#REF!</definedName>
    <definedName name="BExMIZT6AN7E6YMW2S87CTCN2UXH" hidden="1">[115]Gross!#REF!</definedName>
    <definedName name="BExMJ15T9F3475M0896SG60TN0SR" localSheetId="7" hidden="1">[114]Gross!#REF!</definedName>
    <definedName name="BExMJ15T9F3475M0896SG60TN0SR" localSheetId="18" hidden="1">[115]Gross!#REF!</definedName>
    <definedName name="BExMJ15T9F3475M0896SG60TN0SR" localSheetId="19" hidden="1">[114]Gross!#REF!</definedName>
    <definedName name="BExMJ15T9F3475M0896SG60TN0SR" localSheetId="13" hidden="1">[115]Gross!#REF!</definedName>
    <definedName name="BExMJ15T9F3475M0896SG60TN0SR" hidden="1">[115]Gross!#REF!</definedName>
    <definedName name="BExMJ51XJZN31B84NVPI18J3CWTB" localSheetId="7" hidden="1">[114]Graph!$C$15:$D$29</definedName>
    <definedName name="BExMJ51XJZN31B84NVPI18J3CWTB" localSheetId="19" hidden="1">[114]Graph!$C$15:$D$29</definedName>
    <definedName name="BExMJ51XJZN31B84NVPI18J3CWTB" hidden="1">[115]Graph!$C$15:$D$29</definedName>
    <definedName name="BExMJ7AVVYX75Z1XWPBVTVE3L0EZ" localSheetId="7" hidden="1">#REF!</definedName>
    <definedName name="BExMJ7AVVYX75Z1XWPBVTVE3L0EZ" localSheetId="18" hidden="1">#REF!</definedName>
    <definedName name="BExMJ7AVVYX75Z1XWPBVTVE3L0EZ" localSheetId="19" hidden="1">#REF!</definedName>
    <definedName name="BExMJ7AVVYX75Z1XWPBVTVE3L0EZ" localSheetId="13" hidden="1">#REF!</definedName>
    <definedName name="BExMJ7AVVYX75Z1XWPBVTVE3L0EZ" hidden="1">#REF!</definedName>
    <definedName name="BExMJA01LCAWUR1OX7H4E7JGNN3W" localSheetId="7" hidden="1">[114]Graph!$F$10:$G$10</definedName>
    <definedName name="BExMJA01LCAWUR1OX7H4E7JGNN3W" localSheetId="19" hidden="1">[114]Graph!$F$10:$G$10</definedName>
    <definedName name="BExMJA01LCAWUR1OX7H4E7JGNN3W" hidden="1">[115]Graph!$F$10:$G$10</definedName>
    <definedName name="BExMJBY25VC2BDWM2IZLJV485854" localSheetId="7" hidden="1">#REF!</definedName>
    <definedName name="BExMJBY25VC2BDWM2IZLJV485854" localSheetId="18" hidden="1">#REF!</definedName>
    <definedName name="BExMJBY25VC2BDWM2IZLJV485854" localSheetId="19" hidden="1">#REF!</definedName>
    <definedName name="BExMJBY25VC2BDWM2IZLJV485854" localSheetId="13" hidden="1">#REF!</definedName>
    <definedName name="BExMJBY25VC2BDWM2IZLJV485854" hidden="1">#REF!</definedName>
    <definedName name="BExMJC8UI1MMXIJR29O1IWETLHH6" localSheetId="7" hidden="1">'[121]Customer Service Detail'!#REF!</definedName>
    <definedName name="BExMJC8UI1MMXIJR29O1IWETLHH6" localSheetId="19" hidden="1">'[121]Customer Service Detail'!#REF!</definedName>
    <definedName name="BExMJC8UI1MMXIJR29O1IWETLHH6" hidden="1">'[121]Customer Service Detail'!#REF!</definedName>
    <definedName name="BExMJKCCBLE6I882QHZR7Y69KJGR" localSheetId="7" hidden="1">#REF!</definedName>
    <definedName name="BExMJKCCBLE6I882QHZR7Y69KJGR" localSheetId="18" hidden="1">#REF!</definedName>
    <definedName name="BExMJKCCBLE6I882QHZR7Y69KJGR" localSheetId="19" hidden="1">#REF!</definedName>
    <definedName name="BExMJKCCBLE6I882QHZR7Y69KJGR" localSheetId="13" hidden="1">#REF!</definedName>
    <definedName name="BExMJKCCBLE6I882QHZR7Y69KJGR" hidden="1">#REF!</definedName>
    <definedName name="BExMJNC8ZFB9DRFOJ961ZAJ8U3A8" localSheetId="7" hidden="1">[114]Gross!#REF!</definedName>
    <definedName name="BExMJNC8ZFB9DRFOJ961ZAJ8U3A8" localSheetId="19" hidden="1">[114]Gross!#REF!</definedName>
    <definedName name="BExMJNC8ZFB9DRFOJ961ZAJ8U3A8" hidden="1">[115]Gross!#REF!</definedName>
    <definedName name="BExMJSA64L213LK72YEY85Y2LZI6" localSheetId="7" hidden="1">[114]Gross!#REF!</definedName>
    <definedName name="BExMJSA64L213LK72YEY85Y2LZI6" localSheetId="19" hidden="1">[114]Gross!#REF!</definedName>
    <definedName name="BExMJSA64L213LK72YEY85Y2LZI6" hidden="1">[115]Gross!#REF!</definedName>
    <definedName name="BExMJT6JNVTIKDNCGRT1BWSV865F" localSheetId="7" hidden="1">[119]Original!#REF!</definedName>
    <definedName name="BExMJT6JNVTIKDNCGRT1BWSV865F" localSheetId="19" hidden="1">[119]Original!#REF!</definedName>
    <definedName name="BExMJT6JNVTIKDNCGRT1BWSV865F" hidden="1">[120]Original!#REF!</definedName>
    <definedName name="BExMJTBV8A3D31W2IQHP9RDFPPHQ" localSheetId="7" hidden="1">[114]Gross!#REF!</definedName>
    <definedName name="BExMJTBV8A3D31W2IQHP9RDFPPHQ" localSheetId="19" hidden="1">[114]Gross!#REF!</definedName>
    <definedName name="BExMJTBV8A3D31W2IQHP9RDFPPHQ" hidden="1">[115]Gross!#REF!</definedName>
    <definedName name="BExMJVVNLO71B8KSQWWS586Q4AHA" localSheetId="7" hidden="1">[119]Original!#REF!</definedName>
    <definedName name="BExMJVVNLO71B8KSQWWS586Q4AHA" localSheetId="19" hidden="1">[119]Original!#REF!</definedName>
    <definedName name="BExMJVVNLO71B8KSQWWS586Q4AHA" hidden="1">[120]Original!#REF!</definedName>
    <definedName name="BExMK0OA4CYPHQFXIOZFG5E4Y027" localSheetId="7" hidden="1">[114]Graph!$I$9:$J$9</definedName>
    <definedName name="BExMK0OA4CYPHQFXIOZFG5E4Y027" localSheetId="19" hidden="1">[114]Graph!$I$9:$J$9</definedName>
    <definedName name="BExMK0OA4CYPHQFXIOZFG5E4Y027" hidden="1">[115]Graph!$I$9:$J$9</definedName>
    <definedName name="BExMK2RTXN4QJWEUNX002XK8VQP8" localSheetId="7" hidden="1">[114]Gross!#REF!</definedName>
    <definedName name="BExMK2RTXN4QJWEUNX002XK8VQP8" localSheetId="19" hidden="1">[114]Gross!#REF!</definedName>
    <definedName name="BExMK2RTXN4QJWEUNX002XK8VQP8" hidden="1">[115]Gross!#REF!</definedName>
    <definedName name="BExMK3YZF17HAMXX3PO2KP6S46ZU" localSheetId="7" hidden="1">'[121]Customer Service Detail'!#REF!</definedName>
    <definedName name="BExMK3YZF17HAMXX3PO2KP6S46ZU" localSheetId="19" hidden="1">'[121]Customer Service Detail'!#REF!</definedName>
    <definedName name="BExMK3YZF17HAMXX3PO2KP6S46ZU" hidden="1">'[121]Customer Service Detail'!#REF!</definedName>
    <definedName name="BExMK67TTPXNJJ368HPV5W8QD13C" localSheetId="7" hidden="1">#REF!</definedName>
    <definedName name="BExMK67TTPXNJJ368HPV5W8QD13C" localSheetId="18" hidden="1">#REF!</definedName>
    <definedName name="BExMK67TTPXNJJ368HPV5W8QD13C" localSheetId="19" hidden="1">#REF!</definedName>
    <definedName name="BExMK67TTPXNJJ368HPV5W8QD13C" localSheetId="13" hidden="1">#REF!</definedName>
    <definedName name="BExMK67TTPXNJJ368HPV5W8QD13C" hidden="1">#REF!</definedName>
    <definedName name="BExMKAV56Y5CHKWH4XQM7DK2MZT1" localSheetId="18" hidden="1">#REF!</definedName>
    <definedName name="BExMKAV56Y5CHKWH4XQM7DK2MZT1" localSheetId="13" hidden="1">#REF!</definedName>
    <definedName name="BExMKAV56Y5CHKWH4XQM7DK2MZT1" hidden="1">#REF!</definedName>
    <definedName name="BExMKBGQDUZ8AWXYHA3QVMSDVZ3D" localSheetId="7" hidden="1">[114]Gross!#REF!</definedName>
    <definedName name="BExMKBGQDUZ8AWXYHA3QVMSDVZ3D" localSheetId="18" hidden="1">[115]Gross!#REF!</definedName>
    <definedName name="BExMKBGQDUZ8AWXYHA3QVMSDVZ3D" localSheetId="19" hidden="1">[114]Gross!#REF!</definedName>
    <definedName name="BExMKBGQDUZ8AWXYHA3QVMSDVZ3D" localSheetId="13" hidden="1">[115]Gross!#REF!</definedName>
    <definedName name="BExMKBGQDUZ8AWXYHA3QVMSDVZ3D" hidden="1">[115]Gross!#REF!</definedName>
    <definedName name="BExMKBM1467553LDFZRRKVSHN374" localSheetId="7" hidden="1">[114]Gross!#REF!</definedName>
    <definedName name="BExMKBM1467553LDFZRRKVSHN374" localSheetId="18" hidden="1">[115]Gross!#REF!</definedName>
    <definedName name="BExMKBM1467553LDFZRRKVSHN374" localSheetId="19" hidden="1">[114]Gross!#REF!</definedName>
    <definedName name="BExMKBM1467553LDFZRRKVSHN374" localSheetId="13" hidden="1">[115]Gross!#REF!</definedName>
    <definedName name="BExMKBM1467553LDFZRRKVSHN374" hidden="1">[115]Gross!#REF!</definedName>
    <definedName name="BExMKE0CS4Q7E19QEF6ROMJGD711" localSheetId="7" hidden="1">#REF!</definedName>
    <definedName name="BExMKE0CS4Q7E19QEF6ROMJGD711" localSheetId="18" hidden="1">#REF!</definedName>
    <definedName name="BExMKE0CS4Q7E19QEF6ROMJGD711" localSheetId="19" hidden="1">#REF!</definedName>
    <definedName name="BExMKE0CS4Q7E19QEF6ROMJGD711" localSheetId="13" hidden="1">#REF!</definedName>
    <definedName name="BExMKE0CS4Q7E19QEF6ROMJGD711" hidden="1">#REF!</definedName>
    <definedName name="BExMKGK5FJUC0AU8MABRGDC5ZM70" localSheetId="7" hidden="1">[114]Gross!#REF!</definedName>
    <definedName name="BExMKGK5FJUC0AU8MABRGDC5ZM70" localSheetId="18" hidden="1">[115]Gross!#REF!</definedName>
    <definedName name="BExMKGK5FJUC0AU8MABRGDC5ZM70" localSheetId="19" hidden="1">[114]Gross!#REF!</definedName>
    <definedName name="BExMKGK5FJUC0AU8MABRGDC5ZM70" localSheetId="13" hidden="1">[115]Gross!#REF!</definedName>
    <definedName name="BExMKGK5FJUC0AU8MABRGDC5ZM70" hidden="1">[115]Gross!#REF!</definedName>
    <definedName name="BExMKISYVO6POIGSJWIW3PHDYL45" localSheetId="7" hidden="1">#REF!</definedName>
    <definedName name="BExMKISYVO6POIGSJWIW3PHDYL45" localSheetId="18" hidden="1">#REF!</definedName>
    <definedName name="BExMKISYVO6POIGSJWIW3PHDYL45" localSheetId="19" hidden="1">#REF!</definedName>
    <definedName name="BExMKISYVO6POIGSJWIW3PHDYL45" localSheetId="13" hidden="1">#REF!</definedName>
    <definedName name="BExMKISYVO6POIGSJWIW3PHDYL45" hidden="1">#REF!</definedName>
    <definedName name="BExMKNR439QD3TM6JD470EAP1EHK" localSheetId="7" hidden="1">[119]Original!#REF!</definedName>
    <definedName name="BExMKNR439QD3TM6JD470EAP1EHK" localSheetId="18" hidden="1">[120]Original!#REF!</definedName>
    <definedName name="BExMKNR439QD3TM6JD470EAP1EHK" localSheetId="19" hidden="1">[119]Original!#REF!</definedName>
    <definedName name="BExMKNR439QD3TM6JD470EAP1EHK" localSheetId="13" hidden="1">[120]Original!#REF!</definedName>
    <definedName name="BExMKNR439QD3TM6JD470EAP1EHK" hidden="1">[120]Original!#REF!</definedName>
    <definedName name="BExMKOI0IEYQSWL82F4MI37J9NZ3" localSheetId="7" hidden="1">[114]Graph!$F$7:$G$7</definedName>
    <definedName name="BExMKOI0IEYQSWL82F4MI37J9NZ3" localSheetId="19" hidden="1">[114]Graph!$F$7:$G$7</definedName>
    <definedName name="BExMKOI0IEYQSWL82F4MI37J9NZ3" hidden="1">[115]Graph!$F$7:$G$7</definedName>
    <definedName name="BExMKTW7R5SOV4PHAFGHU3W73DYE" localSheetId="7" hidden="1">[114]Gross!#REF!</definedName>
    <definedName name="BExMKTW7R5SOV4PHAFGHU3W73DYE" localSheetId="19" hidden="1">[114]Gross!#REF!</definedName>
    <definedName name="BExMKTW7R5SOV4PHAFGHU3W73DYE" hidden="1">[115]Gross!#REF!</definedName>
    <definedName name="BExMKU7051J2W1RQXGZGE62NBRUZ" localSheetId="7" hidden="1">[114]Gross!#REF!</definedName>
    <definedName name="BExMKU7051J2W1RQXGZGE62NBRUZ" localSheetId="19" hidden="1">[114]Gross!#REF!</definedName>
    <definedName name="BExMKU7051J2W1RQXGZGE62NBRUZ" hidden="1">[115]Gross!#REF!</definedName>
    <definedName name="BExMKUN3WPECJR2XRID2R7GZRGNX" localSheetId="7" hidden="1">[114]Gross!#REF!</definedName>
    <definedName name="BExMKUN3WPECJR2XRID2R7GZRGNX" localSheetId="19" hidden="1">[114]Gross!#REF!</definedName>
    <definedName name="BExMKUN3WPECJR2XRID2R7GZRGNX" hidden="1">[115]Gross!#REF!</definedName>
    <definedName name="BExMKYU57UBSOTQ9ARRD6K210H92" localSheetId="7" hidden="1">#REF!</definedName>
    <definedName name="BExMKYU57UBSOTQ9ARRD6K210H92" localSheetId="18" hidden="1">#REF!</definedName>
    <definedName name="BExMKYU57UBSOTQ9ARRD6K210H92" localSheetId="19" hidden="1">#REF!</definedName>
    <definedName name="BExMKYU57UBSOTQ9ARRD6K210H92" localSheetId="13" hidden="1">#REF!</definedName>
    <definedName name="BExMKYU57UBSOTQ9ARRD6K210H92" hidden="1">#REF!</definedName>
    <definedName name="BExMKZ535P011X4TNV16GCOH4H21" localSheetId="7" hidden="1">[114]Gross!#REF!</definedName>
    <definedName name="BExMKZ535P011X4TNV16GCOH4H21" localSheetId="19" hidden="1">[114]Gross!#REF!</definedName>
    <definedName name="BExMKZ535P011X4TNV16GCOH4H21" hidden="1">[115]Gross!#REF!</definedName>
    <definedName name="BExML3XQNDIMX55ZCHHXKUV3D6E6" localSheetId="7" hidden="1">[114]Gross!#REF!</definedName>
    <definedName name="BExML3XQNDIMX55ZCHHXKUV3D6E6" localSheetId="19" hidden="1">[114]Gross!#REF!</definedName>
    <definedName name="BExML3XQNDIMX55ZCHHXKUV3D6E6" hidden="1">[115]Gross!#REF!</definedName>
    <definedName name="BExML5QGSWHLI18BGY4CGOTD3UWH" localSheetId="7" hidden="1">[114]Gross!#REF!</definedName>
    <definedName name="BExML5QGSWHLI18BGY4CGOTD3UWH" localSheetId="19" hidden="1">[114]Gross!#REF!</definedName>
    <definedName name="BExML5QGSWHLI18BGY4CGOTD3UWH" hidden="1">[115]Gross!#REF!</definedName>
    <definedName name="BExML6S6KX7C4IODP8X61UJL0P4L" localSheetId="7" hidden="1">#REF!</definedName>
    <definedName name="BExML6S6KX7C4IODP8X61UJL0P4L" localSheetId="18" hidden="1">#REF!</definedName>
    <definedName name="BExML6S6KX7C4IODP8X61UJL0P4L" localSheetId="19" hidden="1">#REF!</definedName>
    <definedName name="BExML6S6KX7C4IODP8X61UJL0P4L" localSheetId="13" hidden="1">#REF!</definedName>
    <definedName name="BExML6S6KX7C4IODP8X61UJL0P4L" hidden="1">#REF!</definedName>
    <definedName name="BExMLGDEUK8EIP1KIYGNT7QIZL99" localSheetId="18" hidden="1">#REF!</definedName>
    <definedName name="BExMLGDEUK8EIP1KIYGNT7QIZL99" localSheetId="13" hidden="1">#REF!</definedName>
    <definedName name="BExMLGDEUK8EIP1KIYGNT7QIZL99" hidden="1">#REF!</definedName>
    <definedName name="BExMLL5XMS92GM6ALDMHJC761QXO" localSheetId="7" hidden="1">[119]Original!#REF!</definedName>
    <definedName name="BExMLL5XMS92GM6ALDMHJC761QXO" localSheetId="18" hidden="1">[120]Original!#REF!</definedName>
    <definedName name="BExMLL5XMS92GM6ALDMHJC761QXO" localSheetId="19" hidden="1">[119]Original!#REF!</definedName>
    <definedName name="BExMLL5XMS92GM6ALDMHJC761QXO" localSheetId="13" hidden="1">[120]Original!#REF!</definedName>
    <definedName name="BExMLL5XMS92GM6ALDMHJC761QXO" hidden="1">[120]Original!#REF!</definedName>
    <definedName name="BExMLLM6AIR0Q7UPDTQRQMNNGR4T" localSheetId="7" hidden="1">#REF!</definedName>
    <definedName name="BExMLLM6AIR0Q7UPDTQRQMNNGR4T" localSheetId="18" hidden="1">#REF!</definedName>
    <definedName name="BExMLLM6AIR0Q7UPDTQRQMNNGR4T" localSheetId="19" hidden="1">#REF!</definedName>
    <definedName name="BExMLLM6AIR0Q7UPDTQRQMNNGR4T" localSheetId="13" hidden="1">#REF!</definedName>
    <definedName name="BExMLLM6AIR0Q7UPDTQRQMNNGR4T" hidden="1">#REF!</definedName>
    <definedName name="BExMLO5Z61RE85X8HHX2G4IU3AZW" localSheetId="7" hidden="1">[114]Gross!#REF!</definedName>
    <definedName name="BExMLO5Z61RE85X8HHX2G4IU3AZW" localSheetId="18" hidden="1">[115]Gross!#REF!</definedName>
    <definedName name="BExMLO5Z61RE85X8HHX2G4IU3AZW" localSheetId="19" hidden="1">[114]Gross!#REF!</definedName>
    <definedName name="BExMLO5Z61RE85X8HHX2G4IU3AZW" localSheetId="13" hidden="1">[115]Gross!#REF!</definedName>
    <definedName name="BExMLO5Z61RE85X8HHX2G4IU3AZW" hidden="1">[115]Gross!#REF!</definedName>
    <definedName name="BExMLVI7UORSHM9FMO8S2EI0TMTS" localSheetId="7" hidden="1">[114]Gross!#REF!</definedName>
    <definedName name="BExMLVI7UORSHM9FMO8S2EI0TMTS" localSheetId="18" hidden="1">[115]Gross!#REF!</definedName>
    <definedName name="BExMLVI7UORSHM9FMO8S2EI0TMTS" localSheetId="19" hidden="1">[114]Gross!#REF!</definedName>
    <definedName name="BExMLVI7UORSHM9FMO8S2EI0TMTS" localSheetId="13" hidden="1">[115]Gross!#REF!</definedName>
    <definedName name="BExMLVI7UORSHM9FMO8S2EI0TMTS" hidden="1">[115]Gross!#REF!</definedName>
    <definedName name="BExMM5UCOT2HSSN0ZIPZW55GSOVO" localSheetId="7" hidden="1">[114]Gross!#REF!</definedName>
    <definedName name="BExMM5UCOT2HSSN0ZIPZW55GSOVO" localSheetId="18" hidden="1">[115]Gross!#REF!</definedName>
    <definedName name="BExMM5UCOT2HSSN0ZIPZW55GSOVO" localSheetId="19" hidden="1">[114]Gross!#REF!</definedName>
    <definedName name="BExMM5UCOT2HSSN0ZIPZW55GSOVO" localSheetId="13" hidden="1">[115]Gross!#REF!</definedName>
    <definedName name="BExMM5UCOT2HSSN0ZIPZW55GSOVO" hidden="1">[115]Gross!#REF!</definedName>
    <definedName name="BExMM8ZRS5RQ8H1H55RVPVTDL5NL" localSheetId="7" hidden="1">[114]Gross!#REF!</definedName>
    <definedName name="BExMM8ZRS5RQ8H1H55RVPVTDL5NL" localSheetId="19" hidden="1">[114]Gross!#REF!</definedName>
    <definedName name="BExMM8ZRS5RQ8H1H55RVPVTDL5NL" hidden="1">[115]Gross!#REF!</definedName>
    <definedName name="BExMM9W5CYANRRQCMUI6BQP5AHN6" localSheetId="7" hidden="1">#REF!</definedName>
    <definedName name="BExMM9W5CYANRRQCMUI6BQP5AHN6" localSheetId="18" hidden="1">#REF!</definedName>
    <definedName name="BExMM9W5CYANRRQCMUI6BQP5AHN6" localSheetId="19" hidden="1">#REF!</definedName>
    <definedName name="BExMM9W5CYANRRQCMUI6BQP5AHN6" localSheetId="13" hidden="1">#REF!</definedName>
    <definedName name="BExMM9W5CYANRRQCMUI6BQP5AHN6" hidden="1">#REF!</definedName>
    <definedName name="BExMMB3AKBE2TYLWZ9E57FR82SFZ" localSheetId="18" hidden="1">#REF!</definedName>
    <definedName name="BExMMB3AKBE2TYLWZ9E57FR82SFZ" localSheetId="13" hidden="1">#REF!</definedName>
    <definedName name="BExMMB3AKBE2TYLWZ9E57FR82SFZ" hidden="1">#REF!</definedName>
    <definedName name="BExMMF51P75971SP8A3GG59BFGJC" localSheetId="7" hidden="1">[141]ALL!#REF!</definedName>
    <definedName name="BExMMF51P75971SP8A3GG59BFGJC" localSheetId="18" hidden="1">[142]ALL!#REF!</definedName>
    <definedName name="BExMMF51P75971SP8A3GG59BFGJC" localSheetId="19" hidden="1">[141]ALL!#REF!</definedName>
    <definedName name="BExMMF51P75971SP8A3GG59BFGJC" localSheetId="13" hidden="1">[142]ALL!#REF!</definedName>
    <definedName name="BExMMF51P75971SP8A3GG59BFGJC" hidden="1">[142]ALL!#REF!</definedName>
    <definedName name="BExMMFABP9JWSLK40EWLQYN3QCJ3" localSheetId="7" hidden="1">#REF!</definedName>
    <definedName name="BExMMFABP9JWSLK40EWLQYN3QCJ3" localSheetId="18" hidden="1">#REF!</definedName>
    <definedName name="BExMMFABP9JWSLK40EWLQYN3QCJ3" localSheetId="19" hidden="1">#REF!</definedName>
    <definedName name="BExMMFABP9JWSLK40EWLQYN3QCJ3" localSheetId="13" hidden="1">#REF!</definedName>
    <definedName name="BExMMFABP9JWSLK40EWLQYN3QCJ3" hidden="1">#REF!</definedName>
    <definedName name="BExMMH8EAZB09XXQ5X4LR0P4NHG9" localSheetId="7" hidden="1">[114]Gross!#REF!</definedName>
    <definedName name="BExMMH8EAZB09XXQ5X4LR0P4NHG9" localSheetId="18" hidden="1">[115]Gross!#REF!</definedName>
    <definedName name="BExMMH8EAZB09XXQ5X4LR0P4NHG9" localSheetId="19" hidden="1">[114]Gross!#REF!</definedName>
    <definedName name="BExMMH8EAZB09XXQ5X4LR0P4NHG9" localSheetId="13" hidden="1">[115]Gross!#REF!</definedName>
    <definedName name="BExMMH8EAZB09XXQ5X4LR0P4NHG9" hidden="1">[115]Gross!#REF!</definedName>
    <definedName name="BExMMIQH5BABNZVCIQ7TBCQ10AY5" localSheetId="7" hidden="1">[114]Gross!#REF!</definedName>
    <definedName name="BExMMIQH5BABNZVCIQ7TBCQ10AY5" localSheetId="18" hidden="1">[115]Gross!#REF!</definedName>
    <definedName name="BExMMIQH5BABNZVCIQ7TBCQ10AY5" localSheetId="19" hidden="1">[114]Gross!#REF!</definedName>
    <definedName name="BExMMIQH5BABNZVCIQ7TBCQ10AY5" localSheetId="13" hidden="1">[115]Gross!#REF!</definedName>
    <definedName name="BExMMIQH5BABNZVCIQ7TBCQ10AY5" hidden="1">[115]Gross!#REF!</definedName>
    <definedName name="BExMMK2Y39DL8W7Q84SOXF9KSR74" localSheetId="7" hidden="1">#REF!</definedName>
    <definedName name="BExMMK2Y39DL8W7Q84SOXF9KSR74" localSheetId="18" hidden="1">#REF!</definedName>
    <definedName name="BExMMK2Y39DL8W7Q84SOXF9KSR74" localSheetId="19" hidden="1">#REF!</definedName>
    <definedName name="BExMMK2Y39DL8W7Q84SOXF9KSR74" localSheetId="13" hidden="1">#REF!</definedName>
    <definedName name="BExMMK2Y39DL8W7Q84SOXF9KSR74" hidden="1">#REF!</definedName>
    <definedName name="BExMMKJ36XJ73JENTML5ERJF0AIQ" localSheetId="18" hidden="1">#REF!</definedName>
    <definedName name="BExMMKJ36XJ73JENTML5ERJF0AIQ" localSheetId="13" hidden="1">#REF!</definedName>
    <definedName name="BExMMKJ36XJ73JENTML5ERJF0AIQ" hidden="1">#REF!</definedName>
    <definedName name="BExMMN2VRD30DWKV4LPOWB3NNRWI" localSheetId="18" hidden="1">#REF!</definedName>
    <definedName name="BExMMN2VRD30DWKV4LPOWB3NNRWI" localSheetId="13" hidden="1">#REF!</definedName>
    <definedName name="BExMMN2VRD30DWKV4LPOWB3NNRWI" hidden="1">#REF!</definedName>
    <definedName name="BExMMNIZ2T7M22WECMUQXEF4NJ71" localSheetId="7" hidden="1">[114]Gross!#REF!</definedName>
    <definedName name="BExMMNIZ2T7M22WECMUQXEF4NJ71" localSheetId="18" hidden="1">[115]Gross!#REF!</definedName>
    <definedName name="BExMMNIZ2T7M22WECMUQXEF4NJ71" localSheetId="19" hidden="1">[114]Gross!#REF!</definedName>
    <definedName name="BExMMNIZ2T7M22WECMUQXEF4NJ71" localSheetId="13" hidden="1">[115]Gross!#REF!</definedName>
    <definedName name="BExMMNIZ2T7M22WECMUQXEF4NJ71" hidden="1">[115]Gross!#REF!</definedName>
    <definedName name="BExMMPMIOU7BURTV0L1K6ACW9X73" localSheetId="7" hidden="1">[114]Gross!#REF!</definedName>
    <definedName name="BExMMPMIOU7BURTV0L1K6ACW9X73" localSheetId="18" hidden="1">[115]Gross!#REF!</definedName>
    <definedName name="BExMMPMIOU7BURTV0L1K6ACW9X73" localSheetId="19" hidden="1">[114]Gross!#REF!</definedName>
    <definedName name="BExMMPMIOU7BURTV0L1K6ACW9X73" localSheetId="13" hidden="1">[115]Gross!#REF!</definedName>
    <definedName name="BExMMPMIOU7BURTV0L1K6ACW9X73" hidden="1">[115]Gross!#REF!</definedName>
    <definedName name="BExMMQ835AJDHS4B419SS645P67Q" localSheetId="7" hidden="1">[114]Gross!#REF!</definedName>
    <definedName name="BExMMQ835AJDHS4B419SS645P67Q" localSheetId="18" hidden="1">[115]Gross!#REF!</definedName>
    <definedName name="BExMMQ835AJDHS4B419SS645P67Q" localSheetId="19" hidden="1">[114]Gross!#REF!</definedName>
    <definedName name="BExMMQ835AJDHS4B419SS645P67Q" localSheetId="13" hidden="1">[115]Gross!#REF!</definedName>
    <definedName name="BExMMQ835AJDHS4B419SS645P67Q" hidden="1">[115]Gross!#REF!</definedName>
    <definedName name="BExMMQIUVPCOBISTEJJYNCCLUCPY" localSheetId="7" hidden="1">[114]Gross!#REF!</definedName>
    <definedName name="BExMMQIUVPCOBISTEJJYNCCLUCPY" localSheetId="18" hidden="1">[115]Gross!#REF!</definedName>
    <definedName name="BExMMQIUVPCOBISTEJJYNCCLUCPY" localSheetId="19" hidden="1">[114]Gross!#REF!</definedName>
    <definedName name="BExMMQIUVPCOBISTEJJYNCCLUCPY" localSheetId="13" hidden="1">[115]Gross!#REF!</definedName>
    <definedName name="BExMMQIUVPCOBISTEJJYNCCLUCPY" hidden="1">[115]Gross!#REF!</definedName>
    <definedName name="BExMMSH37SF6GV4N9O9EW1APAZ1E" localSheetId="7" hidden="1">#REF!</definedName>
    <definedName name="BExMMSH37SF6GV4N9O9EW1APAZ1E" localSheetId="18" hidden="1">#REF!</definedName>
    <definedName name="BExMMSH37SF6GV4N9O9EW1APAZ1E" localSheetId="19" hidden="1">#REF!</definedName>
    <definedName name="BExMMSH37SF6GV4N9O9EW1APAZ1E" localSheetId="13" hidden="1">#REF!</definedName>
    <definedName name="BExMMSH37SF6GV4N9O9EW1APAZ1E" hidden="1">#REF!</definedName>
    <definedName name="BExMMT80D6HY44HP84Q8ZKMQ7SYZ" localSheetId="7" hidden="1">[119]Original!#REF!</definedName>
    <definedName name="BExMMT80D6HY44HP84Q8ZKMQ7SYZ" localSheetId="18" hidden="1">[120]Original!#REF!</definedName>
    <definedName name="BExMMT80D6HY44HP84Q8ZKMQ7SYZ" localSheetId="19" hidden="1">[119]Original!#REF!</definedName>
    <definedName name="BExMMT80D6HY44HP84Q8ZKMQ7SYZ" localSheetId="13" hidden="1">[120]Original!#REF!</definedName>
    <definedName name="BExMMT80D6HY44HP84Q8ZKMQ7SYZ" hidden="1">[120]Original!#REF!</definedName>
    <definedName name="BExMMTIXETA5VAKBSOFDD5SRU887" localSheetId="7" hidden="1">[114]Gross!#REF!</definedName>
    <definedName name="BExMMTIXETA5VAKBSOFDD5SRU887" localSheetId="18" hidden="1">[115]Gross!#REF!</definedName>
    <definedName name="BExMMTIXETA5VAKBSOFDD5SRU887" localSheetId="19" hidden="1">[114]Gross!#REF!</definedName>
    <definedName name="BExMMTIXETA5VAKBSOFDD5SRU887" localSheetId="13" hidden="1">[115]Gross!#REF!</definedName>
    <definedName name="BExMMTIXETA5VAKBSOFDD5SRU887" hidden="1">[115]Gross!#REF!</definedName>
    <definedName name="BExMMV0P6P5YS3C35G0JYYHI7992" localSheetId="7" hidden="1">[114]Gross!#REF!</definedName>
    <definedName name="BExMMV0P6P5YS3C35G0JYYHI7992" localSheetId="19" hidden="1">[114]Gross!#REF!</definedName>
    <definedName name="BExMMV0P6P5YS3C35G0JYYHI7992" hidden="1">[115]Gross!#REF!</definedName>
    <definedName name="BExMMZTDDCFDHK0GU54VF8EVH99F" localSheetId="7" hidden="1">[114]Graph!$I$7:$J$7</definedName>
    <definedName name="BExMMZTDDCFDHK0GU54VF8EVH99F" localSheetId="19" hidden="1">[114]Graph!$I$7:$J$7</definedName>
    <definedName name="BExMMZTDDCFDHK0GU54VF8EVH99F" hidden="1">[115]Graph!$I$7:$J$7</definedName>
    <definedName name="BExMN226MF93VC67L7I6QB4Y2MJ3" localSheetId="7" hidden="1">#REF!</definedName>
    <definedName name="BExMN226MF93VC67L7I6QB4Y2MJ3" localSheetId="18" hidden="1">#REF!</definedName>
    <definedName name="BExMN226MF93VC67L7I6QB4Y2MJ3" localSheetId="19" hidden="1">#REF!</definedName>
    <definedName name="BExMN226MF93VC67L7I6QB4Y2MJ3" localSheetId="13" hidden="1">#REF!</definedName>
    <definedName name="BExMN226MF93VC67L7I6QB4Y2MJ3" hidden="1">#REF!</definedName>
    <definedName name="BExMN2IGV4O512G8DPFD8PO3EANK" localSheetId="18" hidden="1">#REF!</definedName>
    <definedName name="BExMN2IGV4O512G8DPFD8PO3EANK" localSheetId="13" hidden="1">#REF!</definedName>
    <definedName name="BExMN2IGV4O512G8DPFD8PO3EANK" hidden="1">#REF!</definedName>
    <definedName name="BExMNDR4V2VG5RFZDGTAGD3Q9PPG" localSheetId="7" hidden="1">[114]Gross!#REF!</definedName>
    <definedName name="BExMNDR4V2VG5RFZDGTAGD3Q9PPG" localSheetId="18" hidden="1">[115]Gross!#REF!</definedName>
    <definedName name="BExMNDR4V2VG5RFZDGTAGD3Q9PPG" localSheetId="19" hidden="1">[114]Gross!#REF!</definedName>
    <definedName name="BExMNDR4V2VG5RFZDGTAGD3Q9PPG" localSheetId="13" hidden="1">[115]Gross!#REF!</definedName>
    <definedName name="BExMNDR4V2VG5RFZDGTAGD3Q9PPG" hidden="1">[115]Gross!#REF!</definedName>
    <definedName name="BExMNJLFWZBRN9PZF1IO9CYWV1B2" localSheetId="7" hidden="1">[114]Gross!#REF!</definedName>
    <definedName name="BExMNJLFWZBRN9PZF1IO9CYWV1B2" localSheetId="18" hidden="1">[115]Gross!#REF!</definedName>
    <definedName name="BExMNJLFWZBRN9PZF1IO9CYWV1B2" localSheetId="19" hidden="1">[114]Gross!#REF!</definedName>
    <definedName name="BExMNJLFWZBRN9PZF1IO9CYWV1B2" localSheetId="13" hidden="1">[115]Gross!#REF!</definedName>
    <definedName name="BExMNJLFWZBRN9PZF1IO9CYWV1B2" hidden="1">[115]Gross!#REF!</definedName>
    <definedName name="BExMNKCJ0FA57YEUUAJE43U1QN5P" localSheetId="7" hidden="1">[114]Gross!#REF!</definedName>
    <definedName name="BExMNKCJ0FA57YEUUAJE43U1QN5P" localSheetId="19" hidden="1">[114]Gross!#REF!</definedName>
    <definedName name="BExMNKCJ0FA57YEUUAJE43U1QN5P" hidden="1">[115]Gross!#REF!</definedName>
    <definedName name="BExMNKN5D1WEF2OOJVP6LZ6DLU3Y" localSheetId="7" hidden="1">[114]Gross!#REF!</definedName>
    <definedName name="BExMNKN5D1WEF2OOJVP6LZ6DLU3Y" localSheetId="19" hidden="1">[114]Gross!#REF!</definedName>
    <definedName name="BExMNKN5D1WEF2OOJVP6LZ6DLU3Y" hidden="1">[115]Gross!#REF!</definedName>
    <definedName name="BExMNQ1J7QX20FWV4DQ41E6S4T2W" localSheetId="7" hidden="1">[114]Graph!$I$8:$J$8</definedName>
    <definedName name="BExMNQ1J7QX20FWV4DQ41E6S4T2W" localSheetId="19" hidden="1">[114]Graph!$I$8:$J$8</definedName>
    <definedName name="BExMNQ1J7QX20FWV4DQ41E6S4T2W" hidden="1">[115]Graph!$I$8:$J$8</definedName>
    <definedName name="BExMNQMY2IUP61KESI720VOMTAJ1" localSheetId="7" hidden="1">[114]Graph!$F$8:$G$8</definedName>
    <definedName name="BExMNQMY2IUP61KESI720VOMTAJ1" localSheetId="19" hidden="1">[114]Graph!$F$8:$G$8</definedName>
    <definedName name="BExMNQMY2IUP61KESI720VOMTAJ1" hidden="1">[115]Graph!$F$8:$G$8</definedName>
    <definedName name="BExMNR38HMPLWAJRQ9MMS3ZAZ9IU" localSheetId="7" hidden="1">[114]Gross!#REF!</definedName>
    <definedName name="BExMNR38HMPLWAJRQ9MMS3ZAZ9IU" localSheetId="19" hidden="1">[114]Gross!#REF!</definedName>
    <definedName name="BExMNR38HMPLWAJRQ9MMS3ZAZ9IU" hidden="1">[115]Gross!#REF!</definedName>
    <definedName name="BExMNRDZULKJMVY2VKIIRM2M5A1M" localSheetId="7" hidden="1">[114]Gross!#REF!</definedName>
    <definedName name="BExMNRDZULKJMVY2VKIIRM2M5A1M" localSheetId="19" hidden="1">[114]Gross!#REF!</definedName>
    <definedName name="BExMNRDZULKJMVY2VKIIRM2M5A1M" hidden="1">[115]Gross!#REF!</definedName>
    <definedName name="BExMNT1AMPBBGVKIS64M8Z94YGNX" localSheetId="7" hidden="1">#REF!</definedName>
    <definedName name="BExMNT1AMPBBGVKIS64M8Z94YGNX" localSheetId="18" hidden="1">#REF!</definedName>
    <definedName name="BExMNT1AMPBBGVKIS64M8Z94YGNX" localSheetId="19" hidden="1">#REF!</definedName>
    <definedName name="BExMNT1AMPBBGVKIS64M8Z94YGNX" localSheetId="13" hidden="1">#REF!</definedName>
    <definedName name="BExMNT1AMPBBGVKIS64M8Z94YGNX" hidden="1">#REF!</definedName>
    <definedName name="BExMNUZHMKFZ814RTA641MNKZ7HQ" localSheetId="7" hidden="1">[114]Graph!$I$8:$J$8</definedName>
    <definedName name="BExMNUZHMKFZ814RTA641MNKZ7HQ" localSheetId="19" hidden="1">[114]Graph!$I$8:$J$8</definedName>
    <definedName name="BExMNUZHMKFZ814RTA641MNKZ7HQ" hidden="1">[115]Graph!$I$8:$J$8</definedName>
    <definedName name="BExMNW6NIOK4PW2K16RX2DT8BCKP" localSheetId="7" hidden="1">[114]Graph!$F$9:$G$9</definedName>
    <definedName name="BExMNW6NIOK4PW2K16RX2DT8BCKP" localSheetId="19" hidden="1">[114]Graph!$F$9:$G$9</definedName>
    <definedName name="BExMNW6NIOK4PW2K16RX2DT8BCKP" hidden="1">[115]Graph!$F$9:$G$9</definedName>
    <definedName name="BExMO0DOCQZI8QR6D5K5N75E3XUF" localSheetId="7" hidden="1">#REF!</definedName>
    <definedName name="BExMO0DOCQZI8QR6D5K5N75E3XUF" localSheetId="18" hidden="1">#REF!</definedName>
    <definedName name="BExMO0DOCQZI8QR6D5K5N75E3XUF" localSheetId="19" hidden="1">#REF!</definedName>
    <definedName name="BExMO0DOCQZI8QR6D5K5N75E3XUF" localSheetId="13" hidden="1">#REF!</definedName>
    <definedName name="BExMO0DOCQZI8QR6D5K5N75E3XUF" hidden="1">#REF!</definedName>
    <definedName name="BExMO0DONMQD9HUXW4AJX5Y7LFEO" localSheetId="18" hidden="1">#REF!</definedName>
    <definedName name="BExMO0DONMQD9HUXW4AJX5Y7LFEO" localSheetId="13" hidden="1">#REF!</definedName>
    <definedName name="BExMO0DONMQD9HUXW4AJX5Y7LFEO" hidden="1">#REF!</definedName>
    <definedName name="BExMO44HP43SI0L7L1DZRDZPZJ44" localSheetId="7" hidden="1">[137]!____________bb2 [138]Sheet!$A$12:$U$13</definedName>
    <definedName name="BExMO44HP43SI0L7L1DZRDZPZJ44" localSheetId="4" hidden="1">[137]!____________bb2 [138]Sheet!$A$12:$U$13</definedName>
    <definedName name="BExMO44HP43SI0L7L1DZRDZPZJ44" hidden="1">[137]!____________bb2 [138]Sheet!$A$12:$U$13</definedName>
    <definedName name="BExMO9IOWKTWHO8LQJJQI5P3INWY" localSheetId="7" hidden="1">[114]Gross!#REF!</definedName>
    <definedName name="BExMO9IOWKTWHO8LQJJQI5P3INWY" localSheetId="18" hidden="1">[115]Gross!#REF!</definedName>
    <definedName name="BExMO9IOWKTWHO8LQJJQI5P3INWY" localSheetId="19" hidden="1">[114]Gross!#REF!</definedName>
    <definedName name="BExMO9IOWKTWHO8LQJJQI5P3INWY" localSheetId="13" hidden="1">[115]Gross!#REF!</definedName>
    <definedName name="BExMO9IOWKTWHO8LQJJQI5P3INWY" hidden="1">[115]Gross!#REF!</definedName>
    <definedName name="BExMOI29DOEK5R1A5QZPUDKF7N6T" localSheetId="7" hidden="1">[114]Gross!#REF!</definedName>
    <definedName name="BExMOI29DOEK5R1A5QZPUDKF7N6T" localSheetId="19" hidden="1">[114]Gross!#REF!</definedName>
    <definedName name="BExMOI29DOEK5R1A5QZPUDKF7N6T" hidden="1">[115]Gross!#REF!</definedName>
    <definedName name="BExMOIYOIL4KOXZBI7MJYXPIV1QJ" localSheetId="7" hidden="1">'[121]Customer Service Detail'!#REF!</definedName>
    <definedName name="BExMOIYOIL4KOXZBI7MJYXPIV1QJ" localSheetId="19" hidden="1">'[121]Customer Service Detail'!#REF!</definedName>
    <definedName name="BExMOIYOIL4KOXZBI7MJYXPIV1QJ" hidden="1">'[121]Customer Service Detail'!#REF!</definedName>
    <definedName name="BExMOJ9GY6AQGI153FV703AE296H" localSheetId="7" hidden="1">[114]Graph!$I$9:$J$9</definedName>
    <definedName name="BExMOJ9GY6AQGI153FV703AE296H" localSheetId="19" hidden="1">[114]Graph!$I$9:$J$9</definedName>
    <definedName name="BExMOJ9GY6AQGI153FV703AE296H" hidden="1">[115]Graph!$I$9:$J$9</definedName>
    <definedName name="BExMOKWO8TGI0QERUY7ZU1CK1NFJ" localSheetId="7" hidden="1">#REF!</definedName>
    <definedName name="BExMOKWO8TGI0QERUY7ZU1CK1NFJ" localSheetId="18" hidden="1">#REF!</definedName>
    <definedName name="BExMOKWO8TGI0QERUY7ZU1CK1NFJ" localSheetId="19" hidden="1">#REF!</definedName>
    <definedName name="BExMOKWO8TGI0QERUY7ZU1CK1NFJ" localSheetId="13" hidden="1">#REF!</definedName>
    <definedName name="BExMOKWO8TGI0QERUY7ZU1CK1NFJ" hidden="1">#REF!</definedName>
    <definedName name="BExMOO7EE7RTLO2S09PP0ZOKDULD" localSheetId="18" hidden="1">#REF!</definedName>
    <definedName name="BExMOO7EE7RTLO2S09PP0ZOKDULD" localSheetId="13" hidden="1">#REF!</definedName>
    <definedName name="BExMOO7EE7RTLO2S09PP0ZOKDULD" hidden="1">#REF!</definedName>
    <definedName name="BExMOW5ESQ9TKS9AQZCHBUMQMDO5" localSheetId="18" hidden="1">#REF!</definedName>
    <definedName name="BExMOW5ESQ9TKS9AQZCHBUMQMDO5" localSheetId="13" hidden="1">#REF!</definedName>
    <definedName name="BExMOW5ESQ9TKS9AQZCHBUMQMDO5" hidden="1">#REF!</definedName>
    <definedName name="BExMP06Y7JRUYXTNBLZEZIIFMP8Z" localSheetId="7" hidden="1">[114]Graph!$F$8:$G$8</definedName>
    <definedName name="BExMP06Y7JRUYXTNBLZEZIIFMP8Z" localSheetId="19" hidden="1">[114]Graph!$F$8:$G$8</definedName>
    <definedName name="BExMP06Y7JRUYXTNBLZEZIIFMP8Z" hidden="1">[115]Graph!$F$8:$G$8</definedName>
    <definedName name="BExMP9XK9T8ICSUQ90M3IBZSOZAM" localSheetId="7" hidden="1">#REF!</definedName>
    <definedName name="BExMP9XK9T8ICSUQ90M3IBZSOZAM" localSheetId="18" hidden="1">#REF!</definedName>
    <definedName name="BExMP9XK9T8ICSUQ90M3IBZSOZAM" localSheetId="19" hidden="1">#REF!</definedName>
    <definedName name="BExMP9XK9T8ICSUQ90M3IBZSOZAM" localSheetId="13" hidden="1">#REF!</definedName>
    <definedName name="BExMP9XK9T8ICSUQ90M3IBZSOZAM" hidden="1">#REF!</definedName>
    <definedName name="BExMPAJ5AJAXGKGK3F6H3ODS6RF4" localSheetId="7" hidden="1">[114]Gross!#REF!</definedName>
    <definedName name="BExMPAJ5AJAXGKGK3F6H3ODS6RF4" localSheetId="19" hidden="1">[114]Gross!#REF!</definedName>
    <definedName name="BExMPAJ5AJAXGKGK3F6H3ODS6RF4" hidden="1">[115]Gross!#REF!</definedName>
    <definedName name="BExMPD2X55FFBVJ6CBUKNPROIOEU" localSheetId="7" hidden="1">[114]Gross!#REF!</definedName>
    <definedName name="BExMPD2X55FFBVJ6CBUKNPROIOEU" localSheetId="19" hidden="1">[114]Gross!#REF!</definedName>
    <definedName name="BExMPD2X55FFBVJ6CBUKNPROIOEU" hidden="1">[115]Gross!#REF!</definedName>
    <definedName name="BExMPFXBKXFWZWNHH0AWP2SNSERR" localSheetId="7" hidden="1">#REF!</definedName>
    <definedName name="BExMPFXBKXFWZWNHH0AWP2SNSERR" localSheetId="18" hidden="1">#REF!</definedName>
    <definedName name="BExMPFXBKXFWZWNHH0AWP2SNSERR" localSheetId="19" hidden="1">#REF!</definedName>
    <definedName name="BExMPFXBKXFWZWNHH0AWP2SNSERR" localSheetId="13" hidden="1">#REF!</definedName>
    <definedName name="BExMPFXBKXFWZWNHH0AWP2SNSERR" hidden="1">#REF!</definedName>
    <definedName name="BExMPGTVPYQ1ACGV1RRRS5LYB125" localSheetId="7" hidden="1">[114]Graph!$I$7:$J$7</definedName>
    <definedName name="BExMPGTVPYQ1ACGV1RRRS5LYB125" localSheetId="19" hidden="1">[114]Graph!$I$7:$J$7</definedName>
    <definedName name="BExMPGTVPYQ1ACGV1RRRS5LYB125" hidden="1">[115]Graph!$I$7:$J$7</definedName>
    <definedName name="BExMPGZ848E38FUH1JBQN97DGWAT" localSheetId="7" hidden="1">[114]Gross!#REF!</definedName>
    <definedName name="BExMPGZ848E38FUH1JBQN97DGWAT" localSheetId="19" hidden="1">[114]Gross!#REF!</definedName>
    <definedName name="BExMPGZ848E38FUH1JBQN97DGWAT" hidden="1">[115]Gross!#REF!</definedName>
    <definedName name="BExMPK4EBWWZHR823F6D1KNNTX8D" localSheetId="7" hidden="1">[114]Graph!$I$10:$J$10</definedName>
    <definedName name="BExMPK4EBWWZHR823F6D1KNNTX8D" localSheetId="19" hidden="1">[114]Graph!$I$10:$J$10</definedName>
    <definedName name="BExMPK4EBWWZHR823F6D1KNNTX8D" hidden="1">[115]Graph!$I$10:$J$10</definedName>
    <definedName name="BExMPLBKFPJM4GF27I2D45X0U9QF" localSheetId="7" hidden="1">[114]Graph!$F$8:$G$8</definedName>
    <definedName name="BExMPLBKFPJM4GF27I2D45X0U9QF" localSheetId="19" hidden="1">[114]Graph!$F$8:$G$8</definedName>
    <definedName name="BExMPLBKFPJM4GF27I2D45X0U9QF" hidden="1">[115]Graph!$F$8:$G$8</definedName>
    <definedName name="BExMPMTICOSMQENOFKQ18K0ZT4S8" localSheetId="7" hidden="1">[114]Gross!#REF!</definedName>
    <definedName name="BExMPMTICOSMQENOFKQ18K0ZT4S8" localSheetId="19" hidden="1">[114]Gross!#REF!</definedName>
    <definedName name="BExMPMTICOSMQENOFKQ18K0ZT4S8" hidden="1">[115]Gross!#REF!</definedName>
    <definedName name="BExMPMZ07II0R4KGWQQ7PGS3RZS4" localSheetId="7" hidden="1">[114]Gross!#REF!</definedName>
    <definedName name="BExMPMZ07II0R4KGWQQ7PGS3RZS4" localSheetId="19" hidden="1">[114]Gross!#REF!</definedName>
    <definedName name="BExMPMZ07II0R4KGWQQ7PGS3RZS4" hidden="1">[115]Gross!#REF!</definedName>
    <definedName name="BExMPOBH04JMDO6Z8DMSEJZM4ANN" localSheetId="7" hidden="1">[114]Gross!#REF!</definedName>
    <definedName name="BExMPOBH04JMDO6Z8DMSEJZM4ANN" localSheetId="19" hidden="1">[114]Gross!#REF!</definedName>
    <definedName name="BExMPOBH04JMDO6Z8DMSEJZM4ANN" hidden="1">[115]Gross!#REF!</definedName>
    <definedName name="BExMPSD77XQ3HA6A4FZOJK8G2JP3" localSheetId="7" hidden="1">[114]Gross!#REF!</definedName>
    <definedName name="BExMPSD77XQ3HA6A4FZOJK8G2JP3" localSheetId="19" hidden="1">[114]Gross!#REF!</definedName>
    <definedName name="BExMPSD77XQ3HA6A4FZOJK8G2JP3" hidden="1">[115]Gross!#REF!</definedName>
    <definedName name="BExMPUGQB6RITGSFACGW7X2TARUP" localSheetId="7" hidden="1">#REF!</definedName>
    <definedName name="BExMPUGQB6RITGSFACGW7X2TARUP" localSheetId="18" hidden="1">#REF!</definedName>
    <definedName name="BExMPUGQB6RITGSFACGW7X2TARUP" localSheetId="19" hidden="1">#REF!</definedName>
    <definedName name="BExMPUGQB6RITGSFACGW7X2TARUP" localSheetId="13" hidden="1">#REF!</definedName>
    <definedName name="BExMPUGQB6RITGSFACGW7X2TARUP" hidden="1">#REF!</definedName>
    <definedName name="BExMPYT3HLPM2GY8W6C00CHSVYJ7" localSheetId="18" hidden="1">#REF!</definedName>
    <definedName name="BExMPYT3HLPM2GY8W6C00CHSVYJ7" localSheetId="13" hidden="1">#REF!</definedName>
    <definedName name="BExMPYT3HLPM2GY8W6C00CHSVYJ7" hidden="1">#REF!</definedName>
    <definedName name="BExMPZ96CMCKJCXPDFWHMNGKH6UX" localSheetId="18" hidden="1">#REF!</definedName>
    <definedName name="BExMPZ96CMCKJCXPDFWHMNGKH6UX" localSheetId="13" hidden="1">#REF!</definedName>
    <definedName name="BExMPZ96CMCKJCXPDFWHMNGKH6UX" hidden="1">#REF!</definedName>
    <definedName name="BExMQ0WMU11OW1T95ILL49VN4DM6" hidden="1">#REF!</definedName>
    <definedName name="BExMQ41ZQNCI291UVV7EBWD8RXWS" localSheetId="7" hidden="1">[114]Graph!$C$15:$D$29</definedName>
    <definedName name="BExMQ41ZQNCI291UVV7EBWD8RXWS" localSheetId="19" hidden="1">[114]Graph!$C$15:$D$29</definedName>
    <definedName name="BExMQ41ZQNCI291UVV7EBWD8RXWS" hidden="1">[115]Graph!$C$15:$D$29</definedName>
    <definedName name="BExMQ4I3Q7F0BMPHSFMFW9TZ87UD" localSheetId="7" hidden="1">[114]Gross!#REF!</definedName>
    <definedName name="BExMQ4I3Q7F0BMPHSFMFW9TZ87UD" localSheetId="19" hidden="1">[114]Gross!#REF!</definedName>
    <definedName name="BExMQ4I3Q7F0BMPHSFMFW9TZ87UD" hidden="1">[115]Gross!#REF!</definedName>
    <definedName name="BExMQ4SWDWI4N16AZ0T5CJ6HH8WC" localSheetId="7" hidden="1">[114]Gross!#REF!</definedName>
    <definedName name="BExMQ4SWDWI4N16AZ0T5CJ6HH8WC" localSheetId="19" hidden="1">[114]Gross!#REF!</definedName>
    <definedName name="BExMQ4SWDWI4N16AZ0T5CJ6HH8WC" hidden="1">[115]Gross!#REF!</definedName>
    <definedName name="BExMQ71WHW50GVX45JU951AGPLFQ" localSheetId="7" hidden="1">[114]Gross!#REF!</definedName>
    <definedName name="BExMQ71WHW50GVX45JU951AGPLFQ" localSheetId="19" hidden="1">[114]Gross!#REF!</definedName>
    <definedName name="BExMQ71WHW50GVX45JU951AGPLFQ" hidden="1">[115]Gross!#REF!</definedName>
    <definedName name="BExMQBUJ4UKOKZD6OT62BB66TF7M" localSheetId="7" hidden="1">#REF!</definedName>
    <definedName name="BExMQBUJ4UKOKZD6OT62BB66TF7M" localSheetId="18" hidden="1">#REF!</definedName>
    <definedName name="BExMQBUJ4UKOKZD6OT62BB66TF7M" localSheetId="19" hidden="1">#REF!</definedName>
    <definedName name="BExMQBUJ4UKOKZD6OT62BB66TF7M" localSheetId="13" hidden="1">#REF!</definedName>
    <definedName name="BExMQBUJ4UKOKZD6OT62BB66TF7M" hidden="1">#REF!</definedName>
    <definedName name="BExMQEE62BNV1DJJBLVUUH33RKPH" localSheetId="18" hidden="1">#REF!</definedName>
    <definedName name="BExMQEE62BNV1DJJBLVUUH33RKPH" localSheetId="13" hidden="1">#REF!</definedName>
    <definedName name="BExMQEE62BNV1DJJBLVUUH33RKPH" hidden="1">#REF!</definedName>
    <definedName name="BExMQFLAT1LV4J2FJ42I84NGCKWQ" localSheetId="18" hidden="1">#REF!</definedName>
    <definedName name="BExMQFLAT1LV4J2FJ42I84NGCKWQ" localSheetId="13" hidden="1">#REF!</definedName>
    <definedName name="BExMQFLAT1LV4J2FJ42I84NGCKWQ" hidden="1">#REF!</definedName>
    <definedName name="BExMQGXSLPT4A6N47LE6FBVHWBOF" localSheetId="7" hidden="1">[114]Gross!#REF!</definedName>
    <definedName name="BExMQGXSLPT4A6N47LE6FBVHWBOF" localSheetId="18" hidden="1">[115]Gross!#REF!</definedName>
    <definedName name="BExMQGXSLPT4A6N47LE6FBVHWBOF" localSheetId="19" hidden="1">[114]Gross!#REF!</definedName>
    <definedName name="BExMQGXSLPT4A6N47LE6FBVHWBOF" localSheetId="13" hidden="1">[115]Gross!#REF!</definedName>
    <definedName name="BExMQGXSLPT4A6N47LE6FBVHWBOF" hidden="1">[115]Gross!#REF!</definedName>
    <definedName name="BExMQMXKZ8MS6XRE00V8KHF67SXZ" localSheetId="7" hidden="1">[114]Graph!$F$7:$G$7</definedName>
    <definedName name="BExMQMXKZ8MS6XRE00V8KHF67SXZ" localSheetId="19" hidden="1">[114]Graph!$F$7:$G$7</definedName>
    <definedName name="BExMQMXKZ8MS6XRE00V8KHF67SXZ" hidden="1">[115]Graph!$F$7:$G$7</definedName>
    <definedName name="BExMQSBR7PL4KLB1Q4961QO45Y4G" localSheetId="7" hidden="1">[114]Gross!#REF!</definedName>
    <definedName name="BExMQSBR7PL4KLB1Q4961QO45Y4G" localSheetId="19" hidden="1">[114]Gross!#REF!</definedName>
    <definedName name="BExMQSBR7PL4KLB1Q4961QO45Y4G" hidden="1">[115]Gross!#REF!</definedName>
    <definedName name="BExMQW2Q8QNS1ALTQ9T1DZVC0825" localSheetId="7" hidden="1">#REF!</definedName>
    <definedName name="BExMQW2Q8QNS1ALTQ9T1DZVC0825" localSheetId="18" hidden="1">#REF!</definedName>
    <definedName name="BExMQW2Q8QNS1ALTQ9T1DZVC0825" localSheetId="19" hidden="1">#REF!</definedName>
    <definedName name="BExMQW2Q8QNS1ALTQ9T1DZVC0825" localSheetId="13" hidden="1">#REF!</definedName>
    <definedName name="BExMQW2Q8QNS1ALTQ9T1DZVC0825" hidden="1">#REF!</definedName>
    <definedName name="BExMR1MA4I1X77714ZEPUVC8W398" localSheetId="7" hidden="1">[114]Gross!#REF!</definedName>
    <definedName name="BExMR1MA4I1X77714ZEPUVC8W398" localSheetId="19" hidden="1">[114]Gross!#REF!</definedName>
    <definedName name="BExMR1MA4I1X77714ZEPUVC8W398" hidden="1">[115]Gross!#REF!</definedName>
    <definedName name="BExMR4GUTFCN4RD7H81IOKECLEG3" localSheetId="7" hidden="1">[114]Graph!$I$6:$J$6</definedName>
    <definedName name="BExMR4GUTFCN4RD7H81IOKECLEG3" localSheetId="19" hidden="1">[114]Graph!$I$6:$J$6</definedName>
    <definedName name="BExMR4GUTFCN4RD7H81IOKECLEG3" hidden="1">[115]Graph!$I$6:$J$6</definedName>
    <definedName name="BExMR8YQHA7N77HGHY4Y6R30I3XT" localSheetId="7" hidden="1">[114]Gross!#REF!</definedName>
    <definedName name="BExMR8YQHA7N77HGHY4Y6R30I3XT" localSheetId="19" hidden="1">[114]Gross!#REF!</definedName>
    <definedName name="BExMR8YQHA7N77HGHY4Y6R30I3XT" hidden="1">[115]Gross!#REF!</definedName>
    <definedName name="BExMRENOIARWRYOIVPDIEBVNRDO7" localSheetId="7" hidden="1">[114]Gross!#REF!</definedName>
    <definedName name="BExMRENOIARWRYOIVPDIEBVNRDO7" localSheetId="19" hidden="1">[114]Gross!#REF!</definedName>
    <definedName name="BExMRENOIARWRYOIVPDIEBVNRDO7" hidden="1">[115]Gross!#REF!</definedName>
    <definedName name="BExMRP5C9V3XNIT2DRA9I6G73H2V" localSheetId="7" hidden="1">[114]Graph!$I$11:$J$11</definedName>
    <definedName name="BExMRP5C9V3XNIT2DRA9I6G73H2V" localSheetId="19" hidden="1">[114]Graph!$I$11:$J$11</definedName>
    <definedName name="BExMRP5C9V3XNIT2DRA9I6G73H2V" hidden="1">[115]Graph!$I$11:$J$11</definedName>
    <definedName name="BExMRPG54LNH7HRC92MBSUT6UL6L" localSheetId="7" hidden="1">[114]Graph!$F$9:$G$9</definedName>
    <definedName name="BExMRPG54LNH7HRC92MBSUT6UL6L" localSheetId="19" hidden="1">[114]Graph!$F$9:$G$9</definedName>
    <definedName name="BExMRPG54LNH7HRC92MBSUT6UL6L" hidden="1">[115]Graph!$F$9:$G$9</definedName>
    <definedName name="BExMRQHUEHGF2FS4LCB0THFELGDI" localSheetId="7" hidden="1">[114]Gross!#REF!</definedName>
    <definedName name="BExMRQHUEHGF2FS4LCB0THFELGDI" localSheetId="19" hidden="1">[114]Gross!#REF!</definedName>
    <definedName name="BExMRQHUEHGF2FS4LCB0THFELGDI" hidden="1">[115]Gross!#REF!</definedName>
    <definedName name="BExMRRJNUMGRSDD5GGKKGEIZ6FTS" localSheetId="7" hidden="1">[114]Gross!#REF!</definedName>
    <definedName name="BExMRRJNUMGRSDD5GGKKGEIZ6FTS" localSheetId="19" hidden="1">[114]Gross!#REF!</definedName>
    <definedName name="BExMRRJNUMGRSDD5GGKKGEIZ6FTS" hidden="1">[115]Gross!#REF!</definedName>
    <definedName name="BExMRTSH6H6OTHJ2JFEA8KBIR88X" localSheetId="7" hidden="1">#REF!</definedName>
    <definedName name="BExMRTSH6H6OTHJ2JFEA8KBIR88X" localSheetId="18" hidden="1">#REF!</definedName>
    <definedName name="BExMRTSH6H6OTHJ2JFEA8KBIR88X" localSheetId="19" hidden="1">#REF!</definedName>
    <definedName name="BExMRTSH6H6OTHJ2JFEA8KBIR88X" localSheetId="13" hidden="1">#REF!</definedName>
    <definedName name="BExMRTSH6H6OTHJ2JFEA8KBIR88X" hidden="1">#REF!</definedName>
    <definedName name="BExMRU3ACIU0RD2BNWO55LH5U2BR" localSheetId="7" hidden="1">[114]Gross!#REF!</definedName>
    <definedName name="BExMRU3ACIU0RD2BNWO55LH5U2BR" localSheetId="19" hidden="1">[114]Gross!#REF!</definedName>
    <definedName name="BExMRU3ACIU0RD2BNWO55LH5U2BR" hidden="1">[115]Gross!#REF!</definedName>
    <definedName name="BExMSFDC25R7FGOMU1LJKEUR1ATG" localSheetId="7" hidden="1">#REF!</definedName>
    <definedName name="BExMSFDC25R7FGOMU1LJKEUR1ATG" localSheetId="18" hidden="1">#REF!</definedName>
    <definedName name="BExMSFDC25R7FGOMU1LJKEUR1ATG" localSheetId="19" hidden="1">#REF!</definedName>
    <definedName name="BExMSFDC25R7FGOMU1LJKEUR1ATG" localSheetId="13" hidden="1">#REF!</definedName>
    <definedName name="BExMSFDC25R7FGOMU1LJKEUR1ATG" hidden="1">#REF!</definedName>
    <definedName name="BExMSM9I7XZ0BC793Y8GWVJNG1V9" localSheetId="7" hidden="1">[114]Graph!$C$15:$D$29</definedName>
    <definedName name="BExMSM9I7XZ0BC793Y8GWVJNG1V9" localSheetId="19" hidden="1">[114]Graph!$C$15:$D$29</definedName>
    <definedName name="BExMSM9I7XZ0BC793Y8GWVJNG1V9" hidden="1">[115]Graph!$C$15:$D$29</definedName>
    <definedName name="BExMSQRCC40AP8BDUPL2I2DNC210" localSheetId="7" hidden="1">[114]Gross!#REF!</definedName>
    <definedName name="BExMSQRCC40AP8BDUPL2I2DNC210" localSheetId="19" hidden="1">[114]Gross!#REF!</definedName>
    <definedName name="BExMSQRCC40AP8BDUPL2I2DNC210" hidden="1">[115]Gross!#REF!</definedName>
    <definedName name="BExMSWGD6H7UC7QNOUTMEH2PZQ5Z" localSheetId="7" hidden="1">[119]Original!#REF!</definedName>
    <definedName name="BExMSWGD6H7UC7QNOUTMEH2PZQ5Z" localSheetId="19" hidden="1">[119]Original!#REF!</definedName>
    <definedName name="BExMSWGD6H7UC7QNOUTMEH2PZQ5Z" hidden="1">[120]Original!#REF!</definedName>
    <definedName name="BExMT2QXUW7GZT2GOWWWFRWL9MV1" localSheetId="7" hidden="1">#REF!</definedName>
    <definedName name="BExMT2QXUW7GZT2GOWWWFRWL9MV1" localSheetId="18" hidden="1">#REF!</definedName>
    <definedName name="BExMT2QXUW7GZT2GOWWWFRWL9MV1" localSheetId="19" hidden="1">#REF!</definedName>
    <definedName name="BExMT2QXUW7GZT2GOWWWFRWL9MV1" localSheetId="13" hidden="1">#REF!</definedName>
    <definedName name="BExMT2QXUW7GZT2GOWWWFRWL9MV1" hidden="1">#REF!</definedName>
    <definedName name="BExMTA8PFHGUPA8LZ7RIR52ORH9I" localSheetId="18" hidden="1">#REF!</definedName>
    <definedName name="BExMTA8PFHGUPA8LZ7RIR52ORH9I" localSheetId="13" hidden="1">#REF!</definedName>
    <definedName name="BExMTA8PFHGUPA8LZ7RIR52ORH9I" hidden="1">#REF!</definedName>
    <definedName name="BExO4J9LR712G00TVA82VNTG8O7H" localSheetId="7" hidden="1">[114]Gross!#REF!</definedName>
    <definedName name="BExO4J9LR712G00TVA82VNTG8O7H" localSheetId="18" hidden="1">[115]Gross!#REF!</definedName>
    <definedName name="BExO4J9LR712G00TVA82VNTG8O7H" localSheetId="19" hidden="1">[114]Gross!#REF!</definedName>
    <definedName name="BExO4J9LR712G00TVA82VNTG8O7H" localSheetId="13" hidden="1">[115]Gross!#REF!</definedName>
    <definedName name="BExO4J9LR712G00TVA82VNTG8O7H" hidden="1">[115]Gross!#REF!</definedName>
    <definedName name="BExO4P9G3CC5P66YXQJ1MQZE3Q3L" localSheetId="7" hidden="1">[114]Graph!$F$7:$G$7</definedName>
    <definedName name="BExO4P9G3CC5P66YXQJ1MQZE3Q3L" localSheetId="19" hidden="1">[114]Graph!$F$7:$G$7</definedName>
    <definedName name="BExO4P9G3CC5P66YXQJ1MQZE3Q3L" hidden="1">[115]Graph!$F$7:$G$7</definedName>
    <definedName name="BExO4Q5T1IO39TUFXG41PZPWD8H5" localSheetId="7" hidden="1">[114]Graph!$I$8:$J$8</definedName>
    <definedName name="BExO4Q5T1IO39TUFXG41PZPWD8H5" localSheetId="19" hidden="1">[114]Graph!$I$8:$J$8</definedName>
    <definedName name="BExO4Q5T1IO39TUFXG41PZPWD8H5" hidden="1">[115]Graph!$I$8:$J$8</definedName>
    <definedName name="BExO4SK2YJA00Q9JKET9Y13FS7PA" localSheetId="7" hidden="1">#REF!</definedName>
    <definedName name="BExO4SK2YJA00Q9JKET9Y13FS7PA" localSheetId="18" hidden="1">#REF!</definedName>
    <definedName name="BExO4SK2YJA00Q9JKET9Y13FS7PA" localSheetId="19" hidden="1">#REF!</definedName>
    <definedName name="BExO4SK2YJA00Q9JKET9Y13FS7PA" localSheetId="13" hidden="1">#REF!</definedName>
    <definedName name="BExO4SK2YJA00Q9JKET9Y13FS7PA" hidden="1">#REF!</definedName>
    <definedName name="BExO55G2KVZ7MIJ30N827CLH0I2A" localSheetId="7" hidden="1">[114]Gross!#REF!</definedName>
    <definedName name="BExO55G2KVZ7MIJ30N827CLH0I2A" localSheetId="19" hidden="1">[114]Gross!#REF!</definedName>
    <definedName name="BExO55G2KVZ7MIJ30N827CLH0I2A" hidden="1">[115]Gross!#REF!</definedName>
    <definedName name="BExO5A8PZD9EUHC5CMPU6N3SQ15L" localSheetId="7" hidden="1">[114]Gross!#REF!</definedName>
    <definedName name="BExO5A8PZD9EUHC5CMPU6N3SQ15L" localSheetId="19" hidden="1">[114]Gross!#REF!</definedName>
    <definedName name="BExO5A8PZD9EUHC5CMPU6N3SQ15L" hidden="1">[115]Gross!#REF!</definedName>
    <definedName name="BExO5UX5F1PZHZCTPT2CJQOEYC88" localSheetId="7" hidden="1">#REF!</definedName>
    <definedName name="BExO5UX5F1PZHZCTPT2CJQOEYC88" localSheetId="18" hidden="1">#REF!</definedName>
    <definedName name="BExO5UX5F1PZHZCTPT2CJQOEYC88" localSheetId="19" hidden="1">#REF!</definedName>
    <definedName name="BExO5UX5F1PZHZCTPT2CJQOEYC88" localSheetId="13" hidden="1">#REF!</definedName>
    <definedName name="BExO5UX5F1PZHZCTPT2CJQOEYC88" hidden="1">#REF!</definedName>
    <definedName name="BExO5XMAHL7CY3X0B1OPKZ28DCJ5" localSheetId="7" hidden="1">[114]Gross!#REF!</definedName>
    <definedName name="BExO5XMAHL7CY3X0B1OPKZ28DCJ5" localSheetId="19" hidden="1">[114]Gross!#REF!</definedName>
    <definedName name="BExO5XMAHL7CY3X0B1OPKZ28DCJ5" hidden="1">[115]Gross!#REF!</definedName>
    <definedName name="BExO64NREBN75DKW0OMYAUWYVY5S" localSheetId="7" hidden="1">'[121]Customer Service Detail'!#REF!</definedName>
    <definedName name="BExO64NREBN75DKW0OMYAUWYVY5S" localSheetId="19" hidden="1">'[121]Customer Service Detail'!#REF!</definedName>
    <definedName name="BExO64NREBN75DKW0OMYAUWYVY5S" hidden="1">'[121]Customer Service Detail'!#REF!</definedName>
    <definedName name="BExO66LZJKY4PTQVREELI6POS4AY" localSheetId="7" hidden="1">[114]Gross!#REF!</definedName>
    <definedName name="BExO66LZJKY4PTQVREELI6POS4AY" localSheetId="19" hidden="1">[114]Gross!#REF!</definedName>
    <definedName name="BExO66LZJKY4PTQVREELI6POS4AY" hidden="1">[115]Gross!#REF!</definedName>
    <definedName name="BExO6IWE281AY8CEJMRSVE73CNDM" localSheetId="7" hidden="1">#REF!</definedName>
    <definedName name="BExO6IWE281AY8CEJMRSVE73CNDM" localSheetId="18" hidden="1">#REF!</definedName>
    <definedName name="BExO6IWE281AY8CEJMRSVE73CNDM" localSheetId="19" hidden="1">#REF!</definedName>
    <definedName name="BExO6IWE281AY8CEJMRSVE73CNDM" localSheetId="13" hidden="1">#REF!</definedName>
    <definedName name="BExO6IWE281AY8CEJMRSVE73CNDM" hidden="1">#REF!</definedName>
    <definedName name="BExO6LLHCYTF7CIVHKAO0NMET14Q" localSheetId="7" hidden="1">[114]Gross!#REF!</definedName>
    <definedName name="BExO6LLHCYTF7CIVHKAO0NMET14Q" localSheetId="19" hidden="1">[114]Gross!#REF!</definedName>
    <definedName name="BExO6LLHCYTF7CIVHKAO0NMET14Q" hidden="1">[115]Gross!#REF!</definedName>
    <definedName name="BExO6Y6LB0P6L4JTH4J6TCB4OHW8" localSheetId="7" hidden="1">#REF!</definedName>
    <definedName name="BExO6Y6LB0P6L4JTH4J6TCB4OHW8" localSheetId="18" hidden="1">#REF!</definedName>
    <definedName name="BExO6Y6LB0P6L4JTH4J6TCB4OHW8" localSheetId="19" hidden="1">#REF!</definedName>
    <definedName name="BExO6Y6LB0P6L4JTH4J6TCB4OHW8" localSheetId="13" hidden="1">#REF!</definedName>
    <definedName name="BExO6Y6LB0P6L4JTH4J6TCB4OHW8" hidden="1">#REF!</definedName>
    <definedName name="BExO6YBXSP7M8OQM9HW3DF343C57" localSheetId="7" hidden="1">[119]Original!#REF!</definedName>
    <definedName name="BExO6YBXSP7M8OQM9HW3DF343C57" localSheetId="19" hidden="1">[119]Original!#REF!</definedName>
    <definedName name="BExO6YBXSP7M8OQM9HW3DF343C57" hidden="1">[120]Original!#REF!</definedName>
    <definedName name="BExO764H9VZOLJAU99I1OQKU9EO6" localSheetId="7" hidden="1">#REF!</definedName>
    <definedName name="BExO764H9VZOLJAU99I1OQKU9EO6" localSheetId="18" hidden="1">#REF!</definedName>
    <definedName name="BExO764H9VZOLJAU99I1OQKU9EO6" localSheetId="19" hidden="1">#REF!</definedName>
    <definedName name="BExO764H9VZOLJAU99I1OQKU9EO6" localSheetId="13" hidden="1">#REF!</definedName>
    <definedName name="BExO764H9VZOLJAU99I1OQKU9EO6" hidden="1">#REF!</definedName>
    <definedName name="BExO7A0RAM8VLJ9WVOS0CNSGVOZA" localSheetId="7" hidden="1">[114]Graph!$I$6:$J$6</definedName>
    <definedName name="BExO7A0RAM8VLJ9WVOS0CNSGVOZA" localSheetId="19" hidden="1">[114]Graph!$I$6:$J$6</definedName>
    <definedName name="BExO7A0RAM8VLJ9WVOS0CNSGVOZA" hidden="1">[115]Graph!$I$6:$J$6</definedName>
    <definedName name="BExO7KT6DVD17EWLOG9CGBHEOQWD" localSheetId="7" hidden="1">#REF!</definedName>
    <definedName name="BExO7KT6DVD17EWLOG9CGBHEOQWD" localSheetId="18" hidden="1">#REF!</definedName>
    <definedName name="BExO7KT6DVD17EWLOG9CGBHEOQWD" localSheetId="19" hidden="1">#REF!</definedName>
    <definedName name="BExO7KT6DVD17EWLOG9CGBHEOQWD" localSheetId="13" hidden="1">#REF!</definedName>
    <definedName name="BExO7KT6DVD17EWLOG9CGBHEOQWD" hidden="1">#REF!</definedName>
    <definedName name="BExO7OUQS3XTUQ2LDKGQ8AAQ3OJJ" localSheetId="7" hidden="1">[114]Gross!#REF!</definedName>
    <definedName name="BExO7OUQS3XTUQ2LDKGQ8AAQ3OJJ" localSheetId="19" hidden="1">[114]Gross!#REF!</definedName>
    <definedName name="BExO7OUQS3XTUQ2LDKGQ8AAQ3OJJ" hidden="1">[115]Gross!#REF!</definedName>
    <definedName name="BExO7RUSODZC2NQZMT2AFSMV2ONF" localSheetId="7" hidden="1">[114]Gross!#REF!</definedName>
    <definedName name="BExO7RUSODZC2NQZMT2AFSMV2ONF" localSheetId="19" hidden="1">[114]Gross!#REF!</definedName>
    <definedName name="BExO7RUSODZC2NQZMT2AFSMV2ONF" hidden="1">[115]Gross!#REF!</definedName>
    <definedName name="BExO7W1PSMP8KLLJ6LI9QUDVQEVV" localSheetId="7" hidden="1">[114]Graph!$F$6:$G$6</definedName>
    <definedName name="BExO7W1PSMP8KLLJ6LI9QUDVQEVV" localSheetId="19" hidden="1">[114]Graph!$F$6:$G$6</definedName>
    <definedName name="BExO7W1PSMP8KLLJ6LI9QUDVQEVV" hidden="1">[115]Graph!$F$6:$G$6</definedName>
    <definedName name="BExO7WNA0JRE553ALPEZODW1ICID" hidden="1">'[121]Customer Service Detail'!#REF!</definedName>
    <definedName name="BExO7X3JLCW62U5C55RIBFT32LKL" localSheetId="7" hidden="1">#REF!</definedName>
    <definedName name="BExO7X3JLCW62U5C55RIBFT32LKL" localSheetId="18" hidden="1">#REF!</definedName>
    <definedName name="BExO7X3JLCW62U5C55RIBFT32LKL" localSheetId="19" hidden="1">#REF!</definedName>
    <definedName name="BExO7X3JLCW62U5C55RIBFT32LKL" localSheetId="13" hidden="1">#REF!</definedName>
    <definedName name="BExO7X3JLCW62U5C55RIBFT32LKL" hidden="1">#REF!</definedName>
    <definedName name="BExO80UBMCSNT8UIFXZRBJZZ2ADK" localSheetId="7" hidden="1">[133]Detail!#REF!</definedName>
    <definedName name="BExO80UBMCSNT8UIFXZRBJZZ2ADK" localSheetId="19" hidden="1">[133]Detail!#REF!</definedName>
    <definedName name="BExO80UBMCSNT8UIFXZRBJZZ2ADK" hidden="1">[134]Detail!#REF!</definedName>
    <definedName name="BExO83U8VY68TWQHITY9NY8S1YGM" localSheetId="7" hidden="1">#REF!</definedName>
    <definedName name="BExO83U8VY68TWQHITY9NY8S1YGM" localSheetId="18" hidden="1">#REF!</definedName>
    <definedName name="BExO83U8VY68TWQHITY9NY8S1YGM" localSheetId="19" hidden="1">#REF!</definedName>
    <definedName name="BExO83U8VY68TWQHITY9NY8S1YGM" localSheetId="13" hidden="1">#REF!</definedName>
    <definedName name="BExO83U8VY68TWQHITY9NY8S1YGM" hidden="1">#REF!</definedName>
    <definedName name="BExO85HMYXZJ7SONWBKKIAXMCI3C" localSheetId="7" hidden="1">[114]Gross!#REF!</definedName>
    <definedName name="BExO85HMYXZJ7SONWBKKIAXMCI3C" localSheetId="19" hidden="1">[114]Gross!#REF!</definedName>
    <definedName name="BExO85HMYXZJ7SONWBKKIAXMCI3C" hidden="1">[115]Gross!#REF!</definedName>
    <definedName name="BExO85MXRTBR4S79TP85WDJ1U1MZ" localSheetId="7" hidden="1">[114]Graph!$F$9:$G$9</definedName>
    <definedName name="BExO85MXRTBR4S79TP85WDJ1U1MZ" localSheetId="19" hidden="1">[114]Graph!$F$9:$G$9</definedName>
    <definedName name="BExO85MXRTBR4S79TP85WDJ1U1MZ" hidden="1">[115]Graph!$F$9:$G$9</definedName>
    <definedName name="BExO863922O4PBGQMUNEQKGN3K96" localSheetId="7" hidden="1">[114]Gross!#REF!</definedName>
    <definedName name="BExO863922O4PBGQMUNEQKGN3K96" localSheetId="19" hidden="1">[114]Gross!#REF!</definedName>
    <definedName name="BExO863922O4PBGQMUNEQKGN3K96" hidden="1">[115]Gross!#REF!</definedName>
    <definedName name="BExO89ZIOXN0HOKHY24F7HDZ87UT" localSheetId="7" hidden="1">[114]Gross!#REF!</definedName>
    <definedName name="BExO89ZIOXN0HOKHY24F7HDZ87UT" localSheetId="19" hidden="1">[114]Gross!#REF!</definedName>
    <definedName name="BExO89ZIOXN0HOKHY24F7HDZ87UT" hidden="1">[115]Gross!#REF!</definedName>
    <definedName name="BExO8BXK76C9VFPKRARWMK6YTJ6O" localSheetId="7" hidden="1">#REF!</definedName>
    <definedName name="BExO8BXK76C9VFPKRARWMK6YTJ6O" localSheetId="18" hidden="1">#REF!</definedName>
    <definedName name="BExO8BXK76C9VFPKRARWMK6YTJ6O" localSheetId="19" hidden="1">#REF!</definedName>
    <definedName name="BExO8BXK76C9VFPKRARWMK6YTJ6O" localSheetId="13" hidden="1">#REF!</definedName>
    <definedName name="BExO8BXK76C9VFPKRARWMK6YTJ6O" hidden="1">#REF!</definedName>
    <definedName name="BExO8CDTBCABLEUD6PE2UM2EZ6C4" localSheetId="7" hidden="1">[114]Gross!#REF!</definedName>
    <definedName name="BExO8CDTBCABLEUD6PE2UM2EZ6C4" localSheetId="19" hidden="1">[114]Gross!#REF!</definedName>
    <definedName name="BExO8CDTBCABLEUD6PE2UM2EZ6C4" hidden="1">[115]Gross!#REF!</definedName>
    <definedName name="BExO8GFDNNPXHMXYH7427ELLJ9LG" localSheetId="7" hidden="1">#REF!</definedName>
    <definedName name="BExO8GFDNNPXHMXYH7427ELLJ9LG" localSheetId="18" hidden="1">#REF!</definedName>
    <definedName name="BExO8GFDNNPXHMXYH7427ELLJ9LG" localSheetId="19" hidden="1">#REF!</definedName>
    <definedName name="BExO8GFDNNPXHMXYH7427ELLJ9LG" localSheetId="13" hidden="1">#REF!</definedName>
    <definedName name="BExO8GFDNNPXHMXYH7427ELLJ9LG" hidden="1">#REF!</definedName>
    <definedName name="BExO8I85NBW303RBA7RZM8Q42KKU" localSheetId="7" hidden="1">'[121]Customer Service Detail'!#REF!</definedName>
    <definedName name="BExO8I85NBW303RBA7RZM8Q42KKU" localSheetId="19" hidden="1">'[121]Customer Service Detail'!#REF!</definedName>
    <definedName name="BExO8I85NBW303RBA7RZM8Q42KKU" hidden="1">'[121]Customer Service Detail'!#REF!</definedName>
    <definedName name="BExO8IZ05ZG0XVOL3W41KBQE176A" localSheetId="7" hidden="1">[114]Gross!#REF!</definedName>
    <definedName name="BExO8IZ05ZG0XVOL3W41KBQE176A" localSheetId="19" hidden="1">[114]Gross!#REF!</definedName>
    <definedName name="BExO8IZ05ZG0XVOL3W41KBQE176A" hidden="1">[115]Gross!#REF!</definedName>
    <definedName name="BExO8QBF5WLSIVEJS40C0XZZYFAC" localSheetId="7" hidden="1">#REF!</definedName>
    <definedName name="BExO8QBF5WLSIVEJS40C0XZZYFAC" localSheetId="18" hidden="1">#REF!</definedName>
    <definedName name="BExO8QBF5WLSIVEJS40C0XZZYFAC" localSheetId="19" hidden="1">#REF!</definedName>
    <definedName name="BExO8QBF5WLSIVEJS40C0XZZYFAC" localSheetId="13" hidden="1">#REF!</definedName>
    <definedName name="BExO8QBF5WLSIVEJS40C0XZZYFAC" hidden="1">#REF!</definedName>
    <definedName name="BExO8TM4L261JTCSQ24FHE73242J" localSheetId="7" hidden="1">[114]Graph!$I$9:$J$9</definedName>
    <definedName name="BExO8TM4L261JTCSQ24FHE73242J" localSheetId="19" hidden="1">[114]Graph!$I$9:$J$9</definedName>
    <definedName name="BExO8TM4L261JTCSQ24FHE73242J" hidden="1">[115]Graph!$I$9:$J$9</definedName>
    <definedName name="BExO8TM5V5CFSV5A13AYOWY4NGRS" localSheetId="7" hidden="1">[114]Graph!$F$9:$G$9</definedName>
    <definedName name="BExO8TM5V5CFSV5A13AYOWY4NGRS" localSheetId="19" hidden="1">[114]Graph!$F$9:$G$9</definedName>
    <definedName name="BExO8TM5V5CFSV5A13AYOWY4NGRS" hidden="1">[115]Graph!$F$9:$G$9</definedName>
    <definedName name="BExO8UTAGQWDBQZEEF4HUNMLQCVU" localSheetId="7" hidden="1">[114]Gross!#REF!</definedName>
    <definedName name="BExO8UTAGQWDBQZEEF4HUNMLQCVU" localSheetId="19" hidden="1">[114]Gross!#REF!</definedName>
    <definedName name="BExO8UTAGQWDBQZEEF4HUNMLQCVU" hidden="1">[115]Gross!#REF!</definedName>
    <definedName name="BExO8YV0QWK0O4P96BDDV7956VXT" localSheetId="7" hidden="1">[119]Original!#REF!</definedName>
    <definedName name="BExO8YV0QWK0O4P96BDDV7956VXT" localSheetId="19" hidden="1">[119]Original!#REF!</definedName>
    <definedName name="BExO8YV0QWK0O4P96BDDV7956VXT" hidden="1">[120]Original!#REF!</definedName>
    <definedName name="BExO92WLZ87W0EIC2V0P4OU0OA15" localSheetId="7" hidden="1">'[126]Planning Template'!#REF!</definedName>
    <definedName name="BExO92WLZ87W0EIC2V0P4OU0OA15" localSheetId="19" hidden="1">'[126]Planning Template'!#REF!</definedName>
    <definedName name="BExO92WLZ87W0EIC2V0P4OU0OA15" hidden="1">'[127]Planning Template'!#REF!</definedName>
    <definedName name="BExO937E20IHMGQOZMECL3VZC7OX" localSheetId="7" hidden="1">[114]Gross!#REF!</definedName>
    <definedName name="BExO937E20IHMGQOZMECL3VZC7OX" localSheetId="19" hidden="1">[114]Gross!#REF!</definedName>
    <definedName name="BExO937E20IHMGQOZMECL3VZC7OX" hidden="1">[115]Gross!#REF!</definedName>
    <definedName name="BExO94UTJKQQ7TJTTJRTSR70YVJC" localSheetId="7" hidden="1">[114]Gross!#REF!</definedName>
    <definedName name="BExO94UTJKQQ7TJTTJRTSR70YVJC" localSheetId="19" hidden="1">[114]Gross!#REF!</definedName>
    <definedName name="BExO94UTJKQQ7TJTTJRTSR70YVJC" hidden="1">[115]Gross!#REF!</definedName>
    <definedName name="BExO9CHVZ670N6BKYJ8ZD9ORKU1I" localSheetId="7" hidden="1">[114]Gross!#REF!</definedName>
    <definedName name="BExO9CHVZ670N6BKYJ8ZD9ORKU1I" localSheetId="19" hidden="1">[114]Gross!#REF!</definedName>
    <definedName name="BExO9CHVZ670N6BKYJ8ZD9ORKU1I" hidden="1">[115]Gross!#REF!</definedName>
    <definedName name="BExO9J3A438976RXIUX5U9SU5T55" localSheetId="7" hidden="1">[114]Gross!#REF!</definedName>
    <definedName name="BExO9J3A438976RXIUX5U9SU5T55" localSheetId="19" hidden="1">[114]Gross!#REF!</definedName>
    <definedName name="BExO9J3A438976RXIUX5U9SU5T55" hidden="1">[115]Gross!#REF!</definedName>
    <definedName name="BExO9RS5RXFJ1911HL3CCK6M74EP" localSheetId="7" hidden="1">[114]Gross!#REF!</definedName>
    <definedName name="BExO9RS5RXFJ1911HL3CCK6M74EP" localSheetId="19" hidden="1">[114]Gross!#REF!</definedName>
    <definedName name="BExO9RS5RXFJ1911HL3CCK6M74EP" hidden="1">[115]Gross!#REF!</definedName>
    <definedName name="BExO9SDRI1M6KMHXSG3AE5L0F2U3" localSheetId="7" hidden="1">[114]Gross!#REF!</definedName>
    <definedName name="BExO9SDRI1M6KMHXSG3AE5L0F2U3" localSheetId="19" hidden="1">[114]Gross!#REF!</definedName>
    <definedName name="BExO9SDRI1M6KMHXSG3AE5L0F2U3" hidden="1">[115]Gross!#REF!</definedName>
    <definedName name="BExO9UMKDW7BN1R3XA50PH895HFT" localSheetId="7" hidden="1">#REF!</definedName>
    <definedName name="BExO9UMKDW7BN1R3XA50PH895HFT" localSheetId="18" hidden="1">#REF!</definedName>
    <definedName name="BExO9UMKDW7BN1R3XA50PH895HFT" localSheetId="19" hidden="1">#REF!</definedName>
    <definedName name="BExO9UMKDW7BN1R3XA50PH895HFT" localSheetId="13" hidden="1">#REF!</definedName>
    <definedName name="BExO9UMKDW7BN1R3XA50PH895HFT" hidden="1">#REF!</definedName>
    <definedName name="BExO9V2U2YXAY904GYYGU6TD8Y7M" localSheetId="7" hidden="1">[114]Gross!#REF!</definedName>
    <definedName name="BExO9V2U2YXAY904GYYGU6TD8Y7M" localSheetId="19" hidden="1">[114]Gross!#REF!</definedName>
    <definedName name="BExO9V2U2YXAY904GYYGU6TD8Y7M" hidden="1">[115]Gross!#REF!</definedName>
    <definedName name="BExO9Y2PH50NIUH5PLB2CZFCC5WW" localSheetId="7" hidden="1">#REF!</definedName>
    <definedName name="BExO9Y2PH50NIUH5PLB2CZFCC5WW" localSheetId="18" hidden="1">#REF!</definedName>
    <definedName name="BExO9Y2PH50NIUH5PLB2CZFCC5WW" localSheetId="19" hidden="1">#REF!</definedName>
    <definedName name="BExO9Y2PH50NIUH5PLB2CZFCC5WW" localSheetId="13" hidden="1">#REF!</definedName>
    <definedName name="BExO9Y2PH50NIUH5PLB2CZFCC5WW" hidden="1">#REF!</definedName>
    <definedName name="BExO9YTNQUVMZJZ33TS1KSX2NOBQ" localSheetId="18" hidden="1">#REF!</definedName>
    <definedName name="BExO9YTNQUVMZJZ33TS1KSX2NOBQ" localSheetId="13" hidden="1">#REF!</definedName>
    <definedName name="BExO9YTNQUVMZJZ33TS1KSX2NOBQ" hidden="1">#REF!</definedName>
    <definedName name="BExOA6RMZJTAX7WX49MSGFDG9DH2" localSheetId="18" hidden="1">#REF!</definedName>
    <definedName name="BExOA6RMZJTAX7WX49MSGFDG9DH2" localSheetId="13" hidden="1">#REF!</definedName>
    <definedName name="BExOA6RMZJTAX7WX49MSGFDG9DH2" hidden="1">#REF!</definedName>
    <definedName name="BExOA7IK2DONOX2BCWIBH4HUM43F" localSheetId="7" hidden="1">[114]Gross!#REF!</definedName>
    <definedName name="BExOA7IK2DONOX2BCWIBH4HUM43F" localSheetId="18" hidden="1">[115]Gross!#REF!</definedName>
    <definedName name="BExOA7IK2DONOX2BCWIBH4HUM43F" localSheetId="19" hidden="1">[114]Gross!#REF!</definedName>
    <definedName name="BExOA7IK2DONOX2BCWIBH4HUM43F" localSheetId="13" hidden="1">[115]Gross!#REF!</definedName>
    <definedName name="BExOA7IK2DONOX2BCWIBH4HUM43F" hidden="1">[115]Gross!#REF!</definedName>
    <definedName name="BExOA8PPAT6BFKDHD9OQK39O9RSG" localSheetId="7" hidden="1">[114]Graph!$C$15:$D$29</definedName>
    <definedName name="BExOA8PPAT6BFKDHD9OQK39O9RSG" localSheetId="19" hidden="1">[114]Graph!$C$15:$D$29</definedName>
    <definedName name="BExOA8PPAT6BFKDHD9OQK39O9RSG" hidden="1">[115]Graph!$C$15:$D$29</definedName>
    <definedName name="BExOAFLULV9OC3B6371CYUVSBGIO" localSheetId="7" hidden="1">#REF!</definedName>
    <definedName name="BExOAFLULV9OC3B6371CYUVSBGIO" localSheetId="18" hidden="1">#REF!</definedName>
    <definedName name="BExOAFLULV9OC3B6371CYUVSBGIO" localSheetId="19" hidden="1">#REF!</definedName>
    <definedName name="BExOAFLULV9OC3B6371CYUVSBGIO" localSheetId="13" hidden="1">#REF!</definedName>
    <definedName name="BExOAFLULV9OC3B6371CYUVSBGIO" hidden="1">#REF!</definedName>
    <definedName name="BExOAFR6JHRK4AP8O7TB9UDEAVJL" localSheetId="7" hidden="1">[114]Graph!$I$8:$J$8</definedName>
    <definedName name="BExOAFR6JHRK4AP8O7TB9UDEAVJL" localSheetId="19" hidden="1">[114]Graph!$I$8:$J$8</definedName>
    <definedName name="BExOAFR6JHRK4AP8O7TB9UDEAVJL" hidden="1">[115]Graph!$I$8:$J$8</definedName>
    <definedName name="BExOAGCX9ISY83KMXO02KFMKR8OW" localSheetId="7" hidden="1">[114]Graph!$F$7:$G$7</definedName>
    <definedName name="BExOAGCX9ISY83KMXO02KFMKR8OW" localSheetId="19" hidden="1">[114]Graph!$F$7:$G$7</definedName>
    <definedName name="BExOAGCX9ISY83KMXO02KFMKR8OW" hidden="1">[115]Graph!$F$7:$G$7</definedName>
    <definedName name="BExOAQ3GKCT7YZW1EMVU3EILSZL2" localSheetId="7" hidden="1">[114]Gross!#REF!</definedName>
    <definedName name="BExOAQ3GKCT7YZW1EMVU3EILSZL2" localSheetId="19" hidden="1">[114]Gross!#REF!</definedName>
    <definedName name="BExOAQ3GKCT7YZW1EMVU3EILSZL2" hidden="1">[115]Gross!#REF!</definedName>
    <definedName name="BExOAYXPAKOTV2XEPX926H11O464" localSheetId="7" hidden="1">#REF!</definedName>
    <definedName name="BExOAYXPAKOTV2XEPX926H11O464" localSheetId="18" hidden="1">#REF!</definedName>
    <definedName name="BExOAYXPAKOTV2XEPX926H11O464" localSheetId="19" hidden="1">#REF!</definedName>
    <definedName name="BExOAYXPAKOTV2XEPX926H11O464" localSheetId="13" hidden="1">#REF!</definedName>
    <definedName name="BExOAYXPAKOTV2XEPX926H11O464" hidden="1">#REF!</definedName>
    <definedName name="BExOB5DRD68H8I7LZRIE97C9UUVB" localSheetId="7" hidden="1">[114]Graph!$I$9:$J$9</definedName>
    <definedName name="BExOB5DRD68H8I7LZRIE97C9UUVB" localSheetId="19" hidden="1">[114]Graph!$I$9:$J$9</definedName>
    <definedName name="BExOB5DRD68H8I7LZRIE97C9UUVB" hidden="1">[115]Graph!$I$9:$J$9</definedName>
    <definedName name="BExOB886RIKYRO6D0LXJDAB2M84Z" localSheetId="7" hidden="1">[114]Graph!$I$8:$J$8</definedName>
    <definedName name="BExOB886RIKYRO6D0LXJDAB2M84Z" localSheetId="19" hidden="1">[114]Graph!$I$8:$J$8</definedName>
    <definedName name="BExOB886RIKYRO6D0LXJDAB2M84Z" hidden="1">[115]Graph!$I$8:$J$8</definedName>
    <definedName name="BExOB9KT2THGV4SPLDVFTFXS4B14" localSheetId="7" hidden="1">[114]Gross!#REF!</definedName>
    <definedName name="BExOB9KT2THGV4SPLDVFTFXS4B14" localSheetId="19" hidden="1">[114]Gross!#REF!</definedName>
    <definedName name="BExOB9KT2THGV4SPLDVFTFXS4B14" hidden="1">[115]Gross!#REF!</definedName>
    <definedName name="BExOBEZ0IE2WBEYY3D3CMRI72N1K" localSheetId="7" hidden="1">[114]Gross!#REF!</definedName>
    <definedName name="BExOBEZ0IE2WBEYY3D3CMRI72N1K" localSheetId="19" hidden="1">[114]Gross!#REF!</definedName>
    <definedName name="BExOBEZ0IE2WBEYY3D3CMRI72N1K" hidden="1">[115]Gross!#REF!</definedName>
    <definedName name="BExOBF4BUGRYJEOIT4NY5GVLOU9V" localSheetId="7" hidden="1">#REF!</definedName>
    <definedName name="BExOBF4BUGRYJEOIT4NY5GVLOU9V" localSheetId="18" hidden="1">#REF!</definedName>
    <definedName name="BExOBF4BUGRYJEOIT4NY5GVLOU9V" localSheetId="19" hidden="1">#REF!</definedName>
    <definedName name="BExOBF4BUGRYJEOIT4NY5GVLOU9V" localSheetId="13" hidden="1">#REF!</definedName>
    <definedName name="BExOBF4BUGRYJEOIT4NY5GVLOU9V" hidden="1">#REF!</definedName>
    <definedName name="BExOBHDCCR4GM8EVYR8ZQAS97EX7" localSheetId="18" hidden="1">#REF!</definedName>
    <definedName name="BExOBHDCCR4GM8EVYR8ZQAS97EX7" localSheetId="13" hidden="1">#REF!</definedName>
    <definedName name="BExOBHDCCR4GM8EVYR8ZQAS97EX7" hidden="1">#REF!</definedName>
    <definedName name="BExOBIPU8760ITY0C8N27XZ3KWEF" localSheetId="7" hidden="1">[114]Gross!#REF!</definedName>
    <definedName name="BExOBIPU8760ITY0C8N27XZ3KWEF" localSheetId="18" hidden="1">[115]Gross!#REF!</definedName>
    <definedName name="BExOBIPU8760ITY0C8N27XZ3KWEF" localSheetId="19" hidden="1">[114]Gross!#REF!</definedName>
    <definedName name="BExOBIPU8760ITY0C8N27XZ3KWEF" localSheetId="13" hidden="1">[115]Gross!#REF!</definedName>
    <definedName name="BExOBIPU8760ITY0C8N27XZ3KWEF" hidden="1">[115]Gross!#REF!</definedName>
    <definedName name="BExOBM0I5L0MZ1G4H9MGMD87SBMZ" localSheetId="7" hidden="1">[114]Gross!#REF!</definedName>
    <definedName name="BExOBM0I5L0MZ1G4H9MGMD87SBMZ" localSheetId="18" hidden="1">[115]Gross!#REF!</definedName>
    <definedName name="BExOBM0I5L0MZ1G4H9MGMD87SBMZ" localSheetId="19" hidden="1">[114]Gross!#REF!</definedName>
    <definedName name="BExOBM0I5L0MZ1G4H9MGMD87SBMZ" localSheetId="13" hidden="1">[115]Gross!#REF!</definedName>
    <definedName name="BExOBM0I5L0MZ1G4H9MGMD87SBMZ" hidden="1">[115]Gross!#REF!</definedName>
    <definedName name="BExOBNNWXJI9Y0IQ9VT4NMZCB3SW" localSheetId="7" hidden="1">[114]Graph!$I$7:$J$7</definedName>
    <definedName name="BExOBNNWXJI9Y0IQ9VT4NMZCB3SW" localSheetId="19" hidden="1">[114]Graph!$I$7:$J$7</definedName>
    <definedName name="BExOBNNWXJI9Y0IQ9VT4NMZCB3SW" hidden="1">[115]Graph!$I$7:$J$7</definedName>
    <definedName name="BExOBOUXMP88KJY2BX2JLUJH5N0K" localSheetId="7" hidden="1">[114]Gross!#REF!</definedName>
    <definedName name="BExOBOUXMP88KJY2BX2JLUJH5N0K" localSheetId="19" hidden="1">[114]Gross!#REF!</definedName>
    <definedName name="BExOBOUXMP88KJY2BX2JLUJH5N0K" hidden="1">[115]Gross!#REF!</definedName>
    <definedName name="BExOBP0FKQ4SVR59FB48UNLKCOR6" localSheetId="7" hidden="1">[114]Gross!#REF!</definedName>
    <definedName name="BExOBP0FKQ4SVR59FB48UNLKCOR6" localSheetId="19" hidden="1">[114]Gross!#REF!</definedName>
    <definedName name="BExOBP0FKQ4SVR59FB48UNLKCOR6" hidden="1">[115]Gross!#REF!</definedName>
    <definedName name="BExOBS0B0E0LIVUN7HNBQPAZDDHT" localSheetId="7" hidden="1">#REF!</definedName>
    <definedName name="BExOBS0B0E0LIVUN7HNBQPAZDDHT" localSheetId="18" hidden="1">#REF!</definedName>
    <definedName name="BExOBS0B0E0LIVUN7HNBQPAZDDHT" localSheetId="19" hidden="1">#REF!</definedName>
    <definedName name="BExOBS0B0E0LIVUN7HNBQPAZDDHT" localSheetId="13" hidden="1">#REF!</definedName>
    <definedName name="BExOBS0B0E0LIVUN7HNBQPAZDDHT" hidden="1">#REF!</definedName>
    <definedName name="BExOBYAVUCQ0IGM0Y6A75QHP0Q1A" localSheetId="7" hidden="1">[114]Gross!#REF!</definedName>
    <definedName name="BExOBYAVUCQ0IGM0Y6A75QHP0Q1A" localSheetId="19" hidden="1">[114]Gross!#REF!</definedName>
    <definedName name="BExOBYAVUCQ0IGM0Y6A75QHP0Q1A" hidden="1">[115]Gross!#REF!</definedName>
    <definedName name="BExOBYLMYCYZ1NJLHJCPLA3PVKYK" localSheetId="7" hidden="1">[114]Graph!$F$9:$G$9</definedName>
    <definedName name="BExOBYLMYCYZ1NJLHJCPLA3PVKYK" localSheetId="19" hidden="1">[114]Graph!$F$9:$G$9</definedName>
    <definedName name="BExOBYLMYCYZ1NJLHJCPLA3PVKYK" hidden="1">[115]Graph!$F$9:$G$9</definedName>
    <definedName name="BExOBYLO8NTLBKV3569Y2UNNIV1K" localSheetId="7" hidden="1">[114]Graph!$C$15:$D$29</definedName>
    <definedName name="BExOBYLO8NTLBKV3569Y2UNNIV1K" localSheetId="19" hidden="1">[114]Graph!$C$15:$D$29</definedName>
    <definedName name="BExOBYLO8NTLBKV3569Y2UNNIV1K" hidden="1">[115]Graph!$C$15:$D$29</definedName>
    <definedName name="BExOC08Y6OIMB5N7XH5Q1IR1M20Q" localSheetId="7" hidden="1">[114]Graph!$I$9:$J$9</definedName>
    <definedName name="BExOC08Y6OIMB5N7XH5Q1IR1M20Q" localSheetId="19" hidden="1">[114]Graph!$I$9:$J$9</definedName>
    <definedName name="BExOC08Y6OIMB5N7XH5Q1IR1M20Q" hidden="1">[115]Graph!$I$9:$J$9</definedName>
    <definedName name="BExOC3UEHB1CZNINSQHZANWJYKR8" localSheetId="7" hidden="1">[114]Gross!#REF!</definedName>
    <definedName name="BExOC3UEHB1CZNINSQHZANWJYKR8" localSheetId="19" hidden="1">[114]Gross!#REF!</definedName>
    <definedName name="BExOC3UEHB1CZNINSQHZANWJYKR8" hidden="1">[115]Gross!#REF!</definedName>
    <definedName name="BExOC6P0GBJVGB68WR337FYTEGIJ" localSheetId="7" hidden="1">#REF!</definedName>
    <definedName name="BExOC6P0GBJVGB68WR337FYTEGIJ" localSheetId="18" hidden="1">#REF!</definedName>
    <definedName name="BExOC6P0GBJVGB68WR337FYTEGIJ" localSheetId="19" hidden="1">#REF!</definedName>
    <definedName name="BExOC6P0GBJVGB68WR337FYTEGIJ" localSheetId="13" hidden="1">#REF!</definedName>
    <definedName name="BExOC6P0GBJVGB68WR337FYTEGIJ" hidden="1">#REF!</definedName>
    <definedName name="BExOC7LCVAJC36Q60I8PKPCD0T1S" localSheetId="7" hidden="1">[114]Graph!$F$11:$G$11</definedName>
    <definedName name="BExOC7LCVAJC36Q60I8PKPCD0T1S" localSheetId="19" hidden="1">[114]Graph!$F$11:$G$11</definedName>
    <definedName name="BExOC7LCVAJC36Q60I8PKPCD0T1S" hidden="1">[115]Graph!$F$11:$G$11</definedName>
    <definedName name="BExOC7QNR5FYTUH397UJREJ4NFVA" localSheetId="7" hidden="1">#REF!</definedName>
    <definedName name="BExOC7QNR5FYTUH397UJREJ4NFVA" localSheetId="18" hidden="1">#REF!</definedName>
    <definedName name="BExOC7QNR5FYTUH397UJREJ4NFVA" localSheetId="19" hidden="1">#REF!</definedName>
    <definedName name="BExOC7QNR5FYTUH397UJREJ4NFVA" localSheetId="13" hidden="1">#REF!</definedName>
    <definedName name="BExOC7QNR5FYTUH397UJREJ4NFVA" hidden="1">#REF!</definedName>
    <definedName name="BExOCBSF3XGO9YJ23LX2H78VOUR7" localSheetId="7" hidden="1">[114]Gross!#REF!</definedName>
    <definedName name="BExOCBSF3XGO9YJ23LX2H78VOUR7" localSheetId="19" hidden="1">[114]Gross!#REF!</definedName>
    <definedName name="BExOCBSF3XGO9YJ23LX2H78VOUR7" hidden="1">[115]Gross!#REF!</definedName>
    <definedName name="BExOCHBYK42SX24MJ239H6G9OJ8E" localSheetId="7" hidden="1">'[121]Customer Service Detail'!#REF!</definedName>
    <definedName name="BExOCHBYK42SX24MJ239H6G9OJ8E" localSheetId="19" hidden="1">'[121]Customer Service Detail'!#REF!</definedName>
    <definedName name="BExOCHBYK42SX24MJ239H6G9OJ8E" hidden="1">'[121]Customer Service Detail'!#REF!</definedName>
    <definedName name="BExOCKXFMOW6WPFEVX1I7R7FNDSS" localSheetId="7" hidden="1">[114]Gross!#REF!</definedName>
    <definedName name="BExOCKXFMOW6WPFEVX1I7R7FNDSS" localSheetId="19" hidden="1">[114]Gross!#REF!</definedName>
    <definedName name="BExOCKXFMOW6WPFEVX1I7R7FNDSS" hidden="1">[115]Gross!#REF!</definedName>
    <definedName name="BExOCM4JZJIV6C9OR1TSO4F8TNNG" localSheetId="7" hidden="1">#REF!</definedName>
    <definedName name="BExOCM4JZJIV6C9OR1TSO4F8TNNG" localSheetId="18" hidden="1">#REF!</definedName>
    <definedName name="BExOCM4JZJIV6C9OR1TSO4F8TNNG" localSheetId="19" hidden="1">#REF!</definedName>
    <definedName name="BExOCM4JZJIV6C9OR1TSO4F8TNNG" localSheetId="13" hidden="1">#REF!</definedName>
    <definedName name="BExOCM4JZJIV6C9OR1TSO4F8TNNG" hidden="1">#REF!</definedName>
    <definedName name="BExOCQX7MZG1R6UPBHNGI606SL8K" localSheetId="7" hidden="1">[114]Graph!$F$11:$G$11</definedName>
    <definedName name="BExOCQX7MZG1R6UPBHNGI606SL8K" localSheetId="19" hidden="1">[114]Graph!$F$11:$G$11</definedName>
    <definedName name="BExOCQX7MZG1R6UPBHNGI606SL8K" hidden="1">[115]Graph!$F$11:$G$11</definedName>
    <definedName name="BExOCYEXOB95DH5NOB0M5NOYX398" localSheetId="7" hidden="1">[114]Gross!#REF!</definedName>
    <definedName name="BExOCYEXOB95DH5NOB0M5NOYX398" localSheetId="19" hidden="1">[114]Gross!#REF!</definedName>
    <definedName name="BExOCYEXOB95DH5NOB0M5NOYX398" hidden="1">[115]Gross!#REF!</definedName>
    <definedName name="BExOD3NUDCZ6JO4GILJOZKX1EDC5" localSheetId="7" hidden="1">Query [118]Comparative!$A$3:$B$20</definedName>
    <definedName name="BExOD3NUDCZ6JO4GILJOZKX1EDC5" localSheetId="18" hidden="1">Query [118]Comparative!$A$3:$B$20</definedName>
    <definedName name="BExOD3NUDCZ6JO4GILJOZKX1EDC5" localSheetId="19" hidden="1">Query [118]Comparative!$A$3:$B$20</definedName>
    <definedName name="BExOD3NUDCZ6JO4GILJOZKX1EDC5" localSheetId="4" hidden="1">Query [118]Comparative!$A$3:$B$20</definedName>
    <definedName name="BExOD3NUDCZ6JO4GILJOZKX1EDC5" localSheetId="13" hidden="1">Query [118]Comparative!$A$3:$B$20</definedName>
    <definedName name="BExOD3NUDCZ6JO4GILJOZKX1EDC5" localSheetId="6" hidden="1">Query [118]Comparative!$A$3:$B$20</definedName>
    <definedName name="BExOD3NUDCZ6JO4GILJOZKX1EDC5" hidden="1">Query [118]Comparative!$A$3:$B$20</definedName>
    <definedName name="BExOD4ERMDMFD8X1016N4EXOUR0S" localSheetId="7" hidden="1">[114]Gross!#REF!</definedName>
    <definedName name="BExOD4ERMDMFD8X1016N4EXOUR0S" localSheetId="18" hidden="1">[115]Gross!#REF!</definedName>
    <definedName name="BExOD4ERMDMFD8X1016N4EXOUR0S" localSheetId="19" hidden="1">[114]Gross!#REF!</definedName>
    <definedName name="BExOD4ERMDMFD8X1016N4EXOUR0S" localSheetId="13" hidden="1">[115]Gross!#REF!</definedName>
    <definedName name="BExOD4ERMDMFD8X1016N4EXOUR0S" localSheetId="6" hidden="1">[115]Gross!#REF!</definedName>
    <definedName name="BExOD4ERMDMFD8X1016N4EXOUR0S" hidden="1">[115]Gross!#REF!</definedName>
    <definedName name="BExOD55RS7BQUHRQ6H3USVGKR0P7" localSheetId="7" hidden="1">[114]Gross!#REF!</definedName>
    <definedName name="BExOD55RS7BQUHRQ6H3USVGKR0P7" localSheetId="18" hidden="1">[115]Gross!#REF!</definedName>
    <definedName name="BExOD55RS7BQUHRQ6H3USVGKR0P7" localSheetId="19" hidden="1">[114]Gross!#REF!</definedName>
    <definedName name="BExOD55RS7BQUHRQ6H3USVGKR0P7" localSheetId="13" hidden="1">[115]Gross!#REF!</definedName>
    <definedName name="BExOD55RS7BQUHRQ6H3USVGKR0P7" hidden="1">[115]Gross!#REF!</definedName>
    <definedName name="BExOD7UQ6G3P86ZLZV0GY79H7VLL" localSheetId="7" hidden="1">'[121]Customer Service Detail'!#REF!</definedName>
    <definedName name="BExOD7UQ6G3P86ZLZV0GY79H7VLL" localSheetId="18" hidden="1">'[121]Customer Service Detail'!#REF!</definedName>
    <definedName name="BExOD7UQ6G3P86ZLZV0GY79H7VLL" localSheetId="19" hidden="1">'[121]Customer Service Detail'!#REF!</definedName>
    <definedName name="BExOD7UQ6G3P86ZLZV0GY79H7VLL" localSheetId="13" hidden="1">'[121]Customer Service Detail'!#REF!</definedName>
    <definedName name="BExOD7UQ6G3P86ZLZV0GY79H7VLL" hidden="1">'[121]Customer Service Detail'!#REF!</definedName>
    <definedName name="BExODCI1JOCNLAWKLHVJHH7LMGZ3" localSheetId="7" hidden="1">#REF!</definedName>
    <definedName name="BExODCI1JOCNLAWKLHVJHH7LMGZ3" localSheetId="18" hidden="1">#REF!</definedName>
    <definedName name="BExODCI1JOCNLAWKLHVJHH7LMGZ3" localSheetId="19" hidden="1">#REF!</definedName>
    <definedName name="BExODCI1JOCNLAWKLHVJHH7LMGZ3" localSheetId="13" hidden="1">#REF!</definedName>
    <definedName name="BExODCI1JOCNLAWKLHVJHH7LMGZ3" hidden="1">#REF!</definedName>
    <definedName name="BExODEWDDEABM4ZY3XREJIBZ8IVP" localSheetId="7" hidden="1">[114]Gross!#REF!</definedName>
    <definedName name="BExODEWDDEABM4ZY3XREJIBZ8IVP" localSheetId="18" hidden="1">[115]Gross!#REF!</definedName>
    <definedName name="BExODEWDDEABM4ZY3XREJIBZ8IVP" localSheetId="19" hidden="1">[114]Gross!#REF!</definedName>
    <definedName name="BExODEWDDEABM4ZY3XREJIBZ8IVP" localSheetId="13" hidden="1">[115]Gross!#REF!</definedName>
    <definedName name="BExODEWDDEABM4ZY3XREJIBZ8IVP" hidden="1">[115]Gross!#REF!</definedName>
    <definedName name="BExODNLAA1L7WQ9ZQX6A1ZOXK9VR" localSheetId="7" hidden="1">[114]Gross!#REF!</definedName>
    <definedName name="BExODNLAA1L7WQ9ZQX6A1ZOXK9VR" localSheetId="18" hidden="1">[115]Gross!#REF!</definedName>
    <definedName name="BExODNLAA1L7WQ9ZQX6A1ZOXK9VR" localSheetId="19" hidden="1">[114]Gross!#REF!</definedName>
    <definedName name="BExODNLAA1L7WQ9ZQX6A1ZOXK9VR" localSheetId="13" hidden="1">[115]Gross!#REF!</definedName>
    <definedName name="BExODNLAA1L7WQ9ZQX6A1ZOXK9VR" hidden="1">[115]Gross!#REF!</definedName>
    <definedName name="BExODZFEIWV26E8RFU7XQYX1J458" localSheetId="7" hidden="1">[114]Gross!#REF!</definedName>
    <definedName name="BExODZFEIWV26E8RFU7XQYX1J458" localSheetId="18" hidden="1">[115]Gross!#REF!</definedName>
    <definedName name="BExODZFEIWV26E8RFU7XQYX1J458" localSheetId="19" hidden="1">[114]Gross!#REF!</definedName>
    <definedName name="BExODZFEIWV26E8RFU7XQYX1J458" localSheetId="13" hidden="1">[115]Gross!#REF!</definedName>
    <definedName name="BExODZFEIWV26E8RFU7XQYX1J458" hidden="1">[115]Gross!#REF!</definedName>
    <definedName name="BExOE89QWLYZ033JJYOXL9EN126C" localSheetId="7" hidden="1">[114]Graph!$I$11:$J$11</definedName>
    <definedName name="BExOE89QWLYZ033JJYOXL9EN126C" localSheetId="19" hidden="1">[114]Graph!$I$11:$J$11</definedName>
    <definedName name="BExOE89QWLYZ033JJYOXL9EN126C" hidden="1">[115]Graph!$I$11:$J$11</definedName>
    <definedName name="BExOEBKG55EROA2VL360A06LKASE" localSheetId="7" hidden="1">[114]Gross!#REF!</definedName>
    <definedName name="BExOEBKG55EROA2VL360A06LKASE" localSheetId="19" hidden="1">[114]Gross!#REF!</definedName>
    <definedName name="BExOEBKG55EROA2VL360A06LKASE" hidden="1">[115]Gross!#REF!</definedName>
    <definedName name="BExOEFWTXYW7Z5PP2Q9B6RJAFY4O" localSheetId="7" hidden="1">[114]Graph!$I$6:$J$6</definedName>
    <definedName name="BExOEFWTXYW7Z5PP2Q9B6RJAFY4O" localSheetId="19" hidden="1">[114]Graph!$I$6:$J$6</definedName>
    <definedName name="BExOEFWTXYW7Z5PP2Q9B6RJAFY4O" hidden="1">[115]Graph!$I$6:$J$6</definedName>
    <definedName name="BExOENPC10JPW8K6FW1ZINABYR0L" localSheetId="7" hidden="1">#REF!</definedName>
    <definedName name="BExOENPC10JPW8K6FW1ZINABYR0L" localSheetId="18" hidden="1">#REF!</definedName>
    <definedName name="BExOENPC10JPW8K6FW1ZINABYR0L" localSheetId="19" hidden="1">#REF!</definedName>
    <definedName name="BExOENPC10JPW8K6FW1ZINABYR0L" localSheetId="13" hidden="1">#REF!</definedName>
    <definedName name="BExOENPC10JPW8K6FW1ZINABYR0L" hidden="1">#REF!</definedName>
    <definedName name="BExOERG5LWXYYEN1DY1H2FWRJS9T" localSheetId="7" hidden="1">[114]Gross!#REF!</definedName>
    <definedName name="BExOERG5LWXYYEN1DY1H2FWRJS9T" localSheetId="19" hidden="1">[114]Gross!#REF!</definedName>
    <definedName name="BExOERG5LWXYYEN1DY1H2FWRJS9T" hidden="1">[115]Gross!#REF!</definedName>
    <definedName name="BExOEV1S6JJVO5PP4BZ20SNGZR7D" localSheetId="7" hidden="1">[114]Gross!#REF!</definedName>
    <definedName name="BExOEV1S6JJVO5PP4BZ20SNGZR7D" localSheetId="19" hidden="1">[114]Gross!#REF!</definedName>
    <definedName name="BExOEV1S6JJVO5PP4BZ20SNGZR7D" hidden="1">[115]Gross!#REF!</definedName>
    <definedName name="BExOF5ZJR1UJ9IQRGDTEZM7GPQX4" localSheetId="7" hidden="1">[114]Graph!$I$10:$J$10</definedName>
    <definedName name="BExOF5ZJR1UJ9IQRGDTEZM7GPQX4" localSheetId="19" hidden="1">[114]Graph!$I$10:$J$10</definedName>
    <definedName name="BExOF5ZJR1UJ9IQRGDTEZM7GPQX4" hidden="1">[115]Graph!$I$10:$J$10</definedName>
    <definedName name="BExOFB2YCYB7QNFZNY6DKFYO4HDK" localSheetId="7" hidden="1">#REF!</definedName>
    <definedName name="BExOFB2YCYB7QNFZNY6DKFYO4HDK" localSheetId="18" hidden="1">#REF!</definedName>
    <definedName name="BExOFB2YCYB7QNFZNY6DKFYO4HDK" localSheetId="19" hidden="1">#REF!</definedName>
    <definedName name="BExOFB2YCYB7QNFZNY6DKFYO4HDK" localSheetId="13" hidden="1">#REF!</definedName>
    <definedName name="BExOFB2YCYB7QNFZNY6DKFYO4HDK" hidden="1">#REF!</definedName>
    <definedName name="BExOFEDNCYI2TPTMQ8SJN3AW4YMF" localSheetId="7" hidden="1">[114]Gross!#REF!</definedName>
    <definedName name="BExOFEDNCYI2TPTMQ8SJN3AW4YMF" localSheetId="19" hidden="1">[114]Gross!#REF!</definedName>
    <definedName name="BExOFEDNCYI2TPTMQ8SJN3AW4YMF" hidden="1">[115]Gross!#REF!</definedName>
    <definedName name="BExOFIF7JIJUACKSNU3ZTP3J8VKX" localSheetId="7" hidden="1">#REF!</definedName>
    <definedName name="BExOFIF7JIJUACKSNU3ZTP3J8VKX" localSheetId="18" hidden="1">#REF!</definedName>
    <definedName name="BExOFIF7JIJUACKSNU3ZTP3J8VKX" localSheetId="19" hidden="1">#REF!</definedName>
    <definedName name="BExOFIF7JIJUACKSNU3ZTP3J8VKX" localSheetId="13" hidden="1">#REF!</definedName>
    <definedName name="BExOFIF7JIJUACKSNU3ZTP3J8VKX" hidden="1">#REF!</definedName>
    <definedName name="BExOFJH1W33H5R9GH680DNXTZ0ZN" localSheetId="7" hidden="1">[114]Graph!$F$6:$G$6</definedName>
    <definedName name="BExOFJH1W33H5R9GH680DNXTZ0ZN" localSheetId="19" hidden="1">[114]Graph!$F$6:$G$6</definedName>
    <definedName name="BExOFJH1W33H5R9GH680DNXTZ0ZN" hidden="1">[115]Graph!$F$6:$G$6</definedName>
    <definedName name="BExOFKTJZ003N74S77J1WMULO5QV" localSheetId="7" hidden="1">[114]Gross!#REF!</definedName>
    <definedName name="BExOFKTJZ003N74S77J1WMULO5QV" localSheetId="19" hidden="1">[114]Gross!#REF!</definedName>
    <definedName name="BExOFKTJZ003N74S77J1WMULO5QV" hidden="1">[115]Gross!#REF!</definedName>
    <definedName name="BExOFN2CCI1J0EUWG6CV07EKJOT7" localSheetId="7" hidden="1">[114]Graph!$F$10:$G$10</definedName>
    <definedName name="BExOFN2CCI1J0EUWG6CV07EKJOT7" localSheetId="19" hidden="1">[114]Graph!$F$10:$G$10</definedName>
    <definedName name="BExOFN2CCI1J0EUWG6CV07EKJOT7" hidden="1">[115]Graph!$F$10:$G$10</definedName>
    <definedName name="BExOFOPTM2O0XBDBVPHRUCZEHLGM" localSheetId="7" hidden="1">#REF!</definedName>
    <definedName name="BExOFOPTM2O0XBDBVPHRUCZEHLGM" localSheetId="18" hidden="1">#REF!</definedName>
    <definedName name="BExOFOPTM2O0XBDBVPHRUCZEHLGM" localSheetId="19" hidden="1">#REF!</definedName>
    <definedName name="BExOFOPTM2O0XBDBVPHRUCZEHLGM" localSheetId="13" hidden="1">#REF!</definedName>
    <definedName name="BExOFOPTM2O0XBDBVPHRUCZEHLGM" hidden="1">#REF!</definedName>
    <definedName name="BExOFPBDUF4V7CC82ZY5OVVJLFE2" localSheetId="18" hidden="1">#REF!</definedName>
    <definedName name="BExOFPBDUF4V7CC82ZY5OVVJLFE2" localSheetId="13" hidden="1">#REF!</definedName>
    <definedName name="BExOFPBDUF4V7CC82ZY5OVVJLFE2" hidden="1">#REF!</definedName>
    <definedName name="BExOFUET18CJ3AYGPY26EIVP6QDG" localSheetId="7" hidden="1">[114]Gross!#REF!</definedName>
    <definedName name="BExOFUET18CJ3AYGPY26EIVP6QDG" localSheetId="18" hidden="1">[115]Gross!#REF!</definedName>
    <definedName name="BExOFUET18CJ3AYGPY26EIVP6QDG" localSheetId="19" hidden="1">[114]Gross!#REF!</definedName>
    <definedName name="BExOFUET18CJ3AYGPY26EIVP6QDG" localSheetId="13" hidden="1">[115]Gross!#REF!</definedName>
    <definedName name="BExOFUET18CJ3AYGPY26EIVP6QDG" hidden="1">[115]Gross!#REF!</definedName>
    <definedName name="BExOFVLXVD6RVHSQO8KZOOACSV24" localSheetId="7" hidden="1">[114]Gross!#REF!</definedName>
    <definedName name="BExOFVLXVD6RVHSQO8KZOOACSV24" localSheetId="18" hidden="1">[115]Gross!#REF!</definedName>
    <definedName name="BExOFVLXVD6RVHSQO8KZOOACSV24" localSheetId="19" hidden="1">[114]Gross!#REF!</definedName>
    <definedName name="BExOFVLXVD6RVHSQO8KZOOACSV24" localSheetId="13" hidden="1">[115]Gross!#REF!</definedName>
    <definedName name="BExOFVLXVD6RVHSQO8KZOOACSV24" hidden="1">[115]Gross!#REF!</definedName>
    <definedName name="BExOG1AZCK9QN09SNEN2DTTFFCLJ" localSheetId="7" hidden="1">[114]Graph!$I$10:$J$10</definedName>
    <definedName name="BExOG1AZCK9QN09SNEN2DTTFFCLJ" localSheetId="19" hidden="1">[114]Graph!$I$10:$J$10</definedName>
    <definedName name="BExOG1AZCK9QN09SNEN2DTTFFCLJ" hidden="1">[115]Graph!$I$10:$J$10</definedName>
    <definedName name="BExOG2SW3XOGP9VAPQ3THV3VWV12" localSheetId="7" hidden="1">[114]Gross!#REF!</definedName>
    <definedName name="BExOG2SW3XOGP9VAPQ3THV3VWV12" localSheetId="19" hidden="1">[114]Gross!#REF!</definedName>
    <definedName name="BExOG2SW3XOGP9VAPQ3THV3VWV12" hidden="1">[115]Gross!#REF!</definedName>
    <definedName name="BExOG45J81K4OPA40KW5VQU54KY3" localSheetId="7" hidden="1">[114]Gross!#REF!</definedName>
    <definedName name="BExOG45J81K4OPA40KW5VQU54KY3" localSheetId="19" hidden="1">[114]Gross!#REF!</definedName>
    <definedName name="BExOG45J81K4OPA40KW5VQU54KY3" hidden="1">[115]Gross!#REF!</definedName>
    <definedName name="BExOGB1JXWRA6GGXY0VB9WQCJ122" localSheetId="7" hidden="1">#REF!</definedName>
    <definedName name="BExOGB1JXWRA6GGXY0VB9WQCJ122" localSheetId="18" hidden="1">#REF!</definedName>
    <definedName name="BExOGB1JXWRA6GGXY0VB9WQCJ122" localSheetId="19" hidden="1">#REF!</definedName>
    <definedName name="BExOGB1JXWRA6GGXY0VB9WQCJ122" localSheetId="13" hidden="1">#REF!</definedName>
    <definedName name="BExOGB1JXWRA6GGXY0VB9WQCJ122" hidden="1">#REF!</definedName>
    <definedName name="BExOGDW4KPA07ZDJHS1KWYEO3Y8C" localSheetId="18" hidden="1">#REF!</definedName>
    <definedName name="BExOGDW4KPA07ZDJHS1KWYEO3Y8C" localSheetId="13" hidden="1">#REF!</definedName>
    <definedName name="BExOGDW4KPA07ZDJHS1KWYEO3Y8C" hidden="1">#REF!</definedName>
    <definedName name="BExOGFE2SCL8HHT4DFAXKLUTJZOG" localSheetId="7" hidden="1">[114]Gross!#REF!</definedName>
    <definedName name="BExOGFE2SCL8HHT4DFAXKLUTJZOG" localSheetId="18" hidden="1">[115]Gross!#REF!</definedName>
    <definedName name="BExOGFE2SCL8HHT4DFAXKLUTJZOG" localSheetId="19" hidden="1">[114]Gross!#REF!</definedName>
    <definedName name="BExOGFE2SCL8HHT4DFAXKLUTJZOG" localSheetId="13" hidden="1">[115]Gross!#REF!</definedName>
    <definedName name="BExOGFE2SCL8HHT4DFAXKLUTJZOG" hidden="1">[115]Gross!#REF!</definedName>
    <definedName name="BExOGFOV7AQEHCZ1V33HVTPOHBHZ" localSheetId="7" hidden="1">[114]Graph!$F$7:$G$7</definedName>
    <definedName name="BExOGFOV7AQEHCZ1V33HVTPOHBHZ" localSheetId="19" hidden="1">[114]Graph!$F$7:$G$7</definedName>
    <definedName name="BExOGFOV7AQEHCZ1V33HVTPOHBHZ" hidden="1">[115]Graph!$F$7:$G$7</definedName>
    <definedName name="BExOGPA3NRJZMTQ9J0AHGV1MNAS4" localSheetId="7" hidden="1">'[126]Planning Template'!#REF!</definedName>
    <definedName name="BExOGPA3NRJZMTQ9J0AHGV1MNAS4" localSheetId="19" hidden="1">'[126]Planning Template'!#REF!</definedName>
    <definedName name="BExOGPA3NRJZMTQ9J0AHGV1MNAS4" hidden="1">'[127]Planning Template'!#REF!</definedName>
    <definedName name="BExOGT6D0LJ3C22RDW8COECKB1J5" localSheetId="7" hidden="1">[114]Gross!#REF!</definedName>
    <definedName name="BExOGT6D0LJ3C22RDW8COECKB1J5" localSheetId="19" hidden="1">[114]Gross!#REF!</definedName>
    <definedName name="BExOGT6D0LJ3C22RDW8COECKB1J5" hidden="1">[115]Gross!#REF!</definedName>
    <definedName name="BExOGTMI1HT31M1RGWVRAVHAK7DE" localSheetId="7" hidden="1">[114]Gross!#REF!</definedName>
    <definedName name="BExOGTMI1HT31M1RGWVRAVHAK7DE" localSheetId="19" hidden="1">[114]Gross!#REF!</definedName>
    <definedName name="BExOGTMI1HT31M1RGWVRAVHAK7DE" hidden="1">[115]Gross!#REF!</definedName>
    <definedName name="BExOGXO9JE5XSE9GC3I6O21UEKAO" localSheetId="7" hidden="1">[114]Gross!#REF!</definedName>
    <definedName name="BExOGXO9JE5XSE9GC3I6O21UEKAO" localSheetId="19" hidden="1">[114]Gross!#REF!</definedName>
    <definedName name="BExOGXO9JE5XSE9GC3I6O21UEKAO" hidden="1">[115]Gross!#REF!</definedName>
    <definedName name="BExOGYVEAJFUXQVT8YQO2U7YT5OY" localSheetId="7" hidden="1">[114]Graph!$I$7:$J$7</definedName>
    <definedName name="BExOGYVEAJFUXQVT8YQO2U7YT5OY" localSheetId="19" hidden="1">[114]Graph!$I$7:$J$7</definedName>
    <definedName name="BExOGYVEAJFUXQVT8YQO2U7YT5OY" hidden="1">[115]Graph!$I$7:$J$7</definedName>
    <definedName name="BExOH262YT5RRIOSFUMRDAD65NJA" localSheetId="7" hidden="1">#REF!</definedName>
    <definedName name="BExOH262YT5RRIOSFUMRDAD65NJA" localSheetId="18" hidden="1">#REF!</definedName>
    <definedName name="BExOH262YT5RRIOSFUMRDAD65NJA" localSheetId="19" hidden="1">#REF!</definedName>
    <definedName name="BExOH262YT5RRIOSFUMRDAD65NJA" localSheetId="13" hidden="1">#REF!</definedName>
    <definedName name="BExOH262YT5RRIOSFUMRDAD65NJA" hidden="1">#REF!</definedName>
    <definedName name="BExOH2GVFOFXDG3YQK89NSKG7WJG" localSheetId="7" hidden="1">[114]Graph!$I$10:$J$10</definedName>
    <definedName name="BExOH2GVFOFXDG3YQK89NSKG7WJG" localSheetId="19" hidden="1">[114]Graph!$I$10:$J$10</definedName>
    <definedName name="BExOH2GVFOFXDG3YQK89NSKG7WJG" hidden="1">[115]Graph!$I$10:$J$10</definedName>
    <definedName name="BExOH79IBDT2C7XIFTS2N6ODLIXL" localSheetId="7" hidden="1">#REF!</definedName>
    <definedName name="BExOH79IBDT2C7XIFTS2N6ODLIXL" localSheetId="18" hidden="1">#REF!</definedName>
    <definedName name="BExOH79IBDT2C7XIFTS2N6ODLIXL" localSheetId="19" hidden="1">#REF!</definedName>
    <definedName name="BExOH79IBDT2C7XIFTS2N6ODLIXL" localSheetId="13" hidden="1">#REF!</definedName>
    <definedName name="BExOH79IBDT2C7XIFTS2N6ODLIXL" hidden="1">#REF!</definedName>
    <definedName name="BExOH7KB5HAPBB5K1Z3DIW5LCRSI" localSheetId="7" hidden="1">[114]Graph!$I$6:$J$6</definedName>
    <definedName name="BExOH7KB5HAPBB5K1Z3DIW5LCRSI" localSheetId="19" hidden="1">[114]Graph!$I$6:$J$6</definedName>
    <definedName name="BExOH7KB5HAPBB5K1Z3DIW5LCRSI" hidden="1">[115]Graph!$I$6:$J$6</definedName>
    <definedName name="BExOH9ICZ13C1LAW8OTYTR9S7ZP3" localSheetId="7" hidden="1">[114]Gross!#REF!</definedName>
    <definedName name="BExOH9ICZ13C1LAW8OTYTR9S7ZP3" localSheetId="19" hidden="1">[114]Gross!#REF!</definedName>
    <definedName name="BExOH9ICZ13C1LAW8OTYTR9S7ZP3" hidden="1">[115]Gross!#REF!</definedName>
    <definedName name="BExOHBB43JS54D6MARIQR5PJNUDG" localSheetId="7" hidden="1">[114]Graph!$F$7:$G$7</definedName>
    <definedName name="BExOHBB43JS54D6MARIQR5PJNUDG" localSheetId="19" hidden="1">[114]Graph!$F$7:$G$7</definedName>
    <definedName name="BExOHBB43JS54D6MARIQR5PJNUDG" hidden="1">[115]Graph!$F$7:$G$7</definedName>
    <definedName name="BExOHL75H3OT4WAKKPUXIVXWFVDS" localSheetId="7" hidden="1">[114]Gross!#REF!</definedName>
    <definedName name="BExOHL75H3OT4WAKKPUXIVXWFVDS" localSheetId="19" hidden="1">[114]Gross!#REF!</definedName>
    <definedName name="BExOHL75H3OT4WAKKPUXIVXWFVDS" hidden="1">[115]Gross!#REF!</definedName>
    <definedName name="BExOHLHXXJL6363CC082M9M5VVXQ" localSheetId="7" hidden="1">[114]Gross!$A$1:$O$107</definedName>
    <definedName name="BExOHLHXXJL6363CC082M9M5VVXQ" localSheetId="19" hidden="1">[114]Gross!$A$1:$O$107</definedName>
    <definedName name="BExOHLHXXJL6363CC082M9M5VVXQ" hidden="1">[115]Gross!$A$1:$O$107</definedName>
    <definedName name="BExOHNAO5UDXSO73BK2ARHWKS90Y" localSheetId="7" hidden="1">[114]Gross!#REF!</definedName>
    <definedName name="BExOHNAO5UDXSO73BK2ARHWKS90Y" localSheetId="19" hidden="1">[114]Gross!#REF!</definedName>
    <definedName name="BExOHNAO5UDXSO73BK2ARHWKS90Y" hidden="1">[115]Gross!#REF!</definedName>
    <definedName name="BExOHNLFZGEVXCTJ9CWMJJS7C98A" localSheetId="7" hidden="1">'[121]Customer Service Detail'!#REF!</definedName>
    <definedName name="BExOHNLFZGEVXCTJ9CWMJJS7C98A" localSheetId="19" hidden="1">'[121]Customer Service Detail'!#REF!</definedName>
    <definedName name="BExOHNLFZGEVXCTJ9CWMJJS7C98A" hidden="1">'[121]Customer Service Detail'!#REF!</definedName>
    <definedName name="BExOHR1G1I9A9CI1HG94EWBLWNM2" localSheetId="7" hidden="1">[114]Gross!#REF!</definedName>
    <definedName name="BExOHR1G1I9A9CI1HG94EWBLWNM2" localSheetId="19" hidden="1">[114]Gross!#REF!</definedName>
    <definedName name="BExOHR1G1I9A9CI1HG94EWBLWNM2" hidden="1">[115]Gross!#REF!</definedName>
    <definedName name="BExOHTQPP8LQ98L6PYUI6QW08YID" localSheetId="7" hidden="1">[114]Gross!#REF!</definedName>
    <definedName name="BExOHTQPP8LQ98L6PYUI6QW08YID" localSheetId="19" hidden="1">[114]Gross!#REF!</definedName>
    <definedName name="BExOHTQPP8LQ98L6PYUI6QW08YID" hidden="1">[115]Gross!#REF!</definedName>
    <definedName name="BExOHX6Q6NJI793PGX59O5EKTP4G" localSheetId="7" hidden="1">[114]Gross!#REF!</definedName>
    <definedName name="BExOHX6Q6NJI793PGX59O5EKTP4G" localSheetId="19" hidden="1">[114]Gross!#REF!</definedName>
    <definedName name="BExOHX6Q6NJI793PGX59O5EKTP4G" hidden="1">[115]Gross!#REF!</definedName>
    <definedName name="BExOI5VMTHH7Y8MQQ1N635CHYI0P" localSheetId="7" hidden="1">[114]Gross!#REF!</definedName>
    <definedName name="BExOI5VMTHH7Y8MQQ1N635CHYI0P" localSheetId="19" hidden="1">[114]Gross!#REF!</definedName>
    <definedName name="BExOI5VMTHH7Y8MQQ1N635CHYI0P" hidden="1">[115]Gross!#REF!</definedName>
    <definedName name="BExOIDTHVX9I8OR9ZLWYD1NE4FDW" localSheetId="7" hidden="1">[137]!____________bb2 [138]Sheet!$E$6:$E$9</definedName>
    <definedName name="BExOIDTHVX9I8OR9ZLWYD1NE4FDW" localSheetId="4" hidden="1">[137]!____________bb2 [138]Sheet!$E$6:$E$9</definedName>
    <definedName name="BExOIDTHVX9I8OR9ZLWYD1NE4FDW" hidden="1">[137]!____________bb2 [138]Sheet!$E$6:$E$9</definedName>
    <definedName name="BExOIEVCP4Y6VDS23AK84MCYYHRT" localSheetId="7" hidden="1">[114]Gross!#REF!</definedName>
    <definedName name="BExOIEVCP4Y6VDS23AK84MCYYHRT" localSheetId="18" hidden="1">[115]Gross!#REF!</definedName>
    <definedName name="BExOIEVCP4Y6VDS23AK84MCYYHRT" localSheetId="19" hidden="1">[114]Gross!#REF!</definedName>
    <definedName name="BExOIEVCP4Y6VDS23AK84MCYYHRT" localSheetId="13" hidden="1">[115]Gross!#REF!</definedName>
    <definedName name="BExOIEVCP4Y6VDS23AK84MCYYHRT" hidden="1">[115]Gross!#REF!</definedName>
    <definedName name="BExOIFGWRXP1ZCM3WXXERZ5TZZRT" localSheetId="7" hidden="1">#REF!</definedName>
    <definedName name="BExOIFGWRXP1ZCM3WXXERZ5TZZRT" localSheetId="18" hidden="1">#REF!</definedName>
    <definedName name="BExOIFGWRXP1ZCM3WXXERZ5TZZRT" localSheetId="19" hidden="1">#REF!</definedName>
    <definedName name="BExOIFGWRXP1ZCM3WXXERZ5TZZRT" localSheetId="13" hidden="1">#REF!</definedName>
    <definedName name="BExOIFGWRXP1ZCM3WXXERZ5TZZRT" hidden="1">#REF!</definedName>
    <definedName name="BExOIHPQIXR0NDR5WD01BZKPKEO3" localSheetId="7" hidden="1">[114]Gross!#REF!</definedName>
    <definedName name="BExOIHPQIXR0NDR5WD01BZKPKEO3" localSheetId="18" hidden="1">[115]Gross!#REF!</definedName>
    <definedName name="BExOIHPQIXR0NDR5WD01BZKPKEO3" localSheetId="19" hidden="1">[114]Gross!#REF!</definedName>
    <definedName name="BExOIHPQIXR0NDR5WD01BZKPKEO3" localSheetId="13" hidden="1">[115]Gross!#REF!</definedName>
    <definedName name="BExOIHPQIXR0NDR5WD01BZKPKEO3" hidden="1">[115]Gross!#REF!</definedName>
    <definedName name="BExOIJTA4R3S56VBIJKZGBO7ESVU" localSheetId="7" hidden="1">#REF!</definedName>
    <definedName name="BExOIJTA4R3S56VBIJKZGBO7ESVU" localSheetId="18" hidden="1">#REF!</definedName>
    <definedName name="BExOIJTA4R3S56VBIJKZGBO7ESVU" localSheetId="19" hidden="1">#REF!</definedName>
    <definedName name="BExOIJTA4R3S56VBIJKZGBO7ESVU" localSheetId="13" hidden="1">#REF!</definedName>
    <definedName name="BExOIJTA4R3S56VBIJKZGBO7ESVU" hidden="1">#REF!</definedName>
    <definedName name="BExOIJTAMOBI78ADPTV7PZEZANJ6" localSheetId="18" hidden="1">#REF!</definedName>
    <definedName name="BExOIJTAMOBI78ADPTV7PZEZANJ6" localSheetId="13" hidden="1">#REF!</definedName>
    <definedName name="BExOIJTAMOBI78ADPTV7PZEZANJ6" hidden="1">#REF!</definedName>
    <definedName name="BExOIM7L0Z3LSII9P7ZTV4KJ8RMA" localSheetId="7" hidden="1">[114]Gross!#REF!</definedName>
    <definedName name="BExOIM7L0Z3LSII9P7ZTV4KJ8RMA" localSheetId="18" hidden="1">[115]Gross!#REF!</definedName>
    <definedName name="BExOIM7L0Z3LSII9P7ZTV4KJ8RMA" localSheetId="19" hidden="1">[114]Gross!#REF!</definedName>
    <definedName name="BExOIM7L0Z3LSII9P7ZTV4KJ8RMA" localSheetId="13" hidden="1">[115]Gross!#REF!</definedName>
    <definedName name="BExOIM7L0Z3LSII9P7ZTV4KJ8RMA" hidden="1">[115]Gross!#REF!</definedName>
    <definedName name="BExOIN9ETPA87K6NINBIFRSWHK4C" localSheetId="7" hidden="1">[114]Graph!$F$11:$G$11</definedName>
    <definedName name="BExOIN9ETPA87K6NINBIFRSWHK4C" localSheetId="19" hidden="1">[114]Graph!$F$11:$G$11</definedName>
    <definedName name="BExOIN9ETPA87K6NINBIFRSWHK4C" hidden="1">[115]Graph!$F$11:$G$11</definedName>
    <definedName name="BExOIV7AH9I35H0QIJ47W5LNGJ7I" localSheetId="7" hidden="1">#REF!</definedName>
    <definedName name="BExOIV7AH9I35H0QIJ47W5LNGJ7I" localSheetId="18" hidden="1">#REF!</definedName>
    <definedName name="BExOIV7AH9I35H0QIJ47W5LNGJ7I" localSheetId="19" hidden="1">#REF!</definedName>
    <definedName name="BExOIV7AH9I35H0QIJ47W5LNGJ7I" localSheetId="13" hidden="1">#REF!</definedName>
    <definedName name="BExOIV7AH9I35H0QIJ47W5LNGJ7I" hidden="1">#REF!</definedName>
    <definedName name="BExOIWJVMJ6MG6JC4SPD1L00OHU1" localSheetId="7" hidden="1">[114]Gross!#REF!</definedName>
    <definedName name="BExOIWJVMJ6MG6JC4SPD1L00OHU1" localSheetId="19" hidden="1">[114]Gross!#REF!</definedName>
    <definedName name="BExOIWJVMJ6MG6JC4SPD1L00OHU1" hidden="1">[115]Gross!#REF!</definedName>
    <definedName name="BExOIXQX9EK4Y0780FR0K3TSQ5TT" localSheetId="7" hidden="1">Query [122]!p [123]!V [124]A!$D$4:$O$157</definedName>
    <definedName name="BExOIXQX9EK4Y0780FR0K3TSQ5TT" localSheetId="18" hidden="1">Query [125]!p V [124]A!$D$4:$O$157</definedName>
    <definedName name="BExOIXQX9EK4Y0780FR0K3TSQ5TT" localSheetId="19" hidden="1">Query [122]!p V [124]A!$D$4:$O$157</definedName>
    <definedName name="BExOIXQX9EK4Y0780FR0K3TSQ5TT" localSheetId="4" hidden="1">Query [125]!p [123]!V [124]A!$D$4:$O$157</definedName>
    <definedName name="BExOIXQX9EK4Y0780FR0K3TSQ5TT" localSheetId="13" hidden="1">Query [125]!p V [124]A!$D$4:$O$157</definedName>
    <definedName name="BExOIXQX9EK4Y0780FR0K3TSQ5TT" localSheetId="6" hidden="1">Query [125]!p V [124]A!$D$4:$O$157</definedName>
    <definedName name="BExOIXQX9EK4Y0780FR0K3TSQ5TT" hidden="1">Query [125]!p V [124]A!$D$4:$O$157</definedName>
    <definedName name="BExOIYCN8Z4JK3OOG86KYUCV0ME8" localSheetId="7" hidden="1">[114]Gross!#REF!</definedName>
    <definedName name="BExOIYCN8Z4JK3OOG86KYUCV0ME8" localSheetId="18" hidden="1">[115]Gross!#REF!</definedName>
    <definedName name="BExOIYCN8Z4JK3OOG86KYUCV0ME8" localSheetId="19" hidden="1">[114]Gross!#REF!</definedName>
    <definedName name="BExOIYCN8Z4JK3OOG86KYUCV0ME8" localSheetId="13" hidden="1">[115]Gross!#REF!</definedName>
    <definedName name="BExOIYCN8Z4JK3OOG86KYUCV0ME8" localSheetId="6" hidden="1">[115]Gross!#REF!</definedName>
    <definedName name="BExOIYCN8Z4JK3OOG86KYUCV0ME8" hidden="1">[115]Gross!#REF!</definedName>
    <definedName name="BExOJ3AKZ9BCBZT3KD8WMSLK6MN2" localSheetId="7" hidden="1">[114]Gross!#REF!</definedName>
    <definedName name="BExOJ3AKZ9BCBZT3KD8WMSLK6MN2" localSheetId="18" hidden="1">[115]Gross!#REF!</definedName>
    <definedName name="BExOJ3AKZ9BCBZT3KD8WMSLK6MN2" localSheetId="19" hidden="1">[114]Gross!#REF!</definedName>
    <definedName name="BExOJ3AKZ9BCBZT3KD8WMSLK6MN2" localSheetId="13" hidden="1">[115]Gross!#REF!</definedName>
    <definedName name="BExOJ3AKZ9BCBZT3KD8WMSLK6MN2" hidden="1">[115]Gross!#REF!</definedName>
    <definedName name="BExOJ4HRBSUJGL8OTX26ZX0DFGUO" localSheetId="7" hidden="1">#REF!</definedName>
    <definedName name="BExOJ4HRBSUJGL8OTX26ZX0DFGUO" localSheetId="18" hidden="1">#REF!</definedName>
    <definedName name="BExOJ4HRBSUJGL8OTX26ZX0DFGUO" localSheetId="19" hidden="1">#REF!</definedName>
    <definedName name="BExOJ4HRBSUJGL8OTX26ZX0DFGUO" localSheetId="13" hidden="1">#REF!</definedName>
    <definedName name="BExOJ4HRBSUJGL8OTX26ZX0DFGUO" hidden="1">#REF!</definedName>
    <definedName name="BExOJ7XQK71I4YZDD29AKOOWZ47E" localSheetId="7" hidden="1">[114]Gross!#REF!</definedName>
    <definedName name="BExOJ7XQK71I4YZDD29AKOOWZ47E" localSheetId="18" hidden="1">[115]Gross!#REF!</definedName>
    <definedName name="BExOJ7XQK71I4YZDD29AKOOWZ47E" localSheetId="19" hidden="1">[114]Gross!#REF!</definedName>
    <definedName name="BExOJ7XQK71I4YZDD29AKOOWZ47E" localSheetId="13" hidden="1">[115]Gross!#REF!</definedName>
    <definedName name="BExOJ7XQK71I4YZDD29AKOOWZ47E" hidden="1">[115]Gross!#REF!</definedName>
    <definedName name="BExOJ8E16CD06IYXYYQUY53Q2OV3" localSheetId="7" hidden="1">#REF!</definedName>
    <definedName name="BExOJ8E16CD06IYXYYQUY53Q2OV3" localSheetId="18" hidden="1">#REF!</definedName>
    <definedName name="BExOJ8E16CD06IYXYYQUY53Q2OV3" localSheetId="19" hidden="1">#REF!</definedName>
    <definedName name="BExOJ8E16CD06IYXYYQUY53Q2OV3" localSheetId="13" hidden="1">#REF!</definedName>
    <definedName name="BExOJ8E16CD06IYXYYQUY53Q2OV3" hidden="1">#REF!</definedName>
    <definedName name="BExOJJXC6LTFS8XES3BUK64C24P5" localSheetId="7" hidden="1">Query [122]!p [123]!V [124]A!$A$3:$B$20</definedName>
    <definedName name="BExOJJXC6LTFS8XES3BUK64C24P5" localSheetId="18" hidden="1">Query [125]!p V [124]A!$A$3:$B$20</definedName>
    <definedName name="BExOJJXC6LTFS8XES3BUK64C24P5" localSheetId="19" hidden="1">Query [122]!p V [124]A!$A$3:$B$20</definedName>
    <definedName name="BExOJJXC6LTFS8XES3BUK64C24P5" localSheetId="4" hidden="1">Query [125]!p [123]!V [124]A!$A$3:$B$20</definedName>
    <definedName name="BExOJJXC6LTFS8XES3BUK64C24P5" localSheetId="13" hidden="1">Query [125]!p V [124]A!$A$3:$B$20</definedName>
    <definedName name="BExOJJXC6LTFS8XES3BUK64C24P5" localSheetId="6" hidden="1">Query [125]!p V [124]A!$A$3:$B$20</definedName>
    <definedName name="BExOJJXC6LTFS8XES3BUK64C24P5" hidden="1">Query [125]!p V [124]A!$A$3:$B$20</definedName>
    <definedName name="BExOJM0W6XGSW5MXPTTX0GNF6SFT" localSheetId="7" hidden="1">[114]Gross!#REF!</definedName>
    <definedName name="BExOJM0W6XGSW5MXPTTX0GNF6SFT" localSheetId="18" hidden="1">[115]Gross!#REF!</definedName>
    <definedName name="BExOJM0W6XGSW5MXPTTX0GNF6SFT" localSheetId="19" hidden="1">[114]Gross!#REF!</definedName>
    <definedName name="BExOJM0W6XGSW5MXPTTX0GNF6SFT" localSheetId="13" hidden="1">[115]Gross!#REF!</definedName>
    <definedName name="BExOJM0W6XGSW5MXPTTX0GNF6SFT" localSheetId="6" hidden="1">[115]Gross!#REF!</definedName>
    <definedName name="BExOJM0W6XGSW5MXPTTX0GNF6SFT" hidden="1">[115]Gross!#REF!</definedName>
    <definedName name="BExOJXEUJJ9SYRJXKYYV2NCCDT2R" localSheetId="7" hidden="1">[114]Gross!#REF!</definedName>
    <definedName name="BExOJXEUJJ9SYRJXKYYV2NCCDT2R" localSheetId="18" hidden="1">[115]Gross!#REF!</definedName>
    <definedName name="BExOJXEUJJ9SYRJXKYYV2NCCDT2R" localSheetId="19" hidden="1">[114]Gross!#REF!</definedName>
    <definedName name="BExOJXEUJJ9SYRJXKYYV2NCCDT2R" localSheetId="13" hidden="1">[115]Gross!#REF!</definedName>
    <definedName name="BExOJXEUJJ9SYRJXKYYV2NCCDT2R" hidden="1">[115]Gross!#REF!</definedName>
    <definedName name="BExOK0EQYM9JUMAGWOUN7QDH7VMZ" localSheetId="7" hidden="1">[114]Gross!#REF!</definedName>
    <definedName name="BExOK0EQYM9JUMAGWOUN7QDH7VMZ" localSheetId="18" hidden="1">[115]Gross!#REF!</definedName>
    <definedName name="BExOK0EQYM9JUMAGWOUN7QDH7VMZ" localSheetId="19" hidden="1">[114]Gross!#REF!</definedName>
    <definedName name="BExOK0EQYM9JUMAGWOUN7QDH7VMZ" localSheetId="13" hidden="1">[115]Gross!#REF!</definedName>
    <definedName name="BExOK0EQYM9JUMAGWOUN7QDH7VMZ" hidden="1">[115]Gross!#REF!</definedName>
    <definedName name="BExOK3PGFWMNWMJ3WNOL9JUOO8FP" localSheetId="7" hidden="1">#REF!</definedName>
    <definedName name="BExOK3PGFWMNWMJ3WNOL9JUOO8FP" localSheetId="18" hidden="1">#REF!</definedName>
    <definedName name="BExOK3PGFWMNWMJ3WNOL9JUOO8FP" localSheetId="19" hidden="1">#REF!</definedName>
    <definedName name="BExOK3PGFWMNWMJ3WNOL9JUOO8FP" localSheetId="13" hidden="1">#REF!</definedName>
    <definedName name="BExOK3PGFWMNWMJ3WNOL9JUOO8FP" hidden="1">#REF!</definedName>
    <definedName name="BExOK408O8M204EYF6SD1YGCJFD4" localSheetId="7" hidden="1">#REF!</definedName>
    <definedName name="BExOK408O8M204EYF6SD1YGCJFD4" localSheetId="19" hidden="1">#REF!</definedName>
    <definedName name="BExOK408O8M204EYF6SD1YGCJFD4" hidden="1">#REF!</definedName>
    <definedName name="BExOK4WM9O7QNG6O57FOASI5QSN1" localSheetId="7" hidden="1">[114]Gross!#REF!</definedName>
    <definedName name="BExOK4WM9O7QNG6O57FOASI5QSN1" localSheetId="18" hidden="1">[115]Gross!#REF!</definedName>
    <definedName name="BExOK4WM9O7QNG6O57FOASI5QSN1" localSheetId="19" hidden="1">[114]Gross!#REF!</definedName>
    <definedName name="BExOK4WM9O7QNG6O57FOASI5QSN1" localSheetId="13" hidden="1">[115]Gross!#REF!</definedName>
    <definedName name="BExOK4WM9O7QNG6O57FOASI5QSN1" hidden="1">[115]Gross!#REF!</definedName>
    <definedName name="BExOK6EKJGCZVB9QYLK7IO4ULVD6" localSheetId="7" hidden="1">#REF!</definedName>
    <definedName name="BExOK6EKJGCZVB9QYLK7IO4ULVD6" localSheetId="18" hidden="1">#REF!</definedName>
    <definedName name="BExOK6EKJGCZVB9QYLK7IO4ULVD6" localSheetId="19" hidden="1">#REF!</definedName>
    <definedName name="BExOK6EKJGCZVB9QYLK7IO4ULVD6" localSheetId="13" hidden="1">#REF!</definedName>
    <definedName name="BExOK6EKJGCZVB9QYLK7IO4ULVD6" hidden="1">#REF!</definedName>
    <definedName name="BExOKAWFXX8FTLNO6G0NTEOJ97FW" localSheetId="7" hidden="1">#REF!</definedName>
    <definedName name="BExOKAWFXX8FTLNO6G0NTEOJ97FW" localSheetId="19" hidden="1">#REF!</definedName>
    <definedName name="BExOKAWFXX8FTLNO6G0NTEOJ97FW" hidden="1">#REF!</definedName>
    <definedName name="BExOKBSRRRT6Y1FE78UWITVNPSLM" hidden="1">#REF!</definedName>
    <definedName name="BExOKCECQSFWA99RY6KEDPH30KT6" localSheetId="7" hidden="1">[114]Graph!$I$11:$J$11</definedName>
    <definedName name="BExOKCECQSFWA99RY6KEDPH30KT6" localSheetId="19" hidden="1">[114]Graph!$I$11:$J$11</definedName>
    <definedName name="BExOKCECQSFWA99RY6KEDPH30KT6" hidden="1">[115]Graph!$I$11:$J$11</definedName>
    <definedName name="BExOKDAQ31PVS0Q7NXOF66C24GYL" localSheetId="7" hidden="1">[114]Graph!$F$11:$G$11</definedName>
    <definedName name="BExOKDAQ31PVS0Q7NXOF66C24GYL" localSheetId="19" hidden="1">[114]Graph!$F$11:$G$11</definedName>
    <definedName name="BExOKDAQ31PVS0Q7NXOF66C24GYL" hidden="1">[115]Graph!$F$11:$G$11</definedName>
    <definedName name="BExOKI3C3DWTNF6PRKG2XY34A3JA" hidden="1">'[121]Customer Service Detail'!#REF!</definedName>
    <definedName name="BExOKKHOPWUVRJGQJ5ONR2U40JX8" localSheetId="7" hidden="1">[114]Gross!#REF!</definedName>
    <definedName name="BExOKKHOPWUVRJGQJ5ONR2U40JX8" localSheetId="19" hidden="1">[114]Gross!#REF!</definedName>
    <definedName name="BExOKKHOPWUVRJGQJ5ONR2U40JX8" hidden="1">[115]Gross!#REF!</definedName>
    <definedName name="BExOKRJ5AP6IMDMCQYFPHMVGU50C" localSheetId="7" hidden="1">#REF!</definedName>
    <definedName name="BExOKRJ5AP6IMDMCQYFPHMVGU50C" localSheetId="18" hidden="1">#REF!</definedName>
    <definedName name="BExOKRJ5AP6IMDMCQYFPHMVGU50C" localSheetId="19" hidden="1">#REF!</definedName>
    <definedName name="BExOKRJ5AP6IMDMCQYFPHMVGU50C" localSheetId="13" hidden="1">#REF!</definedName>
    <definedName name="BExOKRJ5AP6IMDMCQYFPHMVGU50C" hidden="1">#REF!</definedName>
    <definedName name="BExOKTXMJP351VXKH8VT6SXUNIMF" localSheetId="7" hidden="1">[114]Gross!#REF!</definedName>
    <definedName name="BExOKTXMJP351VXKH8VT6SXUNIMF" localSheetId="19" hidden="1">[114]Gross!#REF!</definedName>
    <definedName name="BExOKTXMJP351VXKH8VT6SXUNIMF" hidden="1">[115]Gross!#REF!</definedName>
    <definedName name="BExOKU8GMLOCNVORDE329819XN67" localSheetId="7" hidden="1">[114]Gross!#REF!</definedName>
    <definedName name="BExOKU8GMLOCNVORDE329819XN67" localSheetId="19" hidden="1">[114]Gross!#REF!</definedName>
    <definedName name="BExOKU8GMLOCNVORDE329819XN67" hidden="1">[115]Gross!#REF!</definedName>
    <definedName name="BExOL0Z3Z7IAMHPB91EO2MF49U57" localSheetId="7" hidden="1">[114]Gross!#REF!</definedName>
    <definedName name="BExOL0Z3Z7IAMHPB91EO2MF49U57" localSheetId="19" hidden="1">[114]Gross!#REF!</definedName>
    <definedName name="BExOL0Z3Z7IAMHPB91EO2MF49U57" hidden="1">[115]Gross!#REF!</definedName>
    <definedName name="BExOL3IQVM6JY0IYGBPNG3EJ6VMY" localSheetId="7" hidden="1">#REF!</definedName>
    <definedName name="BExOL3IQVM6JY0IYGBPNG3EJ6VMY" localSheetId="18" hidden="1">#REF!</definedName>
    <definedName name="BExOL3IQVM6JY0IYGBPNG3EJ6VMY" localSheetId="19" hidden="1">#REF!</definedName>
    <definedName name="BExOL3IQVM6JY0IYGBPNG3EJ6VMY" localSheetId="13" hidden="1">#REF!</definedName>
    <definedName name="BExOL3IQVM6JY0IYGBPNG3EJ6VMY" hidden="1">#REF!</definedName>
    <definedName name="BExOL62IYC76QTKSFK9KNYMODYK0" localSheetId="7" hidden="1">[119]Original!#REF!</definedName>
    <definedName name="BExOL62IYC76QTKSFK9KNYMODYK0" localSheetId="19" hidden="1">[119]Original!#REF!</definedName>
    <definedName name="BExOL62IYC76QTKSFK9KNYMODYK0" hidden="1">[120]Original!#REF!</definedName>
    <definedName name="BExOL7KH12VAR0LG741SIOJTLWFD" localSheetId="7" hidden="1">[114]Gross!#REF!</definedName>
    <definedName name="BExOL7KH12VAR0LG741SIOJTLWFD" localSheetId="19" hidden="1">[114]Gross!#REF!</definedName>
    <definedName name="BExOL7KH12VAR0LG741SIOJTLWFD" hidden="1">[115]Gross!#REF!</definedName>
    <definedName name="BExOLB5SC7VD8OG53K8II93SAENQ" localSheetId="7" hidden="1">[114]Graph!$F$10:$G$10</definedName>
    <definedName name="BExOLB5SC7VD8OG53K8II93SAENQ" localSheetId="19" hidden="1">[114]Graph!$F$10:$G$10</definedName>
    <definedName name="BExOLB5SC7VD8OG53K8II93SAENQ" hidden="1">[115]Graph!$F$10:$G$10</definedName>
    <definedName name="BExOLD411QWFX4FN11349510DRJ8" localSheetId="7" hidden="1">[114]Graph!$F$6:$G$6</definedName>
    <definedName name="BExOLD411QWFX4FN11349510DRJ8" localSheetId="19" hidden="1">[114]Graph!$F$6:$G$6</definedName>
    <definedName name="BExOLD411QWFX4FN11349510DRJ8" hidden="1">[115]Graph!$F$6:$G$6</definedName>
    <definedName name="BExOLFIBXJK4WTNZCSCB4R0EERF3" localSheetId="7" hidden="1">#REF!</definedName>
    <definedName name="BExOLFIBXJK4WTNZCSCB4R0EERF3" localSheetId="18" hidden="1">#REF!</definedName>
    <definedName name="BExOLFIBXJK4WTNZCSCB4R0EERF3" localSheetId="19" hidden="1">#REF!</definedName>
    <definedName name="BExOLFIBXJK4WTNZCSCB4R0EERF3" localSheetId="13" hidden="1">#REF!</definedName>
    <definedName name="BExOLFIBXJK4WTNZCSCB4R0EERF3" hidden="1">#REF!</definedName>
    <definedName name="BExOLICXFHJLILCJVFMJE5MGGWKR" localSheetId="7" hidden="1">[114]Gross!#REF!</definedName>
    <definedName name="BExOLICXFHJLILCJVFMJE5MGGWKR" localSheetId="19" hidden="1">[114]Gross!#REF!</definedName>
    <definedName name="BExOLICXFHJLILCJVFMJE5MGGWKR" hidden="1">[115]Gross!#REF!</definedName>
    <definedName name="BExOLOI0WJS3QC12I3ISL0D9AWOF" localSheetId="7" hidden="1">[114]Gross!#REF!</definedName>
    <definedName name="BExOLOI0WJS3QC12I3ISL0D9AWOF" localSheetId="19" hidden="1">[114]Gross!#REF!</definedName>
    <definedName name="BExOLOI0WJS3QC12I3ISL0D9AWOF" hidden="1">[115]Gross!#REF!</definedName>
    <definedName name="BExOLUN3PAED8CJ6L7D9ZIV72MDD" localSheetId="7" hidden="1">#REF!</definedName>
    <definedName name="BExOLUN3PAED8CJ6L7D9ZIV72MDD" localSheetId="18" hidden="1">#REF!</definedName>
    <definedName name="BExOLUN3PAED8CJ6L7D9ZIV72MDD" localSheetId="19" hidden="1">#REF!</definedName>
    <definedName name="BExOLUN3PAED8CJ6L7D9ZIV72MDD" localSheetId="13" hidden="1">#REF!</definedName>
    <definedName name="BExOLUN3PAED8CJ6L7D9ZIV72MDD" hidden="1">#REF!</definedName>
    <definedName name="BExOLYZNCQU9YFRCJTSR1R7098U7" localSheetId="7" hidden="1">[114]Graph!$F$10:$G$10</definedName>
    <definedName name="BExOLYZNCQU9YFRCJTSR1R7098U7" localSheetId="19" hidden="1">[114]Graph!$F$10:$G$10</definedName>
    <definedName name="BExOLYZNCQU9YFRCJTSR1R7098U7" hidden="1">[115]Graph!$F$10:$G$10</definedName>
    <definedName name="BExOLYZNG5RBD0BTS1OEZJNU92Q5" localSheetId="7" hidden="1">[114]Gross!#REF!</definedName>
    <definedName name="BExOLYZNG5RBD0BTS1OEZJNU92Q5" localSheetId="19" hidden="1">[114]Gross!#REF!</definedName>
    <definedName name="BExOLYZNG5RBD0BTS1OEZJNU92Q5" hidden="1">[115]Gross!#REF!</definedName>
    <definedName name="BExOM0N2674OJJWGY8S8OT0JV8JV" localSheetId="7" hidden="1">'[126]Planning Template'!#REF!</definedName>
    <definedName name="BExOM0N2674OJJWGY8S8OT0JV8JV" localSheetId="19" hidden="1">'[126]Planning Template'!#REF!</definedName>
    <definedName name="BExOM0N2674OJJWGY8S8OT0JV8JV" hidden="1">'[127]Planning Template'!#REF!</definedName>
    <definedName name="BExOM3HIJ3UZPOKJI68KPBJAHPDC" localSheetId="7" hidden="1">[114]Gross!#REF!</definedName>
    <definedName name="BExOM3HIJ3UZPOKJI68KPBJAHPDC" localSheetId="19" hidden="1">[114]Gross!#REF!</definedName>
    <definedName name="BExOM3HIJ3UZPOKJI68KPBJAHPDC" hidden="1">[115]Gross!#REF!</definedName>
    <definedName name="BExOMBFCBGGM6KO5RX1LMJ0M22S4" localSheetId="7" hidden="1">[114]Graph!$I$7:$J$7</definedName>
    <definedName name="BExOMBFCBGGM6KO5RX1LMJ0M22S4" localSheetId="19" hidden="1">[114]Graph!$I$7:$J$7</definedName>
    <definedName name="BExOMBFCBGGM6KO5RX1LMJ0M22S4" hidden="1">[115]Graph!$I$7:$J$7</definedName>
    <definedName name="BExOMI672TH8VPB5MGW4I7CD339Q" localSheetId="7" hidden="1">[114]Graph!$I$6:$J$6</definedName>
    <definedName name="BExOMI672TH8VPB5MGW4I7CD339Q" localSheetId="19" hidden="1">[114]Graph!$I$6:$J$6</definedName>
    <definedName name="BExOMI672TH8VPB5MGW4I7CD339Q" hidden="1">[115]Graph!$I$6:$J$6</definedName>
    <definedName name="BExOMKPURE33YQ3K1JG9NVQD4W49" localSheetId="7" hidden="1">[114]Gross!#REF!</definedName>
    <definedName name="BExOMKPURE33YQ3K1JG9NVQD4W49" localSheetId="19" hidden="1">[114]Gross!#REF!</definedName>
    <definedName name="BExOMKPURE33YQ3K1JG9NVQD4W49" hidden="1">[115]Gross!#REF!</definedName>
    <definedName name="BExOMKVB40QWIVW1HMGNGQ7AGAQ8" localSheetId="7" hidden="1">#REF!</definedName>
    <definedName name="BExOMKVB40QWIVW1HMGNGQ7AGAQ8" localSheetId="18" hidden="1">#REF!</definedName>
    <definedName name="BExOMKVB40QWIVW1HMGNGQ7AGAQ8" localSheetId="19" hidden="1">#REF!</definedName>
    <definedName name="BExOMKVB40QWIVW1HMGNGQ7AGAQ8" localSheetId="13" hidden="1">#REF!</definedName>
    <definedName name="BExOMKVB40QWIVW1HMGNGQ7AGAQ8" hidden="1">#REF!</definedName>
    <definedName name="BExOMP7NGCLUNFK50QD2LPKRG078" localSheetId="7" hidden="1">[114]Gross!#REF!</definedName>
    <definedName name="BExOMP7NGCLUNFK50QD2LPKRG078" localSheetId="19" hidden="1">[114]Gross!#REF!</definedName>
    <definedName name="BExOMP7NGCLUNFK50QD2LPKRG078" hidden="1">[115]Gross!#REF!</definedName>
    <definedName name="BExOMU0A6XMY48SZRYL4WQZD13BI" localSheetId="7" hidden="1">[114]Gross!#REF!</definedName>
    <definedName name="BExOMU0A6XMY48SZRYL4WQZD13BI" localSheetId="19" hidden="1">[114]Gross!#REF!</definedName>
    <definedName name="BExOMU0A6XMY48SZRYL4WQZD13BI" hidden="1">[115]Gross!#REF!</definedName>
    <definedName name="BExOMVT0HSNC59DJP4CLISASGHKL" localSheetId="7" hidden="1">[114]Gross!#REF!</definedName>
    <definedName name="BExOMVT0HSNC59DJP4CLISASGHKL" localSheetId="19" hidden="1">[114]Gross!#REF!</definedName>
    <definedName name="BExOMVT0HSNC59DJP4CLISASGHKL" hidden="1">[115]Gross!#REF!</definedName>
    <definedName name="BExON0AX35F2SI0UCVMGWGVIUNI3" localSheetId="7" hidden="1">[114]Gross!#REF!</definedName>
    <definedName name="BExON0AX35F2SI0UCVMGWGVIUNI3" localSheetId="19" hidden="1">[114]Gross!#REF!</definedName>
    <definedName name="BExON0AX35F2SI0UCVMGWGVIUNI3" hidden="1">[115]Gross!#REF!</definedName>
    <definedName name="BExON11XMF3KZ8N4XE81JXD36ZGP" localSheetId="7" hidden="1">[116]data!#REF!</definedName>
    <definedName name="BExON11XMF3KZ8N4XE81JXD36ZGP" localSheetId="19" hidden="1">[116]data!#REF!</definedName>
    <definedName name="BExON11XMF3KZ8N4XE81JXD36ZGP" hidden="1">[117]data!#REF!</definedName>
    <definedName name="BExON41U4296DV3DPG6I5EF3OEYF" localSheetId="7" hidden="1">[114]Gross!#REF!</definedName>
    <definedName name="BExON41U4296DV3DPG6I5EF3OEYF" localSheetId="19" hidden="1">[114]Gross!#REF!</definedName>
    <definedName name="BExON41U4296DV3DPG6I5EF3OEYF" hidden="1">[115]Gross!#REF!</definedName>
    <definedName name="BExON8UB96J8UZO1ZX4IVWLM8DGA" localSheetId="7" hidden="1">[114]Graph!$F$7:$G$7</definedName>
    <definedName name="BExON8UB96J8UZO1ZX4IVWLM8DGA" localSheetId="19" hidden="1">[114]Graph!$F$7:$G$7</definedName>
    <definedName name="BExON8UB96J8UZO1ZX4IVWLM8DGA" hidden="1">[115]Graph!$F$7:$G$7</definedName>
    <definedName name="BExONAHQ02M4RU67XHEGCTSXYEQY" localSheetId="7" hidden="1">#REF!</definedName>
    <definedName name="BExONAHQ02M4RU67XHEGCTSXYEQY" localSheetId="18" hidden="1">#REF!</definedName>
    <definedName name="BExONAHQ02M4RU67XHEGCTSXYEQY" localSheetId="19" hidden="1">#REF!</definedName>
    <definedName name="BExONAHQ02M4RU67XHEGCTSXYEQY" localSheetId="13" hidden="1">#REF!</definedName>
    <definedName name="BExONAHQ02M4RU67XHEGCTSXYEQY" hidden="1">#REF!</definedName>
    <definedName name="BExONB3A7CO4YD8RB41PHC93BQ9M" localSheetId="7" hidden="1">[114]Gross!$A$1:$O$107</definedName>
    <definedName name="BExONB3A7CO4YD8RB41PHC93BQ9M" localSheetId="19" hidden="1">[114]Gross!$A$1:$O$107</definedName>
    <definedName name="BExONB3A7CO4YD8RB41PHC93BQ9M" hidden="1">[115]Gross!$A$1:$O$107</definedName>
    <definedName name="BExONFL4TFXSXWK3WNKGBKED9MO0" localSheetId="7" hidden="1">[114]Graph!$F$6:$G$6</definedName>
    <definedName name="BExONFL4TFXSXWK3WNKGBKED9MO0" localSheetId="19" hidden="1">[114]Graph!$F$6:$G$6</definedName>
    <definedName name="BExONFL4TFXSXWK3WNKGBKED9MO0" hidden="1">[115]Graph!$F$6:$G$6</definedName>
    <definedName name="BExONFQH6UUXF8V0GI4BRIST9RFO" localSheetId="7" hidden="1">[114]Gross!#REF!</definedName>
    <definedName name="BExONFQH6UUXF8V0GI4BRIST9RFO" localSheetId="19" hidden="1">[114]Gross!#REF!</definedName>
    <definedName name="BExONFQH6UUXF8V0GI4BRIST9RFO" hidden="1">[115]Gross!#REF!</definedName>
    <definedName name="BExONHZGVWT7UC0WCRJ8A8VQ5BPW" localSheetId="7" hidden="1">#REF!</definedName>
    <definedName name="BExONHZGVWT7UC0WCRJ8A8VQ5BPW" localSheetId="18" hidden="1">#REF!</definedName>
    <definedName name="BExONHZGVWT7UC0WCRJ8A8VQ5BPW" localSheetId="19" hidden="1">#REF!</definedName>
    <definedName name="BExONHZGVWT7UC0WCRJ8A8VQ5BPW" localSheetId="13" hidden="1">#REF!</definedName>
    <definedName name="BExONHZGVWT7UC0WCRJ8A8VQ5BPW" hidden="1">#REF!</definedName>
    <definedName name="BExONIL1EPN8W1SVF4S473NVT9G0" localSheetId="7" hidden="1">[114]Graph!$F$10:$G$10</definedName>
    <definedName name="BExONIL1EPN8W1SVF4S473NVT9G0" localSheetId="19" hidden="1">[114]Graph!$F$10:$G$10</definedName>
    <definedName name="BExONIL1EPN8W1SVF4S473NVT9G0" hidden="1">[115]Graph!$F$10:$G$10</definedName>
    <definedName name="BExONIL31DZWU7IFVN3VV0XTXJA1" localSheetId="7" hidden="1">[114]Gross!#REF!</definedName>
    <definedName name="BExONIL31DZWU7IFVN3VV0XTXJA1" localSheetId="19" hidden="1">[114]Gross!#REF!</definedName>
    <definedName name="BExONIL31DZWU7IFVN3VV0XTXJA1" hidden="1">[115]Gross!#REF!</definedName>
    <definedName name="BExONJ1BU17R0F5A2UP1UGJBOGKS" localSheetId="7" hidden="1">[114]Gross!#REF!</definedName>
    <definedName name="BExONJ1BU17R0F5A2UP1UGJBOGKS" localSheetId="19" hidden="1">[114]Gross!#REF!</definedName>
    <definedName name="BExONJ1BU17R0F5A2UP1UGJBOGKS" hidden="1">[115]Gross!#REF!</definedName>
    <definedName name="BExONNZ9VMHVX3J6NLNJY7KZA61O" localSheetId="7" hidden="1">[114]Gross!#REF!</definedName>
    <definedName name="BExONNZ9VMHVX3J6NLNJY7KZA61O" localSheetId="19" hidden="1">[114]Gross!#REF!</definedName>
    <definedName name="BExONNZ9VMHVX3J6NLNJY7KZA61O" hidden="1">[115]Gross!#REF!</definedName>
    <definedName name="BExONRQ1BAA4F3TXP2MYQ4YCZ09S" localSheetId="7" hidden="1">[114]Gross!#REF!</definedName>
    <definedName name="BExONRQ1BAA4F3TXP2MYQ4YCZ09S" localSheetId="19" hidden="1">[114]Gross!#REF!</definedName>
    <definedName name="BExONRQ1BAA4F3TXP2MYQ4YCZ09S" hidden="1">[115]Gross!#REF!</definedName>
    <definedName name="BExONVBIXX436X1BG1TMAO4S9LD0" localSheetId="7" hidden="1">[114]Graph!$I$7:$J$7</definedName>
    <definedName name="BExONVBIXX436X1BG1TMAO4S9LD0" localSheetId="19" hidden="1">[114]Graph!$I$7:$J$7</definedName>
    <definedName name="BExONVBIXX436X1BG1TMAO4S9LD0" hidden="1">[115]Graph!$I$7:$J$7</definedName>
    <definedName name="BExOO1WWIZSGB0YTGKESB45TSVMZ" localSheetId="7" hidden="1">[114]Gross!#REF!</definedName>
    <definedName name="BExOO1WWIZSGB0YTGKESB45TSVMZ" localSheetId="19" hidden="1">[114]Gross!#REF!</definedName>
    <definedName name="BExOO1WWIZSGB0YTGKESB45TSVMZ" hidden="1">[115]Gross!#REF!</definedName>
    <definedName name="BExOO2IGXBBBDDDWCNTBFHDEICB9" localSheetId="7" hidden="1">Planning [128]Template!$E$5:$E$8</definedName>
    <definedName name="BExOO2IGXBBBDDDWCNTBFHDEICB9" localSheetId="18" hidden="1">Planning [128]Template!$E$5:$E$8</definedName>
    <definedName name="BExOO2IGXBBBDDDWCNTBFHDEICB9" localSheetId="19" hidden="1">Planning [128]Template!$E$5:$E$8</definedName>
    <definedName name="BExOO2IGXBBBDDDWCNTBFHDEICB9" localSheetId="4" hidden="1">Planning [128]Template!$E$5:$E$8</definedName>
    <definedName name="BExOO2IGXBBBDDDWCNTBFHDEICB9" localSheetId="13" hidden="1">Planning [128]Template!$E$5:$E$8</definedName>
    <definedName name="BExOO2IGXBBBDDDWCNTBFHDEICB9" localSheetId="6" hidden="1">Planning [128]Template!$E$5:$E$8</definedName>
    <definedName name="BExOO2IGXBBBDDDWCNTBFHDEICB9" hidden="1">Planning [128]Template!$E$5:$E$8</definedName>
    <definedName name="BExOO4B8FPAFYPHCTYTX37P1TQM5" localSheetId="7" hidden="1">[114]Gross!#REF!</definedName>
    <definedName name="BExOO4B8FPAFYPHCTYTX37P1TQM5" localSheetId="18" hidden="1">[115]Gross!#REF!</definedName>
    <definedName name="BExOO4B8FPAFYPHCTYTX37P1TQM5" localSheetId="19" hidden="1">[114]Gross!#REF!</definedName>
    <definedName name="BExOO4B8FPAFYPHCTYTX37P1TQM5" localSheetId="13" hidden="1">[115]Gross!#REF!</definedName>
    <definedName name="BExOO4B8FPAFYPHCTYTX37P1TQM5" localSheetId="6" hidden="1">[115]Gross!#REF!</definedName>
    <definedName name="BExOO4B8FPAFYPHCTYTX37P1TQM5" hidden="1">[115]Gross!#REF!</definedName>
    <definedName name="BExOO5T6BTTG2JTZ1H8EHQQQE7O3" localSheetId="7" hidden="1">#REF!</definedName>
    <definedName name="BExOO5T6BTTG2JTZ1H8EHQQQE7O3" localSheetId="18" hidden="1">#REF!</definedName>
    <definedName name="BExOO5T6BTTG2JTZ1H8EHQQQE7O3" localSheetId="19" hidden="1">#REF!</definedName>
    <definedName name="BExOO5T6BTTG2JTZ1H8EHQQQE7O3" localSheetId="13" hidden="1">#REF!</definedName>
    <definedName name="BExOO5T6BTTG2JTZ1H8EHQQQE7O3" hidden="1">#REF!</definedName>
    <definedName name="BExOO6K8W2H1BCKKYTJZUKIAU3PK" localSheetId="7" hidden="1">[119]Original!#REF!</definedName>
    <definedName name="BExOO6K8W2H1BCKKYTJZUKIAU3PK" localSheetId="18" hidden="1">[120]Original!#REF!</definedName>
    <definedName name="BExOO6K8W2H1BCKKYTJZUKIAU3PK" localSheetId="19" hidden="1">[119]Original!#REF!</definedName>
    <definedName name="BExOO6K8W2H1BCKKYTJZUKIAU3PK" localSheetId="13" hidden="1">[120]Original!#REF!</definedName>
    <definedName name="BExOO6K8W2H1BCKKYTJZUKIAU3PK" hidden="1">[120]Original!#REF!</definedName>
    <definedName name="BExOOIULUDOJRMYABWV5CCL906X6" localSheetId="7" hidden="1">[114]Gross!#REF!</definedName>
    <definedName name="BExOOIULUDOJRMYABWV5CCL906X6" localSheetId="18" hidden="1">[115]Gross!#REF!</definedName>
    <definedName name="BExOOIULUDOJRMYABWV5CCL906X6" localSheetId="19" hidden="1">[114]Gross!#REF!</definedName>
    <definedName name="BExOOIULUDOJRMYABWV5CCL906X6" localSheetId="13" hidden="1">[115]Gross!#REF!</definedName>
    <definedName name="BExOOIULUDOJRMYABWV5CCL906X6" hidden="1">[115]Gross!#REF!</definedName>
    <definedName name="BExOOJAPLEITI6DJ6WY4SMHV4JR7" localSheetId="7" hidden="1">[119]Original!#REF!</definedName>
    <definedName name="BExOOJAPLEITI6DJ6WY4SMHV4JR7" localSheetId="18" hidden="1">[120]Original!#REF!</definedName>
    <definedName name="BExOOJAPLEITI6DJ6WY4SMHV4JR7" localSheetId="19" hidden="1">[119]Original!#REF!</definedName>
    <definedName name="BExOOJAPLEITI6DJ6WY4SMHV4JR7" localSheetId="13" hidden="1">[120]Original!#REF!</definedName>
    <definedName name="BExOOJAPLEITI6DJ6WY4SMHV4JR7" hidden="1">[120]Original!#REF!</definedName>
    <definedName name="BExOORE1DP6UVW28XJX2VS05649B" localSheetId="7" hidden="1">[114]Graph!$C$15:$D$29</definedName>
    <definedName name="BExOORE1DP6UVW28XJX2VS05649B" localSheetId="19" hidden="1">[114]Graph!$C$15:$D$29</definedName>
    <definedName name="BExOORE1DP6UVW28XJX2VS05649B" hidden="1">[115]Graph!$C$15:$D$29</definedName>
    <definedName name="BExOORZMKTOPGIV5OSKSPWZ1KNCA" localSheetId="7" hidden="1">#REF!</definedName>
    <definedName name="BExOORZMKTOPGIV5OSKSPWZ1KNCA" localSheetId="18" hidden="1">#REF!</definedName>
    <definedName name="BExOORZMKTOPGIV5OSKSPWZ1KNCA" localSheetId="19" hidden="1">#REF!</definedName>
    <definedName name="BExOORZMKTOPGIV5OSKSPWZ1KNCA" localSheetId="13" hidden="1">#REF!</definedName>
    <definedName name="BExOORZMKTOPGIV5OSKSPWZ1KNCA" hidden="1">#REF!</definedName>
    <definedName name="BExOOTN0KTXJCL7E476XBN1CJ553" localSheetId="7" hidden="1">[114]Gross!#REF!</definedName>
    <definedName name="BExOOTN0KTXJCL7E476XBN1CJ553" localSheetId="19" hidden="1">[114]Gross!#REF!</definedName>
    <definedName name="BExOOTN0KTXJCL7E476XBN1CJ553" hidden="1">[115]Gross!#REF!</definedName>
    <definedName name="BExOP9DEBV5W5P4Q25J3XCJBP5S9" localSheetId="7" hidden="1">[114]Gross!#REF!</definedName>
    <definedName name="BExOP9DEBV5W5P4Q25J3XCJBP5S9" localSheetId="19" hidden="1">[114]Gross!#REF!</definedName>
    <definedName name="BExOP9DEBV5W5P4Q25J3XCJBP5S9" hidden="1">[115]Gross!#REF!</definedName>
    <definedName name="BExOPERNCEP77N09E32JPH8W7N31" localSheetId="7" hidden="1">'[126]Planning Template'!#REF!</definedName>
    <definedName name="BExOPERNCEP77N09E32JPH8W7N31" localSheetId="19" hidden="1">'[126]Planning Template'!#REF!</definedName>
    <definedName name="BExOPERNCEP77N09E32JPH8W7N31" hidden="1">'[127]Planning Template'!#REF!</definedName>
    <definedName name="BExOPFNYRBL0BFM23LZBJTADNOE4" localSheetId="7" hidden="1">[114]Gross!#REF!</definedName>
    <definedName name="BExOPFNYRBL0BFM23LZBJTADNOE4" localSheetId="19" hidden="1">[114]Gross!#REF!</definedName>
    <definedName name="BExOPFNYRBL0BFM23LZBJTADNOE4" hidden="1">[115]Gross!#REF!</definedName>
    <definedName name="BExOPHRHHCCYFVZJGCCJZKCQS1JT" localSheetId="7" hidden="1">#REF!</definedName>
    <definedName name="BExOPHRHHCCYFVZJGCCJZKCQS1JT" localSheetId="18" hidden="1">#REF!</definedName>
    <definedName name="BExOPHRHHCCYFVZJGCCJZKCQS1JT" localSheetId="19" hidden="1">#REF!</definedName>
    <definedName name="BExOPHRHHCCYFVZJGCCJZKCQS1JT" localSheetId="13" hidden="1">#REF!</definedName>
    <definedName name="BExOPHRHHCCYFVZJGCCJZKCQS1JT" hidden="1">#REF!</definedName>
    <definedName name="BExOPINVFSIZMCVT9YGT2AODVCX3" localSheetId="7" hidden="1">[114]Gross!#REF!</definedName>
    <definedName name="BExOPINVFSIZMCVT9YGT2AODVCX3" localSheetId="19" hidden="1">[114]Gross!#REF!</definedName>
    <definedName name="BExOPINVFSIZMCVT9YGT2AODVCX3" hidden="1">[115]Gross!#REF!</definedName>
    <definedName name="BExOPJV0G43Z50LNI0UWME9NPU9S" localSheetId="7" hidden="1">[114]Graph!$I$8:$J$8</definedName>
    <definedName name="BExOPJV0G43Z50LNI0UWME9NPU9S" localSheetId="19" hidden="1">[114]Graph!$I$8:$J$8</definedName>
    <definedName name="BExOPJV0G43Z50LNI0UWME9NPU9S" hidden="1">[115]Graph!$I$8:$J$8</definedName>
    <definedName name="BExOPNGHASOFM5IHV3IMMPPJ2RT9" localSheetId="7" hidden="1">#REF!</definedName>
    <definedName name="BExOPNGHASOFM5IHV3IMMPPJ2RT9" localSheetId="18" hidden="1">#REF!</definedName>
    <definedName name="BExOPNGHASOFM5IHV3IMMPPJ2RT9" localSheetId="19" hidden="1">#REF!</definedName>
    <definedName name="BExOPNGHASOFM5IHV3IMMPPJ2RT9" localSheetId="13" hidden="1">#REF!</definedName>
    <definedName name="BExOPNGHASOFM5IHV3IMMPPJ2RT9" hidden="1">#REF!</definedName>
    <definedName name="BExOQ1JN4SAC44RTMZIGHSW023WA" localSheetId="7" hidden="1">[114]Gross!#REF!</definedName>
    <definedName name="BExOQ1JN4SAC44RTMZIGHSW023WA" localSheetId="19" hidden="1">[114]Gross!#REF!</definedName>
    <definedName name="BExOQ1JN4SAC44RTMZIGHSW023WA" hidden="1">[115]Gross!#REF!</definedName>
    <definedName name="BExOQ256YMF115DJL3KBPNKABJ90" localSheetId="7" hidden="1">[114]Gross!#REF!</definedName>
    <definedName name="BExOQ256YMF115DJL3KBPNKABJ90" localSheetId="19" hidden="1">[114]Gross!#REF!</definedName>
    <definedName name="BExOQ256YMF115DJL3KBPNKABJ90" hidden="1">[115]Gross!#REF!</definedName>
    <definedName name="BExQ19DEUOLC11IW32E2AMVZLFF1" localSheetId="7" hidden="1">[114]Gross!#REF!</definedName>
    <definedName name="BExQ19DEUOLC11IW32E2AMVZLFF1" localSheetId="19" hidden="1">[114]Gross!#REF!</definedName>
    <definedName name="BExQ19DEUOLC11IW32E2AMVZLFF1" hidden="1">[115]Gross!#REF!</definedName>
    <definedName name="BExQ1FD6KISGYU1JWEQ4G243ZPVD" localSheetId="7" hidden="1">[114]Gross!#REF!</definedName>
    <definedName name="BExQ1FD6KISGYU1JWEQ4G243ZPVD" localSheetId="19" hidden="1">[114]Gross!#REF!</definedName>
    <definedName name="BExQ1FD6KISGYU1JWEQ4G243ZPVD" hidden="1">[115]Gross!#REF!</definedName>
    <definedName name="BExQ1X1RE71HCCMKWV64X8HPHR0R" localSheetId="7" hidden="1">[114]Graph!$C$15:$D$29</definedName>
    <definedName name="BExQ1X1RE71HCCMKWV64X8HPHR0R" localSheetId="19" hidden="1">[114]Graph!$C$15:$D$29</definedName>
    <definedName name="BExQ1X1RE71HCCMKWV64X8HPHR0R" hidden="1">[115]Graph!$C$15:$D$29</definedName>
    <definedName name="BExQ29C73XR33S3668YYSYZAIHTG" localSheetId="7" hidden="1">[114]Gross!#REF!</definedName>
    <definedName name="BExQ29C73XR33S3668YYSYZAIHTG" localSheetId="19" hidden="1">[114]Gross!#REF!</definedName>
    <definedName name="BExQ29C73XR33S3668YYSYZAIHTG" hidden="1">[115]Gross!#REF!</definedName>
    <definedName name="BExQ2EVO1NJ0AV5C1MOJ7F7L7WEE" localSheetId="7" hidden="1">#REF!</definedName>
    <definedName name="BExQ2EVO1NJ0AV5C1MOJ7F7L7WEE" localSheetId="18" hidden="1">#REF!</definedName>
    <definedName name="BExQ2EVO1NJ0AV5C1MOJ7F7L7WEE" localSheetId="19" hidden="1">#REF!</definedName>
    <definedName name="BExQ2EVO1NJ0AV5C1MOJ7F7L7WEE" localSheetId="13" hidden="1">#REF!</definedName>
    <definedName name="BExQ2EVO1NJ0AV5C1MOJ7F7L7WEE" hidden="1">#REF!</definedName>
    <definedName name="BExQ2F15Z1EFOFQ6MHYE5E2GLTFU" localSheetId="7" hidden="1">Planning [128]Template!$A$10:$H$21</definedName>
    <definedName name="BExQ2F15Z1EFOFQ6MHYE5E2GLTFU" localSheetId="18" hidden="1">Planning [128]Template!$A$10:$H$21</definedName>
    <definedName name="BExQ2F15Z1EFOFQ6MHYE5E2GLTFU" localSheetId="19" hidden="1">Planning [128]Template!$A$10:$H$21</definedName>
    <definedName name="BExQ2F15Z1EFOFQ6MHYE5E2GLTFU" localSheetId="4" hidden="1">Planning [128]Template!$A$10:$H$21</definedName>
    <definedName name="BExQ2F15Z1EFOFQ6MHYE5E2GLTFU" localSheetId="13" hidden="1">Planning [128]Template!$A$10:$H$21</definedName>
    <definedName name="BExQ2F15Z1EFOFQ6MHYE5E2GLTFU" localSheetId="6" hidden="1">Planning [128]Template!$A$10:$H$21</definedName>
    <definedName name="BExQ2F15Z1EFOFQ6MHYE5E2GLTFU" hidden="1">Planning [128]Template!$A$10:$H$21</definedName>
    <definedName name="BExQ2FS228IUDUP2023RA1D4AO4C" localSheetId="7" hidden="1">[114]Gross!#REF!</definedName>
    <definedName name="BExQ2FS228IUDUP2023RA1D4AO4C" localSheetId="18" hidden="1">[115]Gross!#REF!</definedName>
    <definedName name="BExQ2FS228IUDUP2023RA1D4AO4C" localSheetId="19" hidden="1">[114]Gross!#REF!</definedName>
    <definedName name="BExQ2FS228IUDUP2023RA1D4AO4C" localSheetId="13" hidden="1">[115]Gross!#REF!</definedName>
    <definedName name="BExQ2FS228IUDUP2023RA1D4AO4C" localSheetId="6" hidden="1">[115]Gross!#REF!</definedName>
    <definedName name="BExQ2FS228IUDUP2023RA1D4AO4C" hidden="1">[115]Gross!#REF!</definedName>
    <definedName name="BExQ2IMNV9WAUE91YHGGXVJD92ZF" localSheetId="7" hidden="1">#REF!</definedName>
    <definedName name="BExQ2IMNV9WAUE91YHGGXVJD92ZF" localSheetId="18" hidden="1">#REF!</definedName>
    <definedName name="BExQ2IMNV9WAUE91YHGGXVJD92ZF" localSheetId="19" hidden="1">#REF!</definedName>
    <definedName name="BExQ2IMNV9WAUE91YHGGXVJD92ZF" localSheetId="13" hidden="1">#REF!</definedName>
    <definedName name="BExQ2IMNV9WAUE91YHGGXVJD92ZF" hidden="1">#REF!</definedName>
    <definedName name="BExQ2L0XYWLY9VPZWXYYFRIRQRJ1" localSheetId="7" hidden="1">[114]Gross!#REF!</definedName>
    <definedName name="BExQ2L0XYWLY9VPZWXYYFRIRQRJ1" localSheetId="18" hidden="1">[115]Gross!#REF!</definedName>
    <definedName name="BExQ2L0XYWLY9VPZWXYYFRIRQRJ1" localSheetId="19" hidden="1">[114]Gross!#REF!</definedName>
    <definedName name="BExQ2L0XYWLY9VPZWXYYFRIRQRJ1" localSheetId="13" hidden="1">[115]Gross!#REF!</definedName>
    <definedName name="BExQ2L0XYWLY9VPZWXYYFRIRQRJ1" hidden="1">[115]Gross!#REF!</definedName>
    <definedName name="BExQ2M841F5Z1BQYR8DG5FKK0LIU" localSheetId="7" hidden="1">[114]Gross!#REF!</definedName>
    <definedName name="BExQ2M841F5Z1BQYR8DG5FKK0LIU" localSheetId="18" hidden="1">[115]Gross!#REF!</definedName>
    <definedName name="BExQ2M841F5Z1BQYR8DG5FKK0LIU" localSheetId="19" hidden="1">[114]Gross!#REF!</definedName>
    <definedName name="BExQ2M841F5Z1BQYR8DG5FKK0LIU" localSheetId="13" hidden="1">[115]Gross!#REF!</definedName>
    <definedName name="BExQ2M841F5Z1BQYR8DG5FKK0LIU" hidden="1">[115]Gross!#REF!</definedName>
    <definedName name="BExQ2V7SO1UTLMJ1NFVRKDOOQAP2" localSheetId="7" hidden="1">'[121]Customer Service Detail'!#REF!</definedName>
    <definedName name="BExQ2V7SO1UTLMJ1NFVRKDOOQAP2" localSheetId="18" hidden="1">'[121]Customer Service Detail'!#REF!</definedName>
    <definedName name="BExQ2V7SO1UTLMJ1NFVRKDOOQAP2" localSheetId="19" hidden="1">'[121]Customer Service Detail'!#REF!</definedName>
    <definedName name="BExQ2V7SO1UTLMJ1NFVRKDOOQAP2" localSheetId="13" hidden="1">'[121]Customer Service Detail'!#REF!</definedName>
    <definedName name="BExQ2V7SO1UTLMJ1NFVRKDOOQAP2" hidden="1">'[121]Customer Service Detail'!#REF!</definedName>
    <definedName name="BExQ300G8I8TK45A0MVHV15422EU" localSheetId="7" hidden="1">[114]Gross!#REF!</definedName>
    <definedName name="BExQ300G8I8TK45A0MVHV15422EU" localSheetId="18" hidden="1">[115]Gross!#REF!</definedName>
    <definedName name="BExQ300G8I8TK45A0MVHV15422EU" localSheetId="19" hidden="1">[114]Gross!#REF!</definedName>
    <definedName name="BExQ300G8I8TK45A0MVHV15422EU" localSheetId="13" hidden="1">[115]Gross!#REF!</definedName>
    <definedName name="BExQ300G8I8TK45A0MVHV15422EU" hidden="1">[115]Gross!#REF!</definedName>
    <definedName name="BExQ329A899Q8RK28PQF4VAP5J3D" localSheetId="7" hidden="1">#REF!</definedName>
    <definedName name="BExQ329A899Q8RK28PQF4VAP5J3D" localSheetId="18" hidden="1">#REF!</definedName>
    <definedName name="BExQ329A899Q8RK28PQF4VAP5J3D" localSheetId="19" hidden="1">#REF!</definedName>
    <definedName name="BExQ329A899Q8RK28PQF4VAP5J3D" localSheetId="13" hidden="1">#REF!</definedName>
    <definedName name="BExQ329A899Q8RK28PQF4VAP5J3D" hidden="1">#REF!</definedName>
    <definedName name="BExQ39R28MXSG2SEV956F0KZ20AN" localSheetId="7" hidden="1">[114]Gross!#REF!</definedName>
    <definedName name="BExQ39R28MXSG2SEV956F0KZ20AN" localSheetId="18" hidden="1">[115]Gross!#REF!</definedName>
    <definedName name="BExQ39R28MXSG2SEV956F0KZ20AN" localSheetId="19" hidden="1">[114]Gross!#REF!</definedName>
    <definedName name="BExQ39R28MXSG2SEV956F0KZ20AN" localSheetId="13" hidden="1">[115]Gross!#REF!</definedName>
    <definedName name="BExQ39R28MXSG2SEV956F0KZ20AN" hidden="1">[115]Gross!#REF!</definedName>
    <definedName name="BExQ3D1P3M5Z3HLMEZ17E0BLEE4U" localSheetId="7" hidden="1">[114]Gross!#REF!</definedName>
    <definedName name="BExQ3D1P3M5Z3HLMEZ17E0BLEE4U" localSheetId="18" hidden="1">[115]Gross!#REF!</definedName>
    <definedName name="BExQ3D1P3M5Z3HLMEZ17E0BLEE4U" localSheetId="19" hidden="1">[114]Gross!#REF!</definedName>
    <definedName name="BExQ3D1P3M5Z3HLMEZ17E0BLEE4U" localSheetId="13" hidden="1">[115]Gross!#REF!</definedName>
    <definedName name="BExQ3D1P3M5Z3HLMEZ17E0BLEE4U" hidden="1">[115]Gross!#REF!</definedName>
    <definedName name="BExQ3G1MPDELYTLZAJ8RUEBWIWE9" localSheetId="7" hidden="1">#REF!</definedName>
    <definedName name="BExQ3G1MPDELYTLZAJ8RUEBWIWE9" localSheetId="18" hidden="1">#REF!</definedName>
    <definedName name="BExQ3G1MPDELYTLZAJ8RUEBWIWE9" localSheetId="19" hidden="1">#REF!</definedName>
    <definedName name="BExQ3G1MPDELYTLZAJ8RUEBWIWE9" localSheetId="13" hidden="1">#REF!</definedName>
    <definedName name="BExQ3G1MPDELYTLZAJ8RUEBWIWE9" hidden="1">#REF!</definedName>
    <definedName name="BExQ3KJG4KQ8OF0E8WHMCGKII2RW" localSheetId="7" hidden="1">#REF!</definedName>
    <definedName name="BExQ3KJG4KQ8OF0E8WHMCGKII2RW" localSheetId="19" hidden="1">#REF!</definedName>
    <definedName name="BExQ3KJG4KQ8OF0E8WHMCGKII2RW" hidden="1">#REF!</definedName>
    <definedName name="BExQ3O4W7QF8BOXTUT4IOGF6YKUD" localSheetId="7" hidden="1">[114]Gross!#REF!</definedName>
    <definedName name="BExQ3O4W7QF8BOXTUT4IOGF6YKUD" localSheetId="18" hidden="1">[115]Gross!#REF!</definedName>
    <definedName name="BExQ3O4W7QF8BOXTUT4IOGF6YKUD" localSheetId="19" hidden="1">[114]Gross!#REF!</definedName>
    <definedName name="BExQ3O4W7QF8BOXTUT4IOGF6YKUD" localSheetId="13" hidden="1">[115]Gross!#REF!</definedName>
    <definedName name="BExQ3O4W7QF8BOXTUT4IOGF6YKUD" hidden="1">[115]Gross!#REF!</definedName>
    <definedName name="BExQ3OQIBPV08LO3B9T78U13DHF5" localSheetId="7" hidden="1">#REF!</definedName>
    <definedName name="BExQ3OQIBPV08LO3B9T78U13DHF5" localSheetId="18" hidden="1">#REF!</definedName>
    <definedName name="BExQ3OQIBPV08LO3B9T78U13DHF5" localSheetId="19" hidden="1">#REF!</definedName>
    <definedName name="BExQ3OQIBPV08LO3B9T78U13DHF5" localSheetId="13" hidden="1">#REF!</definedName>
    <definedName name="BExQ3OQIBPV08LO3B9T78U13DHF5" hidden="1">#REF!</definedName>
    <definedName name="BExQ3P1AQGB8DYEBLDEBQUWS4XVP" localSheetId="7" hidden="1">#REF!</definedName>
    <definedName name="BExQ3P1AQGB8DYEBLDEBQUWS4XVP" localSheetId="19" hidden="1">#REF!</definedName>
    <definedName name="BExQ3P1AQGB8DYEBLDEBQUWS4XVP" hidden="1">#REF!</definedName>
    <definedName name="BExQ3PXOWSN8561ZR8IEY8ZASI3B" localSheetId="7" hidden="1">[114]Gross!#REF!</definedName>
    <definedName name="BExQ3PXOWSN8561ZR8IEY8ZASI3B" localSheetId="18" hidden="1">[115]Gross!#REF!</definedName>
    <definedName name="BExQ3PXOWSN8561ZR8IEY8ZASI3B" localSheetId="19" hidden="1">[114]Gross!#REF!</definedName>
    <definedName name="BExQ3PXOWSN8561ZR8IEY8ZASI3B" localSheetId="13" hidden="1">[115]Gross!#REF!</definedName>
    <definedName name="BExQ3PXOWSN8561ZR8IEY8ZASI3B" hidden="1">[115]Gross!#REF!</definedName>
    <definedName name="BExQ3TZF04IPY0B0UG9CQQ5736UA" localSheetId="7" hidden="1">[114]Gross!#REF!</definedName>
    <definedName name="BExQ3TZF04IPY0B0UG9CQQ5736UA" localSheetId="18" hidden="1">[115]Gross!#REF!</definedName>
    <definedName name="BExQ3TZF04IPY0B0UG9CQQ5736UA" localSheetId="19" hidden="1">[114]Gross!#REF!</definedName>
    <definedName name="BExQ3TZF04IPY0B0UG9CQQ5736UA" localSheetId="13" hidden="1">[115]Gross!#REF!</definedName>
    <definedName name="BExQ3TZF04IPY0B0UG9CQQ5736UA" hidden="1">[115]Gross!#REF!</definedName>
    <definedName name="BExQ41BOL730OSEM60CEMAMP4ARQ" localSheetId="7" hidden="1">[114]Graph!$F$8:$G$8</definedName>
    <definedName name="BExQ41BOL730OSEM60CEMAMP4ARQ" localSheetId="19" hidden="1">[114]Graph!$F$8:$G$8</definedName>
    <definedName name="BExQ41BOL730OSEM60CEMAMP4ARQ" hidden="1">[115]Graph!$F$8:$G$8</definedName>
    <definedName name="BExQ42IU9MNDYLODP41DL6YTZMAR" localSheetId="7" hidden="1">[114]Gross!#REF!</definedName>
    <definedName name="BExQ42IU9MNDYLODP41DL6YTZMAR" localSheetId="19" hidden="1">[114]Gross!#REF!</definedName>
    <definedName name="BExQ42IU9MNDYLODP41DL6YTZMAR" hidden="1">[115]Gross!#REF!</definedName>
    <definedName name="BExQ42Z3TL1VIQQ7KO1CJZXB009L" localSheetId="7" hidden="1">[119]Original!#REF!</definedName>
    <definedName name="BExQ42Z3TL1VIQQ7KO1CJZXB009L" localSheetId="19" hidden="1">[119]Original!#REF!</definedName>
    <definedName name="BExQ42Z3TL1VIQQ7KO1CJZXB009L" hidden="1">[120]Original!#REF!</definedName>
    <definedName name="BExQ452HF7N1HYPXJXQ8WD6SOWUV" localSheetId="7" hidden="1">[114]Gross!#REF!</definedName>
    <definedName name="BExQ452HF7N1HYPXJXQ8WD6SOWUV" localSheetId="19" hidden="1">[114]Gross!#REF!</definedName>
    <definedName name="BExQ452HF7N1HYPXJXQ8WD6SOWUV" hidden="1">[115]Gross!#REF!</definedName>
    <definedName name="BExQ499KBJ5W7A1G293A0K14EVQB" localSheetId="7" hidden="1">[114]Gross!#REF!</definedName>
    <definedName name="BExQ499KBJ5W7A1G293A0K14EVQB" localSheetId="19" hidden="1">[114]Gross!#REF!</definedName>
    <definedName name="BExQ499KBJ5W7A1G293A0K14EVQB" hidden="1">[115]Gross!#REF!</definedName>
    <definedName name="BExQ4B7Q3NN5PZMR9C0YCQ9KMIUO" localSheetId="7" hidden="1">[114]Graph!$I$6:$J$6</definedName>
    <definedName name="BExQ4B7Q3NN5PZMR9C0YCQ9KMIUO" localSheetId="19" hidden="1">[114]Graph!$I$6:$J$6</definedName>
    <definedName name="BExQ4B7Q3NN5PZMR9C0YCQ9KMIUO" hidden="1">[115]Graph!$I$6:$J$6</definedName>
    <definedName name="BExQ4BTBSHPHVEDRCXC2ROW8PLFC" localSheetId="7" hidden="1">[114]Gross!#REF!</definedName>
    <definedName name="BExQ4BTBSHPHVEDRCXC2ROW8PLFC" localSheetId="19" hidden="1">[114]Gross!#REF!</definedName>
    <definedName name="BExQ4BTBSHPHVEDRCXC2ROW8PLFC" hidden="1">[115]Gross!#REF!</definedName>
    <definedName name="BExQ4DGKF54SRKQUTUT4B1CZSS62" localSheetId="7" hidden="1">[114]Gross!#REF!</definedName>
    <definedName name="BExQ4DGKF54SRKQUTUT4B1CZSS62" localSheetId="19" hidden="1">[114]Gross!#REF!</definedName>
    <definedName name="BExQ4DGKF54SRKQUTUT4B1CZSS62" hidden="1">[115]Gross!#REF!</definedName>
    <definedName name="BExQ4FV23PRA8ZOTVPNAWYTCYRR2" localSheetId="7" hidden="1">'[121]Customer Service Detail'!#REF!</definedName>
    <definedName name="BExQ4FV23PRA8ZOTVPNAWYTCYRR2" localSheetId="19" hidden="1">'[121]Customer Service Detail'!#REF!</definedName>
    <definedName name="BExQ4FV23PRA8ZOTVPNAWYTCYRR2" hidden="1">'[121]Customer Service Detail'!#REF!</definedName>
    <definedName name="BExQ4GGH1WMH6U9H99KR74OFZE0O" localSheetId="7" hidden="1">#REF!</definedName>
    <definedName name="BExQ4GGH1WMH6U9H99KR74OFZE0O" localSheetId="18" hidden="1">#REF!</definedName>
    <definedName name="BExQ4GGH1WMH6U9H99KR74OFZE0O" localSheetId="19" hidden="1">#REF!</definedName>
    <definedName name="BExQ4GGH1WMH6U9H99KR74OFZE0O" localSheetId="13" hidden="1">#REF!</definedName>
    <definedName name="BExQ4GGH1WMH6U9H99KR74OFZE0O" hidden="1">#REF!</definedName>
    <definedName name="BExQ4H7K0FWTJJX1ODZ5A9RH9RH1" localSheetId="18" hidden="1">#REF!</definedName>
    <definedName name="BExQ4H7K0FWTJJX1ODZ5A9RH9RH1" localSheetId="13" hidden="1">#REF!</definedName>
    <definedName name="BExQ4H7K0FWTJJX1ODZ5A9RH9RH1" hidden="1">#REF!</definedName>
    <definedName name="BExQ4KSYQQLLYN7NYUBF7WND3ACX" localSheetId="18" hidden="1">#REF!</definedName>
    <definedName name="BExQ4KSYQQLLYN7NYUBF7WND3ACX" localSheetId="13"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7" hidden="1">[114]Gross!#REF!</definedName>
    <definedName name="BExQ4T74LQ5PYTV1MUQUW75A4BDY" localSheetId="19" hidden="1">[114]Gross!#REF!</definedName>
    <definedName name="BExQ4T74LQ5PYTV1MUQUW75A4BDY" hidden="1">[115]Gross!#REF!</definedName>
    <definedName name="BExQ4XJHD7EJCNH7S1MJDZJ2MNWG" localSheetId="7" hidden="1">[114]Gross!#REF!</definedName>
    <definedName name="BExQ4XJHD7EJCNH7S1MJDZJ2MNWG" localSheetId="19" hidden="1">[114]Gross!#REF!</definedName>
    <definedName name="BExQ4XJHD7EJCNH7S1MJDZJ2MNWG" hidden="1">[115]Gross!#REF!</definedName>
    <definedName name="BExQ5039ZCEWBUJHU682G4S89J03" localSheetId="7" hidden="1">[114]Gross!#REF!</definedName>
    <definedName name="BExQ5039ZCEWBUJHU682G4S89J03" localSheetId="19" hidden="1">[114]Gross!#REF!</definedName>
    <definedName name="BExQ5039ZCEWBUJHU682G4S89J03" hidden="1">[115]Gross!#REF!</definedName>
    <definedName name="BExQ53U1WPQDQWX1BVV1GSXRBF6E" localSheetId="7" hidden="1">[114]Graph!$I$11:$J$11</definedName>
    <definedName name="BExQ53U1WPQDQWX1BVV1GSXRBF6E" localSheetId="19" hidden="1">[114]Graph!$I$11:$J$11</definedName>
    <definedName name="BExQ53U1WPQDQWX1BVV1GSXRBF6E" hidden="1">[115]Graph!$I$11:$J$11</definedName>
    <definedName name="BExQ56J6RSDL4G1UGFUFCZPSFPUG" localSheetId="7" hidden="1">[119]Original!#REF!</definedName>
    <definedName name="BExQ56J6RSDL4G1UGFUFCZPSFPUG" localSheetId="19" hidden="1">[119]Original!#REF!</definedName>
    <definedName name="BExQ56J6RSDL4G1UGFUFCZPSFPUG" hidden="1">[120]Original!#REF!</definedName>
    <definedName name="BExQ56Z9W6YHZHRXOFFI8EFA7CDI" localSheetId="7" hidden="1">[114]Gross!#REF!</definedName>
    <definedName name="BExQ56Z9W6YHZHRXOFFI8EFA7CDI" localSheetId="19" hidden="1">[114]Gross!#REF!</definedName>
    <definedName name="BExQ56Z9W6YHZHRXOFFI8EFA7CDI" hidden="1">[115]Gross!#REF!</definedName>
    <definedName name="BExQ5CDGTF03XV2MSI8TXVA6DJ7N" localSheetId="7" hidden="1">[131]Data!#REF!</definedName>
    <definedName name="BExQ5CDGTF03XV2MSI8TXVA6DJ7N" localSheetId="19" hidden="1">[131]Data!#REF!</definedName>
    <definedName name="BExQ5CDGTF03XV2MSI8TXVA6DJ7N" hidden="1">[132]Data!#REF!</definedName>
    <definedName name="BExQ5CIYZZ5U6YDEES0M4P0Z208V" localSheetId="7" hidden="1">#REF!</definedName>
    <definedName name="BExQ5CIYZZ5U6YDEES0M4P0Z208V" localSheetId="18" hidden="1">#REF!</definedName>
    <definedName name="BExQ5CIYZZ5U6YDEES0M4P0Z208V" localSheetId="19" hidden="1">#REF!</definedName>
    <definedName name="BExQ5CIYZZ5U6YDEES0M4P0Z208V" localSheetId="13" hidden="1">#REF!</definedName>
    <definedName name="BExQ5CIYZZ5U6YDEES0M4P0Z208V" hidden="1">#REF!</definedName>
    <definedName name="BExQ5DQ4DQOLJ6KAS500VUBF9OTL" localSheetId="7" hidden="1">'[121]Customer Service Detail'!#REF!</definedName>
    <definedName name="BExQ5DQ4DQOLJ6KAS500VUBF9OTL" localSheetId="19" hidden="1">'[121]Customer Service Detail'!#REF!</definedName>
    <definedName name="BExQ5DQ4DQOLJ6KAS500VUBF9OTL" hidden="1">'[121]Customer Service Detail'!#REF!</definedName>
    <definedName name="BExQ5IDA0T7KUJ9FN7LWTHUN5MLH" localSheetId="7" hidden="1">[137]!____________bb2 [138]Sheet!$A$12:$U$17</definedName>
    <definedName name="BExQ5IDA0T7KUJ9FN7LWTHUN5MLH" localSheetId="4" hidden="1">[137]!____________bb2 [138]Sheet!$A$12:$U$17</definedName>
    <definedName name="BExQ5IDA0T7KUJ9FN7LWTHUN5MLH" hidden="1">[137]!____________bb2 [138]Sheet!$A$12:$U$17</definedName>
    <definedName name="BExQ5IDFS1AN3UZ957NSQ7CHVV7K" localSheetId="7" hidden="1">#REF!</definedName>
    <definedName name="BExQ5IDFS1AN3UZ957NSQ7CHVV7K" localSheetId="18" hidden="1">#REF!</definedName>
    <definedName name="BExQ5IDFS1AN3UZ957NSQ7CHVV7K" localSheetId="19" hidden="1">#REF!</definedName>
    <definedName name="BExQ5IDFS1AN3UZ957NSQ7CHVV7K" localSheetId="13" hidden="1">#REF!</definedName>
    <definedName name="BExQ5IDFS1AN3UZ957NSQ7CHVV7K" hidden="1">#REF!</definedName>
    <definedName name="BExQ5IO89JL1G3PO02VX1LHZHLZ1" localSheetId="7" hidden="1">'[121]Customer Service Detail'!#REF!</definedName>
    <definedName name="BExQ5IO89JL1G3PO02VX1LHZHLZ1" localSheetId="18" hidden="1">'[121]Customer Service Detail'!#REF!</definedName>
    <definedName name="BExQ5IO89JL1G3PO02VX1LHZHLZ1" localSheetId="19" hidden="1">'[121]Customer Service Detail'!#REF!</definedName>
    <definedName name="BExQ5IO89JL1G3PO02VX1LHZHLZ1" localSheetId="13" hidden="1">'[121]Customer Service Detail'!#REF!</definedName>
    <definedName name="BExQ5IO89JL1G3PO02VX1LHZHLZ1" hidden="1">'[121]Customer Service Detail'!#REF!</definedName>
    <definedName name="BExQ5KX3Z668H1KUCKZ9J24HUQ1F" localSheetId="7" hidden="1">[114]Gross!#REF!</definedName>
    <definedName name="BExQ5KX3Z668H1KUCKZ9J24HUQ1F" localSheetId="18" hidden="1">[115]Gross!#REF!</definedName>
    <definedName name="BExQ5KX3Z668H1KUCKZ9J24HUQ1F" localSheetId="19" hidden="1">[114]Gross!#REF!</definedName>
    <definedName name="BExQ5KX3Z668H1KUCKZ9J24HUQ1F" localSheetId="13" hidden="1">[115]Gross!#REF!</definedName>
    <definedName name="BExQ5KX3Z668H1KUCKZ9J24HUQ1F" hidden="1">[115]Gross!#REF!</definedName>
    <definedName name="BExQ5OIJMYUEPML3WOES6CJM9GZY" localSheetId="7" hidden="1">#REF!</definedName>
    <definedName name="BExQ5OIJMYUEPML3WOES6CJM9GZY" localSheetId="18" hidden="1">#REF!</definedName>
    <definedName name="BExQ5OIJMYUEPML3WOES6CJM9GZY" localSheetId="19" hidden="1">#REF!</definedName>
    <definedName name="BExQ5OIJMYUEPML3WOES6CJM9GZY" localSheetId="13" hidden="1">#REF!</definedName>
    <definedName name="BExQ5OIJMYUEPML3WOES6CJM9GZY" hidden="1">#REF!</definedName>
    <definedName name="BExQ5SPMSOCJYLAY20NB5A6O32RE" localSheetId="7" hidden="1">[114]Gross!#REF!</definedName>
    <definedName name="BExQ5SPMSOCJYLAY20NB5A6O32RE" localSheetId="18" hidden="1">[115]Gross!#REF!</definedName>
    <definedName name="BExQ5SPMSOCJYLAY20NB5A6O32RE" localSheetId="19" hidden="1">[114]Gross!#REF!</definedName>
    <definedName name="BExQ5SPMSOCJYLAY20NB5A6O32RE" localSheetId="13" hidden="1">[115]Gross!#REF!</definedName>
    <definedName name="BExQ5SPMSOCJYLAY20NB5A6O32RE" hidden="1">[115]Gross!#REF!</definedName>
    <definedName name="BExQ5UICMGTMK790KTLK49MAGXRC" localSheetId="7" hidden="1">[114]Gross!#REF!</definedName>
    <definedName name="BExQ5UICMGTMK790KTLK49MAGXRC" localSheetId="18" hidden="1">[115]Gross!#REF!</definedName>
    <definedName name="BExQ5UICMGTMK790KTLK49MAGXRC" localSheetId="19" hidden="1">[114]Gross!#REF!</definedName>
    <definedName name="BExQ5UICMGTMK790KTLK49MAGXRC" localSheetId="13" hidden="1">[115]Gross!#REF!</definedName>
    <definedName name="BExQ5UICMGTMK790KTLK49MAGXRC" hidden="1">[115]Gross!#REF!</definedName>
    <definedName name="BExQ5VEQEIJO7YY80OJTA3XRQYJ9" localSheetId="7" hidden="1">[114]Gross!#REF!</definedName>
    <definedName name="BExQ5VEQEIJO7YY80OJTA3XRQYJ9" localSheetId="18" hidden="1">[115]Gross!#REF!</definedName>
    <definedName name="BExQ5VEQEIJO7YY80OJTA3XRQYJ9" localSheetId="19" hidden="1">[114]Gross!#REF!</definedName>
    <definedName name="BExQ5VEQEIJO7YY80OJTA3XRQYJ9" localSheetId="13" hidden="1">[115]Gross!#REF!</definedName>
    <definedName name="BExQ5VEQEIJO7YY80OJTA3XRQYJ9" hidden="1">[115]Gross!#REF!</definedName>
    <definedName name="BExQ5Y3SSM2ICJCUN3XZ10VMPD4D" hidden="1">'[121]Customer Service Detail'!#REF!</definedName>
    <definedName name="BExQ5YUUK9FD0QGTY4WD0W90O7OL" localSheetId="7" hidden="1">[114]Gross!#REF!</definedName>
    <definedName name="BExQ5YUUK9FD0QGTY4WD0W90O7OL" localSheetId="19" hidden="1">[114]Gross!#REF!</definedName>
    <definedName name="BExQ5YUUK9FD0QGTY4WD0W90O7OL" hidden="1">[115]Gross!#REF!</definedName>
    <definedName name="BExQ631QZYS8VO7HE6HNP34CEOR2" localSheetId="7" hidden="1">#REF!</definedName>
    <definedName name="BExQ631QZYS8VO7HE6HNP34CEOR2" localSheetId="18" hidden="1">#REF!</definedName>
    <definedName name="BExQ631QZYS8VO7HE6HNP34CEOR2" localSheetId="19" hidden="1">#REF!</definedName>
    <definedName name="BExQ631QZYS8VO7HE6HNP34CEOR2" localSheetId="13" hidden="1">#REF!</definedName>
    <definedName name="BExQ631QZYS8VO7HE6HNP34CEOR2" hidden="1">#REF!</definedName>
    <definedName name="BExQ63793YQ9BH7JLCNRIATIGTRG" localSheetId="7" hidden="1">[114]Gross!#REF!</definedName>
    <definedName name="BExQ63793YQ9BH7JLCNRIATIGTRG" localSheetId="19" hidden="1">[114]Gross!#REF!</definedName>
    <definedName name="BExQ63793YQ9BH7JLCNRIATIGTRG" hidden="1">[115]Gross!#REF!</definedName>
    <definedName name="BExQ63I13Z60QN1GSSDGSKWX3IBV" localSheetId="7" hidden="1">#REF!</definedName>
    <definedName name="BExQ63I13Z60QN1GSSDGSKWX3IBV" localSheetId="18" hidden="1">#REF!</definedName>
    <definedName name="BExQ63I13Z60QN1GSSDGSKWX3IBV" localSheetId="19" hidden="1">#REF!</definedName>
    <definedName name="BExQ63I13Z60QN1GSSDGSKWX3IBV" localSheetId="13" hidden="1">#REF!</definedName>
    <definedName name="BExQ63I13Z60QN1GSSDGSKWX3IBV" hidden="1">#REF!</definedName>
    <definedName name="BExQ66SQYX5QYY7ZJX1XSHLIEA62" localSheetId="7" hidden="1">Planning [128]Template!$E$5:$E$8</definedName>
    <definedName name="BExQ66SQYX5QYY7ZJX1XSHLIEA62" localSheetId="18" hidden="1">Planning [128]Template!$E$5:$E$8</definedName>
    <definedName name="BExQ66SQYX5QYY7ZJX1XSHLIEA62" localSheetId="19" hidden="1">Planning [128]Template!$E$5:$E$8</definedName>
    <definedName name="BExQ66SQYX5QYY7ZJX1XSHLIEA62" localSheetId="4" hidden="1">Planning [128]Template!$E$5:$E$8</definedName>
    <definedName name="BExQ66SQYX5QYY7ZJX1XSHLIEA62" localSheetId="13" hidden="1">Planning [128]Template!$E$5:$E$8</definedName>
    <definedName name="BExQ66SQYX5QYY7ZJX1XSHLIEA62" localSheetId="6" hidden="1">Planning [128]Template!$E$5:$E$8</definedName>
    <definedName name="BExQ66SQYX5QYY7ZJX1XSHLIEA62" hidden="1">Planning [128]Template!$E$5:$E$8</definedName>
    <definedName name="BExQ6CN1EF2UPZ57ZYMGK8TUJQSS" localSheetId="7" hidden="1">[114]Gross!#REF!</definedName>
    <definedName name="BExQ6CN1EF2UPZ57ZYMGK8TUJQSS" localSheetId="18" hidden="1">[115]Gross!#REF!</definedName>
    <definedName name="BExQ6CN1EF2UPZ57ZYMGK8TUJQSS" localSheetId="19" hidden="1">[114]Gross!#REF!</definedName>
    <definedName name="BExQ6CN1EF2UPZ57ZYMGK8TUJQSS" localSheetId="13" hidden="1">[115]Gross!#REF!</definedName>
    <definedName name="BExQ6CN1EF2UPZ57ZYMGK8TUJQSS" localSheetId="6" hidden="1">[115]Gross!#REF!</definedName>
    <definedName name="BExQ6CN1EF2UPZ57ZYMGK8TUJQSS" hidden="1">[115]Gross!#REF!</definedName>
    <definedName name="BExQ6GOS9WVAQPL2F0F4WZP7D748" localSheetId="7" hidden="1">Query [118]Comparative!$D$4:$Q$165</definedName>
    <definedName name="BExQ6GOS9WVAQPL2F0F4WZP7D748" localSheetId="18" hidden="1">Query [118]Comparative!$D$4:$Q$165</definedName>
    <definedName name="BExQ6GOS9WVAQPL2F0F4WZP7D748" localSheetId="19" hidden="1">Query [118]Comparative!$D$4:$Q$165</definedName>
    <definedName name="BExQ6GOS9WVAQPL2F0F4WZP7D748" localSheetId="4" hidden="1">Query [118]Comparative!$D$4:$Q$165</definedName>
    <definedName name="BExQ6GOS9WVAQPL2F0F4WZP7D748" localSheetId="13" hidden="1">Query [118]Comparative!$D$4:$Q$165</definedName>
    <definedName name="BExQ6GOS9WVAQPL2F0F4WZP7D748" localSheetId="6" hidden="1">Query [118]Comparative!$D$4:$Q$165</definedName>
    <definedName name="BExQ6GOS9WVAQPL2F0F4WZP7D748" hidden="1">Query [118]Comparative!$D$4:$Q$165</definedName>
    <definedName name="BExQ6JJ6GQ820H268M24Q000VLS5" localSheetId="7" hidden="1">[114]Graph!$I$9:$J$9</definedName>
    <definedName name="BExQ6JJ6GQ820H268M24Q000VLS5" localSheetId="19" hidden="1">[114]Graph!$I$9:$J$9</definedName>
    <definedName name="BExQ6JJ6GQ820H268M24Q000VLS5" hidden="1">[115]Graph!$I$9:$J$9</definedName>
    <definedName name="BExQ6M2YXJ8AMRJF3QGHC40ADAHZ" localSheetId="7" hidden="1">[114]Gross!#REF!</definedName>
    <definedName name="BExQ6M2YXJ8AMRJF3QGHC40ADAHZ" localSheetId="19" hidden="1">[114]Gross!#REF!</definedName>
    <definedName name="BExQ6M2YXJ8AMRJF3QGHC40ADAHZ" hidden="1">[115]Gross!#REF!</definedName>
    <definedName name="BExQ6M8B0X44N9TV56ATUVHGDI00" localSheetId="7" hidden="1">[114]Gross!$A$1:$O$107</definedName>
    <definedName name="BExQ6M8B0X44N9TV56ATUVHGDI00" localSheetId="19" hidden="1">[114]Gross!$A$1:$O$107</definedName>
    <definedName name="BExQ6M8B0X44N9TV56ATUVHGDI00" hidden="1">[115]Gross!$A$1:$O$107</definedName>
    <definedName name="BExQ6NKT7GLCK5DO3FT99FA0VH7Y" localSheetId="7" hidden="1">[114]Graph!$C$15:$D$29</definedName>
    <definedName name="BExQ6NKT7GLCK5DO3FT99FA0VH7Y" localSheetId="19" hidden="1">[114]Graph!$C$15:$D$29</definedName>
    <definedName name="BExQ6NKT7GLCK5DO3FT99FA0VH7Y" hidden="1">[115]Graph!$C$15:$D$29</definedName>
    <definedName name="BExQ6PIZEB3532T46HXOTSDMM8XR" localSheetId="7" hidden="1">[114]Graph!$F$6:$G$6</definedName>
    <definedName name="BExQ6PIZEB3532T46HXOTSDMM8XR" localSheetId="19" hidden="1">[114]Graph!$F$6:$G$6</definedName>
    <definedName name="BExQ6PIZEB3532T46HXOTSDMM8XR" hidden="1">[115]Graph!$F$6:$G$6</definedName>
    <definedName name="BExQ6POH065GV0I74XXVD0VUPBJW" localSheetId="7" hidden="1">[114]Gross!#REF!</definedName>
    <definedName name="BExQ6POH065GV0I74XXVD0VUPBJW" localSheetId="19" hidden="1">[114]Gross!#REF!</definedName>
    <definedName name="BExQ6POH065GV0I74XXVD0VUPBJW" hidden="1">[115]Gross!#REF!</definedName>
    <definedName name="BExQ6WV9KPSMXPPLGZ3KK4WNYTHU" localSheetId="7" hidden="1">[114]Gross!#REF!</definedName>
    <definedName name="BExQ6WV9KPSMXPPLGZ3KK4WNYTHU" localSheetId="19" hidden="1">[114]Gross!#REF!</definedName>
    <definedName name="BExQ6WV9KPSMXPPLGZ3KK4WNYTHU" hidden="1">[115]Gross!#REF!</definedName>
    <definedName name="BExQ783XTMM2A9I3UKCFWJH1PP2N" localSheetId="7" hidden="1">[114]Gross!#REF!</definedName>
    <definedName name="BExQ783XTMM2A9I3UKCFWJH1PP2N" localSheetId="19" hidden="1">[114]Gross!#REF!</definedName>
    <definedName name="BExQ783XTMM2A9I3UKCFWJH1PP2N" hidden="1">[115]Gross!#REF!</definedName>
    <definedName name="BExQ79LX01ZPQB8EGD1ZHR2VK2H3" localSheetId="7" hidden="1">[114]Gross!#REF!</definedName>
    <definedName name="BExQ79LX01ZPQB8EGD1ZHR2VK2H3" localSheetId="19" hidden="1">[114]Gross!#REF!</definedName>
    <definedName name="BExQ79LX01ZPQB8EGD1ZHR2VK2H3" hidden="1">[115]Gross!#REF!</definedName>
    <definedName name="BExQ7AT1ON4L7W584EXCOXCQ8AF8" hidden="1">'[121]Customer Service Detail'!#REF!</definedName>
    <definedName name="BExQ7B3V9MGDK2OIJ61XXFBFLJFZ" localSheetId="7" hidden="1">[114]Gross!#REF!</definedName>
    <definedName name="BExQ7B3V9MGDK2OIJ61XXFBFLJFZ" localSheetId="19" hidden="1">[114]Gross!#REF!</definedName>
    <definedName name="BExQ7B3V9MGDK2OIJ61XXFBFLJFZ" hidden="1">[115]Gross!#REF!</definedName>
    <definedName name="BExQ7CB046NVPF9ZXDGA7OXOLSLX" localSheetId="7" hidden="1">[114]Gross!#REF!</definedName>
    <definedName name="BExQ7CB046NVPF9ZXDGA7OXOLSLX" localSheetId="19" hidden="1">[114]Gross!#REF!</definedName>
    <definedName name="BExQ7CB046NVPF9ZXDGA7OXOLSLX" hidden="1">[115]Gross!#REF!</definedName>
    <definedName name="BExQ7IWDCGGOO1HTJ97YGO1CK3R9" localSheetId="7" hidden="1">[114]Gross!#REF!</definedName>
    <definedName name="BExQ7IWDCGGOO1HTJ97YGO1CK3R9" localSheetId="19" hidden="1">[114]Gross!#REF!</definedName>
    <definedName name="BExQ7IWDCGGOO1HTJ97YGO1CK3R9" hidden="1">[115]Gross!#REF!</definedName>
    <definedName name="BExQ7JNFIEGS2HKNBALH3Q2N5G7Z" localSheetId="7" hidden="1">[114]Gross!#REF!</definedName>
    <definedName name="BExQ7JNFIEGS2HKNBALH3Q2N5G7Z" localSheetId="19" hidden="1">[114]Gross!#REF!</definedName>
    <definedName name="BExQ7JNFIEGS2HKNBALH3Q2N5G7Z" hidden="1">[115]Gross!#REF!</definedName>
    <definedName name="BExQ7MY3U2Z1IZ71U5LJUD00VVB4" localSheetId="7" hidden="1">[114]Gross!#REF!</definedName>
    <definedName name="BExQ7MY3U2Z1IZ71U5LJUD00VVB4" localSheetId="19" hidden="1">[114]Gross!#REF!</definedName>
    <definedName name="BExQ7MY3U2Z1IZ71U5LJUD00VVB4" hidden="1">[115]Gross!#REF!</definedName>
    <definedName name="BExQ7NJJ5I2EFVEHCKSRF7BAOJX8" hidden="1">'[121]Customer Service Detail'!#REF!</definedName>
    <definedName name="BExQ7S6U1VGD1P5PHL6STA4QZF0G" localSheetId="7" hidden="1">Planning [128]Template!$A$10:$H$32</definedName>
    <definedName name="BExQ7S6U1VGD1P5PHL6STA4QZF0G" localSheetId="18" hidden="1">Planning [128]Template!$A$10:$H$32</definedName>
    <definedName name="BExQ7S6U1VGD1P5PHL6STA4QZF0G" localSheetId="19" hidden="1">Planning [128]Template!$A$10:$H$32</definedName>
    <definedName name="BExQ7S6U1VGD1P5PHL6STA4QZF0G" localSheetId="4" hidden="1">Planning [128]Template!$A$10:$H$32</definedName>
    <definedName name="BExQ7S6U1VGD1P5PHL6STA4QZF0G" localSheetId="13" hidden="1">Planning [128]Template!$A$10:$H$32</definedName>
    <definedName name="BExQ7S6U1VGD1P5PHL6STA4QZF0G" localSheetId="6" hidden="1">Planning [128]Template!$A$10:$H$32</definedName>
    <definedName name="BExQ7S6U1VGD1P5PHL6STA4QZF0G" hidden="1">Planning [128]Template!$A$10:$H$32</definedName>
    <definedName name="BExQ7XL2Q1GVUFL1F9KK0K0EXMWG" localSheetId="7" hidden="1">[114]Gross!#REF!</definedName>
    <definedName name="BExQ7XL2Q1GVUFL1F9KK0K0EXMWG" localSheetId="18" hidden="1">[115]Gross!#REF!</definedName>
    <definedName name="BExQ7XL2Q1GVUFL1F9KK0K0EXMWG" localSheetId="19" hidden="1">[114]Gross!#REF!</definedName>
    <definedName name="BExQ7XL2Q1GVUFL1F9KK0K0EXMWG" localSheetId="13" hidden="1">[115]Gross!#REF!</definedName>
    <definedName name="BExQ7XL2Q1GVUFL1F9KK0K0EXMWG" localSheetId="6" hidden="1">[115]Gross!#REF!</definedName>
    <definedName name="BExQ7XL2Q1GVUFL1F9KK0K0EXMWG" hidden="1">[115]Gross!#REF!</definedName>
    <definedName name="BExQ804OMLOOLGJAZ76PFIUFBWIX" localSheetId="7" hidden="1">#REF!</definedName>
    <definedName name="BExQ804OMLOOLGJAZ76PFIUFBWIX" localSheetId="18" hidden="1">#REF!</definedName>
    <definedName name="BExQ804OMLOOLGJAZ76PFIUFBWIX" localSheetId="19" hidden="1">#REF!</definedName>
    <definedName name="BExQ804OMLOOLGJAZ76PFIUFBWIX" localSheetId="13" hidden="1">#REF!</definedName>
    <definedName name="BExQ804OMLOOLGJAZ76PFIUFBWIX" hidden="1">#REF!</definedName>
    <definedName name="BExQ82ZACV7SBYY9V01L4L909Q2N" localSheetId="7" hidden="1">#REF!</definedName>
    <definedName name="BExQ82ZACV7SBYY9V01L4L909Q2N" localSheetId="19" hidden="1">#REF!</definedName>
    <definedName name="BExQ82ZACV7SBYY9V01L4L909Q2N" hidden="1">#REF!</definedName>
    <definedName name="BExQ834L4O72YNJYUPLVXEJ7K3BU" localSheetId="7" hidden="1">'[121]Customer Service Detail'!#REF!</definedName>
    <definedName name="BExQ834L4O72YNJYUPLVXEJ7K3BU" localSheetId="18" hidden="1">'[121]Customer Service Detail'!#REF!</definedName>
    <definedName name="BExQ834L4O72YNJYUPLVXEJ7K3BU" localSheetId="19" hidden="1">'[121]Customer Service Detail'!#REF!</definedName>
    <definedName name="BExQ834L4O72YNJYUPLVXEJ7K3BU" localSheetId="13" hidden="1">'[121]Customer Service Detail'!#REF!</definedName>
    <definedName name="BExQ834L4O72YNJYUPLVXEJ7K3BU" hidden="1">'[121]Customer Service Detail'!#REF!</definedName>
    <definedName name="BExQ8469L3ZRZ3KYZPYMSJIDL7Y5" localSheetId="7" hidden="1">[114]Gross!#REF!</definedName>
    <definedName name="BExQ8469L3ZRZ3KYZPYMSJIDL7Y5" localSheetId="18" hidden="1">[115]Gross!#REF!</definedName>
    <definedName name="BExQ8469L3ZRZ3KYZPYMSJIDL7Y5" localSheetId="19" hidden="1">[114]Gross!#REF!</definedName>
    <definedName name="BExQ8469L3ZRZ3KYZPYMSJIDL7Y5" localSheetId="13" hidden="1">[115]Gross!#REF!</definedName>
    <definedName name="BExQ8469L3ZRZ3KYZPYMSJIDL7Y5" hidden="1">[115]Gross!#REF!</definedName>
    <definedName name="BExQ84MJB94HL3BWRN50M4NCB6Z0" localSheetId="7" hidden="1">[114]Gross!#REF!</definedName>
    <definedName name="BExQ84MJB94HL3BWRN50M4NCB6Z0" localSheetId="18" hidden="1">[115]Gross!#REF!</definedName>
    <definedName name="BExQ84MJB94HL3BWRN50M4NCB6Z0" localSheetId="19" hidden="1">[114]Gross!#REF!</definedName>
    <definedName name="BExQ84MJB94HL3BWRN50M4NCB6Z0" localSheetId="13" hidden="1">[115]Gross!#REF!</definedName>
    <definedName name="BExQ84MJB94HL3BWRN50M4NCB6Z0" hidden="1">[115]Gross!#REF!</definedName>
    <definedName name="BExQ8583ZE00NW7T9OF11OT9IA14" localSheetId="7" hidden="1">[114]Gross!#REF!</definedName>
    <definedName name="BExQ8583ZE00NW7T9OF11OT9IA14" localSheetId="18" hidden="1">[115]Gross!#REF!</definedName>
    <definedName name="BExQ8583ZE00NW7T9OF11OT9IA14" localSheetId="19" hidden="1">[114]Gross!#REF!</definedName>
    <definedName name="BExQ8583ZE00NW7T9OF11OT9IA14" localSheetId="13" hidden="1">[115]Gross!#REF!</definedName>
    <definedName name="BExQ8583ZE00NW7T9OF11OT9IA14" hidden="1">[115]Gross!#REF!</definedName>
    <definedName name="BExQ8A0RPE3IMIFIZLUE7KD2N21W" localSheetId="7" hidden="1">[114]Gross!#REF!</definedName>
    <definedName name="BExQ8A0RPE3IMIFIZLUE7KD2N21W" localSheetId="18" hidden="1">[115]Gross!#REF!</definedName>
    <definedName name="BExQ8A0RPE3IMIFIZLUE7KD2N21W" localSheetId="19" hidden="1">[114]Gross!#REF!</definedName>
    <definedName name="BExQ8A0RPE3IMIFIZLUE7KD2N21W" localSheetId="13" hidden="1">[115]Gross!#REF!</definedName>
    <definedName name="BExQ8A0RPE3IMIFIZLUE7KD2N21W" hidden="1">[115]Gross!#REF!</definedName>
    <definedName name="BExQ8ABK6H1ADV2R2OYT8NFFYG2N" localSheetId="7" hidden="1">[114]Gross!#REF!</definedName>
    <definedName name="BExQ8ABK6H1ADV2R2OYT8NFFYG2N" localSheetId="18" hidden="1">[115]Gross!#REF!</definedName>
    <definedName name="BExQ8ABK6H1ADV2R2OYT8NFFYG2N" localSheetId="19" hidden="1">[114]Gross!#REF!</definedName>
    <definedName name="BExQ8ABK6H1ADV2R2OYT8NFFYG2N" localSheetId="13" hidden="1">[115]Gross!#REF!</definedName>
    <definedName name="BExQ8ABK6H1ADV2R2OYT8NFFYG2N" hidden="1">[115]Gross!#REF!</definedName>
    <definedName name="BExQ8AGZM8RS8JSC79VFJPNU5QST" localSheetId="7" hidden="1">#REF!</definedName>
    <definedName name="BExQ8AGZM8RS8JSC79VFJPNU5QST" localSheetId="18" hidden="1">#REF!</definedName>
    <definedName name="BExQ8AGZM8RS8JSC79VFJPNU5QST" localSheetId="19" hidden="1">#REF!</definedName>
    <definedName name="BExQ8AGZM8RS8JSC79VFJPNU5QST" localSheetId="13" hidden="1">#REF!</definedName>
    <definedName name="BExQ8AGZM8RS8JSC79VFJPNU5QST" hidden="1">#REF!</definedName>
    <definedName name="BExQ8DBGHI2UBN61PRSCZB9XZ6J7" localSheetId="18" hidden="1">#REF!</definedName>
    <definedName name="BExQ8DBGHI2UBN61PRSCZB9XZ6J7" localSheetId="13" hidden="1">#REF!</definedName>
    <definedName name="BExQ8DBGHI2UBN61PRSCZB9XZ6J7" hidden="1">#REF!</definedName>
    <definedName name="BExQ8DM90XJ6GCJIK9LC5O82I2TJ" localSheetId="7" hidden="1">[114]Gross!#REF!</definedName>
    <definedName name="BExQ8DM90XJ6GCJIK9LC5O82I2TJ" localSheetId="18" hidden="1">[115]Gross!#REF!</definedName>
    <definedName name="BExQ8DM90XJ6GCJIK9LC5O82I2TJ" localSheetId="19" hidden="1">[114]Gross!#REF!</definedName>
    <definedName name="BExQ8DM90XJ6GCJIK9LC5O82I2TJ" localSheetId="13" hidden="1">[115]Gross!#REF!</definedName>
    <definedName name="BExQ8DM90XJ6GCJIK9LC5O82I2TJ" hidden="1">[115]Gross!#REF!</definedName>
    <definedName name="BExQ8G0K46ZORA0QVQTDI7Z8LXGF" localSheetId="7" hidden="1">[114]Gross!#REF!</definedName>
    <definedName name="BExQ8G0K46ZORA0QVQTDI7Z8LXGF" localSheetId="18" hidden="1">[115]Gross!#REF!</definedName>
    <definedName name="BExQ8G0K46ZORA0QVQTDI7Z8LXGF" localSheetId="19" hidden="1">[114]Gross!#REF!</definedName>
    <definedName name="BExQ8G0K46ZORA0QVQTDI7Z8LXGF" localSheetId="13" hidden="1">[115]Gross!#REF!</definedName>
    <definedName name="BExQ8G0K46ZORA0QVQTDI7Z8LXGF" hidden="1">[115]Gross!#REF!</definedName>
    <definedName name="BExQ8J5QTDF95GIMOE9V7RJRYAII" localSheetId="7" hidden="1">#REF!</definedName>
    <definedName name="BExQ8J5QTDF95GIMOE9V7RJRYAII" localSheetId="18" hidden="1">#REF!</definedName>
    <definedName name="BExQ8J5QTDF95GIMOE9V7RJRYAII" localSheetId="19" hidden="1">#REF!</definedName>
    <definedName name="BExQ8J5QTDF95GIMOE9V7RJRYAII" localSheetId="13" hidden="1">#REF!</definedName>
    <definedName name="BExQ8J5QTDF95GIMOE9V7RJRYAII" hidden="1">#REF!</definedName>
    <definedName name="BExQ8JWUFLC4XJIC45CAKK5IED8M" localSheetId="7" hidden="1">[119]Original!#REF!</definedName>
    <definedName name="BExQ8JWUFLC4XJIC45CAKK5IED8M" localSheetId="18" hidden="1">[120]Original!#REF!</definedName>
    <definedName name="BExQ8JWUFLC4XJIC45CAKK5IED8M" localSheetId="19" hidden="1">[119]Original!#REF!</definedName>
    <definedName name="BExQ8JWUFLC4XJIC45CAKK5IED8M" localSheetId="13" hidden="1">[120]Original!#REF!</definedName>
    <definedName name="BExQ8JWUFLC4XJIC45CAKK5IED8M" hidden="1">[120]Original!#REF!</definedName>
    <definedName name="BExQ8O3WEU8HNTTGKTW5T0QSKCLP" localSheetId="7" hidden="1">[135]Table!#REF!</definedName>
    <definedName name="BExQ8O3WEU8HNTTGKTW5T0QSKCLP" localSheetId="18" hidden="1">[136]Table!#REF!</definedName>
    <definedName name="BExQ8O3WEU8HNTTGKTW5T0QSKCLP" localSheetId="19" hidden="1">[135]Table!#REF!</definedName>
    <definedName name="BExQ8O3WEU8HNTTGKTW5T0QSKCLP" localSheetId="13" hidden="1">[136]Table!#REF!</definedName>
    <definedName name="BExQ8O3WEU8HNTTGKTW5T0QSKCLP" hidden="1">[136]Table!#REF!</definedName>
    <definedName name="BExQ8OEMYSGNTFTOCH2W3SDEVF52" localSheetId="7" hidden="1">[116]data!#REF!</definedName>
    <definedName name="BExQ8OEMYSGNTFTOCH2W3SDEVF52" localSheetId="18" hidden="1">[117]data!#REF!</definedName>
    <definedName name="BExQ8OEMYSGNTFTOCH2W3SDEVF52" localSheetId="19" hidden="1">[116]data!#REF!</definedName>
    <definedName name="BExQ8OEMYSGNTFTOCH2W3SDEVF52" localSheetId="13" hidden="1">[117]data!#REF!</definedName>
    <definedName name="BExQ8OEMYSGNTFTOCH2W3SDEVF52" hidden="1">[117]data!#REF!</definedName>
    <definedName name="BExQ8R3T2VUIZQQSUQMQHPDHCVNC" localSheetId="7" hidden="1">#REF!</definedName>
    <definedName name="BExQ8R3T2VUIZQQSUQMQHPDHCVNC" localSheetId="18" hidden="1">#REF!</definedName>
    <definedName name="BExQ8R3T2VUIZQQSUQMQHPDHCVNC" localSheetId="19" hidden="1">#REF!</definedName>
    <definedName name="BExQ8R3T2VUIZQQSUQMQHPDHCVNC" localSheetId="13" hidden="1">#REF!</definedName>
    <definedName name="BExQ8R3T2VUIZQQSUQMQHPDHCVNC" hidden="1">#REF!</definedName>
    <definedName name="BExQ8S04QJMZMSZHDLB0BXZ11LN4" localSheetId="7" hidden="1">[116]data!#REF!</definedName>
    <definedName name="BExQ8S04QJMZMSZHDLB0BXZ11LN4" localSheetId="18" hidden="1">[117]data!#REF!</definedName>
    <definedName name="BExQ8S04QJMZMSZHDLB0BXZ11LN4" localSheetId="19" hidden="1">[116]data!#REF!</definedName>
    <definedName name="BExQ8S04QJMZMSZHDLB0BXZ11LN4" localSheetId="13" hidden="1">[117]data!#REF!</definedName>
    <definedName name="BExQ8S04QJMZMSZHDLB0BXZ11LN4" hidden="1">[117]data!#REF!</definedName>
    <definedName name="BExQ8SLQLS4V1SMX6JIJ95VMVY50" localSheetId="7" hidden="1">#REF!</definedName>
    <definedName name="BExQ8SLQLS4V1SMX6JIJ95VMVY50" localSheetId="18" hidden="1">#REF!</definedName>
    <definedName name="BExQ8SLQLS4V1SMX6JIJ95VMVY50" localSheetId="19" hidden="1">#REF!</definedName>
    <definedName name="BExQ8SLQLS4V1SMX6JIJ95VMVY50" localSheetId="13" hidden="1">#REF!</definedName>
    <definedName name="BExQ8SLQLS4V1SMX6JIJ95VMVY50" hidden="1">#REF!</definedName>
    <definedName name="BExQ8U95JXE2ZGDDWOEHH46ENO5L" localSheetId="7" hidden="1">[114]Graph!$F$11:$G$11</definedName>
    <definedName name="BExQ8U95JXE2ZGDDWOEHH46ENO5L" localSheetId="19" hidden="1">[114]Graph!$F$11:$G$11</definedName>
    <definedName name="BExQ8U95JXE2ZGDDWOEHH46ENO5L" hidden="1">[115]Graph!$F$11:$G$11</definedName>
    <definedName name="BExQ8UUP7KQWLXPL81ZMF3AC1K7V" localSheetId="7" hidden="1">[114]Graph!$F$10:$G$10</definedName>
    <definedName name="BExQ8UUP7KQWLXPL81ZMF3AC1K7V" localSheetId="19" hidden="1">[114]Graph!$F$10:$G$10</definedName>
    <definedName name="BExQ8UUP7KQWLXPL81ZMF3AC1K7V" hidden="1">[115]Graph!$F$10:$G$10</definedName>
    <definedName name="BExQ8ZCEDBOBJA3D9LDP5TU2WYGR" localSheetId="7" hidden="1">[114]Gross!#REF!</definedName>
    <definedName name="BExQ8ZCEDBOBJA3D9LDP5TU2WYGR" localSheetId="19" hidden="1">[114]Gross!#REF!</definedName>
    <definedName name="BExQ8ZCEDBOBJA3D9LDP5TU2WYGR" hidden="1">[115]Gross!#REF!</definedName>
    <definedName name="BExQ94LAW6MAQBWY25WTBFV5PPZJ" localSheetId="7" hidden="1">[114]Gross!#REF!</definedName>
    <definedName name="BExQ94LAW6MAQBWY25WTBFV5PPZJ" localSheetId="19" hidden="1">[114]Gross!#REF!</definedName>
    <definedName name="BExQ94LAW6MAQBWY25WTBFV5PPZJ" hidden="1">[115]Gross!#REF!</definedName>
    <definedName name="BExQ974Y0WWHIHF50M6LWSENUNAD" localSheetId="7" hidden="1">#REF!</definedName>
    <definedName name="BExQ974Y0WWHIHF50M6LWSENUNAD" localSheetId="18" hidden="1">#REF!</definedName>
    <definedName name="BExQ974Y0WWHIHF50M6LWSENUNAD" localSheetId="19" hidden="1">#REF!</definedName>
    <definedName name="BExQ974Y0WWHIHF50M6LWSENUNAD" localSheetId="13" hidden="1">#REF!</definedName>
    <definedName name="BExQ974Y0WWHIHF50M6LWSENUNAD" hidden="1">#REF!</definedName>
    <definedName name="BExQ97QIPOSSRK978N8P234Y1XA4" localSheetId="7" hidden="1">[114]Gross!#REF!</definedName>
    <definedName name="BExQ97QIPOSSRK978N8P234Y1XA4" localSheetId="19" hidden="1">[114]Gross!#REF!</definedName>
    <definedName name="BExQ97QIPOSSRK978N8P234Y1XA4" hidden="1">[115]Gross!#REF!</definedName>
    <definedName name="BExQ9DQATTM64NGUOQWM96CIR7J1" localSheetId="7" hidden="1">[114]Graph!$F$9:$G$9</definedName>
    <definedName name="BExQ9DQATTM64NGUOQWM96CIR7J1" localSheetId="19" hidden="1">[114]Graph!$F$9:$G$9</definedName>
    <definedName name="BExQ9DQATTM64NGUOQWM96CIR7J1" hidden="1">[115]Graph!$F$9:$G$9</definedName>
    <definedName name="BExQ9DVR0WJQK432BJFWT5WHPMRB" localSheetId="7" hidden="1">[114]Graph!$I$11:$J$11</definedName>
    <definedName name="BExQ9DVR0WJQK432BJFWT5WHPMRB" localSheetId="19" hidden="1">[114]Graph!$I$11:$J$11</definedName>
    <definedName name="BExQ9DVR0WJQK432BJFWT5WHPMRB" hidden="1">[115]Graph!$I$11:$J$11</definedName>
    <definedName name="BExQ9E6FBAXTHGF3RXANFIA77GXP" localSheetId="7" hidden="1">[114]Gross!#REF!</definedName>
    <definedName name="BExQ9E6FBAXTHGF3RXANFIA77GXP" localSheetId="19" hidden="1">[114]Gross!#REF!</definedName>
    <definedName name="BExQ9E6FBAXTHGF3RXANFIA77GXP" hidden="1">[115]Gross!#REF!</definedName>
    <definedName name="BExQ9EHCFHWB96JJVASS8CQG6DA1" localSheetId="7" hidden="1">[137]!____________bb2 [138]Sheet!$E$6:$E$9</definedName>
    <definedName name="BExQ9EHCFHWB96JJVASS8CQG6DA1" localSheetId="4" hidden="1">[137]!____________bb2 [138]Sheet!$E$6:$E$9</definedName>
    <definedName name="BExQ9EHCFHWB96JJVASS8CQG6DA1" hidden="1">[137]!____________bb2 [138]Sheet!$E$6:$E$9</definedName>
    <definedName name="BExQ9F2YH4UUCCMQITJ475B3S3NP" localSheetId="7" hidden="1">[114]Gross!#REF!</definedName>
    <definedName name="BExQ9F2YH4UUCCMQITJ475B3S3NP" localSheetId="18" hidden="1">[115]Gross!#REF!</definedName>
    <definedName name="BExQ9F2YH4UUCCMQITJ475B3S3NP" localSheetId="19" hidden="1">[114]Gross!#REF!</definedName>
    <definedName name="BExQ9F2YH4UUCCMQITJ475B3S3NP" localSheetId="13" hidden="1">[115]Gross!#REF!</definedName>
    <definedName name="BExQ9F2YH4UUCCMQITJ475B3S3NP" hidden="1">[115]Gross!#REF!</definedName>
    <definedName name="BExQ9KX9734KIAK7IMRLHCPYDHO2" localSheetId="7" hidden="1">[114]Gross!#REF!</definedName>
    <definedName name="BExQ9KX9734KIAK7IMRLHCPYDHO2" localSheetId="19" hidden="1">[114]Gross!#REF!</definedName>
    <definedName name="BExQ9KX9734KIAK7IMRLHCPYDHO2" hidden="1">[115]Gross!#REF!</definedName>
    <definedName name="BExQ9L81FF4I7816VTPFBDWVU4CW" localSheetId="7" hidden="1">[114]Gross!#REF!</definedName>
    <definedName name="BExQ9L81FF4I7816VTPFBDWVU4CW" localSheetId="19" hidden="1">[114]Gross!#REF!</definedName>
    <definedName name="BExQ9L81FF4I7816VTPFBDWVU4CW" hidden="1">[115]Gross!#REF!</definedName>
    <definedName name="BExQ9LTN3M53ZYGJRIHC1OTN4ICB" localSheetId="7" hidden="1">#REF!</definedName>
    <definedName name="BExQ9LTN3M53ZYGJRIHC1OTN4ICB" localSheetId="18" hidden="1">#REF!</definedName>
    <definedName name="BExQ9LTN3M53ZYGJRIHC1OTN4ICB" localSheetId="19" hidden="1">#REF!</definedName>
    <definedName name="BExQ9LTN3M53ZYGJRIHC1OTN4ICB" localSheetId="13" hidden="1">#REF!</definedName>
    <definedName name="BExQ9LTN3M53ZYGJRIHC1OTN4ICB" hidden="1">#REF!</definedName>
    <definedName name="BExQ9M4E2ACZOWWWP1JJIQO8AHUM" localSheetId="7" hidden="1">[114]Gross!#REF!</definedName>
    <definedName name="BExQ9M4E2ACZOWWWP1JJIQO8AHUM" localSheetId="19" hidden="1">[114]Gross!#REF!</definedName>
    <definedName name="BExQ9M4E2ACZOWWWP1JJIQO8AHUM" hidden="1">[115]Gross!#REF!</definedName>
    <definedName name="BExQ9MKOU72V058PI0B6C6AFYTHJ" localSheetId="7" hidden="1">#REF!</definedName>
    <definedName name="BExQ9MKOU72V058PI0B6C6AFYTHJ" localSheetId="18" hidden="1">#REF!</definedName>
    <definedName name="BExQ9MKOU72V058PI0B6C6AFYTHJ" localSheetId="19" hidden="1">#REF!</definedName>
    <definedName name="BExQ9MKOU72V058PI0B6C6AFYTHJ" localSheetId="13" hidden="1">#REF!</definedName>
    <definedName name="BExQ9MKOU72V058PI0B6C6AFYTHJ" hidden="1">#REF!</definedName>
    <definedName name="BExQ9UTANMJCK7LJ4OQMD6F2Q01L" localSheetId="7" hidden="1">[114]Gross!#REF!</definedName>
    <definedName name="BExQ9UTANMJCK7LJ4OQMD6F2Q01L" localSheetId="19" hidden="1">[114]Gross!#REF!</definedName>
    <definedName name="BExQ9UTANMJCK7LJ4OQMD6F2Q01L" hidden="1">[115]Gross!#REF!</definedName>
    <definedName name="BExQ9ZLYHWABXAA9NJDW8ZS0UQ9P" localSheetId="7" hidden="1">[135]Table!#REF!</definedName>
    <definedName name="BExQ9ZLYHWABXAA9NJDW8ZS0UQ9P" localSheetId="19" hidden="1">[135]Table!#REF!</definedName>
    <definedName name="BExQ9ZLYHWABXAA9NJDW8ZS0UQ9P" hidden="1">[136]Table!#REF!</definedName>
    <definedName name="BExQA324HSCK40ENJUT9CS9EC71B" localSheetId="7" hidden="1">[114]Gross!#REF!</definedName>
    <definedName name="BExQA324HSCK40ENJUT9CS9EC71B" localSheetId="19" hidden="1">[114]Gross!#REF!</definedName>
    <definedName name="BExQA324HSCK40ENJUT9CS9EC71B" hidden="1">[115]Gross!#REF!</definedName>
    <definedName name="BExQA55GY0STSNBWQCWN8E31ZXCS" localSheetId="7" hidden="1">[114]Gross!#REF!</definedName>
    <definedName name="BExQA55GY0STSNBWQCWN8E31ZXCS" localSheetId="19" hidden="1">[114]Gross!#REF!</definedName>
    <definedName name="BExQA55GY0STSNBWQCWN8E31ZXCS" hidden="1">[115]Gross!#REF!</definedName>
    <definedName name="BExQA6Y7SIFO3MVYCQACIZ6YV0WS" localSheetId="7" hidden="1">'[121]Customer Service Detail'!#REF!</definedName>
    <definedName name="BExQA6Y7SIFO3MVYCQACIZ6YV0WS" localSheetId="19" hidden="1">'[121]Customer Service Detail'!#REF!</definedName>
    <definedName name="BExQA6Y7SIFO3MVYCQACIZ6YV0WS" hidden="1">'[121]Customer Service Detail'!#REF!</definedName>
    <definedName name="BExQA7PAJD80BZ3K7W0HPLD5I7RG" localSheetId="7" hidden="1">#REF!</definedName>
    <definedName name="BExQA7PAJD80BZ3K7W0HPLD5I7RG" localSheetId="18" hidden="1">#REF!</definedName>
    <definedName name="BExQA7PAJD80BZ3K7W0HPLD5I7RG" localSheetId="19" hidden="1">#REF!</definedName>
    <definedName name="BExQA7PAJD80BZ3K7W0HPLD5I7RG" localSheetId="13" hidden="1">#REF!</definedName>
    <definedName name="BExQA7PAJD80BZ3K7W0HPLD5I7RG" hidden="1">#REF!</definedName>
    <definedName name="BExQA9HZIN9XEMHEEVHT99UU9Z82" localSheetId="7" hidden="1">[114]Gross!#REF!</definedName>
    <definedName name="BExQA9HZIN9XEMHEEVHT99UU9Z82" localSheetId="19" hidden="1">[114]Gross!#REF!</definedName>
    <definedName name="BExQA9HZIN9XEMHEEVHT99UU9Z82" hidden="1">[115]Gross!#REF!</definedName>
    <definedName name="BExQAELFYH92K8CJL155181UDORO" localSheetId="7" hidden="1">[114]Gross!#REF!</definedName>
    <definedName name="BExQAELFYH92K8CJL155181UDORO" localSheetId="19" hidden="1">[114]Gross!#REF!</definedName>
    <definedName name="BExQAELFYH92K8CJL155181UDORO" hidden="1">[115]Gross!#REF!</definedName>
    <definedName name="BExQAG8PP8R5NJKNQD1U4QOSD6X5" localSheetId="7" hidden="1">[114]Gross!#REF!</definedName>
    <definedName name="BExQAG8PP8R5NJKNQD1U4QOSD6X5" localSheetId="19" hidden="1">[114]Gross!#REF!</definedName>
    <definedName name="BExQAG8PP8R5NJKNQD1U4QOSD6X5" hidden="1">[115]Gross!#REF!</definedName>
    <definedName name="BExQAVTQQHL8CWZUKZDZSSTUXFVO" localSheetId="7" hidden="1">#REF!</definedName>
    <definedName name="BExQAVTQQHL8CWZUKZDZSSTUXFVO" localSheetId="18" hidden="1">#REF!</definedName>
    <definedName name="BExQAVTQQHL8CWZUKZDZSSTUXFVO" localSheetId="19" hidden="1">#REF!</definedName>
    <definedName name="BExQAVTQQHL8CWZUKZDZSSTUXFVO" localSheetId="13" hidden="1">#REF!</definedName>
    <definedName name="BExQAVTQQHL8CWZUKZDZSSTUXFVO" hidden="1">#REF!</definedName>
    <definedName name="BExQAX0X4IXAQW75ICG831FO4WBF" localSheetId="7" hidden="1">[119]Original!#REF!</definedName>
    <definedName name="BExQAX0X4IXAQW75ICG831FO4WBF" localSheetId="19" hidden="1">[119]Original!#REF!</definedName>
    <definedName name="BExQAX0X4IXAQW75ICG831FO4WBF" hidden="1">[120]Original!#REF!</definedName>
    <definedName name="BExQAYDITUO5K8A2FQRB0H1O4I4E" localSheetId="7" hidden="1">#REF!</definedName>
    <definedName name="BExQAYDITUO5K8A2FQRB0H1O4I4E" localSheetId="18" hidden="1">#REF!</definedName>
    <definedName name="BExQAYDITUO5K8A2FQRB0H1O4I4E" localSheetId="19" hidden="1">#REF!</definedName>
    <definedName name="BExQAYDITUO5K8A2FQRB0H1O4I4E" localSheetId="13" hidden="1">#REF!</definedName>
    <definedName name="BExQAYDITUO5K8A2FQRB0H1O4I4E" hidden="1">#REF!</definedName>
    <definedName name="BExQB0RQK3AA4QR3HYTSWS1XUPA8" localSheetId="7" hidden="1">[114]Graph!$C$15:$D$25</definedName>
    <definedName name="BExQB0RQK3AA4QR3HYTSWS1XUPA8" localSheetId="19" hidden="1">[114]Graph!$C$15:$D$25</definedName>
    <definedName name="BExQB0RQK3AA4QR3HYTSWS1XUPA8" hidden="1">[115]Graph!$C$15:$D$25</definedName>
    <definedName name="BExQB3X2GFQB8PQRLQ82TJAY134A" localSheetId="7" hidden="1">#REF!</definedName>
    <definedName name="BExQB3X2GFQB8PQRLQ82TJAY134A" localSheetId="18" hidden="1">#REF!</definedName>
    <definedName name="BExQB3X2GFQB8PQRLQ82TJAY134A" localSheetId="19" hidden="1">#REF!</definedName>
    <definedName name="BExQB3X2GFQB8PQRLQ82TJAY134A" localSheetId="13" hidden="1">#REF!</definedName>
    <definedName name="BExQB3X2GFQB8PQRLQ82TJAY134A" hidden="1">#REF!</definedName>
    <definedName name="BExQB7IK69TUFLCHHI647A7XADLC" localSheetId="18" hidden="1">#REF!</definedName>
    <definedName name="BExQB7IK69TUFLCHHI647A7XADLC" localSheetId="13" hidden="1">#REF!</definedName>
    <definedName name="BExQB7IK69TUFLCHHI647A7XADLC" hidden="1">#REF!</definedName>
    <definedName name="BExQB9GM8KJFMVFNDXIP8D9A4EJZ" localSheetId="7" hidden="1">[137]!____________bb2 [138]Sheet!$E$6:$E$8</definedName>
    <definedName name="BExQB9GM8KJFMVFNDXIP8D9A4EJZ" localSheetId="4" hidden="1">[137]!____________bb2 [138]Sheet!$E$6:$E$8</definedName>
    <definedName name="BExQB9GM8KJFMVFNDXIP8D9A4EJZ" hidden="1">[137]!____________bb2 [138]Sheet!$E$6:$E$8</definedName>
    <definedName name="BExQBAT8C6X6VIL1SBKKK21EK9SZ" localSheetId="7" hidden="1">#REF!</definedName>
    <definedName name="BExQBAT8C6X6VIL1SBKKK21EK9SZ" localSheetId="18" hidden="1">#REF!</definedName>
    <definedName name="BExQBAT8C6X6VIL1SBKKK21EK9SZ" localSheetId="19" hidden="1">#REF!</definedName>
    <definedName name="BExQBAT8C6X6VIL1SBKKK21EK9SZ" localSheetId="13" hidden="1">#REF!</definedName>
    <definedName name="BExQBAT8C6X6VIL1SBKKK21EK9SZ" hidden="1">#REF!</definedName>
    <definedName name="BExQBDICMZTSA1X73TMHNO4JSFLN" localSheetId="7" hidden="1">[114]Gross!#REF!</definedName>
    <definedName name="BExQBDICMZTSA1X73TMHNO4JSFLN" localSheetId="18" hidden="1">[115]Gross!#REF!</definedName>
    <definedName name="BExQBDICMZTSA1X73TMHNO4JSFLN" localSheetId="19" hidden="1">[114]Gross!#REF!</definedName>
    <definedName name="BExQBDICMZTSA1X73TMHNO4JSFLN" localSheetId="13" hidden="1">[115]Gross!#REF!</definedName>
    <definedName name="BExQBDICMZTSA1X73TMHNO4JSFLN" hidden="1">[115]Gross!#REF!</definedName>
    <definedName name="BExQBEER6CRCRPSSL61S0OMH57ZA" localSheetId="7" hidden="1">[114]Gross!#REF!</definedName>
    <definedName name="BExQBEER6CRCRPSSL61S0OMH57ZA" localSheetId="18" hidden="1">[115]Gross!#REF!</definedName>
    <definedName name="BExQBEER6CRCRPSSL61S0OMH57ZA" localSheetId="19" hidden="1">[114]Gross!#REF!</definedName>
    <definedName name="BExQBEER6CRCRPSSL61S0OMH57ZA" localSheetId="13" hidden="1">[115]Gross!#REF!</definedName>
    <definedName name="BExQBEER6CRCRPSSL61S0OMH57ZA" hidden="1">[115]Gross!#REF!</definedName>
    <definedName name="BExQBH3TCRS0P62RIBUCCLDJPV2C" localSheetId="7" hidden="1">Planning [128]Template!$A$10:$H$59</definedName>
    <definedName name="BExQBH3TCRS0P62RIBUCCLDJPV2C" localSheetId="18" hidden="1">Planning [128]Template!$A$10:$H$59</definedName>
    <definedName name="BExQBH3TCRS0P62RIBUCCLDJPV2C" localSheetId="19" hidden="1">Planning [128]Template!$A$10:$H$59</definedName>
    <definedName name="BExQBH3TCRS0P62RIBUCCLDJPV2C" localSheetId="4" hidden="1">Planning [128]Template!$A$10:$H$59</definedName>
    <definedName name="BExQBH3TCRS0P62RIBUCCLDJPV2C" localSheetId="13" hidden="1">Planning [128]Template!$A$10:$H$59</definedName>
    <definedName name="BExQBH3TCRS0P62RIBUCCLDJPV2C" localSheetId="6" hidden="1">Planning [128]Template!$A$10:$H$59</definedName>
    <definedName name="BExQBH3TCRS0P62RIBUCCLDJPV2C" hidden="1">Planning [128]Template!$A$10:$H$59</definedName>
    <definedName name="BExQBIGGY5TXI2FJVVZSLZ0LTZYH" localSheetId="7" hidden="1">[114]Gross!#REF!</definedName>
    <definedName name="BExQBIGGY5TXI2FJVVZSLZ0LTZYH" localSheetId="18" hidden="1">[115]Gross!#REF!</definedName>
    <definedName name="BExQBIGGY5TXI2FJVVZSLZ0LTZYH" localSheetId="19" hidden="1">[114]Gross!#REF!</definedName>
    <definedName name="BExQBIGGY5TXI2FJVVZSLZ0LTZYH" localSheetId="13" hidden="1">[115]Gross!#REF!</definedName>
    <definedName name="BExQBIGGY5TXI2FJVVZSLZ0LTZYH" localSheetId="6" hidden="1">[115]Gross!#REF!</definedName>
    <definedName name="BExQBIGGY5TXI2FJVVZSLZ0LTZYH" hidden="1">[115]Gross!#REF!</definedName>
    <definedName name="BExQBM1RUSIQ85LLMM2159BYDPIP" localSheetId="7" hidden="1">[114]Gross!#REF!</definedName>
    <definedName name="BExQBM1RUSIQ85LLMM2159BYDPIP" localSheetId="18" hidden="1">[115]Gross!#REF!</definedName>
    <definedName name="BExQBM1RUSIQ85LLMM2159BYDPIP" localSheetId="19" hidden="1">[114]Gross!#REF!</definedName>
    <definedName name="BExQBM1RUSIQ85LLMM2159BYDPIP" localSheetId="13" hidden="1">[115]Gross!#REF!</definedName>
    <definedName name="BExQBM1RUSIQ85LLMM2159BYDPIP" hidden="1">[115]Gross!#REF!</definedName>
    <definedName name="BExQBPSOZ47V81YAEURP0NQJNTJH" localSheetId="7" hidden="1">[114]Gross!#REF!</definedName>
    <definedName name="BExQBPSOZ47V81YAEURP0NQJNTJH" localSheetId="18" hidden="1">[115]Gross!#REF!</definedName>
    <definedName name="BExQBPSOZ47V81YAEURP0NQJNTJH" localSheetId="19" hidden="1">[114]Gross!#REF!</definedName>
    <definedName name="BExQBPSOZ47V81YAEURP0NQJNTJH" localSheetId="13" hidden="1">[115]Gross!#REF!</definedName>
    <definedName name="BExQBPSOZ47V81YAEURP0NQJNTJH" hidden="1">[115]Gross!#REF!</definedName>
    <definedName name="BExQBS1K8J123YXKPXXBDWQG1G5N" localSheetId="7" hidden="1">#REF!</definedName>
    <definedName name="BExQBS1K8J123YXKPXXBDWQG1G5N" localSheetId="18" hidden="1">#REF!</definedName>
    <definedName name="BExQBS1K8J123YXKPXXBDWQG1G5N" localSheetId="19" hidden="1">#REF!</definedName>
    <definedName name="BExQBS1K8J123YXKPXXBDWQG1G5N" localSheetId="13" hidden="1">#REF!</definedName>
    <definedName name="BExQBS1K8J123YXKPXXBDWQG1G5N" hidden="1">#REF!</definedName>
    <definedName name="BExQBVN1D0Y0OAFCKPSSEA3MPGBM" localSheetId="7" hidden="1">Planning [128]Template!$A$10:$H$21</definedName>
    <definedName name="BExQBVN1D0Y0OAFCKPSSEA3MPGBM" localSheetId="18" hidden="1">Planning [128]Template!$A$10:$H$21</definedName>
    <definedName name="BExQBVN1D0Y0OAFCKPSSEA3MPGBM" localSheetId="19" hidden="1">Planning [128]Template!$A$10:$H$21</definedName>
    <definedName name="BExQBVN1D0Y0OAFCKPSSEA3MPGBM" localSheetId="4" hidden="1">Planning [128]Template!$A$10:$H$21</definedName>
    <definedName name="BExQBVN1D0Y0OAFCKPSSEA3MPGBM" localSheetId="13" hidden="1">Planning [128]Template!$A$10:$H$21</definedName>
    <definedName name="BExQBVN1D0Y0OAFCKPSSEA3MPGBM" localSheetId="6" hidden="1">Planning [128]Template!$A$10:$H$21</definedName>
    <definedName name="BExQBVN1D0Y0OAFCKPSSEA3MPGBM" hidden="1">Planning [128]Template!$A$10:$H$21</definedName>
    <definedName name="BExQBZZKW056AXUH7L35UYMATHNR" localSheetId="7" hidden="1">'[121]Customer Service Detail'!#REF!</definedName>
    <definedName name="BExQBZZKW056AXUH7L35UYMATHNR" localSheetId="18" hidden="1">'[121]Customer Service Detail'!#REF!</definedName>
    <definedName name="BExQBZZKW056AXUH7L35UYMATHNR" localSheetId="19" hidden="1">'[121]Customer Service Detail'!#REF!</definedName>
    <definedName name="BExQBZZKW056AXUH7L35UYMATHNR" localSheetId="13" hidden="1">'[121]Customer Service Detail'!#REF!</definedName>
    <definedName name="BExQBZZKW056AXUH7L35UYMATHNR" localSheetId="6" hidden="1">'[121]Customer Service Detail'!#REF!</definedName>
    <definedName name="BExQBZZKW056AXUH7L35UYMATHNR" hidden="1">'[121]Customer Service Detail'!#REF!</definedName>
    <definedName name="BExQC5TWT21CGBKD0IHAXTIN2QB8" localSheetId="7" hidden="1">[114]Gross!#REF!</definedName>
    <definedName name="BExQC5TWT21CGBKD0IHAXTIN2QB8" localSheetId="18" hidden="1">[115]Gross!#REF!</definedName>
    <definedName name="BExQC5TWT21CGBKD0IHAXTIN2QB8" localSheetId="19" hidden="1">[114]Gross!#REF!</definedName>
    <definedName name="BExQC5TWT21CGBKD0IHAXTIN2QB8" localSheetId="13" hidden="1">[115]Gross!#REF!</definedName>
    <definedName name="BExQC5TWT21CGBKD0IHAXTIN2QB8" hidden="1">[115]Gross!#REF!</definedName>
    <definedName name="BExQC8OGQ8SKD85POHB9ON7XWRIW" localSheetId="7" hidden="1">#REF!</definedName>
    <definedName name="BExQC8OGQ8SKD85POHB9ON7XWRIW" localSheetId="18" hidden="1">#REF!</definedName>
    <definedName name="BExQC8OGQ8SKD85POHB9ON7XWRIW" localSheetId="19" hidden="1">#REF!</definedName>
    <definedName name="BExQC8OGQ8SKD85POHB9ON7XWRIW" localSheetId="13" hidden="1">#REF!</definedName>
    <definedName name="BExQC8OGQ8SKD85POHB9ON7XWRIW" hidden="1">#REF!</definedName>
    <definedName name="BExQC94JL9F5GW4S8DQCAF4WB2DA" localSheetId="7" hidden="1">[114]Gross!#REF!</definedName>
    <definedName name="BExQC94JL9F5GW4S8DQCAF4WB2DA" localSheetId="18" hidden="1">[115]Gross!#REF!</definedName>
    <definedName name="BExQC94JL9F5GW4S8DQCAF4WB2DA" localSheetId="19" hidden="1">[114]Gross!#REF!</definedName>
    <definedName name="BExQC94JL9F5GW4S8DQCAF4WB2DA" localSheetId="13" hidden="1">[115]Gross!#REF!</definedName>
    <definedName name="BExQC94JL9F5GW4S8DQCAF4WB2DA" hidden="1">[115]Gross!#REF!</definedName>
    <definedName name="BExQCDH4D9DTA02ITMHNTDANJREJ" localSheetId="7" hidden="1">'[121]Customer Service Detail'!#REF!</definedName>
    <definedName name="BExQCDH4D9DTA02ITMHNTDANJREJ" localSheetId="18" hidden="1">'[121]Customer Service Detail'!#REF!</definedName>
    <definedName name="BExQCDH4D9DTA02ITMHNTDANJREJ" localSheetId="19" hidden="1">'[121]Customer Service Detail'!#REF!</definedName>
    <definedName name="BExQCDH4D9DTA02ITMHNTDANJREJ" localSheetId="13" hidden="1">'[121]Customer Service Detail'!#REF!</definedName>
    <definedName name="BExQCDH4D9DTA02ITMHNTDANJREJ" hidden="1">'[121]Customer Service Detail'!#REF!</definedName>
    <definedName name="BExQCDRWHJG2K0AGAQNBXPIBDOHU" localSheetId="7" hidden="1">[137]!____________bb2 [138]Sheet!$E$6:$E$8</definedName>
    <definedName name="BExQCDRWHJG2K0AGAQNBXPIBDOHU" localSheetId="4" hidden="1">[137]!____________bb2 [138]Sheet!$E$6:$E$8</definedName>
    <definedName name="BExQCDRWHJG2K0AGAQNBXPIBDOHU" hidden="1">[137]!____________bb2 [138]Sheet!$E$6:$E$8</definedName>
    <definedName name="BExQCH7WE98XHPDPY0FE3KPXCYRT" localSheetId="7" hidden="1">#REF!</definedName>
    <definedName name="BExQCH7WE98XHPDPY0FE3KPXCYRT" localSheetId="18" hidden="1">#REF!</definedName>
    <definedName name="BExQCH7WE98XHPDPY0FE3KPXCYRT" localSheetId="19" hidden="1">#REF!</definedName>
    <definedName name="BExQCH7WE98XHPDPY0FE3KPXCYRT" localSheetId="13" hidden="1">#REF!</definedName>
    <definedName name="BExQCH7WE98XHPDPY0FE3KPXCYRT" hidden="1">#REF!</definedName>
    <definedName name="BExQCI9M5F9BX0WO90T8KQKXJECZ" localSheetId="7" hidden="1">[114]Graph!$C$15:$D$29</definedName>
    <definedName name="BExQCI9M5F9BX0WO90T8KQKXJECZ" localSheetId="19" hidden="1">[114]Graph!$C$15:$D$29</definedName>
    <definedName name="BExQCI9M5F9BX0WO90T8KQKXJECZ" hidden="1">[115]Graph!$C$15:$D$29</definedName>
    <definedName name="BExQCKTD8AT0824LGWREXM1B5D1X" localSheetId="7" hidden="1">[114]Gross!#REF!</definedName>
    <definedName name="BExQCKTD8AT0824LGWREXM1B5D1X" localSheetId="19" hidden="1">[114]Gross!#REF!</definedName>
    <definedName name="BExQCKTD8AT0824LGWREXM1B5D1X" hidden="1">[115]Gross!#REF!</definedName>
    <definedName name="BExQCOV3MAQPJ038UJX6SNODPAZU" localSheetId="7" hidden="1">#REF!</definedName>
    <definedName name="BExQCOV3MAQPJ038UJX6SNODPAZU" localSheetId="18" hidden="1">#REF!</definedName>
    <definedName name="BExQCOV3MAQPJ038UJX6SNODPAZU" localSheetId="19" hidden="1">#REF!</definedName>
    <definedName name="BExQCOV3MAQPJ038UJX6SNODPAZU" localSheetId="13" hidden="1">#REF!</definedName>
    <definedName name="BExQCOV3MAQPJ038UJX6SNODPAZU" hidden="1">#REF!</definedName>
    <definedName name="BExQCP5VCPISWRVRQMG1G2638MVR" localSheetId="18" hidden="1">#REF!</definedName>
    <definedName name="BExQCP5VCPISWRVRQMG1G2638MVR" localSheetId="13" hidden="1">#REF!</definedName>
    <definedName name="BExQCP5VCPISWRVRQMG1G2638MVR" hidden="1">#REF!</definedName>
    <definedName name="BExQCRES01QDQ8QZKCH6B252T0YW" localSheetId="7" hidden="1">[114]Gross!#REF!</definedName>
    <definedName name="BExQCRES01QDQ8QZKCH6B252T0YW" localSheetId="18" hidden="1">[115]Gross!#REF!</definedName>
    <definedName name="BExQCRES01QDQ8QZKCH6B252T0YW" localSheetId="19" hidden="1">[114]Gross!#REF!</definedName>
    <definedName name="BExQCRES01QDQ8QZKCH6B252T0YW" localSheetId="13" hidden="1">[115]Gross!#REF!</definedName>
    <definedName name="BExQCRES01QDQ8QZKCH6B252T0YW" hidden="1">[115]Gross!#REF!</definedName>
    <definedName name="BExQCXEJ98SL0E5KSDCXEX829WRM" localSheetId="7" hidden="1">#REF!</definedName>
    <definedName name="BExQCXEJ98SL0E5KSDCXEX829WRM" localSheetId="18" hidden="1">#REF!</definedName>
    <definedName name="BExQCXEJ98SL0E5KSDCXEX829WRM" localSheetId="19" hidden="1">#REF!</definedName>
    <definedName name="BExQCXEJ98SL0E5KSDCXEX829WRM" localSheetId="13" hidden="1">#REF!</definedName>
    <definedName name="BExQCXEJ98SL0E5KSDCXEX829WRM" hidden="1">#REF!</definedName>
    <definedName name="BExQCYLPOK7C5IYKE2CQCUGB5K6A" localSheetId="7" hidden="1">Query [122]!p [123]!V [124]A!$A$3:$B$20</definedName>
    <definedName name="BExQCYLPOK7C5IYKE2CQCUGB5K6A" localSheetId="18" hidden="1">Query [125]!p V [124]A!$A$3:$B$20</definedName>
    <definedName name="BExQCYLPOK7C5IYKE2CQCUGB5K6A" localSheetId="19" hidden="1">Query [122]!p V [124]A!$A$3:$B$20</definedName>
    <definedName name="BExQCYLPOK7C5IYKE2CQCUGB5K6A" localSheetId="4" hidden="1">Query [125]!p [123]!V [124]A!$A$3:$B$20</definedName>
    <definedName name="BExQCYLPOK7C5IYKE2CQCUGB5K6A" localSheetId="13" hidden="1">Query [125]!p V [124]A!$A$3:$B$20</definedName>
    <definedName name="BExQCYLPOK7C5IYKE2CQCUGB5K6A" localSheetId="6" hidden="1">Query [125]!p V [124]A!$A$3:$B$20</definedName>
    <definedName name="BExQCYLPOK7C5IYKE2CQCUGB5K6A" hidden="1">Query [125]!p V [124]A!$A$3:$B$20</definedName>
    <definedName name="BExQCZ1TYCZOLOGUVYGL8GHNAQPP" localSheetId="7" hidden="1">#REF!</definedName>
    <definedName name="BExQCZ1TYCZOLOGUVYGL8GHNAQPP" localSheetId="18" hidden="1">#REF!</definedName>
    <definedName name="BExQCZ1TYCZOLOGUVYGL8GHNAQPP" localSheetId="19" hidden="1">#REF!</definedName>
    <definedName name="BExQCZ1TYCZOLOGUVYGL8GHNAQPP" localSheetId="13" hidden="1">#REF!</definedName>
    <definedName name="BExQCZ1TYCZOLOGUVYGL8GHNAQPP" hidden="1">#REF!</definedName>
    <definedName name="BExQD571YWOXKR2SX85K5MKQ0AO2" localSheetId="7" hidden="1">[114]Gross!#REF!</definedName>
    <definedName name="BExQD571YWOXKR2SX85K5MKQ0AO2" localSheetId="18" hidden="1">[115]Gross!#REF!</definedName>
    <definedName name="BExQD571YWOXKR2SX85K5MKQ0AO2" localSheetId="19" hidden="1">[114]Gross!#REF!</definedName>
    <definedName name="BExQD571YWOXKR2SX85K5MKQ0AO2" localSheetId="13" hidden="1">[115]Gross!#REF!</definedName>
    <definedName name="BExQD571YWOXKR2SX85K5MKQ0AO2" hidden="1">[115]Gross!#REF!</definedName>
    <definedName name="BExQD8SK7Y1Y0AYWI0WMF0ET8HR1" localSheetId="7" hidden="1">'[121]Customer Service Detail'!#REF!</definedName>
    <definedName name="BExQD8SK7Y1Y0AYWI0WMF0ET8HR1" localSheetId="18" hidden="1">'[121]Customer Service Detail'!#REF!</definedName>
    <definedName name="BExQD8SK7Y1Y0AYWI0WMF0ET8HR1" localSheetId="19" hidden="1">'[121]Customer Service Detail'!#REF!</definedName>
    <definedName name="BExQD8SK7Y1Y0AYWI0WMF0ET8HR1" localSheetId="13" hidden="1">'[121]Customer Service Detail'!#REF!</definedName>
    <definedName name="BExQD8SK7Y1Y0AYWI0WMF0ET8HR1" hidden="1">'[121]Customer Service Detail'!#REF!</definedName>
    <definedName name="BExQDB6VCHN8PNX8EA6JNIEQ2JC2" localSheetId="7" hidden="1">[114]Gross!#REF!</definedName>
    <definedName name="BExQDB6VCHN8PNX8EA6JNIEQ2JC2" localSheetId="18" hidden="1">[115]Gross!#REF!</definedName>
    <definedName name="BExQDB6VCHN8PNX8EA6JNIEQ2JC2" localSheetId="19" hidden="1">[114]Gross!#REF!</definedName>
    <definedName name="BExQDB6VCHN8PNX8EA6JNIEQ2JC2" localSheetId="13" hidden="1">[115]Gross!#REF!</definedName>
    <definedName name="BExQDB6VCHN8PNX8EA6JNIEQ2JC2" hidden="1">[115]Gross!#REF!</definedName>
    <definedName name="BExQDE1B6U2Q9B73KBENABP71YM1" localSheetId="7" hidden="1">[114]Gross!#REF!</definedName>
    <definedName name="BExQDE1B6U2Q9B73KBENABP71YM1" localSheetId="18" hidden="1">[115]Gross!#REF!</definedName>
    <definedName name="BExQDE1B6U2Q9B73KBENABP71YM1" localSheetId="19" hidden="1">[114]Gross!#REF!</definedName>
    <definedName name="BExQDE1B6U2Q9B73KBENABP71YM1" localSheetId="13" hidden="1">[115]Gross!#REF!</definedName>
    <definedName name="BExQDE1B6U2Q9B73KBENABP71YM1" hidden="1">[115]Gross!#REF!</definedName>
    <definedName name="BExQDGQCN7ZW41QDUHOBJUGQAX40" localSheetId="7" hidden="1">[114]Gross!#REF!</definedName>
    <definedName name="BExQDGQCN7ZW41QDUHOBJUGQAX40" localSheetId="18" hidden="1">[115]Gross!#REF!</definedName>
    <definedName name="BExQDGQCN7ZW41QDUHOBJUGQAX40" localSheetId="19" hidden="1">[114]Gross!#REF!</definedName>
    <definedName name="BExQDGQCN7ZW41QDUHOBJUGQAX40" localSheetId="13" hidden="1">[115]Gross!#REF!</definedName>
    <definedName name="BExQDGQCN7ZW41QDUHOBJUGQAX40" hidden="1">[115]Gross!#REF!</definedName>
    <definedName name="BExQDH6NFRRIU8BSRHRB8XBVOFQG" localSheetId="7" hidden="1">#REF!</definedName>
    <definedName name="BExQDH6NFRRIU8BSRHRB8XBVOFQG" localSheetId="18" hidden="1">#REF!</definedName>
    <definedName name="BExQDH6NFRRIU8BSRHRB8XBVOFQG" localSheetId="19" hidden="1">#REF!</definedName>
    <definedName name="BExQDH6NFRRIU8BSRHRB8XBVOFQG" localSheetId="13" hidden="1">#REF!</definedName>
    <definedName name="BExQDH6NFRRIU8BSRHRB8XBVOFQG" hidden="1">#REF!</definedName>
    <definedName name="BExQDHMQ469MTT415ZBNNXRW3VVN" localSheetId="7" hidden="1">[114]Graph!$I$8:$J$8</definedName>
    <definedName name="BExQDHMQ469MTT415ZBNNXRW3VVN" localSheetId="19" hidden="1">[114]Graph!$I$8:$J$8</definedName>
    <definedName name="BExQDHMQ469MTT415ZBNNXRW3VVN" hidden="1">[115]Graph!$I$8:$J$8</definedName>
    <definedName name="BExQDTBJQKLEBHN7IOUG01W3C0IB" localSheetId="7" hidden="1">#REF!</definedName>
    <definedName name="BExQDTBJQKLEBHN7IOUG01W3C0IB" localSheetId="18" hidden="1">#REF!</definedName>
    <definedName name="BExQDTBJQKLEBHN7IOUG01W3C0IB" localSheetId="19" hidden="1">#REF!</definedName>
    <definedName name="BExQDTBJQKLEBHN7IOUG01W3C0IB" localSheetId="13" hidden="1">#REF!</definedName>
    <definedName name="BExQDTBJQKLEBHN7IOUG01W3C0IB" hidden="1">#REF!</definedName>
    <definedName name="BExQDWRPR3R1BBH8I217QVZZIFYN" localSheetId="18" hidden="1">#REF!</definedName>
    <definedName name="BExQDWRPR3R1BBH8I217QVZZIFYN" localSheetId="13" hidden="1">#REF!</definedName>
    <definedName name="BExQDWRPR3R1BBH8I217QVZZIFYN" hidden="1">#REF!</definedName>
    <definedName name="BExQE20G1128MGMRYMKHPE14UICT" localSheetId="18" hidden="1">#REF!</definedName>
    <definedName name="BExQE20G1128MGMRYMKHPE14UICT" localSheetId="13" hidden="1">#REF!</definedName>
    <definedName name="BExQE20G1128MGMRYMKHPE14UICT" hidden="1">#REF!</definedName>
    <definedName name="BExQE5LY9FD8TW4YR8C01AM02UT0" localSheetId="7" hidden="1">'[126]Planning Template'!#REF!</definedName>
    <definedName name="BExQE5LY9FD8TW4YR8C01AM02UT0" localSheetId="18" hidden="1">'[127]Planning Template'!#REF!</definedName>
    <definedName name="BExQE5LY9FD8TW4YR8C01AM02UT0" localSheetId="19" hidden="1">'[126]Planning Template'!#REF!</definedName>
    <definedName name="BExQE5LY9FD8TW4YR8C01AM02UT0" localSheetId="13" hidden="1">'[127]Planning Template'!#REF!</definedName>
    <definedName name="BExQE5LY9FD8TW4YR8C01AM02UT0" hidden="1">'[127]Planning Template'!#REF!</definedName>
    <definedName name="BExQE6IAA3QFZ6TX9BXPJISLE0Q1" localSheetId="7" hidden="1">[114]Graph!$I$9:$J$9</definedName>
    <definedName name="BExQE6IAA3QFZ6TX9BXPJISLE0Q1" localSheetId="19" hidden="1">[114]Graph!$I$9:$J$9</definedName>
    <definedName name="BExQE6IAA3QFZ6TX9BXPJISLE0Q1" hidden="1">[115]Graph!$I$9:$J$9</definedName>
    <definedName name="BExQE73VMCL6FGT6439XK03B088Y" hidden="1">'[121]Customer Service Detail'!#REF!</definedName>
    <definedName name="BExQEC7BRIJ30PTU3UPFOIP2HPE3" localSheetId="7" hidden="1">[114]Gross!#REF!</definedName>
    <definedName name="BExQEC7BRIJ30PTU3UPFOIP2HPE3" localSheetId="19" hidden="1">[114]Gross!#REF!</definedName>
    <definedName name="BExQEC7BRIJ30PTU3UPFOIP2HPE3" hidden="1">[115]Gross!#REF!</definedName>
    <definedName name="BExQEGUME2LPB65IEX6XD831GFO1" localSheetId="7" hidden="1">[119]Original!#REF!</definedName>
    <definedName name="BExQEGUME2LPB65IEX6XD831GFO1" localSheetId="19" hidden="1">[119]Original!#REF!</definedName>
    <definedName name="BExQEGUME2LPB65IEX6XD831GFO1" hidden="1">[120]Original!#REF!</definedName>
    <definedName name="BExQEJUD5RQJ325ULPV2E4W8QAL6" localSheetId="7" hidden="1">[114]Graph!$F$9:$G$9</definedName>
    <definedName name="BExQEJUD5RQJ325ULPV2E4W8QAL6" localSheetId="19" hidden="1">[114]Graph!$F$9:$G$9</definedName>
    <definedName name="BExQEJUD5RQJ325ULPV2E4W8QAL6" hidden="1">[115]Graph!$F$9:$G$9</definedName>
    <definedName name="BExQELXVICMMT0JFDWUW1L3I335X" localSheetId="7" hidden="1">#REF!</definedName>
    <definedName name="BExQELXVICMMT0JFDWUW1L3I335X" localSheetId="18" hidden="1">#REF!</definedName>
    <definedName name="BExQELXVICMMT0JFDWUW1L3I335X" localSheetId="19" hidden="1">#REF!</definedName>
    <definedName name="BExQELXVICMMT0JFDWUW1L3I335X" localSheetId="13" hidden="1">#REF!</definedName>
    <definedName name="BExQELXVICMMT0JFDWUW1L3I335X" hidden="1">#REF!</definedName>
    <definedName name="BExQEMUA4HEFM4OVO8M8MA8PIAW1" localSheetId="7" hidden="1">[114]Gross!#REF!</definedName>
    <definedName name="BExQEMUA4HEFM4OVO8M8MA8PIAW1" localSheetId="19" hidden="1">[114]Gross!#REF!</definedName>
    <definedName name="BExQEMUA4HEFM4OVO8M8MA8PIAW1" hidden="1">[115]Gross!#REF!</definedName>
    <definedName name="BExQENQLUA1DRLHEPOR8TMZ632EE" localSheetId="7" hidden="1">#REF!</definedName>
    <definedName name="BExQENQLUA1DRLHEPOR8TMZ632EE" localSheetId="18" hidden="1">#REF!</definedName>
    <definedName name="BExQENQLUA1DRLHEPOR8TMZ632EE" localSheetId="19" hidden="1">#REF!</definedName>
    <definedName name="BExQENQLUA1DRLHEPOR8TMZ632EE" localSheetId="13" hidden="1">#REF!</definedName>
    <definedName name="BExQENQLUA1DRLHEPOR8TMZ632EE" hidden="1">#REF!</definedName>
    <definedName name="BExQEPE1LNLIKOQW57PQIQN7NIK9" localSheetId="18" hidden="1">#REF!</definedName>
    <definedName name="BExQEPE1LNLIKOQW57PQIQN7NIK9" localSheetId="13" hidden="1">#REF!</definedName>
    <definedName name="BExQEPE1LNLIKOQW57PQIQN7NIK9" hidden="1">#REF!</definedName>
    <definedName name="BExQEPU4PMV1THLY5Q3ZREXLCOHV" localSheetId="18" hidden="1">#REF!</definedName>
    <definedName name="BExQEPU4PMV1THLY5Q3ZREXLCOHV" localSheetId="13" hidden="1">#REF!</definedName>
    <definedName name="BExQEPU4PMV1THLY5Q3ZREXLCOHV" hidden="1">#REF!</definedName>
    <definedName name="BExQEQ4XZQFIKUXNU9H7WE7AMZ1U" localSheetId="7" hidden="1">[114]Gross!#REF!</definedName>
    <definedName name="BExQEQ4XZQFIKUXNU9H7WE7AMZ1U" localSheetId="18" hidden="1">[115]Gross!#REF!</definedName>
    <definedName name="BExQEQ4XZQFIKUXNU9H7WE7AMZ1U" localSheetId="19" hidden="1">[114]Gross!#REF!</definedName>
    <definedName name="BExQEQ4XZQFIKUXNU9H7WE7AMZ1U" localSheetId="13" hidden="1">[115]Gross!#REF!</definedName>
    <definedName name="BExQEQ4XZQFIKUXNU9H7WE7AMZ1U" hidden="1">[115]Gross!#REF!</definedName>
    <definedName name="BExQF00ZDAC842R706797DN4H4HE" localSheetId="7" hidden="1">[114]Graph!$I$8:$J$8</definedName>
    <definedName name="BExQF00ZDAC842R706797DN4H4HE" localSheetId="19" hidden="1">[114]Graph!$I$8:$J$8</definedName>
    <definedName name="BExQF00ZDAC842R706797DN4H4HE" hidden="1">[115]Graph!$I$8:$J$8</definedName>
    <definedName name="BExQF1OEB07CRAP6ALNNMJNJ3P2D" localSheetId="7" hidden="1">[114]Gross!#REF!</definedName>
    <definedName name="BExQF1OEB07CRAP6ALNNMJNJ3P2D" localSheetId="19" hidden="1">[114]Gross!#REF!</definedName>
    <definedName name="BExQF1OEB07CRAP6ALNNMJNJ3P2D" hidden="1">[115]Gross!#REF!</definedName>
    <definedName name="BExQF9X2AQPFJZTCHTU5PTTR0JAH" localSheetId="7" hidden="1">[114]Gross!#REF!</definedName>
    <definedName name="BExQF9X2AQPFJZTCHTU5PTTR0JAH" localSheetId="19" hidden="1">[114]Gross!#REF!</definedName>
    <definedName name="BExQF9X2AQPFJZTCHTU5PTTR0JAH" hidden="1">[115]Gross!#REF!</definedName>
    <definedName name="BExQFC0M9KKFMQKPLPEO2RQDB7MM" localSheetId="7" hidden="1">[114]Gross!#REF!</definedName>
    <definedName name="BExQFC0M9KKFMQKPLPEO2RQDB7MM" localSheetId="19" hidden="1">[114]Gross!#REF!</definedName>
    <definedName name="BExQFC0M9KKFMQKPLPEO2RQDB7MM" hidden="1">[115]Gross!#REF!</definedName>
    <definedName name="BExQFCWXOP5O7DK3H4P6O9UQQI9H" localSheetId="7" hidden="1">[116]data!#REF!</definedName>
    <definedName name="BExQFCWXOP5O7DK3H4P6O9UQQI9H" localSheetId="19" hidden="1">[116]data!#REF!</definedName>
    <definedName name="BExQFCWXOP5O7DK3H4P6O9UQQI9H" hidden="1">[117]data!#REF!</definedName>
    <definedName name="BExQFEEV7627R8TYZCM28C6V6WHE" localSheetId="7" hidden="1">[114]Gross!#REF!</definedName>
    <definedName name="BExQFEEV7627R8TYZCM28C6V6WHE" localSheetId="19" hidden="1">[114]Gross!#REF!</definedName>
    <definedName name="BExQFEEV7627R8TYZCM28C6V6WHE" hidden="1">[115]Gross!#REF!</definedName>
    <definedName name="BExQFEK8NUD04X2OBRA275ADPSDL" localSheetId="7" hidden="1">[114]Gross!#REF!</definedName>
    <definedName name="BExQFEK8NUD04X2OBRA275ADPSDL" localSheetId="19" hidden="1">[114]Gross!#REF!</definedName>
    <definedName name="BExQFEK8NUD04X2OBRA275ADPSDL" hidden="1">[115]Gross!#REF!</definedName>
    <definedName name="BExQFGYIWDR4W0YF7XR6E4EWWJ02" localSheetId="7" hidden="1">[114]Gross!#REF!</definedName>
    <definedName name="BExQFGYIWDR4W0YF7XR6E4EWWJ02" localSheetId="19" hidden="1">[114]Gross!#REF!</definedName>
    <definedName name="BExQFGYIWDR4W0YF7XR6E4EWWJ02" hidden="1">[115]Gross!#REF!</definedName>
    <definedName name="BExQFMNOOBC2XE1R03V1MF8QJSDG" localSheetId="7" hidden="1">[114]Graph!$I$6:$J$6</definedName>
    <definedName name="BExQFMNOOBC2XE1R03V1MF8QJSDG" localSheetId="19" hidden="1">[114]Graph!$I$6:$J$6</definedName>
    <definedName name="BExQFMNOOBC2XE1R03V1MF8QJSDG" hidden="1">[115]Graph!$I$6:$J$6</definedName>
    <definedName name="BExQFNPE0JNBFPGM91B5GNSDG31N" localSheetId="7" hidden="1">[114]Graph!$C$15:$D$29</definedName>
    <definedName name="BExQFNPE0JNBFPGM91B5GNSDG31N" localSheetId="19" hidden="1">[114]Graph!$C$15:$D$29</definedName>
    <definedName name="BExQFNPE0JNBFPGM91B5GNSDG31N" hidden="1">[115]Graph!$C$15:$D$29</definedName>
    <definedName name="BExQFPNFKA36IAPS22LAUMBDI4KE" localSheetId="7" hidden="1">[114]Gross!#REF!</definedName>
    <definedName name="BExQFPNFKA36IAPS22LAUMBDI4KE" localSheetId="19" hidden="1">[114]Gross!#REF!</definedName>
    <definedName name="BExQFPNFKA36IAPS22LAUMBDI4KE" hidden="1">[115]Gross!#REF!</definedName>
    <definedName name="BExQFPSWEMA8WBUZ4WK20LR13VSU" localSheetId="7" hidden="1">[114]Gross!#REF!</definedName>
    <definedName name="BExQFPSWEMA8WBUZ4WK20LR13VSU" localSheetId="19" hidden="1">[114]Gross!#REF!</definedName>
    <definedName name="BExQFPSWEMA8WBUZ4WK20LR13VSU" hidden="1">[115]Gross!#REF!</definedName>
    <definedName name="BExQFVSPOSCCPF1TLJPIWYWYB8A9" localSheetId="7" hidden="1">[114]Gross!#REF!</definedName>
    <definedName name="BExQFVSPOSCCPF1TLJPIWYWYB8A9" localSheetId="19" hidden="1">[114]Gross!#REF!</definedName>
    <definedName name="BExQFVSPOSCCPF1TLJPIWYWYB8A9" hidden="1">[115]Gross!#REF!</definedName>
    <definedName name="BExQFWJQXNQAW6LUMOEDS6KMJMYL" localSheetId="7" hidden="1">[114]Gross!#REF!</definedName>
    <definedName name="BExQFWJQXNQAW6LUMOEDS6KMJMYL" localSheetId="19" hidden="1">[114]Gross!#REF!</definedName>
    <definedName name="BExQFWJQXNQAW6LUMOEDS6KMJMYL" hidden="1">[115]Gross!#REF!</definedName>
    <definedName name="BExQFZOY8DYSNAL5ITRP13L122XV" localSheetId="7" hidden="1">[114]Graph!$F$7:$G$7</definedName>
    <definedName name="BExQFZOY8DYSNAL5ITRP13L122XV" localSheetId="19" hidden="1">[114]Graph!$F$7:$G$7</definedName>
    <definedName name="BExQFZOY8DYSNAL5ITRP13L122XV" hidden="1">[115]Graph!$F$7:$G$7</definedName>
    <definedName name="BExQFZZRMR5PQTR0X833N3LRX6ZL" hidden="1">'[121]Customer Service Detail'!#REF!</definedName>
    <definedName name="BExQG6ABN9VVA1Q0PUQFKRIFODE9" localSheetId="7" hidden="1">#REF!</definedName>
    <definedName name="BExQG6ABN9VVA1Q0PUQFKRIFODE9" localSheetId="18" hidden="1">#REF!</definedName>
    <definedName name="BExQG6ABN9VVA1Q0PUQFKRIFODE9" localSheetId="19" hidden="1">#REF!</definedName>
    <definedName name="BExQG6ABN9VVA1Q0PUQFKRIFODE9" localSheetId="13" hidden="1">#REF!</definedName>
    <definedName name="BExQG6ABN9VVA1Q0PUQFKRIFODE9" hidden="1">#REF!</definedName>
    <definedName name="BExQG8TYRD2G42UA5ZPCRLNKUDMX" localSheetId="7" hidden="1">[114]Gross!#REF!</definedName>
    <definedName name="BExQG8TYRD2G42UA5ZPCRLNKUDMX" localSheetId="19" hidden="1">[114]Gross!#REF!</definedName>
    <definedName name="BExQG8TYRD2G42UA5ZPCRLNKUDMX" hidden="1">[115]Gross!#REF!</definedName>
    <definedName name="BExQGFKTOP6WGJAF2OI8PXQPMWT4" localSheetId="7" hidden="1">[114]Graph!$I$9:$J$9</definedName>
    <definedName name="BExQGFKTOP6WGJAF2OI8PXQPMWT4" localSheetId="19" hidden="1">[114]Graph!$I$9:$J$9</definedName>
    <definedName name="BExQGFKTOP6WGJAF2OI8PXQPMWT4" hidden="1">[115]Graph!$I$9:$J$9</definedName>
    <definedName name="BExQGMM9RZL83B2Z0ZZPHKUY6VTK" localSheetId="7" hidden="1">[114]Graph!$F$6:$G$6</definedName>
    <definedName name="BExQGMM9RZL83B2Z0ZZPHKUY6VTK" localSheetId="19" hidden="1">[114]Graph!$F$6:$G$6</definedName>
    <definedName name="BExQGMM9RZL83B2Z0ZZPHKUY6VTK" hidden="1">[115]Graph!$F$6:$G$6</definedName>
    <definedName name="BExQGO48J9MPCDQ96RBB9UN9AIGT" localSheetId="7" hidden="1">[114]Gross!#REF!</definedName>
    <definedName name="BExQGO48J9MPCDQ96RBB9UN9AIGT" localSheetId="19" hidden="1">[114]Gross!#REF!</definedName>
    <definedName name="BExQGO48J9MPCDQ96RBB9UN9AIGT" hidden="1">[115]Gross!#REF!</definedName>
    <definedName name="BExQGSBB6MJWDW7AYWA0MSFTXKRR" localSheetId="7" hidden="1">[114]Gross!#REF!</definedName>
    <definedName name="BExQGSBB6MJWDW7AYWA0MSFTXKRR" localSheetId="19" hidden="1">[114]Gross!#REF!</definedName>
    <definedName name="BExQGSBB6MJWDW7AYWA0MSFTXKRR" hidden="1">[115]Gross!#REF!</definedName>
    <definedName name="BExQGSM2M5KZA1QHHIK4T6YQY1Z6" localSheetId="7" hidden="1">#REF!</definedName>
    <definedName name="BExQGSM2M5KZA1QHHIK4T6YQY1Z6" localSheetId="18" hidden="1">#REF!</definedName>
    <definedName name="BExQGSM2M5KZA1QHHIK4T6YQY1Z6" localSheetId="19" hidden="1">#REF!</definedName>
    <definedName name="BExQGSM2M5KZA1QHHIK4T6YQY1Z6" localSheetId="13" hidden="1">#REF!</definedName>
    <definedName name="BExQGSM2M5KZA1QHHIK4T6YQY1Z6" hidden="1">#REF!</definedName>
    <definedName name="BExQGTD0M9PG0PUU87VPVB15CC00" localSheetId="18" hidden="1">#REF!</definedName>
    <definedName name="BExQGTD0M9PG0PUU87VPVB15CC00" localSheetId="13" hidden="1">#REF!</definedName>
    <definedName name="BExQGTD0M9PG0PUU87VPVB15CC00" hidden="1">#REF!</definedName>
    <definedName name="BExQGVB7GL4W9291MCCPQ46Z66C1" localSheetId="18" hidden="1">'[121]Customer Service Detail'!#REF!</definedName>
    <definedName name="BExQGVB7GL4W9291MCCPQ46Z66C1" localSheetId="13" hidden="1">'[121]Customer Service Detail'!#REF!</definedName>
    <definedName name="BExQGVB7GL4W9291MCCPQ46Z66C1" hidden="1">'[121]Customer Service Detail'!#REF!</definedName>
    <definedName name="BExQGZI8OY7T4YDU7BLGOPQD9A25" localSheetId="7" hidden="1">#REF!</definedName>
    <definedName name="BExQGZI8OY7T4YDU7BLGOPQD9A25" localSheetId="18" hidden="1">#REF!</definedName>
    <definedName name="BExQGZI8OY7T4YDU7BLGOPQD9A25" localSheetId="19" hidden="1">#REF!</definedName>
    <definedName name="BExQGZI8OY7T4YDU7BLGOPQD9A25" localSheetId="13" hidden="1">#REF!</definedName>
    <definedName name="BExQGZI8OY7T4YDU7BLGOPQD9A25" hidden="1">#REF!</definedName>
    <definedName name="BExQH0UURAJ13AVO5UI04HSRGVYW" localSheetId="7" hidden="1">[114]Gross!#REF!</definedName>
    <definedName name="BExQH0UURAJ13AVO5UI04HSRGVYW" localSheetId="18" hidden="1">[115]Gross!#REF!</definedName>
    <definedName name="BExQH0UURAJ13AVO5UI04HSRGVYW" localSheetId="19" hidden="1">[114]Gross!#REF!</definedName>
    <definedName name="BExQH0UURAJ13AVO5UI04HSRGVYW" localSheetId="13" hidden="1">[115]Gross!#REF!</definedName>
    <definedName name="BExQH0UURAJ13AVO5UI04HSRGVYW" hidden="1">[115]Gross!#REF!</definedName>
    <definedName name="BExQH0UV2TBKN3Y5PMQCCQ9VXVI6" localSheetId="7" hidden="1">Query [118]Comparative!$D$4:$Q$165</definedName>
    <definedName name="BExQH0UV2TBKN3Y5PMQCCQ9VXVI6" localSheetId="18" hidden="1">Query [118]Comparative!$D$4:$Q$165</definedName>
    <definedName name="BExQH0UV2TBKN3Y5PMQCCQ9VXVI6" localSheetId="19" hidden="1">Query [118]Comparative!$D$4:$Q$165</definedName>
    <definedName name="BExQH0UV2TBKN3Y5PMQCCQ9VXVI6" localSheetId="4" hidden="1">Query [118]Comparative!$D$4:$Q$165</definedName>
    <definedName name="BExQH0UV2TBKN3Y5PMQCCQ9VXVI6" localSheetId="13" hidden="1">Query [118]Comparative!$D$4:$Q$165</definedName>
    <definedName name="BExQH0UV2TBKN3Y5PMQCCQ9VXVI6" localSheetId="6" hidden="1">Query [118]Comparative!$D$4:$Q$165</definedName>
    <definedName name="BExQH0UV2TBKN3Y5PMQCCQ9VXVI6" hidden="1">Query [118]Comparative!$D$4:$Q$165</definedName>
    <definedName name="BExQH27CTCPBZFVKOTZ5ZHWJ11G3" localSheetId="7" hidden="1">#REF!</definedName>
    <definedName name="BExQH27CTCPBZFVKOTZ5ZHWJ11G3" localSheetId="18" hidden="1">#REF!</definedName>
    <definedName name="BExQH27CTCPBZFVKOTZ5ZHWJ11G3" localSheetId="19" hidden="1">#REF!</definedName>
    <definedName name="BExQH27CTCPBZFVKOTZ5ZHWJ11G3" localSheetId="13" hidden="1">#REF!</definedName>
    <definedName name="BExQH27CTCPBZFVKOTZ5ZHWJ11G3" hidden="1">#REF!</definedName>
    <definedName name="BExQH3P9LD5VAA0L30AL8TNEAQT1" localSheetId="7" hidden="1">[114]Gross!#REF!</definedName>
    <definedName name="BExQH3P9LD5VAA0L30AL8TNEAQT1" localSheetId="18" hidden="1">[115]Gross!#REF!</definedName>
    <definedName name="BExQH3P9LD5VAA0L30AL8TNEAQT1" localSheetId="19" hidden="1">[114]Gross!#REF!</definedName>
    <definedName name="BExQH3P9LD5VAA0L30AL8TNEAQT1" localSheetId="13" hidden="1">[115]Gross!#REF!</definedName>
    <definedName name="BExQH3P9LD5VAA0L30AL8TNEAQT1" hidden="1">[115]Gross!#REF!</definedName>
    <definedName name="BExQH6EFDIE0KZNI3K0PUIFDANYG" localSheetId="7" hidden="1">#REF!</definedName>
    <definedName name="BExQH6EFDIE0KZNI3K0PUIFDANYG" localSheetId="18" hidden="1">#REF!</definedName>
    <definedName name="BExQH6EFDIE0KZNI3K0PUIFDANYG" localSheetId="19" hidden="1">#REF!</definedName>
    <definedName name="BExQH6EFDIE0KZNI3K0PUIFDANYG" localSheetId="13" hidden="1">#REF!</definedName>
    <definedName name="BExQH6EFDIE0KZNI3K0PUIFDANYG" hidden="1">#REF!</definedName>
    <definedName name="BExQH6ZZY0NR8SE48PSI9D0CU1TC" localSheetId="7" hidden="1">[114]Gross!#REF!</definedName>
    <definedName name="BExQH6ZZY0NR8SE48PSI9D0CU1TC" localSheetId="18" hidden="1">[115]Gross!#REF!</definedName>
    <definedName name="BExQH6ZZY0NR8SE48PSI9D0CU1TC" localSheetId="19" hidden="1">[114]Gross!#REF!</definedName>
    <definedName name="BExQH6ZZY0NR8SE48PSI9D0CU1TC" localSheetId="13" hidden="1">[115]Gross!#REF!</definedName>
    <definedName name="BExQH6ZZY0NR8SE48PSI9D0CU1TC" hidden="1">[115]Gross!#REF!</definedName>
    <definedName name="BExQH9P2MCXAJOVEO4GFQT6MNW22" localSheetId="7" hidden="1">[114]Gross!#REF!</definedName>
    <definedName name="BExQH9P2MCXAJOVEO4GFQT6MNW22" localSheetId="18" hidden="1">[115]Gross!#REF!</definedName>
    <definedName name="BExQH9P2MCXAJOVEO4GFQT6MNW22" localSheetId="19" hidden="1">[114]Gross!#REF!</definedName>
    <definedName name="BExQH9P2MCXAJOVEO4GFQT6MNW22" localSheetId="13" hidden="1">[115]Gross!#REF!</definedName>
    <definedName name="BExQH9P2MCXAJOVEO4GFQT6MNW22" hidden="1">[115]Gross!#REF!</definedName>
    <definedName name="BExQHC3DHQ7F8I6KQZRYLSKQXHIT" localSheetId="7" hidden="1">[119]Original!#REF!</definedName>
    <definedName name="BExQHC3DHQ7F8I6KQZRYLSKQXHIT" localSheetId="18" hidden="1">[120]Original!#REF!</definedName>
    <definedName name="BExQHC3DHQ7F8I6KQZRYLSKQXHIT" localSheetId="19" hidden="1">[119]Original!#REF!</definedName>
    <definedName name="BExQHC3DHQ7F8I6KQZRYLSKQXHIT" localSheetId="13" hidden="1">[120]Original!#REF!</definedName>
    <definedName name="BExQHC3DHQ7F8I6KQZRYLSKQXHIT" hidden="1">[120]Original!#REF!</definedName>
    <definedName name="BExQHCZSBYUY8OKKJXFYWKBBM6AH" localSheetId="7" hidden="1">[114]Gross!#REF!</definedName>
    <definedName name="BExQHCZSBYUY8OKKJXFYWKBBM6AH" localSheetId="18" hidden="1">[115]Gross!#REF!</definedName>
    <definedName name="BExQHCZSBYUY8OKKJXFYWKBBM6AH" localSheetId="19" hidden="1">[114]Gross!#REF!</definedName>
    <definedName name="BExQHCZSBYUY8OKKJXFYWKBBM6AH" localSheetId="13" hidden="1">[115]Gross!#REF!</definedName>
    <definedName name="BExQHCZSBYUY8OKKJXFYWKBBM6AH" hidden="1">[115]Gross!#REF!</definedName>
    <definedName name="BExQHPKXZ1K33V2F90NZIQRZYIAW" localSheetId="7" hidden="1">[114]Gross!#REF!</definedName>
    <definedName name="BExQHPKXZ1K33V2F90NZIQRZYIAW" localSheetId="18" hidden="1">[115]Gross!#REF!</definedName>
    <definedName name="BExQHPKXZ1K33V2F90NZIQRZYIAW" localSheetId="19" hidden="1">[114]Gross!#REF!</definedName>
    <definedName name="BExQHPKXZ1K33V2F90NZIQRZYIAW" localSheetId="13" hidden="1">[115]Gross!#REF!</definedName>
    <definedName name="BExQHPKXZ1K33V2F90NZIQRZYIAW" hidden="1">[115]Gross!#REF!</definedName>
    <definedName name="BExQHSKUKYBP1XG6JM9V4MC2Q8QM" localSheetId="7" hidden="1">#REF!</definedName>
    <definedName name="BExQHSKUKYBP1XG6JM9V4MC2Q8QM" localSheetId="18" hidden="1">#REF!</definedName>
    <definedName name="BExQHSKUKYBP1XG6JM9V4MC2Q8QM" localSheetId="19" hidden="1">#REF!</definedName>
    <definedName name="BExQHSKUKYBP1XG6JM9V4MC2Q8QM" localSheetId="13" hidden="1">#REF!</definedName>
    <definedName name="BExQHSKUKYBP1XG6JM9V4MC2Q8QM" hidden="1">#REF!</definedName>
    <definedName name="BExQHVF9KD06AG2RXUQJ9X4PVGX4" localSheetId="7" hidden="1">[114]Gross!#REF!</definedName>
    <definedName name="BExQHVF9KD06AG2RXUQJ9X4PVGX4" localSheetId="18" hidden="1">[115]Gross!#REF!</definedName>
    <definedName name="BExQHVF9KD06AG2RXUQJ9X4PVGX4" localSheetId="19" hidden="1">[114]Gross!#REF!</definedName>
    <definedName name="BExQHVF9KD06AG2RXUQJ9X4PVGX4" localSheetId="13" hidden="1">[115]Gross!#REF!</definedName>
    <definedName name="BExQHVF9KD06AG2RXUQJ9X4PVGX4" hidden="1">[115]Gross!#REF!</definedName>
    <definedName name="BExQHWBNDWI5N2MMIY68XG8DG32L" localSheetId="7" hidden="1">#REF!</definedName>
    <definedName name="BExQHWBNDWI5N2MMIY68XG8DG32L" localSheetId="18" hidden="1">#REF!</definedName>
    <definedName name="BExQHWBNDWI5N2MMIY68XG8DG32L" localSheetId="19" hidden="1">#REF!</definedName>
    <definedName name="BExQHWBNDWI5N2MMIY68XG8DG32L" localSheetId="13" hidden="1">#REF!</definedName>
    <definedName name="BExQHWBNDWI5N2MMIY68XG8DG32L" hidden="1">#REF!</definedName>
    <definedName name="BExQHZBHVN2L4HC7ACTR73T5OCV0" localSheetId="7" hidden="1">[114]Gross!#REF!</definedName>
    <definedName name="BExQHZBHVN2L4HC7ACTR73T5OCV0" localSheetId="18" hidden="1">[115]Gross!#REF!</definedName>
    <definedName name="BExQHZBHVN2L4HC7ACTR73T5OCV0" localSheetId="19" hidden="1">[114]Gross!#REF!</definedName>
    <definedName name="BExQHZBHVN2L4HC7ACTR73T5OCV0" localSheetId="13" hidden="1">[115]Gross!#REF!</definedName>
    <definedName name="BExQHZBHVN2L4HC7ACTR73T5OCV0" hidden="1">[115]Gross!#REF!</definedName>
    <definedName name="BExQHZGZ5JZ4AE00IROC5LG5734F" localSheetId="7" hidden="1">[114]Graph!$I$10:$J$10</definedName>
    <definedName name="BExQHZGZ5JZ4AE00IROC5LG5734F" localSheetId="19" hidden="1">[114]Graph!$I$10:$J$10</definedName>
    <definedName name="BExQHZGZ5JZ4AE00IROC5LG5734F" hidden="1">[115]Graph!$I$10:$J$10</definedName>
    <definedName name="BExQI3TE9QPLBG2YBSSKYHGPRCEL" localSheetId="7" hidden="1">#REF!</definedName>
    <definedName name="BExQI3TE9QPLBG2YBSSKYHGPRCEL" localSheetId="18" hidden="1">#REF!</definedName>
    <definedName name="BExQI3TE9QPLBG2YBSSKYHGPRCEL" localSheetId="19" hidden="1">#REF!</definedName>
    <definedName name="BExQI3TE9QPLBG2YBSSKYHGPRCEL" localSheetId="13" hidden="1">#REF!</definedName>
    <definedName name="BExQI3TE9QPLBG2YBSSKYHGPRCEL" hidden="1">#REF!</definedName>
    <definedName name="BExQI5M37YD0WH3DQITAZHZBB115" localSheetId="7" hidden="1">'[121]Customer Service Detail'!#REF!</definedName>
    <definedName name="BExQI5M37YD0WH3DQITAZHZBB115" localSheetId="19" hidden="1">'[121]Customer Service Detail'!#REF!</definedName>
    <definedName name="BExQI5M37YD0WH3DQITAZHZBB115" hidden="1">'[121]Customer Service Detail'!#REF!</definedName>
    <definedName name="BExQI85V9TNLDJT5LTRZS10Y26SG" localSheetId="7" hidden="1">[114]Gross!#REF!</definedName>
    <definedName name="BExQI85V9TNLDJT5LTRZS10Y26SG" localSheetId="19" hidden="1">[114]Gross!#REF!</definedName>
    <definedName name="BExQI85V9TNLDJT5LTRZS10Y26SG" hidden="1">[115]Gross!#REF!</definedName>
    <definedName name="BExQIAPKHVEV8CU1L3TTHJW67FJ5" localSheetId="7" hidden="1">[114]Gross!#REF!</definedName>
    <definedName name="BExQIAPKHVEV8CU1L3TTHJW67FJ5" localSheetId="19" hidden="1">[114]Gross!#REF!</definedName>
    <definedName name="BExQIAPKHVEV8CU1L3TTHJW67FJ5" hidden="1">[115]Gross!#REF!</definedName>
    <definedName name="BExQIBB4I3Z6AUU0HYV1DHRS13M4" localSheetId="7" hidden="1">[114]Gross!#REF!</definedName>
    <definedName name="BExQIBB4I3Z6AUU0HYV1DHRS13M4" localSheetId="19" hidden="1">[114]Gross!#REF!</definedName>
    <definedName name="BExQIBB4I3Z6AUU0HYV1DHRS13M4" hidden="1">[115]Gross!#REF!</definedName>
    <definedName name="BExQIBWPAXU7HJZLKGJZY3EB7MIS" localSheetId="7" hidden="1">[114]Gross!#REF!</definedName>
    <definedName name="BExQIBWPAXU7HJZLKGJZY3EB7MIS" localSheetId="19" hidden="1">[114]Gross!#REF!</definedName>
    <definedName name="BExQIBWPAXU7HJZLKGJZY3EB7MIS" hidden="1">[115]Gross!#REF!</definedName>
    <definedName name="BExQICT281Q1E6HHLEIC7LOYTR4F" localSheetId="7" hidden="1">[114]Graph!$C$15:$D$29</definedName>
    <definedName name="BExQICT281Q1E6HHLEIC7LOYTR4F" localSheetId="19" hidden="1">[114]Graph!$C$15:$D$29</definedName>
    <definedName name="BExQICT281Q1E6HHLEIC7LOYTR4F" hidden="1">[115]Graph!$C$15:$D$29</definedName>
    <definedName name="BExQIDUXFRRQTUP42M6V5KODFDPZ" localSheetId="7" hidden="1">[114]Graph!$I$10:$J$10</definedName>
    <definedName name="BExQIDUXFRRQTUP42M6V5KODFDPZ" localSheetId="19" hidden="1">[114]Graph!$I$10:$J$10</definedName>
    <definedName name="BExQIDUXFRRQTUP42M6V5KODFDPZ" hidden="1">[115]Graph!$I$10:$J$10</definedName>
    <definedName name="BExQIEWM4YHWE15RFGAT8AWBZ25Y" localSheetId="7" hidden="1">[114]Graph!$I$9:$J$9</definedName>
    <definedName name="BExQIEWM4YHWE15RFGAT8AWBZ25Y" localSheetId="19" hidden="1">[114]Graph!$I$9:$J$9</definedName>
    <definedName name="BExQIEWM4YHWE15RFGAT8AWBZ25Y" hidden="1">[115]Graph!$I$9:$J$9</definedName>
    <definedName name="BExQII1XOAEHH3GIC23D5HCG5JA2" localSheetId="7" hidden="1">#REF!</definedName>
    <definedName name="BExQII1XOAEHH3GIC23D5HCG5JA2" localSheetId="18" hidden="1">#REF!</definedName>
    <definedName name="BExQII1XOAEHH3GIC23D5HCG5JA2" localSheetId="19" hidden="1">#REF!</definedName>
    <definedName name="BExQII1XOAEHH3GIC23D5HCG5JA2" localSheetId="13" hidden="1">#REF!</definedName>
    <definedName name="BExQII1XOAEHH3GIC23D5HCG5JA2" hidden="1">#REF!</definedName>
    <definedName name="BExQIICKIMK2BPHP5WSEVUTRP14F" localSheetId="18" hidden="1">#REF!</definedName>
    <definedName name="BExQIICKIMK2BPHP5WSEVUTRP14F" localSheetId="13" hidden="1">#REF!</definedName>
    <definedName name="BExQIICKIMK2BPHP5WSEVUTRP14F" hidden="1">#REF!</definedName>
    <definedName name="BExQIII2YKNNBPUFZNOC88FK394S" localSheetId="7" hidden="1">[114]Graph!$I$7:$J$7</definedName>
    <definedName name="BExQIII2YKNNBPUFZNOC88FK394S" localSheetId="19" hidden="1">[114]Graph!$I$7:$J$7</definedName>
    <definedName name="BExQIII2YKNNBPUFZNOC88FK394S" hidden="1">[115]Graph!$I$7:$J$7</definedName>
    <definedName name="BExQINW95C7N048P3U0KM5A2Q0VU" localSheetId="7" hidden="1">[114]Graph!$C$15:$D$29</definedName>
    <definedName name="BExQINW95C7N048P3U0KM5A2Q0VU" localSheetId="19" hidden="1">[114]Graph!$C$15:$D$29</definedName>
    <definedName name="BExQINW95C7N048P3U0KM5A2Q0VU" hidden="1">[115]Graph!$C$15:$D$29</definedName>
    <definedName name="BExQINW9U382CL726GK49X2E6GSB" localSheetId="7" hidden="1">#REF!</definedName>
    <definedName name="BExQINW9U382CL726GK49X2E6GSB" localSheetId="18" hidden="1">#REF!</definedName>
    <definedName name="BExQINW9U382CL726GK49X2E6GSB" localSheetId="19" hidden="1">#REF!</definedName>
    <definedName name="BExQINW9U382CL726GK49X2E6GSB" localSheetId="13" hidden="1">#REF!</definedName>
    <definedName name="BExQINW9U382CL726GK49X2E6GSB" hidden="1">#REF!</definedName>
    <definedName name="BExQIS8NWID8IH69453NPSZ9DXLM" localSheetId="18" hidden="1">#REF!</definedName>
    <definedName name="BExQIS8NWID8IH69453NPSZ9DXLM" localSheetId="13" hidden="1">#REF!</definedName>
    <definedName name="BExQIS8NWID8IH69453NPSZ9DXLM" hidden="1">#REF!</definedName>
    <definedName name="BExQIS8O6R36CI01XRY9ISM99TW9" localSheetId="7" hidden="1">[114]Gross!#REF!</definedName>
    <definedName name="BExQIS8O6R36CI01XRY9ISM99TW9" localSheetId="18" hidden="1">[115]Gross!#REF!</definedName>
    <definedName name="BExQIS8O6R36CI01XRY9ISM99TW9" localSheetId="19" hidden="1">[114]Gross!#REF!</definedName>
    <definedName name="BExQIS8O6R36CI01XRY9ISM99TW9" localSheetId="13" hidden="1">[115]Gross!#REF!</definedName>
    <definedName name="BExQIS8O6R36CI01XRY9ISM99TW9" hidden="1">[115]Gross!#REF!</definedName>
    <definedName name="BExQIVJB9MJ25NDUHTCVMSODJY2C" localSheetId="7" hidden="1">[114]Gross!#REF!</definedName>
    <definedName name="BExQIVJB9MJ25NDUHTCVMSODJY2C" localSheetId="18" hidden="1">[115]Gross!#REF!</definedName>
    <definedName name="BExQIVJB9MJ25NDUHTCVMSODJY2C" localSheetId="19" hidden="1">[114]Gross!#REF!</definedName>
    <definedName name="BExQIVJB9MJ25NDUHTCVMSODJY2C" localSheetId="13" hidden="1">[115]Gross!#REF!</definedName>
    <definedName name="BExQIVJB9MJ25NDUHTCVMSODJY2C" hidden="1">[115]Gross!#REF!</definedName>
    <definedName name="BExQIW4XY3CVTAO8KJXAWY64REY3" localSheetId="7" hidden="1">#REF!</definedName>
    <definedName name="BExQIW4XY3CVTAO8KJXAWY64REY3" localSheetId="18" hidden="1">#REF!</definedName>
    <definedName name="BExQIW4XY3CVTAO8KJXAWY64REY3" localSheetId="19" hidden="1">#REF!</definedName>
    <definedName name="BExQIW4XY3CVTAO8KJXAWY64REY3" localSheetId="13" hidden="1">#REF!</definedName>
    <definedName name="BExQIW4XY3CVTAO8KJXAWY64REY3" hidden="1">#REF!</definedName>
    <definedName name="BExQJ4DQ607BVAUWF3X2G4E4TVGA" localSheetId="18" hidden="1">#REF!</definedName>
    <definedName name="BExQJ4DQ607BVAUWF3X2G4E4TVGA" localSheetId="13" hidden="1">#REF!</definedName>
    <definedName name="BExQJ4DQ607BVAUWF3X2G4E4TVGA" hidden="1">#REF!</definedName>
    <definedName name="BExQJ7IXTYN8ELZIUSOUURFAP5Z5" localSheetId="7" hidden="1">[114]Graph!$F$6:$G$6</definedName>
    <definedName name="BExQJ7IXTYN8ELZIUSOUURFAP5Z5" localSheetId="19" hidden="1">[114]Graph!$F$6:$G$6</definedName>
    <definedName name="BExQJ7IXTYN8ELZIUSOUURFAP5Z5" hidden="1">[115]Graph!$F$6:$G$6</definedName>
    <definedName name="BExQJADGPLH0406S46SA487Q0XN5" localSheetId="7" hidden="1">#REF!</definedName>
    <definedName name="BExQJADGPLH0406S46SA487Q0XN5" localSheetId="18" hidden="1">#REF!</definedName>
    <definedName name="BExQJADGPLH0406S46SA487Q0XN5" localSheetId="19" hidden="1">#REF!</definedName>
    <definedName name="BExQJADGPLH0406S46SA487Q0XN5" localSheetId="13" hidden="1">#REF!</definedName>
    <definedName name="BExQJADGPLH0406S46SA487Q0XN5" hidden="1">#REF!</definedName>
    <definedName name="BExQJBF7LAX128WR7VTMJC88ZLPG" localSheetId="7" hidden="1">[114]Gross!#REF!</definedName>
    <definedName name="BExQJBF7LAX128WR7VTMJC88ZLPG" localSheetId="19" hidden="1">[114]Gross!#REF!</definedName>
    <definedName name="BExQJBF7LAX128WR7VTMJC88ZLPG" hidden="1">[115]Gross!#REF!</definedName>
    <definedName name="BExQJEVCKX6KZHNCLYXY7D0MX5KN" localSheetId="7" hidden="1">[114]Gross!#REF!</definedName>
    <definedName name="BExQJEVCKX6KZHNCLYXY7D0MX5KN" localSheetId="19" hidden="1">[114]Gross!#REF!</definedName>
    <definedName name="BExQJEVCKX6KZHNCLYXY7D0MX5KN" hidden="1">[115]Gross!#REF!</definedName>
    <definedName name="BExQJIBCENFZ4FNIPQ8IC1PBMHA9" localSheetId="7" hidden="1">[114]Graph!$F$6:$G$6</definedName>
    <definedName name="BExQJIBCENFZ4FNIPQ8IC1PBMHA9" localSheetId="19" hidden="1">[114]Graph!$F$6:$G$6</definedName>
    <definedName name="BExQJIBCENFZ4FNIPQ8IC1PBMHA9" hidden="1">[115]Graph!$F$6:$G$6</definedName>
    <definedName name="BExQJJYSDX8B0J1QGF2HL071KKA3" localSheetId="7" hidden="1">[114]Gross!#REF!</definedName>
    <definedName name="BExQJJYSDX8B0J1QGF2HL071KKA3" localSheetId="19" hidden="1">[114]Gross!#REF!</definedName>
    <definedName name="BExQJJYSDX8B0J1QGF2HL071KKA3" hidden="1">[115]Gross!#REF!</definedName>
    <definedName name="BExQJSYG5EI4ORJDKEQV4FV3HAYB" localSheetId="7" hidden="1">#REF!</definedName>
    <definedName name="BExQJSYG5EI4ORJDKEQV4FV3HAYB" localSheetId="18" hidden="1">#REF!</definedName>
    <definedName name="BExQJSYG5EI4ORJDKEQV4FV3HAYB" localSheetId="19" hidden="1">#REF!</definedName>
    <definedName name="BExQJSYG5EI4ORJDKEQV4FV3HAYB" localSheetId="13" hidden="1">#REF!</definedName>
    <definedName name="BExQJSYG5EI4ORJDKEQV4FV3HAYB" hidden="1">#REF!</definedName>
    <definedName name="BExQJX019VWBQMW1HCV154DP9287" localSheetId="7" hidden="1">[114]Graph!$I$9:$J$9</definedName>
    <definedName name="BExQJX019VWBQMW1HCV154DP9287" localSheetId="19" hidden="1">[114]Graph!$I$9:$J$9</definedName>
    <definedName name="BExQJX019VWBQMW1HCV154DP9287" hidden="1">[115]Graph!$I$9:$J$9</definedName>
    <definedName name="BExQK1HV6SQQ7CP8H8IUKI9TYXTD" localSheetId="7" hidden="1">[114]Gross!#REF!</definedName>
    <definedName name="BExQK1HV6SQQ7CP8H8IUKI9TYXTD" localSheetId="19" hidden="1">[114]Gross!#REF!</definedName>
    <definedName name="BExQK1HV6SQQ7CP8H8IUKI9TYXTD" hidden="1">[115]Gross!#REF!</definedName>
    <definedName name="BExQK1SODHG66277P2K5V2W6173O" localSheetId="7" hidden="1">[114]Graph!$F$9:$G$9</definedName>
    <definedName name="BExQK1SODHG66277P2K5V2W6173O" localSheetId="19" hidden="1">[114]Graph!$F$9:$G$9</definedName>
    <definedName name="BExQK1SODHG66277P2K5V2W6173O" hidden="1">[115]Graph!$F$9:$G$9</definedName>
    <definedName name="BExQK3LE5CSBW1E4H4KHW548FL2R" localSheetId="7" hidden="1">[114]Gross!#REF!</definedName>
    <definedName name="BExQK3LE5CSBW1E4H4KHW548FL2R" localSheetId="19" hidden="1">[114]Gross!#REF!</definedName>
    <definedName name="BExQK3LE5CSBW1E4H4KHW548FL2R" hidden="1">[115]Gross!#REF!</definedName>
    <definedName name="BExQKFVSS1U2A9OIQ8RET0A5SDLW" localSheetId="7" hidden="1">#REF!</definedName>
    <definedName name="BExQKFVSS1U2A9OIQ8RET0A5SDLW" localSheetId="18" hidden="1">#REF!</definedName>
    <definedName name="BExQKFVSS1U2A9OIQ8RET0A5SDLW" localSheetId="19" hidden="1">#REF!</definedName>
    <definedName name="BExQKFVSS1U2A9OIQ8RET0A5SDLW" localSheetId="13" hidden="1">#REF!</definedName>
    <definedName name="BExQKFVSS1U2A9OIQ8RET0A5SDLW" hidden="1">#REF!</definedName>
    <definedName name="BExQKG6LD6PLNDGNGO9DJXY865BR" localSheetId="7" hidden="1">[114]Gross!#REF!</definedName>
    <definedName name="BExQKG6LD6PLNDGNGO9DJXY865BR" localSheetId="19" hidden="1">[114]Gross!#REF!</definedName>
    <definedName name="BExQKG6LD6PLNDGNGO9DJXY865BR" hidden="1">[115]Gross!#REF!</definedName>
    <definedName name="BExQKH2Y9NLWY90MQU3J3N79KLQF" localSheetId="7" hidden="1">#REF!</definedName>
    <definedName name="BExQKH2Y9NLWY90MQU3J3N79KLQF" localSheetId="18" hidden="1">#REF!</definedName>
    <definedName name="BExQKH2Y9NLWY90MQU3J3N79KLQF" localSheetId="19" hidden="1">#REF!</definedName>
    <definedName name="BExQKH2Y9NLWY90MQU3J3N79KLQF" localSheetId="13" hidden="1">#REF!</definedName>
    <definedName name="BExQKH2Y9NLWY90MQU3J3N79KLQF" hidden="1">#REF!</definedName>
    <definedName name="BExQKKDMM6UNMDK33ZZN3QBP6TN6" localSheetId="18" hidden="1">#REF!</definedName>
    <definedName name="BExQKKDMM6UNMDK33ZZN3QBP6TN6" localSheetId="13" hidden="1">#REF!</definedName>
    <definedName name="BExQKKDMM6UNMDK33ZZN3QBP6TN6" hidden="1">#REF!</definedName>
    <definedName name="BExQLE1TOW3A287TQB0AVWENT8O1" localSheetId="7" hidden="1">[114]Gross!#REF!</definedName>
    <definedName name="BExQLE1TOW3A287TQB0AVWENT8O1" localSheetId="18" hidden="1">[115]Gross!#REF!</definedName>
    <definedName name="BExQLE1TOW3A287TQB0AVWENT8O1" localSheetId="19" hidden="1">[114]Gross!#REF!</definedName>
    <definedName name="BExQLE1TOW3A287TQB0AVWENT8O1" localSheetId="13" hidden="1">[115]Gross!#REF!</definedName>
    <definedName name="BExQLE1TOW3A287TQB0AVWENT8O1" hidden="1">[115]Gross!#REF!</definedName>
    <definedName name="BExRY5RRPQ9PYTBYRSQ1611JB0V8" localSheetId="7" hidden="1">#REF!</definedName>
    <definedName name="BExRY5RRPQ9PYTBYRSQ1611JB0V8" localSheetId="18" hidden="1">#REF!</definedName>
    <definedName name="BExRY5RRPQ9PYTBYRSQ1611JB0V8" localSheetId="19" hidden="1">#REF!</definedName>
    <definedName name="BExRY5RRPQ9PYTBYRSQ1611JB0V8" localSheetId="13" hidden="1">#REF!</definedName>
    <definedName name="BExRY5RRPQ9PYTBYRSQ1611JB0V8" hidden="1">#REF!</definedName>
    <definedName name="BExRYOYB4A3E5F6MTROY69LR0PMG" localSheetId="7" hidden="1">[114]Gross!#REF!</definedName>
    <definedName name="BExRYOYB4A3E5F6MTROY69LR0PMG" localSheetId="18" hidden="1">[115]Gross!#REF!</definedName>
    <definedName name="BExRYOYB4A3E5F6MTROY69LR0PMG" localSheetId="19" hidden="1">[114]Gross!#REF!</definedName>
    <definedName name="BExRYOYB4A3E5F6MTROY69LR0PMG" localSheetId="13" hidden="1">[115]Gross!#REF!</definedName>
    <definedName name="BExRYOYB4A3E5F6MTROY69LR0PMG" hidden="1">[115]Gross!#REF!</definedName>
    <definedName name="BExRYW59PFTECHTSV06LCP7BUYDK" localSheetId="7" hidden="1">[119]Original!#REF!</definedName>
    <definedName name="BExRYW59PFTECHTSV06LCP7BUYDK" localSheetId="18" hidden="1">[120]Original!#REF!</definedName>
    <definedName name="BExRYW59PFTECHTSV06LCP7BUYDK" localSheetId="19" hidden="1">[119]Original!#REF!</definedName>
    <definedName name="BExRYW59PFTECHTSV06LCP7BUYDK" localSheetId="13" hidden="1">[120]Original!#REF!</definedName>
    <definedName name="BExRYW59PFTECHTSV06LCP7BUYDK" hidden="1">[120]Original!#REF!</definedName>
    <definedName name="BExRYZLA9EW71H4SXQR525S72LLP" localSheetId="7" hidden="1">[114]Gross!#REF!</definedName>
    <definedName name="BExRYZLA9EW71H4SXQR525S72LLP" localSheetId="18" hidden="1">[115]Gross!#REF!</definedName>
    <definedName name="BExRYZLA9EW71H4SXQR525S72LLP" localSheetId="19" hidden="1">[114]Gross!#REF!</definedName>
    <definedName name="BExRYZLA9EW71H4SXQR525S72LLP" localSheetId="13" hidden="1">[115]Gross!#REF!</definedName>
    <definedName name="BExRYZLA9EW71H4SXQR525S72LLP" hidden="1">[115]Gross!#REF!</definedName>
    <definedName name="BExRZ66M8G9FQ0VFP077QSZBSOA5" localSheetId="7" hidden="1">[114]Gross!#REF!</definedName>
    <definedName name="BExRZ66M8G9FQ0VFP077QSZBSOA5" localSheetId="19" hidden="1">[114]Gross!#REF!</definedName>
    <definedName name="BExRZ66M8G9FQ0VFP077QSZBSOA5" hidden="1">[115]Gross!#REF!</definedName>
    <definedName name="BExRZ8FMQQL46I8AQWU17LRNZD5T" localSheetId="7" hidden="1">[114]Gross!#REF!</definedName>
    <definedName name="BExRZ8FMQQL46I8AQWU17LRNZD5T" localSheetId="19" hidden="1">[114]Gross!#REF!</definedName>
    <definedName name="BExRZ8FMQQL46I8AQWU17LRNZD5T" hidden="1">[115]Gross!#REF!</definedName>
    <definedName name="BExRZEFF9T2XHHWX0YDCLV9T5CNE" localSheetId="7" hidden="1">Query [122]!p [123]!V [124]A!$A$3:$B$20</definedName>
    <definedName name="BExRZEFF9T2XHHWX0YDCLV9T5CNE" localSheetId="18" hidden="1">Query [125]!p V [124]A!$A$3:$B$20</definedName>
    <definedName name="BExRZEFF9T2XHHWX0YDCLV9T5CNE" localSheetId="19" hidden="1">Query [122]!p V [124]A!$A$3:$B$20</definedName>
    <definedName name="BExRZEFF9T2XHHWX0YDCLV9T5CNE" localSheetId="4" hidden="1">Query [125]!p [123]!V [124]A!$A$3:$B$20</definedName>
    <definedName name="BExRZEFF9T2XHHWX0YDCLV9T5CNE" localSheetId="13" hidden="1">Query [125]!p V [124]A!$A$3:$B$20</definedName>
    <definedName name="BExRZEFF9T2XHHWX0YDCLV9T5CNE" localSheetId="6" hidden="1">Query [125]!p V [124]A!$A$3:$B$20</definedName>
    <definedName name="BExRZEFF9T2XHHWX0YDCLV9T5CNE" hidden="1">Query [125]!p V [124]A!$A$3:$B$20</definedName>
    <definedName name="BExRZIRRIXRUMZ5GOO95S7460BMP" localSheetId="7" hidden="1">[114]Gross!#REF!</definedName>
    <definedName name="BExRZIRRIXRUMZ5GOO95S7460BMP" localSheetId="18" hidden="1">[115]Gross!#REF!</definedName>
    <definedName name="BExRZIRRIXRUMZ5GOO95S7460BMP" localSheetId="19" hidden="1">[114]Gross!#REF!</definedName>
    <definedName name="BExRZIRRIXRUMZ5GOO95S7460BMP" localSheetId="13" hidden="1">[115]Gross!#REF!</definedName>
    <definedName name="BExRZIRRIXRUMZ5GOO95S7460BMP" localSheetId="6" hidden="1">[115]Gross!#REF!</definedName>
    <definedName name="BExRZIRRIXRUMZ5GOO95S7460BMP" hidden="1">[115]Gross!#REF!</definedName>
    <definedName name="BExRZK9RAHMM0ZLTNSK7A4LDC42D" localSheetId="7" hidden="1">[114]Gross!#REF!</definedName>
    <definedName name="BExRZK9RAHMM0ZLTNSK7A4LDC42D" localSheetId="18" hidden="1">[115]Gross!#REF!</definedName>
    <definedName name="BExRZK9RAHMM0ZLTNSK7A4LDC42D" localSheetId="19" hidden="1">[114]Gross!#REF!</definedName>
    <definedName name="BExRZK9RAHMM0ZLTNSK7A4LDC42D" localSheetId="13" hidden="1">[115]Gross!#REF!</definedName>
    <definedName name="BExRZK9RAHMM0ZLTNSK7A4LDC42D" hidden="1">[115]Gross!#REF!</definedName>
    <definedName name="BExRZOGSR69INI6GAEPHDWSNK5Q4" localSheetId="7" hidden="1">[114]Gross!#REF!</definedName>
    <definedName name="BExRZOGSR69INI6GAEPHDWSNK5Q4" localSheetId="18" hidden="1">[115]Gross!#REF!</definedName>
    <definedName name="BExRZOGSR69INI6GAEPHDWSNK5Q4" localSheetId="19" hidden="1">[114]Gross!#REF!</definedName>
    <definedName name="BExRZOGSR69INI6GAEPHDWSNK5Q4" localSheetId="13" hidden="1">[115]Gross!#REF!</definedName>
    <definedName name="BExRZOGSR69INI6GAEPHDWSNK5Q4" hidden="1">[115]Gross!#REF!</definedName>
    <definedName name="BExRZQPS7HB1QM56K10XH8WRKQXJ" localSheetId="7" hidden="1">'[126]Planning Template'!#REF!</definedName>
    <definedName name="BExRZQPS7HB1QM56K10XH8WRKQXJ" localSheetId="18" hidden="1">'[127]Planning Template'!#REF!</definedName>
    <definedName name="BExRZQPS7HB1QM56K10XH8WRKQXJ" localSheetId="19" hidden="1">'[126]Planning Template'!#REF!</definedName>
    <definedName name="BExRZQPS7HB1QM56K10XH8WRKQXJ" localSheetId="13" hidden="1">'[127]Planning Template'!#REF!</definedName>
    <definedName name="BExRZQPS7HB1QM56K10XH8WRKQXJ" hidden="1">'[127]Planning Template'!#REF!</definedName>
    <definedName name="BExRZY7JYGYR48IRBCNAH0ZQJMTA" localSheetId="7" hidden="1">Query [122]!p [123]!V [124]A!$D$4:$O$157</definedName>
    <definedName name="BExRZY7JYGYR48IRBCNAH0ZQJMTA" localSheetId="18" hidden="1">Query [125]!p V [124]A!$D$4:$O$157</definedName>
    <definedName name="BExRZY7JYGYR48IRBCNAH0ZQJMTA" localSheetId="19" hidden="1">Query [122]!p V [124]A!$D$4:$O$157</definedName>
    <definedName name="BExRZY7JYGYR48IRBCNAH0ZQJMTA" localSheetId="4" hidden="1">Query [125]!p [123]!V [124]A!$D$4:$O$157</definedName>
    <definedName name="BExRZY7JYGYR48IRBCNAH0ZQJMTA" localSheetId="13" hidden="1">Query [125]!p V [124]A!$D$4:$O$157</definedName>
    <definedName name="BExRZY7JYGYR48IRBCNAH0ZQJMTA" localSheetId="6" hidden="1">Query [125]!p V [124]A!$D$4:$O$157</definedName>
    <definedName name="BExRZY7JYGYR48IRBCNAH0ZQJMTA" hidden="1">Query [125]!p V [124]A!$D$4:$O$157</definedName>
    <definedName name="BExRZYT3TSVH2F2236HTD3UD31NQ" localSheetId="7" hidden="1">#REF!</definedName>
    <definedName name="BExRZYT3TSVH2F2236HTD3UD31NQ" localSheetId="18" hidden="1">#REF!</definedName>
    <definedName name="BExRZYT3TSVH2F2236HTD3UD31NQ" localSheetId="19" hidden="1">#REF!</definedName>
    <definedName name="BExRZYT3TSVH2F2236HTD3UD31NQ" localSheetId="13" hidden="1">#REF!</definedName>
    <definedName name="BExRZYT3TSVH2F2236HTD3UD31NQ" hidden="1">#REF!</definedName>
    <definedName name="BExS02PDU3RIYDBR02EV6VUXEVN6" localSheetId="7" hidden="1">[114]Graph!$I$7:$J$7</definedName>
    <definedName name="BExS02PDU3RIYDBR02EV6VUXEVN6" localSheetId="19" hidden="1">[114]Graph!$I$7:$J$7</definedName>
    <definedName name="BExS02PDU3RIYDBR02EV6VUXEVN6" hidden="1">[115]Graph!$I$7:$J$7</definedName>
    <definedName name="BExS0ASQBKRTPDWFK0KUDFOS9LE5" localSheetId="7" hidden="1">[114]Gross!#REF!</definedName>
    <definedName name="BExS0ASQBKRTPDWFK0KUDFOS9LE5" localSheetId="19" hidden="1">[114]Gross!#REF!</definedName>
    <definedName name="BExS0ASQBKRTPDWFK0KUDFOS9LE5" hidden="1">[115]Gross!#REF!</definedName>
    <definedName name="BExS0GHQUF6YT0RU3TKDEO8CSJYB" localSheetId="7" hidden="1">[114]Gross!#REF!</definedName>
    <definedName name="BExS0GHQUF6YT0RU3TKDEO8CSJYB" localSheetId="19" hidden="1">[114]Gross!#REF!</definedName>
    <definedName name="BExS0GHQUF6YT0RU3TKDEO8CSJYB" hidden="1">[115]Gross!#REF!</definedName>
    <definedName name="BExS0GSISQ7E4SH6B9NFDAGES6Y0" localSheetId="7" hidden="1">Query [122]!p [123]!V [124]A!$A$3:$B$20</definedName>
    <definedName name="BExS0GSISQ7E4SH6B9NFDAGES6Y0" localSheetId="18" hidden="1">Query [125]!p V [124]A!$A$3:$B$20</definedName>
    <definedName name="BExS0GSISQ7E4SH6B9NFDAGES6Y0" localSheetId="19" hidden="1">Query [122]!p V [124]A!$A$3:$B$20</definedName>
    <definedName name="BExS0GSISQ7E4SH6B9NFDAGES6Y0" localSheetId="4" hidden="1">Query [125]!p [123]!V [124]A!$A$3:$B$20</definedName>
    <definedName name="BExS0GSISQ7E4SH6B9NFDAGES6Y0" localSheetId="13" hidden="1">Query [125]!p V [124]A!$A$3:$B$20</definedName>
    <definedName name="BExS0GSISQ7E4SH6B9NFDAGES6Y0" localSheetId="6" hidden="1">Query [125]!p V [124]A!$A$3:$B$20</definedName>
    <definedName name="BExS0GSISQ7E4SH6B9NFDAGES6Y0" hidden="1">Query [125]!p V [124]A!$A$3:$B$20</definedName>
    <definedName name="BExS0GXUIO6I5D1S3H6KA4T15OJX" localSheetId="7" hidden="1">#REF!</definedName>
    <definedName name="BExS0GXUIO6I5D1S3H6KA4T15OJX" localSheetId="18" hidden="1">#REF!</definedName>
    <definedName name="BExS0GXUIO6I5D1S3H6KA4T15OJX" localSheetId="19" hidden="1">#REF!</definedName>
    <definedName name="BExS0GXUIO6I5D1S3H6KA4T15OJX" localSheetId="13" hidden="1">#REF!</definedName>
    <definedName name="BExS0GXUIO6I5D1S3H6KA4T15OJX" hidden="1">#REF!</definedName>
    <definedName name="BExS0K8IHC45I78DMZBOJ1P13KQA" localSheetId="7" hidden="1">[114]Gross!#REF!</definedName>
    <definedName name="BExS0K8IHC45I78DMZBOJ1P13KQA" localSheetId="18" hidden="1">[115]Gross!#REF!</definedName>
    <definedName name="BExS0K8IHC45I78DMZBOJ1P13KQA" localSheetId="19" hidden="1">[114]Gross!#REF!</definedName>
    <definedName name="BExS0K8IHC45I78DMZBOJ1P13KQA" localSheetId="13" hidden="1">[115]Gross!#REF!</definedName>
    <definedName name="BExS0K8IHC45I78DMZBOJ1P13KQA" hidden="1">[115]Gross!#REF!</definedName>
    <definedName name="BExS0NOO3593Q0DQ65GMDAY75JDN" localSheetId="7" hidden="1">[114]Graph!$F$8:$G$8</definedName>
    <definedName name="BExS0NOO3593Q0DQ65GMDAY75JDN" localSheetId="19" hidden="1">[114]Graph!$F$8:$G$8</definedName>
    <definedName name="BExS0NOO3593Q0DQ65GMDAY75JDN" hidden="1">[115]Graph!$F$8:$G$8</definedName>
    <definedName name="BExS0UFCKI6Z4BDWL0C1TI1UZA8D" localSheetId="7" hidden="1">[114]Graph!$F$9:$G$9</definedName>
    <definedName name="BExS0UFCKI6Z4BDWL0C1TI1UZA8D" localSheetId="19" hidden="1">[114]Graph!$F$9:$G$9</definedName>
    <definedName name="BExS0UFCKI6Z4BDWL0C1TI1UZA8D" hidden="1">[115]Graph!$F$9:$G$9</definedName>
    <definedName name="BExS14ROJZQ7SAUQVPN41L15X837" localSheetId="7" hidden="1">#REF!</definedName>
    <definedName name="BExS14ROJZQ7SAUQVPN41L15X837" localSheetId="18" hidden="1">#REF!</definedName>
    <definedName name="BExS14ROJZQ7SAUQVPN41L15X837" localSheetId="19" hidden="1">#REF!</definedName>
    <definedName name="BExS14ROJZQ7SAUQVPN41L15X837" localSheetId="13" hidden="1">#REF!</definedName>
    <definedName name="BExS14ROJZQ7SAUQVPN41L15X837" hidden="1">#REF!</definedName>
    <definedName name="BExS14X03J9K12GCDNGZI9AZKE9C" localSheetId="7" hidden="1">'[121]Customer Service Detail'!#REF!</definedName>
    <definedName name="BExS14X03J9K12GCDNGZI9AZKE9C" localSheetId="19" hidden="1">'[121]Customer Service Detail'!#REF!</definedName>
    <definedName name="BExS14X03J9K12GCDNGZI9AZKE9C" hidden="1">'[121]Customer Service Detail'!#REF!</definedName>
    <definedName name="BExS152B2LFCRAUHSLI5T6QRNII0" localSheetId="7" hidden="1">[114]Gross!#REF!</definedName>
    <definedName name="BExS152B2LFCRAUHSLI5T6QRNII0" localSheetId="19" hidden="1">[114]Gross!#REF!</definedName>
    <definedName name="BExS152B2LFCRAUHSLI5T6QRNII0" hidden="1">[115]Gross!#REF!</definedName>
    <definedName name="BExS15IJV0WW662NXQUVT3FGP4ST" localSheetId="7" hidden="1">[114]Gross!#REF!</definedName>
    <definedName name="BExS15IJV0WW662NXQUVT3FGP4ST" localSheetId="19" hidden="1">[114]Gross!#REF!</definedName>
    <definedName name="BExS15IJV0WW662NXQUVT3FGP4ST" hidden="1">[115]Gross!#REF!</definedName>
    <definedName name="BExS16PROWSNHW3MZQBGQNQU7S8R" localSheetId="7" hidden="1">[114]Graph!$I$9:$J$9</definedName>
    <definedName name="BExS16PROWSNHW3MZQBGQNQU7S8R" localSheetId="19" hidden="1">[114]Graph!$I$9:$J$9</definedName>
    <definedName name="BExS16PROWSNHW3MZQBGQNQU7S8R" hidden="1">[115]Graph!$I$9:$J$9</definedName>
    <definedName name="BExS194110MR25BYJI3CJ2EGZ8XT" localSheetId="7" hidden="1">[114]Gross!#REF!</definedName>
    <definedName name="BExS194110MR25BYJI3CJ2EGZ8XT" localSheetId="19" hidden="1">[114]Gross!#REF!</definedName>
    <definedName name="BExS194110MR25BYJI3CJ2EGZ8XT" hidden="1">[115]Gross!#REF!</definedName>
    <definedName name="BExS1BNVGNSGD4EP90QL8WXYWZ66" localSheetId="7" hidden="1">[114]Gross!#REF!</definedName>
    <definedName name="BExS1BNVGNSGD4EP90QL8WXYWZ66" localSheetId="19" hidden="1">[114]Gross!#REF!</definedName>
    <definedName name="BExS1BNVGNSGD4EP90QL8WXYWZ66" hidden="1">[115]Gross!#REF!</definedName>
    <definedName name="BExS1IEJ503DSRV4JO7BYSVMBBBJ" localSheetId="7" hidden="1">#REF!</definedName>
    <definedName name="BExS1IEJ503DSRV4JO7BYSVMBBBJ" localSheetId="18" hidden="1">#REF!</definedName>
    <definedName name="BExS1IEJ503DSRV4JO7BYSVMBBBJ" localSheetId="19" hidden="1">#REF!</definedName>
    <definedName name="BExS1IEJ503DSRV4JO7BYSVMBBBJ" localSheetId="13" hidden="1">#REF!</definedName>
    <definedName name="BExS1IEJ503DSRV4JO7BYSVMBBBJ" hidden="1">#REF!</definedName>
    <definedName name="BExS1UE39N6NCND7MAARSBWXS6HU" localSheetId="7" hidden="1">[114]Gross!#REF!</definedName>
    <definedName name="BExS1UE39N6NCND7MAARSBWXS6HU" localSheetId="19" hidden="1">[114]Gross!#REF!</definedName>
    <definedName name="BExS1UE39N6NCND7MAARSBWXS6HU" hidden="1">[115]Gross!#REF!</definedName>
    <definedName name="BExS1VQKWZC7SM0UY7BWIPST3VU3" localSheetId="7" hidden="1">[114]Graph!$I$6:$J$6</definedName>
    <definedName name="BExS1VQKWZC7SM0UY7BWIPST3VU3" localSheetId="19" hidden="1">[114]Graph!$I$6:$J$6</definedName>
    <definedName name="BExS1VQKWZC7SM0UY7BWIPST3VU3" hidden="1">[115]Graph!$I$6:$J$6</definedName>
    <definedName name="BExS226HTWL5WVC76MP5A1IBI8WD" localSheetId="7" hidden="1">[114]Gross!#REF!</definedName>
    <definedName name="BExS226HTWL5WVC76MP5A1IBI8WD" localSheetId="19" hidden="1">[114]Gross!#REF!</definedName>
    <definedName name="BExS226HTWL5WVC76MP5A1IBI8WD" hidden="1">[115]Gross!#REF!</definedName>
    <definedName name="BExS26OI2QNNAH2WMDD95Z400048" localSheetId="7" hidden="1">[114]Gross!#REF!</definedName>
    <definedName name="BExS26OI2QNNAH2WMDD95Z400048" localSheetId="19" hidden="1">[114]Gross!#REF!</definedName>
    <definedName name="BExS26OI2QNNAH2WMDD95Z400048" hidden="1">[115]Gross!#REF!</definedName>
    <definedName name="BExS2AVJFL1VBO48IM7QW6BLZN4H" localSheetId="7" hidden="1">#REF!</definedName>
    <definedName name="BExS2AVJFL1VBO48IM7QW6BLZN4H" localSheetId="18" hidden="1">#REF!</definedName>
    <definedName name="BExS2AVJFL1VBO48IM7QW6BLZN4H" localSheetId="19" hidden="1">#REF!</definedName>
    <definedName name="BExS2AVJFL1VBO48IM7QW6BLZN4H" localSheetId="13" hidden="1">#REF!</definedName>
    <definedName name="BExS2AVJFL1VBO48IM7QW6BLZN4H" hidden="1">#REF!</definedName>
    <definedName name="BExS2BRXC42HUP4HMYLUX4KVA3T1" localSheetId="18" hidden="1">#REF!</definedName>
    <definedName name="BExS2BRXC42HUP4HMYLUX4KVA3T1" localSheetId="13" hidden="1">#REF!</definedName>
    <definedName name="BExS2BRXC42HUP4HMYLUX4KVA3T1" hidden="1">#REF!</definedName>
    <definedName name="BExS2DF6B4ZUF3VZLI4G6LJ3BF38" localSheetId="7" hidden="1">[114]Gross!#REF!</definedName>
    <definedName name="BExS2DF6B4ZUF3VZLI4G6LJ3BF38" localSheetId="18" hidden="1">[115]Gross!#REF!</definedName>
    <definedName name="BExS2DF6B4ZUF3VZLI4G6LJ3BF38" localSheetId="19" hidden="1">[114]Gross!#REF!</definedName>
    <definedName name="BExS2DF6B4ZUF3VZLI4G6LJ3BF38" localSheetId="13" hidden="1">[115]Gross!#REF!</definedName>
    <definedName name="BExS2DF6B4ZUF3VZLI4G6LJ3BF38" hidden="1">[115]Gross!#REF!</definedName>
    <definedName name="BExS2FIPRELUN75NBX4GUWAW5KT0" localSheetId="7" hidden="1">#REF!</definedName>
    <definedName name="BExS2FIPRELUN75NBX4GUWAW5KT0" localSheetId="18" hidden="1">#REF!</definedName>
    <definedName name="BExS2FIPRELUN75NBX4GUWAW5KT0" localSheetId="19" hidden="1">#REF!</definedName>
    <definedName name="BExS2FIPRELUN75NBX4GUWAW5KT0" localSheetId="13" hidden="1">#REF!</definedName>
    <definedName name="BExS2FIPRELUN75NBX4GUWAW5KT0" hidden="1">#REF!</definedName>
    <definedName name="BExS2JEYL8X1FJ3DKBSZEPCLZ6KF" localSheetId="7" hidden="1">Planning [128]Template!$A$10:$H$6759</definedName>
    <definedName name="BExS2JEYL8X1FJ3DKBSZEPCLZ6KF" localSheetId="18" hidden="1">Planning [128]Template!$A$10:$H$6759</definedName>
    <definedName name="BExS2JEYL8X1FJ3DKBSZEPCLZ6KF" localSheetId="19" hidden="1">Planning [128]Template!$A$10:$H$6759</definedName>
    <definedName name="BExS2JEYL8X1FJ3DKBSZEPCLZ6KF" localSheetId="4" hidden="1">Planning [128]Template!$A$10:$H$6759</definedName>
    <definedName name="BExS2JEYL8X1FJ3DKBSZEPCLZ6KF" localSheetId="13" hidden="1">Planning [128]Template!$A$10:$H$6759</definedName>
    <definedName name="BExS2JEYL8X1FJ3DKBSZEPCLZ6KF" localSheetId="6" hidden="1">Planning [128]Template!$A$10:$H$6759</definedName>
    <definedName name="BExS2JEYL8X1FJ3DKBSZEPCLZ6KF" hidden="1">Planning [128]Template!$A$10:$H$6759</definedName>
    <definedName name="BExS2OT61VXS58SSI0I90Z76DFCQ" localSheetId="7" hidden="1">[114]Graph!$I$10:$J$10</definedName>
    <definedName name="BExS2OT61VXS58SSI0I90Z76DFCQ" localSheetId="19" hidden="1">[114]Graph!$I$10:$J$10</definedName>
    <definedName name="BExS2OT61VXS58SSI0I90Z76DFCQ" hidden="1">[115]Graph!$I$10:$J$10</definedName>
    <definedName name="BExS2QB5FS5LYTFYO4BROTWG3OV5" localSheetId="7" hidden="1">[114]Gross!#REF!</definedName>
    <definedName name="BExS2QB5FS5LYTFYO4BROTWG3OV5" localSheetId="19" hidden="1">[114]Gross!#REF!</definedName>
    <definedName name="BExS2QB5FS5LYTFYO4BROTWG3OV5" hidden="1">[115]Gross!#REF!</definedName>
    <definedName name="BExS2RI9FTX5F9Q0VGNX6KA3I797" localSheetId="7" hidden="1">#REF!</definedName>
    <definedName name="BExS2RI9FTX5F9Q0VGNX6KA3I797" localSheetId="18" hidden="1">#REF!</definedName>
    <definedName name="BExS2RI9FTX5F9Q0VGNX6KA3I797" localSheetId="19" hidden="1">#REF!</definedName>
    <definedName name="BExS2RI9FTX5F9Q0VGNX6KA3I797" localSheetId="13" hidden="1">#REF!</definedName>
    <definedName name="BExS2RI9FTX5F9Q0VGNX6KA3I797" hidden="1">#REF!</definedName>
    <definedName name="BExS2RIBMZPBDB3W6PKRNHUM06WI" localSheetId="7" hidden="1">[114]Graph!$F$7:$G$7</definedName>
    <definedName name="BExS2RIBMZPBDB3W6PKRNHUM06WI" localSheetId="19" hidden="1">[114]Graph!$F$7:$G$7</definedName>
    <definedName name="BExS2RIBMZPBDB3W6PKRNHUM06WI" hidden="1">[115]Graph!$F$7:$G$7</definedName>
    <definedName name="BExS2TLU1HONYV6S3ZD9T12D7CIG" localSheetId="7" hidden="1">[114]Gross!#REF!</definedName>
    <definedName name="BExS2TLU1HONYV6S3ZD9T12D7CIG" localSheetId="19" hidden="1">[114]Gross!#REF!</definedName>
    <definedName name="BExS2TLU1HONYV6S3ZD9T12D7CIG" hidden="1">[115]Gross!#REF!</definedName>
    <definedName name="BExS2VUTRM29HX31F7XI9M3WLJ42" localSheetId="7" hidden="1">#REF!</definedName>
    <definedName name="BExS2VUTRM29HX31F7XI9M3WLJ42" localSheetId="18" hidden="1">#REF!</definedName>
    <definedName name="BExS2VUTRM29HX31F7XI9M3WLJ42" localSheetId="19" hidden="1">#REF!</definedName>
    <definedName name="BExS2VUTRM29HX31F7XI9M3WLJ42" localSheetId="13" hidden="1">#REF!</definedName>
    <definedName name="BExS2VUTRM29HX31F7XI9M3WLJ42" hidden="1">#REF!</definedName>
    <definedName name="BExS318UV9I2FXPQQWUKKX00QLPJ" localSheetId="7" hidden="1">[114]Gross!#REF!</definedName>
    <definedName name="BExS318UV9I2FXPQQWUKKX00QLPJ" localSheetId="19" hidden="1">[114]Gross!#REF!</definedName>
    <definedName name="BExS318UV9I2FXPQQWUKKX00QLPJ" hidden="1">[115]Gross!#REF!</definedName>
    <definedName name="BExS37JGO7XBRX8AOGO2DV3ZGOOY" localSheetId="7" hidden="1">[114]Gross!#REF!</definedName>
    <definedName name="BExS37JGO7XBRX8AOGO2DV3ZGOOY" localSheetId="19" hidden="1">[114]Gross!#REF!</definedName>
    <definedName name="BExS37JGO7XBRX8AOGO2DV3ZGOOY" hidden="1">[115]Gross!#REF!</definedName>
    <definedName name="BExS38AHQWKT950DKJR1SJAY5NKD" localSheetId="7" hidden="1">[114]Graph!$I$6:$J$6</definedName>
    <definedName name="BExS38AHQWKT950DKJR1SJAY5NKD" localSheetId="19" hidden="1">[114]Graph!$I$6:$J$6</definedName>
    <definedName name="BExS38AHQWKT950DKJR1SJAY5NKD" hidden="1">[115]Graph!$I$6:$J$6</definedName>
    <definedName name="BExS3AOT2PBMTDGSFRK2WQ5EMZPQ" localSheetId="7" hidden="1">[114]Gross!#REF!</definedName>
    <definedName name="BExS3AOT2PBMTDGSFRK2WQ5EMZPQ" localSheetId="19" hidden="1">[114]Gross!#REF!</definedName>
    <definedName name="BExS3AOT2PBMTDGSFRK2WQ5EMZPQ" hidden="1">[115]Gross!#REF!</definedName>
    <definedName name="BExS3BL7KZUM0PK7UW1Y6M98ZKXC" localSheetId="7" hidden="1">[114]Graph!$F$11:$G$11</definedName>
    <definedName name="BExS3BL7KZUM0PK7UW1Y6M98ZKXC" localSheetId="19" hidden="1">[114]Graph!$F$11:$G$11</definedName>
    <definedName name="BExS3BL7KZUM0PK7UW1Y6M98ZKXC" hidden="1">[115]Graph!$F$11:$G$11</definedName>
    <definedName name="BExS3LBS0SMTHALVM4NRI1BAV1NP" localSheetId="7" hidden="1">[114]Gross!#REF!</definedName>
    <definedName name="BExS3LBS0SMTHALVM4NRI1BAV1NP" localSheetId="19" hidden="1">[114]Gross!#REF!</definedName>
    <definedName name="BExS3LBS0SMTHALVM4NRI1BAV1NP" hidden="1">[115]Gross!#REF!</definedName>
    <definedName name="BExS3MTQ75VBXDGEBURP6YT8RROE" localSheetId="7" hidden="1">[114]Gross!#REF!</definedName>
    <definedName name="BExS3MTQ75VBXDGEBURP6YT8RROE" localSheetId="19" hidden="1">[114]Gross!#REF!</definedName>
    <definedName name="BExS3MTQ75VBXDGEBURP6YT8RROE" hidden="1">[115]Gross!#REF!</definedName>
    <definedName name="BExS3OH5XH1H0NEUDJGB0D1EF3C6" localSheetId="7" hidden="1">[114]Graph!$I$8:$J$8</definedName>
    <definedName name="BExS3OH5XH1H0NEUDJGB0D1EF3C6" localSheetId="19" hidden="1">[114]Graph!$I$8:$J$8</definedName>
    <definedName name="BExS3OH5XH1H0NEUDJGB0D1EF3C6" hidden="1">[115]Graph!$I$8:$J$8</definedName>
    <definedName name="BExS3OMGYO0DFN5186UFKEXZ2RX3" localSheetId="7" hidden="1">[114]Gross!#REF!</definedName>
    <definedName name="BExS3OMGYO0DFN5186UFKEXZ2RX3" localSheetId="19" hidden="1">[114]Gross!#REF!</definedName>
    <definedName name="BExS3OMGYO0DFN5186UFKEXZ2RX3" hidden="1">[115]Gross!#REF!</definedName>
    <definedName name="BExS3PO59RQLS7HO1A6UIPRZX70V" localSheetId="7" hidden="1">'[121]Customer Service Detail'!#REF!</definedName>
    <definedName name="BExS3PO59RQLS7HO1A6UIPRZX70V" localSheetId="19" hidden="1">'[121]Customer Service Detail'!#REF!</definedName>
    <definedName name="BExS3PO59RQLS7HO1A6UIPRZX70V" hidden="1">'[121]Customer Service Detail'!#REF!</definedName>
    <definedName name="BExS3POAJ2MDH9RCHEKFUUG1GI5C" localSheetId="7" hidden="1">Planning [128]Template!$A$10:$I$1057</definedName>
    <definedName name="BExS3POAJ2MDH9RCHEKFUUG1GI5C" localSheetId="18" hidden="1">Planning [128]Template!$A$10:$I$1057</definedName>
    <definedName name="BExS3POAJ2MDH9RCHEKFUUG1GI5C" localSheetId="19" hidden="1">Planning [128]Template!$A$10:$I$1057</definedName>
    <definedName name="BExS3POAJ2MDH9RCHEKFUUG1GI5C" localSheetId="4" hidden="1">Planning [128]Template!$A$10:$I$1057</definedName>
    <definedName name="BExS3POAJ2MDH9RCHEKFUUG1GI5C" localSheetId="13" hidden="1">Planning [128]Template!$A$10:$I$1057</definedName>
    <definedName name="BExS3POAJ2MDH9RCHEKFUUG1GI5C" localSheetId="6" hidden="1">Planning [128]Template!$A$10:$I$1057</definedName>
    <definedName name="BExS3POAJ2MDH9RCHEKFUUG1GI5C" hidden="1">Planning [128]Template!$A$10:$I$1057</definedName>
    <definedName name="BExS3SDERJ27OER67TIGOVZU13A2" localSheetId="7" hidden="1">[114]Gross!#REF!</definedName>
    <definedName name="BExS3SDERJ27OER67TIGOVZU13A2" localSheetId="18" hidden="1">[115]Gross!#REF!</definedName>
    <definedName name="BExS3SDERJ27OER67TIGOVZU13A2" localSheetId="19" hidden="1">[114]Gross!#REF!</definedName>
    <definedName name="BExS3SDERJ27OER67TIGOVZU13A2" localSheetId="13" hidden="1">[115]Gross!#REF!</definedName>
    <definedName name="BExS3SDERJ27OER67TIGOVZU13A2" localSheetId="6" hidden="1">[115]Gross!#REF!</definedName>
    <definedName name="BExS3SDERJ27OER67TIGOVZU13A2" hidden="1">[115]Gross!#REF!</definedName>
    <definedName name="BExS3V7UIGKX8J4316T72VNR1711" localSheetId="7" hidden="1">#REF!</definedName>
    <definedName name="BExS3V7UIGKX8J4316T72VNR1711" localSheetId="18" hidden="1">#REF!</definedName>
    <definedName name="BExS3V7UIGKX8J4316T72VNR1711" localSheetId="19" hidden="1">#REF!</definedName>
    <definedName name="BExS3V7UIGKX8J4316T72VNR1711" localSheetId="13" hidden="1">#REF!</definedName>
    <definedName name="BExS3V7UIGKX8J4316T72VNR1711" hidden="1">#REF!</definedName>
    <definedName name="BExS3WV2VQ19L2A1DJ73AUFN7SRX" localSheetId="7" hidden="1">[114]Graph!$F$6:$G$6</definedName>
    <definedName name="BExS3WV2VQ19L2A1DJ73AUFN7SRX" localSheetId="19" hidden="1">[114]Graph!$F$6:$G$6</definedName>
    <definedName name="BExS3WV2VQ19L2A1DJ73AUFN7SRX" hidden="1">[115]Graph!$F$6:$G$6</definedName>
    <definedName name="BExS417NTWQ746CW4F7611DDEB2F" localSheetId="7" hidden="1">#REF!</definedName>
    <definedName name="BExS417NTWQ746CW4F7611DDEB2F" localSheetId="18" hidden="1">#REF!</definedName>
    <definedName name="BExS417NTWQ746CW4F7611DDEB2F" localSheetId="19" hidden="1">#REF!</definedName>
    <definedName name="BExS417NTWQ746CW4F7611DDEB2F" localSheetId="13" hidden="1">#REF!</definedName>
    <definedName name="BExS417NTWQ746CW4F7611DDEB2F" hidden="1">#REF!</definedName>
    <definedName name="BExS45ENBR73GKUW2SCQ8HUZYPGJ" localSheetId="7" hidden="1">'[126]Planning Template'!#REF!</definedName>
    <definedName name="BExS45ENBR73GKUW2SCQ8HUZYPGJ" localSheetId="19" hidden="1">'[126]Planning Template'!#REF!</definedName>
    <definedName name="BExS45ENBR73GKUW2SCQ8HUZYPGJ" hidden="1">'[127]Planning Template'!#REF!</definedName>
    <definedName name="BExS46R5WDNU5KL04FKY5LHJUCB8" localSheetId="7" hidden="1">[114]Gross!#REF!</definedName>
    <definedName name="BExS46R5WDNU5KL04FKY5LHJUCB8" localSheetId="19" hidden="1">[114]Gross!#REF!</definedName>
    <definedName name="BExS46R5WDNU5KL04FKY5LHJUCB8" hidden="1">[115]Gross!#REF!</definedName>
    <definedName name="BExS4ASWKM93XA275AXHYP8AG6SU" localSheetId="7" hidden="1">[114]Gross!#REF!</definedName>
    <definedName name="BExS4ASWKM93XA275AXHYP8AG6SU" localSheetId="19" hidden="1">[114]Gross!#REF!</definedName>
    <definedName name="BExS4ASWKM93XA275AXHYP8AG6SU" hidden="1">[115]Gross!#REF!</definedName>
    <definedName name="BExS4IAMWTT1CKFNHGN8SPWSD3QR" localSheetId="7" hidden="1">[114]Graph!$I$11:$J$11</definedName>
    <definedName name="BExS4IAMWTT1CKFNHGN8SPWSD3QR" localSheetId="19" hidden="1">[114]Graph!$I$11:$J$11</definedName>
    <definedName name="BExS4IAMWTT1CKFNHGN8SPWSD3QR" hidden="1">[115]Graph!$I$11:$J$11</definedName>
    <definedName name="BExS4JN3Y6SVBKILQK0R9HS45Y52" localSheetId="7" hidden="1">[114]Gross!#REF!</definedName>
    <definedName name="BExS4JN3Y6SVBKILQK0R9HS45Y52" localSheetId="19" hidden="1">[114]Gross!#REF!</definedName>
    <definedName name="BExS4JN3Y6SVBKILQK0R9HS45Y52" hidden="1">[115]Gross!#REF!</definedName>
    <definedName name="BExS4P6S41O6Z6BED77U3GD9PNH1" localSheetId="7" hidden="1">[114]Gross!#REF!</definedName>
    <definedName name="BExS4P6S41O6Z6BED77U3GD9PNH1" localSheetId="19" hidden="1">[114]Gross!#REF!</definedName>
    <definedName name="BExS4P6S41O6Z6BED77U3GD9PNH1" hidden="1">[115]Gross!#REF!</definedName>
    <definedName name="BExS4TZF0LPN89TTX30V8GIOOEPY" localSheetId="7" hidden="1">[114]Gross!#REF!</definedName>
    <definedName name="BExS4TZF0LPN89TTX30V8GIOOEPY" localSheetId="19" hidden="1">[114]Gross!#REF!</definedName>
    <definedName name="BExS4TZF0LPN89TTX30V8GIOOEPY" hidden="1">[115]Gross!#REF!</definedName>
    <definedName name="BExS4UFKWNI7QAX0PTOVVBUB0LP8" localSheetId="7" hidden="1">[114]Graph!$I$9:$J$9</definedName>
    <definedName name="BExS4UFKWNI7QAX0PTOVVBUB0LP8" localSheetId="19" hidden="1">[114]Graph!$I$9:$J$9</definedName>
    <definedName name="BExS4UFKWNI7QAX0PTOVVBUB0LP8" hidden="1">[115]Graph!$I$9:$J$9</definedName>
    <definedName name="BExS51H0N51UT0FZOPZRCF1GU063" localSheetId="7" hidden="1">[114]Gross!#REF!</definedName>
    <definedName name="BExS51H0N51UT0FZOPZRCF1GU063" localSheetId="19" hidden="1">[114]Gross!#REF!</definedName>
    <definedName name="BExS51H0N51UT0FZOPZRCF1GU063" hidden="1">[115]Gross!#REF!</definedName>
    <definedName name="BExS5282OLR8S50V91TEVY3W2X3R" localSheetId="7" hidden="1">[114]Graph!$I$9:$J$9</definedName>
    <definedName name="BExS5282OLR8S50V91TEVY3W2X3R" localSheetId="19" hidden="1">[114]Graph!$I$9:$J$9</definedName>
    <definedName name="BExS5282OLR8S50V91TEVY3W2X3R" hidden="1">[115]Graph!$I$9:$J$9</definedName>
    <definedName name="BExS54BKTXHN42REPWMF1N5KYGMX" localSheetId="7" hidden="1">#REF!</definedName>
    <definedName name="BExS54BKTXHN42REPWMF1N5KYGMX" localSheetId="18" hidden="1">#REF!</definedName>
    <definedName name="BExS54BKTXHN42REPWMF1N5KYGMX" localSheetId="19" hidden="1">#REF!</definedName>
    <definedName name="BExS54BKTXHN42REPWMF1N5KYGMX" localSheetId="13" hidden="1">#REF!</definedName>
    <definedName name="BExS54BKTXHN42REPWMF1N5KYGMX" hidden="1">#REF!</definedName>
    <definedName name="BExS54X72TJFC41FJK72MLRR2OO7" localSheetId="7" hidden="1">[114]Gross!#REF!</definedName>
    <definedName name="BExS54X72TJFC41FJK72MLRR2OO7" localSheetId="19" hidden="1">[114]Gross!#REF!</definedName>
    <definedName name="BExS54X72TJFC41FJK72MLRR2OO7" hidden="1">[115]Gross!#REF!</definedName>
    <definedName name="BExS58YX9S095D61II6VT1W3IOQG" localSheetId="7" hidden="1">#REF!</definedName>
    <definedName name="BExS58YX9S095D61II6VT1W3IOQG" localSheetId="18" hidden="1">#REF!</definedName>
    <definedName name="BExS58YX9S095D61II6VT1W3IOQG" localSheetId="19" hidden="1">#REF!</definedName>
    <definedName name="BExS58YX9S095D61II6VT1W3IOQG" localSheetId="13" hidden="1">#REF!</definedName>
    <definedName name="BExS58YX9S095D61II6VT1W3IOQG" hidden="1">#REF!</definedName>
    <definedName name="BExS59F0PA1V2ZC7S5TN6IT41SXP" localSheetId="7" hidden="1">[114]Gross!#REF!</definedName>
    <definedName name="BExS59F0PA1V2ZC7S5TN6IT41SXP" localSheetId="19" hidden="1">[114]Gross!#REF!</definedName>
    <definedName name="BExS59F0PA1V2ZC7S5TN6IT41SXP" hidden="1">[115]Gross!#REF!</definedName>
    <definedName name="BExS5BYO19H5ZKO75ERO60KF7DQH" localSheetId="7" hidden="1">[114]Graph!$F$8:$G$8</definedName>
    <definedName name="BExS5BYO19H5ZKO75ERO60KF7DQH" localSheetId="19" hidden="1">[114]Graph!$F$8:$G$8</definedName>
    <definedName name="BExS5BYO19H5ZKO75ERO60KF7DQH" hidden="1">[115]Graph!$F$8:$G$8</definedName>
    <definedName name="BExS5DRER9US6NXY9ATYT41KZII3" localSheetId="7" hidden="1">[114]Gross!#REF!</definedName>
    <definedName name="BExS5DRER9US6NXY9ATYT41KZII3" localSheetId="19" hidden="1">[114]Gross!#REF!</definedName>
    <definedName name="BExS5DRER9US6NXY9ATYT41KZII3" hidden="1">[115]Gross!#REF!</definedName>
    <definedName name="BExS5L3TGB8JVW9ROYWTKYTUPW27" localSheetId="7" hidden="1">[114]Gross!#REF!</definedName>
    <definedName name="BExS5L3TGB8JVW9ROYWTKYTUPW27" localSheetId="19" hidden="1">[114]Gross!#REF!</definedName>
    <definedName name="BExS5L3TGB8JVW9ROYWTKYTUPW27" hidden="1">[115]Gross!#REF!</definedName>
    <definedName name="BExS5SG3GBHVDR15MOYHV230A4BG" localSheetId="7" hidden="1">[114]Graph!$F$11:$G$11</definedName>
    <definedName name="BExS5SG3GBHVDR15MOYHV230A4BG" localSheetId="19" hidden="1">[114]Graph!$F$11:$G$11</definedName>
    <definedName name="BExS5SG3GBHVDR15MOYHV230A4BG" hidden="1">[115]Graph!$F$11:$G$11</definedName>
    <definedName name="BExS5TY0F5R1ZXIVJHAAVVG81G5H" localSheetId="7" hidden="1">[114]Graph!$F$8:$G$8</definedName>
    <definedName name="BExS5TY0F5R1ZXIVJHAAVVG81G5H" localSheetId="19" hidden="1">[114]Graph!$F$8:$G$8</definedName>
    <definedName name="BExS5TY0F5R1ZXIVJHAAVVG81G5H" hidden="1">[115]Graph!$F$8:$G$8</definedName>
    <definedName name="BExS5YLCLEN1D28WTVDQH5CKXYC6" localSheetId="7" hidden="1">'[126]Planning Template'!#REF!</definedName>
    <definedName name="BExS5YLCLEN1D28WTVDQH5CKXYC6" localSheetId="19" hidden="1">'[126]Planning Template'!#REF!</definedName>
    <definedName name="BExS5YLCLEN1D28WTVDQH5CKXYC6" hidden="1">'[127]Planning Template'!#REF!</definedName>
    <definedName name="BExS64ACB0OXFRE0E0EFLYXIMPH1" localSheetId="7" hidden="1">#REF!</definedName>
    <definedName name="BExS64ACB0OXFRE0E0EFLYXIMPH1" localSheetId="18" hidden="1">#REF!</definedName>
    <definedName name="BExS64ACB0OXFRE0E0EFLYXIMPH1" localSheetId="19" hidden="1">#REF!</definedName>
    <definedName name="BExS64ACB0OXFRE0E0EFLYXIMPH1" localSheetId="13" hidden="1">#REF!</definedName>
    <definedName name="BExS64ACB0OXFRE0E0EFLYXIMPH1" hidden="1">#REF!</definedName>
    <definedName name="BExS6AQ8L42CXPR2KC5C6TPPZ1O0" localSheetId="18" hidden="1">#REF!</definedName>
    <definedName name="BExS6AQ8L42CXPR2KC5C6TPPZ1O0" localSheetId="13" hidden="1">#REF!</definedName>
    <definedName name="BExS6AQ8L42CXPR2KC5C6TPPZ1O0" hidden="1">#REF!</definedName>
    <definedName name="BExS6EMJ5GZI4Z432L115JTU2Z4T" localSheetId="18" hidden="1">#REF!</definedName>
    <definedName name="BExS6EMJ5GZI4Z432L115JTU2Z4T" localSheetId="13" hidden="1">#REF!</definedName>
    <definedName name="BExS6EMJ5GZI4Z432L115JTU2Z4T" hidden="1">#REF!</definedName>
    <definedName name="BExS6GKQ96EHVLYWNJDWXZXUZW90" localSheetId="7" hidden="1">[114]Gross!#REF!</definedName>
    <definedName name="BExS6GKQ96EHVLYWNJDWXZXUZW90" localSheetId="18" hidden="1">[115]Gross!#REF!</definedName>
    <definedName name="BExS6GKQ96EHVLYWNJDWXZXUZW90" localSheetId="19" hidden="1">[114]Gross!#REF!</definedName>
    <definedName name="BExS6GKQ96EHVLYWNJDWXZXUZW90" localSheetId="13" hidden="1">[115]Gross!#REF!</definedName>
    <definedName name="BExS6GKQ96EHVLYWNJDWXZXUZW90" hidden="1">[115]Gross!#REF!</definedName>
    <definedName name="BExS6ITKSZFRR01YD5B0F676SYN7" localSheetId="7" hidden="1">[114]Gross!#REF!</definedName>
    <definedName name="BExS6ITKSZFRR01YD5B0F676SYN7" localSheetId="18" hidden="1">[115]Gross!#REF!</definedName>
    <definedName name="BExS6ITKSZFRR01YD5B0F676SYN7" localSheetId="19" hidden="1">[114]Gross!#REF!</definedName>
    <definedName name="BExS6ITKSZFRR01YD5B0F676SYN7" localSheetId="13" hidden="1">[115]Gross!#REF!</definedName>
    <definedName name="BExS6ITKSZFRR01YD5B0F676SYN7" hidden="1">[115]Gross!#REF!</definedName>
    <definedName name="BExS6IYVVGGZJXGGYPX7UNAQOB2X" localSheetId="7" hidden="1">[114]Graph!$I$8:$J$8</definedName>
    <definedName name="BExS6IYVVGGZJXGGYPX7UNAQOB2X" localSheetId="19" hidden="1">[114]Graph!$I$8:$J$8</definedName>
    <definedName name="BExS6IYVVGGZJXGGYPX7UNAQOB2X" hidden="1">[115]Graph!$I$8:$J$8</definedName>
    <definedName name="BExS6J9U93K9H54892BVQ3H1T7IH" localSheetId="7" hidden="1">#REF!</definedName>
    <definedName name="BExS6J9U93K9H54892BVQ3H1T7IH" localSheetId="18" hidden="1">#REF!</definedName>
    <definedName name="BExS6J9U93K9H54892BVQ3H1T7IH" localSheetId="19" hidden="1">#REF!</definedName>
    <definedName name="BExS6J9U93K9H54892BVQ3H1T7IH" localSheetId="13" hidden="1">#REF!</definedName>
    <definedName name="BExS6J9U93K9H54892BVQ3H1T7IH" hidden="1">#REF!</definedName>
    <definedName name="BExS6KGU63BUOXCPJ9TSCDS9ZY2T" localSheetId="7" hidden="1">[114]Graph!$C$15:$D$29</definedName>
    <definedName name="BExS6KGU63BUOXCPJ9TSCDS9ZY2T" localSheetId="19" hidden="1">[114]Graph!$C$15:$D$29</definedName>
    <definedName name="BExS6KGU63BUOXCPJ9TSCDS9ZY2T" hidden="1">[115]Graph!$C$15:$D$29</definedName>
    <definedName name="BExS6N0LI574IAC89EFW6CLTCQ33" localSheetId="7" hidden="1">[114]Gross!#REF!</definedName>
    <definedName name="BExS6N0LI574IAC89EFW6CLTCQ33" localSheetId="19" hidden="1">[114]Gross!#REF!</definedName>
    <definedName name="BExS6N0LI574IAC89EFW6CLTCQ33" hidden="1">[115]Gross!#REF!</definedName>
    <definedName name="BExS6R7NAS0AWRESAPVE61L40NQ9" localSheetId="7" hidden="1">#REF!</definedName>
    <definedName name="BExS6R7NAS0AWRESAPVE61L40NQ9" localSheetId="18" hidden="1">#REF!</definedName>
    <definedName name="BExS6R7NAS0AWRESAPVE61L40NQ9" localSheetId="19" hidden="1">#REF!</definedName>
    <definedName name="BExS6R7NAS0AWRESAPVE61L40NQ9" localSheetId="13" hidden="1">#REF!</definedName>
    <definedName name="BExS6R7NAS0AWRESAPVE61L40NQ9" hidden="1">#REF!</definedName>
    <definedName name="BExS6V3YW1SH7ID1P40MGFRR2IGQ" localSheetId="18" hidden="1">#REF!</definedName>
    <definedName name="BExS6V3YW1SH7ID1P40MGFRR2IGQ" localSheetId="13" hidden="1">#REF!</definedName>
    <definedName name="BExS6V3YW1SH7ID1P40MGFRR2IGQ" hidden="1">#REF!</definedName>
    <definedName name="BExS6WRDBF3ST86ZOBBUL3GTCR11" localSheetId="7" hidden="1">[114]Gross!#REF!</definedName>
    <definedName name="BExS6WRDBF3ST86ZOBBUL3GTCR11" localSheetId="18" hidden="1">[115]Gross!#REF!</definedName>
    <definedName name="BExS6WRDBF3ST86ZOBBUL3GTCR11" localSheetId="19" hidden="1">[114]Gross!#REF!</definedName>
    <definedName name="BExS6WRDBF3ST86ZOBBUL3GTCR11" localSheetId="13" hidden="1">[115]Gross!#REF!</definedName>
    <definedName name="BExS6WRDBF3ST86ZOBBUL3GTCR11" hidden="1">[115]Gross!#REF!</definedName>
    <definedName name="BExS6XNRKR0C3MTA0LV5B60UB908" localSheetId="7" hidden="1">[114]Gross!#REF!</definedName>
    <definedName name="BExS6XNRKR0C3MTA0LV5B60UB908" localSheetId="18" hidden="1">[115]Gross!#REF!</definedName>
    <definedName name="BExS6XNRKR0C3MTA0LV5B60UB908" localSheetId="19" hidden="1">[114]Gross!#REF!</definedName>
    <definedName name="BExS6XNRKR0C3MTA0LV5B60UB908" localSheetId="13" hidden="1">[115]Gross!#REF!</definedName>
    <definedName name="BExS6XNRKR0C3MTA0LV5B60UB908" hidden="1">[115]Gross!#REF!</definedName>
    <definedName name="BExS76759PM2C5N2UQVUI77GKE3D" localSheetId="7" hidden="1">#REF!</definedName>
    <definedName name="BExS76759PM2C5N2UQVUI77GKE3D" localSheetId="18" hidden="1">#REF!</definedName>
    <definedName name="BExS76759PM2C5N2UQVUI77GKE3D" localSheetId="19" hidden="1">#REF!</definedName>
    <definedName name="BExS76759PM2C5N2UQVUI77GKE3D" localSheetId="13" hidden="1">#REF!</definedName>
    <definedName name="BExS76759PM2C5N2UQVUI77GKE3D" hidden="1">#REF!</definedName>
    <definedName name="BExS79HUY1GAJJP4VMMZHU8UJI6O" localSheetId="7" hidden="1">[114]Graph!$F$7:$G$7</definedName>
    <definedName name="BExS79HUY1GAJJP4VMMZHU8UJI6O" localSheetId="19" hidden="1">[114]Graph!$F$7:$G$7</definedName>
    <definedName name="BExS79HUY1GAJJP4VMMZHU8UJI6O" hidden="1">[115]Graph!$F$7:$G$7</definedName>
    <definedName name="BExS7DU7IOWG5MHL28Z4KOM2V434" localSheetId="7" hidden="1">[114]Graph!$F$8:$G$8</definedName>
    <definedName name="BExS7DU7IOWG5MHL28Z4KOM2V434" localSheetId="19" hidden="1">[114]Graph!$F$8:$G$8</definedName>
    <definedName name="BExS7DU7IOWG5MHL28Z4KOM2V434" hidden="1">[115]Graph!$F$8:$G$8</definedName>
    <definedName name="BExS7G38ASJVTDO2IAPA36EB2SPF" localSheetId="7" hidden="1">[114]Graph!$F$10:$G$10</definedName>
    <definedName name="BExS7G38ASJVTDO2IAPA36EB2SPF" localSheetId="19" hidden="1">[114]Graph!$F$10:$G$10</definedName>
    <definedName name="BExS7G38ASJVTDO2IAPA36EB2SPF" hidden="1">[115]Graph!$F$10:$G$10</definedName>
    <definedName name="BExS7G8IQ0BDGG6FDGBALKU2IAL6" localSheetId="7" hidden="1">#REF!</definedName>
    <definedName name="BExS7G8IQ0BDGG6FDGBALKU2IAL6" localSheetId="18" hidden="1">#REF!</definedName>
    <definedName name="BExS7G8IQ0BDGG6FDGBALKU2IAL6" localSheetId="19" hidden="1">#REF!</definedName>
    <definedName name="BExS7G8IQ0BDGG6FDGBALKU2IAL6" localSheetId="13" hidden="1">#REF!</definedName>
    <definedName name="BExS7G8IQ0BDGG6FDGBALKU2IAL6" hidden="1">#REF!</definedName>
    <definedName name="BExS7HQI0PBQNP39JUZ69RMC7M7N" localSheetId="7" hidden="1">[114]Graph!$I$6:$J$6</definedName>
    <definedName name="BExS7HQI0PBQNP39JUZ69RMC7M7N" localSheetId="19" hidden="1">[114]Graph!$I$6:$J$6</definedName>
    <definedName name="BExS7HQI0PBQNP39JUZ69RMC7M7N" hidden="1">[115]Graph!$I$6:$J$6</definedName>
    <definedName name="BExS7J348DNX760P5D4N9N72C1H1" hidden="1">'[121]Customer Service Detail'!#REF!</definedName>
    <definedName name="BExS7OMMB9XYX3CR9NYR0OI0B6YV" localSheetId="7" hidden="1">#REF!</definedName>
    <definedName name="BExS7OMMB9XYX3CR9NYR0OI0B6YV" localSheetId="18" hidden="1">#REF!</definedName>
    <definedName name="BExS7OMMB9XYX3CR9NYR0OI0B6YV" localSheetId="19" hidden="1">#REF!</definedName>
    <definedName name="BExS7OMMB9XYX3CR9NYR0OI0B6YV" localSheetId="13" hidden="1">#REF!</definedName>
    <definedName name="BExS7OMMB9XYX3CR9NYR0OI0B6YV" hidden="1">#REF!</definedName>
    <definedName name="BExS7TKQYLRZGM93UY3ZJZJBQNFJ" localSheetId="7" hidden="1">[114]Gross!#REF!</definedName>
    <definedName name="BExS7TKQYLRZGM93UY3ZJZJBQNFJ" localSheetId="19" hidden="1">[114]Gross!#REF!</definedName>
    <definedName name="BExS7TKQYLRZGM93UY3ZJZJBQNFJ" hidden="1">[115]Gross!#REF!</definedName>
    <definedName name="BExS7TVIHJQ54K2Q7S5TI60WWB6A" localSheetId="7" hidden="1">[114]Graph!$I$10:$J$10</definedName>
    <definedName name="BExS7TVIHJQ54K2Q7S5TI60WWB6A" localSheetId="19" hidden="1">[114]Graph!$I$10:$J$10</definedName>
    <definedName name="BExS7TVIHJQ54K2Q7S5TI60WWB6A" hidden="1">[115]Graph!$I$10:$J$10</definedName>
    <definedName name="BExS7WPZ5Z7BUGWUE57JRI4DN0PE" localSheetId="7" hidden="1">'[139]10-22'!#REF!</definedName>
    <definedName name="BExS7WPZ5Z7BUGWUE57JRI4DN0PE" localSheetId="19" hidden="1">'[139]10-22'!#REF!</definedName>
    <definedName name="BExS7WPZ5Z7BUGWUE57JRI4DN0PE" hidden="1">'[140]10-22'!#REF!</definedName>
    <definedName name="BExS7Y2LNGVHSIBKC7C3R6X4LDR6" localSheetId="7" hidden="1">[114]Gross!#REF!</definedName>
    <definedName name="BExS7Y2LNGVHSIBKC7C3R6X4LDR6" localSheetId="19" hidden="1">[114]Gross!#REF!</definedName>
    <definedName name="BExS7Y2LNGVHSIBKC7C3R6X4LDR6" hidden="1">[115]Gross!#REF!</definedName>
    <definedName name="BExS80BFVR4NRCFF6RUPNQ6SPIZ5" localSheetId="7" hidden="1">#REF!</definedName>
    <definedName name="BExS80BFVR4NRCFF6RUPNQ6SPIZ5" localSheetId="18" hidden="1">#REF!</definedName>
    <definedName name="BExS80BFVR4NRCFF6RUPNQ6SPIZ5" localSheetId="19" hidden="1">#REF!</definedName>
    <definedName name="BExS80BFVR4NRCFF6RUPNQ6SPIZ5" localSheetId="13" hidden="1">#REF!</definedName>
    <definedName name="BExS80BFVR4NRCFF6RUPNQ6SPIZ5" hidden="1">#REF!</definedName>
    <definedName name="BExS80RP8GCPNFHHGN85D3RLJQWW" localSheetId="7" hidden="1">[114]Graph!$F$7:$G$7</definedName>
    <definedName name="BExS80RP8GCPNFHHGN85D3RLJQWW" localSheetId="19" hidden="1">[114]Graph!$F$7:$G$7</definedName>
    <definedName name="BExS80RP8GCPNFHHGN85D3RLJQWW" hidden="1">[115]Graph!$F$7:$G$7</definedName>
    <definedName name="BExS81TE0EY44Y3W2M4Z4MGNP5OM" localSheetId="7" hidden="1">[114]Gross!#REF!</definedName>
    <definedName name="BExS81TE0EY44Y3W2M4Z4MGNP5OM" localSheetId="19" hidden="1">[114]Gross!#REF!</definedName>
    <definedName name="BExS81TE0EY44Y3W2M4Z4MGNP5OM" hidden="1">[115]Gross!#REF!</definedName>
    <definedName name="BExS81YPDZDVJJVS15HV2HDXAC3Y" localSheetId="7" hidden="1">[114]Gross!#REF!</definedName>
    <definedName name="BExS81YPDZDVJJVS15HV2HDXAC3Y" localSheetId="19" hidden="1">[114]Gross!#REF!</definedName>
    <definedName name="BExS81YPDZDVJJVS15HV2HDXAC3Y" hidden="1">[115]Gross!#REF!</definedName>
    <definedName name="BExS82EZDII2DSX2J006BRF85IHX" localSheetId="7" hidden="1">[137]!____________bb2 [138]Sheet!$E$6:$E$9</definedName>
    <definedName name="BExS82EZDII2DSX2J006BRF85IHX" localSheetId="4" hidden="1">[137]!____________bb2 [138]Sheet!$E$6:$E$9</definedName>
    <definedName name="BExS82EZDII2DSX2J006BRF85IHX" hidden="1">[137]!____________bb2 [138]Sheet!$E$6:$E$9</definedName>
    <definedName name="BExS82PRVNUTEKQZS56YT2DVF6C2" localSheetId="7" hidden="1">[114]Gross!#REF!</definedName>
    <definedName name="BExS82PRVNUTEKQZS56YT2DVF6C2" localSheetId="18" hidden="1">[115]Gross!#REF!</definedName>
    <definedName name="BExS82PRVNUTEKQZS56YT2DVF6C2" localSheetId="19" hidden="1">[114]Gross!#REF!</definedName>
    <definedName name="BExS82PRVNUTEKQZS56YT2DVF6C2" localSheetId="13" hidden="1">[115]Gross!#REF!</definedName>
    <definedName name="BExS82PRVNUTEKQZS56YT2DVF6C2" hidden="1">[115]Gross!#REF!</definedName>
    <definedName name="BExS86M165BE9531JPZU2VFVIWOR" localSheetId="7" hidden="1">#REF!</definedName>
    <definedName name="BExS86M165BE9531JPZU2VFVIWOR" localSheetId="18" hidden="1">#REF!</definedName>
    <definedName name="BExS86M165BE9531JPZU2VFVIWOR" localSheetId="19" hidden="1">#REF!</definedName>
    <definedName name="BExS86M165BE9531JPZU2VFVIWOR" localSheetId="13" hidden="1">#REF!</definedName>
    <definedName name="BExS86M165BE9531JPZU2VFVIWOR" hidden="1">#REF!</definedName>
    <definedName name="BExS8AYEXWDUZNK52G8K0TMRO1HA" localSheetId="18" hidden="1">#REF!</definedName>
    <definedName name="BExS8AYEXWDUZNK52G8K0TMRO1HA" localSheetId="13" hidden="1">#REF!</definedName>
    <definedName name="BExS8AYEXWDUZNK52G8K0TMRO1HA" hidden="1">#REF!</definedName>
    <definedName name="BExS8BPG5A0GR5AO1U951NDGGR0L" localSheetId="7" hidden="1">[114]Gross!#REF!</definedName>
    <definedName name="BExS8BPG5A0GR5AO1U951NDGGR0L" localSheetId="18" hidden="1">[115]Gross!#REF!</definedName>
    <definedName name="BExS8BPG5A0GR5AO1U951NDGGR0L" localSheetId="19" hidden="1">[114]Gross!#REF!</definedName>
    <definedName name="BExS8BPG5A0GR5AO1U951NDGGR0L" localSheetId="13" hidden="1">[115]Gross!#REF!</definedName>
    <definedName name="BExS8BPG5A0GR5AO1U951NDGGR0L" hidden="1">[115]Gross!#REF!</definedName>
    <definedName name="BExS8GSUS17UY50TEM2AWF36BR9Z" localSheetId="7" hidden="1">[114]Gross!#REF!</definedName>
    <definedName name="BExS8GSUS17UY50TEM2AWF36BR9Z" localSheetId="18" hidden="1">[115]Gross!#REF!</definedName>
    <definedName name="BExS8GSUS17UY50TEM2AWF36BR9Z" localSheetId="19" hidden="1">[114]Gross!#REF!</definedName>
    <definedName name="BExS8GSUS17UY50TEM2AWF36BR9Z" localSheetId="13" hidden="1">[115]Gross!#REF!</definedName>
    <definedName name="BExS8GSUS17UY50TEM2AWF36BR9Z" hidden="1">[115]Gross!#REF!</definedName>
    <definedName name="BExS8HJRBVG0XI6PWA9KTMJZMQXK" localSheetId="7" hidden="1">[114]Gross!#REF!</definedName>
    <definedName name="BExS8HJRBVG0XI6PWA9KTMJZMQXK" localSheetId="18" hidden="1">[115]Gross!#REF!</definedName>
    <definedName name="BExS8HJRBVG0XI6PWA9KTMJZMQXK" localSheetId="19" hidden="1">[114]Gross!#REF!</definedName>
    <definedName name="BExS8HJRBVG0XI6PWA9KTMJZMQXK" localSheetId="13" hidden="1">[115]Gross!#REF!</definedName>
    <definedName name="BExS8HJRBVG0XI6PWA9KTMJZMQXK" hidden="1">[115]Gross!#REF!</definedName>
    <definedName name="BExS8LQTNX922FCMI8FORKMV1ZCD" localSheetId="7" hidden="1">[114]Graph!$F$8:$G$8</definedName>
    <definedName name="BExS8LQTNX922FCMI8FORKMV1ZCD" localSheetId="19" hidden="1">[114]Graph!$F$8:$G$8</definedName>
    <definedName name="BExS8LQTNX922FCMI8FORKMV1ZCD" hidden="1">[115]Graph!$F$8:$G$8</definedName>
    <definedName name="BExS8R51C8RM2FS6V6IRTYO9GA4A" localSheetId="7" hidden="1">[114]Gross!#REF!</definedName>
    <definedName name="BExS8R51C8RM2FS6V6IRTYO9GA4A" localSheetId="19" hidden="1">[114]Gross!#REF!</definedName>
    <definedName name="BExS8R51C8RM2FS6V6IRTYO9GA4A" hidden="1">[115]Gross!#REF!</definedName>
    <definedName name="BExS8W8G0X4RIQXAZCCLUM05FF9P" localSheetId="7" hidden="1">[114]Graph!$F$8:$G$8</definedName>
    <definedName name="BExS8W8G0X4RIQXAZCCLUM05FF9P" localSheetId="19" hidden="1">[114]Graph!$F$8:$G$8</definedName>
    <definedName name="BExS8W8G0X4RIQXAZCCLUM05FF9P" hidden="1">[115]Graph!$F$8:$G$8</definedName>
    <definedName name="BExS8WDX408F60MH1X9B9UZ2H4R7" localSheetId="7" hidden="1">[114]Gross!#REF!</definedName>
    <definedName name="BExS8WDX408F60MH1X9B9UZ2H4R7" localSheetId="19" hidden="1">[114]Gross!#REF!</definedName>
    <definedName name="BExS8WDX408F60MH1X9B9UZ2H4R7" hidden="1">[115]Gross!#REF!</definedName>
    <definedName name="BExS8Z2W2QEC3MH0BZIYLDFQNUIP" localSheetId="7" hidden="1">[114]Gross!#REF!</definedName>
    <definedName name="BExS8Z2W2QEC3MH0BZIYLDFQNUIP" localSheetId="19" hidden="1">[114]Gross!#REF!</definedName>
    <definedName name="BExS8Z2W2QEC3MH0BZIYLDFQNUIP" hidden="1">[115]Gross!#REF!</definedName>
    <definedName name="BExS8Z8DJ9GSBTJQBINLMFIRTKJ2" localSheetId="7" hidden="1">'[121]Customer Service Detail'!#REF!</definedName>
    <definedName name="BExS8Z8DJ9GSBTJQBINLMFIRTKJ2" localSheetId="19" hidden="1">'[121]Customer Service Detail'!#REF!</definedName>
    <definedName name="BExS8Z8DJ9GSBTJQBINLMFIRTKJ2" hidden="1">'[121]Customer Service Detail'!#REF!</definedName>
    <definedName name="BExS92DKGRFFCIA9C0IXDOLO57EP" localSheetId="7" hidden="1">[114]Gross!#REF!</definedName>
    <definedName name="BExS92DKGRFFCIA9C0IXDOLO57EP" localSheetId="19" hidden="1">[114]Gross!#REF!</definedName>
    <definedName name="BExS92DKGRFFCIA9C0IXDOLO57EP" hidden="1">[115]Gross!#REF!</definedName>
    <definedName name="BExS95IYD857MBI7M85U3KPSD65G" localSheetId="7" hidden="1">#REF!</definedName>
    <definedName name="BExS95IYD857MBI7M85U3KPSD65G" localSheetId="18" hidden="1">#REF!</definedName>
    <definedName name="BExS95IYD857MBI7M85U3KPSD65G" localSheetId="19" hidden="1">#REF!</definedName>
    <definedName name="BExS95IYD857MBI7M85U3KPSD65G" localSheetId="13" hidden="1">#REF!</definedName>
    <definedName name="BExS95IYD857MBI7M85U3KPSD65G" hidden="1">#REF!</definedName>
    <definedName name="BExS970VMB40OE1CEB7FR2ZHFGZ0" localSheetId="7" hidden="1">[114]Graph!$F$6:$G$6</definedName>
    <definedName name="BExS970VMB40OE1CEB7FR2ZHFGZ0" localSheetId="19" hidden="1">[114]Graph!$F$6:$G$6</definedName>
    <definedName name="BExS970VMB40OE1CEB7FR2ZHFGZ0" hidden="1">[115]Graph!$F$6:$G$6</definedName>
    <definedName name="BExS98OB4321YCHLCQ022PXKTT2W" localSheetId="7" hidden="1">[114]Gross!#REF!</definedName>
    <definedName name="BExS98OB4321YCHLCQ022PXKTT2W" localSheetId="19" hidden="1">[114]Gross!#REF!</definedName>
    <definedName name="BExS98OB4321YCHLCQ022PXKTT2W" hidden="1">[115]Gross!#REF!</definedName>
    <definedName name="BExS9C9N8GFISC6HUERJ0EI06GB2" localSheetId="7" hidden="1">[114]Gross!#REF!</definedName>
    <definedName name="BExS9C9N8GFISC6HUERJ0EI06GB2" localSheetId="19" hidden="1">[114]Gross!#REF!</definedName>
    <definedName name="BExS9C9N8GFISC6HUERJ0EI06GB2" hidden="1">[115]Gross!#REF!</definedName>
    <definedName name="BExS9C9SODDS1V9X2CFD00O9CLCN" localSheetId="7" hidden="1">#REF!</definedName>
    <definedName name="BExS9C9SODDS1V9X2CFD00O9CLCN" localSheetId="18" hidden="1">#REF!</definedName>
    <definedName name="BExS9C9SODDS1V9X2CFD00O9CLCN" localSheetId="19" hidden="1">#REF!</definedName>
    <definedName name="BExS9C9SODDS1V9X2CFD00O9CLCN" localSheetId="13" hidden="1">#REF!</definedName>
    <definedName name="BExS9C9SODDS1V9X2CFD00O9CLCN" hidden="1">#REF!</definedName>
    <definedName name="BExS9DX13CACP3J8JDREK30JB1SQ" localSheetId="7" hidden="1">[114]Gross!#REF!</definedName>
    <definedName name="BExS9DX13CACP3J8JDREK30JB1SQ" localSheetId="19" hidden="1">[114]Gross!#REF!</definedName>
    <definedName name="BExS9DX13CACP3J8JDREK30JB1SQ" hidden="1">[115]Gross!#REF!</definedName>
    <definedName name="BExS9ETE383WE3C5EV7KCDGXIIP3" localSheetId="7" hidden="1">[119]Original!#REF!</definedName>
    <definedName name="BExS9ETE383WE3C5EV7KCDGXIIP3" localSheetId="19" hidden="1">[119]Original!#REF!</definedName>
    <definedName name="BExS9ETE383WE3C5EV7KCDGXIIP3" hidden="1">[120]Original!#REF!</definedName>
    <definedName name="BExS9FPRS2KRRCS33SE6WFNF5GYL" localSheetId="7" hidden="1">[114]Gross!#REF!</definedName>
    <definedName name="BExS9FPRS2KRRCS33SE6WFNF5GYL" localSheetId="19" hidden="1">[114]Gross!#REF!</definedName>
    <definedName name="BExS9FPRS2KRRCS33SE6WFNF5GYL" hidden="1">[115]Gross!#REF!</definedName>
    <definedName name="BExS9GWYHMP4FK4ZVLAFEDSHCQ8I" localSheetId="7" hidden="1">[114]Gross!#REF!</definedName>
    <definedName name="BExS9GWYHMP4FK4ZVLAFEDSHCQ8I" localSheetId="19" hidden="1">[114]Gross!#REF!</definedName>
    <definedName name="BExS9GWYHMP4FK4ZVLAFEDSHCQ8I" hidden="1">[115]Gross!#REF!</definedName>
    <definedName name="BExS9HD6WTYHKFXYLIJYCRBOO4DC" localSheetId="7" hidden="1">#REF!</definedName>
    <definedName name="BExS9HD6WTYHKFXYLIJYCRBOO4DC" localSheetId="18" hidden="1">#REF!</definedName>
    <definedName name="BExS9HD6WTYHKFXYLIJYCRBOO4DC" localSheetId="19" hidden="1">#REF!</definedName>
    <definedName name="BExS9HD6WTYHKFXYLIJYCRBOO4DC" localSheetId="13" hidden="1">#REF!</definedName>
    <definedName name="BExS9HD6WTYHKFXYLIJYCRBOO4DC" hidden="1">#REF!</definedName>
    <definedName name="BExS9KT75HXF52WX7JKL80E2UL3C" localSheetId="18" hidden="1">#REF!</definedName>
    <definedName name="BExS9KT75HXF52WX7JKL80E2UL3C" localSheetId="13" hidden="1">#REF!</definedName>
    <definedName name="BExS9KT75HXF52WX7JKL80E2UL3C" hidden="1">#REF!</definedName>
    <definedName name="BExS9MWR7YEFZL0UO24FU8UDGAXH" localSheetId="18" hidden="1">'[121]Customer Service Detail'!#REF!</definedName>
    <definedName name="BExS9MWR7YEFZL0UO24FU8UDGAXH" localSheetId="13" hidden="1">'[121]Customer Service Detail'!#REF!</definedName>
    <definedName name="BExS9MWR7YEFZL0UO24FU8UDGAXH" hidden="1">'[121]Customer Service Detail'!#REF!</definedName>
    <definedName name="BExS9WI0A6PSEB8N9GPXF2Z7MWHM" localSheetId="7" hidden="1">[114]Gross!#REF!</definedName>
    <definedName name="BExS9WI0A6PSEB8N9GPXF2Z7MWHM" localSheetId="18" hidden="1">[115]Gross!#REF!</definedName>
    <definedName name="BExS9WI0A6PSEB8N9GPXF2Z7MWHM" localSheetId="19" hidden="1">[114]Gross!#REF!</definedName>
    <definedName name="BExS9WI0A6PSEB8N9GPXF2Z7MWHM" localSheetId="13" hidden="1">[115]Gross!#REF!</definedName>
    <definedName name="BExS9WI0A6PSEB8N9GPXF2Z7MWHM" hidden="1">[115]Gross!#REF!</definedName>
    <definedName name="BExS9XP6GBUORKRP9JY27I53JPUY" localSheetId="7" hidden="1">'[139]10-22'!#REF!</definedName>
    <definedName name="BExS9XP6GBUORKRP9JY27I53JPUY" localSheetId="19" hidden="1">'[139]10-22'!#REF!</definedName>
    <definedName name="BExS9XP6GBUORKRP9JY27I53JPUY" hidden="1">'[140]10-22'!#REF!</definedName>
    <definedName name="BExSA5HP306TN9XJS0TU619DLRR7" localSheetId="7" hidden="1">[114]Gross!#REF!</definedName>
    <definedName name="BExSA5HP306TN9XJS0TU619DLRR7" localSheetId="19" hidden="1">[114]Gross!#REF!</definedName>
    <definedName name="BExSA5HP306TN9XJS0TU619DLRR7" hidden="1">[115]Gross!#REF!</definedName>
    <definedName name="BExSA9DZ6PYJ45OCGMKYZTDMWP25" localSheetId="7" hidden="1">#REF!</definedName>
    <definedName name="BExSA9DZ6PYJ45OCGMKYZTDMWP25" localSheetId="18" hidden="1">#REF!</definedName>
    <definedName name="BExSA9DZ6PYJ45OCGMKYZTDMWP25" localSheetId="19" hidden="1">#REF!</definedName>
    <definedName name="BExSA9DZ6PYJ45OCGMKYZTDMWP25" localSheetId="13" hidden="1">#REF!</definedName>
    <definedName name="BExSA9DZ6PYJ45OCGMKYZTDMWP25" hidden="1">#REF!</definedName>
    <definedName name="BExSAA4TQVBEW9YTSAC7IB9WGR0N" localSheetId="7" hidden="1">[114]Graph!$F$6:$G$6</definedName>
    <definedName name="BExSAA4TQVBEW9YTSAC7IB9WGR0N" localSheetId="19" hidden="1">[114]Graph!$F$6:$G$6</definedName>
    <definedName name="BExSAA4TQVBEW9YTSAC7IB9WGR0N" hidden="1">[115]Graph!$F$6:$G$6</definedName>
    <definedName name="BExSAAVWQOOIA6B3JHQVGP08HFEM" localSheetId="7" hidden="1">[114]Gross!#REF!</definedName>
    <definedName name="BExSAAVWQOOIA6B3JHQVGP08HFEM" localSheetId="19" hidden="1">[114]Gross!#REF!</definedName>
    <definedName name="BExSAAVWQOOIA6B3JHQVGP08HFEM" hidden="1">[115]Gross!#REF!</definedName>
    <definedName name="BExSAFJ3IICU2M7QPVE4ARYMXZKX" localSheetId="7" hidden="1">[114]Gross!#REF!</definedName>
    <definedName name="BExSAFJ3IICU2M7QPVE4ARYMXZKX" localSheetId="19" hidden="1">[114]Gross!#REF!</definedName>
    <definedName name="BExSAFJ3IICU2M7QPVE4ARYMXZKX" hidden="1">[115]Gross!#REF!</definedName>
    <definedName name="BExSAH6ID8OHX379UXVNGFO8J6KQ" localSheetId="7" hidden="1">[114]Gross!#REF!</definedName>
    <definedName name="BExSAH6ID8OHX379UXVNGFO8J6KQ" localSheetId="19" hidden="1">[114]Gross!#REF!</definedName>
    <definedName name="BExSAH6ID8OHX379UXVNGFO8J6KQ" hidden="1">[115]Gross!#REF!</definedName>
    <definedName name="BExSANROXN5Z3PVHXREBBFGS0MYM" localSheetId="7" hidden="1">#REF!</definedName>
    <definedName name="BExSANROXN5Z3PVHXREBBFGS0MYM" localSheetId="18" hidden="1">#REF!</definedName>
    <definedName name="BExSANROXN5Z3PVHXREBBFGS0MYM" localSheetId="19" hidden="1">#REF!</definedName>
    <definedName name="BExSANROXN5Z3PVHXREBBFGS0MYM" localSheetId="13" hidden="1">#REF!</definedName>
    <definedName name="BExSANROXN5Z3PVHXREBBFGS0MYM" hidden="1">#REF!</definedName>
    <definedName name="BExSAQBHIXGQRNIRGCJMBXUPCZQA" localSheetId="7" hidden="1">[114]Gross!#REF!</definedName>
    <definedName name="BExSAQBHIXGQRNIRGCJMBXUPCZQA" localSheetId="19" hidden="1">[114]Gross!#REF!</definedName>
    <definedName name="BExSAQBHIXGQRNIRGCJMBXUPCZQA" hidden="1">[115]Gross!#REF!</definedName>
    <definedName name="BExSAT5WZEM6Z4GG7X374JPK349Y" localSheetId="7" hidden="1">[114]Graph!$F$6:$G$6</definedName>
    <definedName name="BExSAT5WZEM6Z4GG7X374JPK349Y" localSheetId="19" hidden="1">[114]Graph!$F$6:$G$6</definedName>
    <definedName name="BExSAT5WZEM6Z4GG7X374JPK349Y" hidden="1">[115]Graph!$F$6:$G$6</definedName>
    <definedName name="BExSAUD9J6DUCNK7NJ6IN3QXLZMF" localSheetId="7" hidden="1">#REF!</definedName>
    <definedName name="BExSAUD9J6DUCNK7NJ6IN3QXLZMF" localSheetId="18" hidden="1">#REF!</definedName>
    <definedName name="BExSAUD9J6DUCNK7NJ6IN3QXLZMF" localSheetId="19" hidden="1">#REF!</definedName>
    <definedName name="BExSAUD9J6DUCNK7NJ6IN3QXLZMF" localSheetId="13" hidden="1">#REF!</definedName>
    <definedName name="BExSAUD9J6DUCNK7NJ6IN3QXLZMF" hidden="1">#REF!</definedName>
    <definedName name="BExSAUTCT4P7JP57NOR9MTX33QJZ" localSheetId="7" hidden="1">[114]Gross!#REF!</definedName>
    <definedName name="BExSAUTCT4P7JP57NOR9MTX33QJZ" localSheetId="19" hidden="1">[114]Gross!#REF!</definedName>
    <definedName name="BExSAUTCT4P7JP57NOR9MTX33QJZ" hidden="1">[115]Gross!#REF!</definedName>
    <definedName name="BExSAVPPIZH1VYIMF0HKA9XF3BMI" localSheetId="7" hidden="1">[119]Original!#REF!</definedName>
    <definedName name="BExSAVPPIZH1VYIMF0HKA9XF3BMI" localSheetId="19" hidden="1">[119]Original!#REF!</definedName>
    <definedName name="BExSAVPPIZH1VYIMF0HKA9XF3BMI" hidden="1">[120]Original!#REF!</definedName>
    <definedName name="BExSAY9CA9TFXQ9M9FBJRGJO9T9E" localSheetId="7" hidden="1">[114]Gross!#REF!</definedName>
    <definedName name="BExSAY9CA9TFXQ9M9FBJRGJO9T9E" localSheetId="19" hidden="1">[114]Gross!#REF!</definedName>
    <definedName name="BExSAY9CA9TFXQ9M9FBJRGJO9T9E" hidden="1">[115]Gross!#REF!</definedName>
    <definedName name="BExSB3NKWAZJT0VKLW46R7Q0CV33" localSheetId="7" hidden="1">#REF!</definedName>
    <definedName name="BExSB3NKWAZJT0VKLW46R7Q0CV33" localSheetId="18" hidden="1">#REF!</definedName>
    <definedName name="BExSB3NKWAZJT0VKLW46R7Q0CV33" localSheetId="19" hidden="1">#REF!</definedName>
    <definedName name="BExSB3NKWAZJT0VKLW46R7Q0CV33" localSheetId="13" hidden="1">#REF!</definedName>
    <definedName name="BExSB3NKWAZJT0VKLW46R7Q0CV33" hidden="1">#REF!</definedName>
    <definedName name="BExSB4JYKQ3MINI7RAYK5M8BLJDC" localSheetId="7" hidden="1">[114]Gross!#REF!</definedName>
    <definedName name="BExSB4JYKQ3MINI7RAYK5M8BLJDC" localSheetId="19" hidden="1">[114]Gross!#REF!</definedName>
    <definedName name="BExSB4JYKQ3MINI7RAYK5M8BLJDC" hidden="1">[115]Gross!#REF!</definedName>
    <definedName name="BExSBEG4O5UO1TVE0CLMJ0IZXAYZ" localSheetId="7" hidden="1">#REF!</definedName>
    <definedName name="BExSBEG4O5UO1TVE0CLMJ0IZXAYZ" localSheetId="18" hidden="1">#REF!</definedName>
    <definedName name="BExSBEG4O5UO1TVE0CLMJ0IZXAYZ" localSheetId="19" hidden="1">#REF!</definedName>
    <definedName name="BExSBEG4O5UO1TVE0CLMJ0IZXAYZ" localSheetId="13" hidden="1">#REF!</definedName>
    <definedName name="BExSBEG4O5UO1TVE0CLMJ0IZXAYZ" hidden="1">#REF!</definedName>
    <definedName name="BExSBIHQKLHP3FBT0OEPFJMJQPYL" localSheetId="18" hidden="1">#REF!</definedName>
    <definedName name="BExSBIHQKLHP3FBT0OEPFJMJQPYL" localSheetId="13" hidden="1">#REF!</definedName>
    <definedName name="BExSBIHQKLHP3FBT0OEPFJMJQPYL" hidden="1">#REF!</definedName>
    <definedName name="BExSBLHMDPAU7TLJHXOGAD2L0A74" localSheetId="7" hidden="1">[114]Graph!$F$7:$G$7</definedName>
    <definedName name="BExSBLHMDPAU7TLJHXOGAD2L0A74" localSheetId="19" hidden="1">[114]Graph!$F$7:$G$7</definedName>
    <definedName name="BExSBLHMDPAU7TLJHXOGAD2L0A74" hidden="1">[115]Graph!$F$7:$G$7</definedName>
    <definedName name="BExSBMOS41ZRLWYLOU29V6Y7YORR" localSheetId="7" hidden="1">[114]Gross!#REF!</definedName>
    <definedName name="BExSBMOS41ZRLWYLOU29V6Y7YORR" localSheetId="19" hidden="1">[114]Gross!#REF!</definedName>
    <definedName name="BExSBMOS41ZRLWYLOU29V6Y7YORR" hidden="1">[115]Gross!#REF!</definedName>
    <definedName name="BExSBPJ7145SVNPWR20GNCRBMVP9" localSheetId="7" hidden="1">#REF!</definedName>
    <definedName name="BExSBPJ7145SVNPWR20GNCRBMVP9" localSheetId="18" hidden="1">#REF!</definedName>
    <definedName name="BExSBPJ7145SVNPWR20GNCRBMVP9" localSheetId="19" hidden="1">#REF!</definedName>
    <definedName name="BExSBPJ7145SVNPWR20GNCRBMVP9" localSheetId="13" hidden="1">#REF!</definedName>
    <definedName name="BExSBPJ7145SVNPWR20GNCRBMVP9" hidden="1">#REF!</definedName>
    <definedName name="BExSBRBXXQMBU1TYDW1BXTEVEPRU" localSheetId="7" hidden="1">[114]Gross!#REF!</definedName>
    <definedName name="BExSBRBXXQMBU1TYDW1BXTEVEPRU" localSheetId="19" hidden="1">[114]Gross!#REF!</definedName>
    <definedName name="BExSBRBXXQMBU1TYDW1BXTEVEPRU" hidden="1">[115]Gross!#REF!</definedName>
    <definedName name="BExSBT4OIMO9WEIBJ5MP3NZ7QOAQ" localSheetId="7" hidden="1">#REF!</definedName>
    <definedName name="BExSBT4OIMO9WEIBJ5MP3NZ7QOAQ" localSheetId="18" hidden="1">#REF!</definedName>
    <definedName name="BExSBT4OIMO9WEIBJ5MP3NZ7QOAQ" localSheetId="19" hidden="1">#REF!</definedName>
    <definedName name="BExSBT4OIMO9WEIBJ5MP3NZ7QOAQ" localSheetId="13" hidden="1">#REF!</definedName>
    <definedName name="BExSBT4OIMO9WEIBJ5MP3NZ7QOAQ" hidden="1">#REF!</definedName>
    <definedName name="BExSC54998WTZ21DSL0R8UN0Y9JH" localSheetId="7" hidden="1">[114]Gross!#REF!</definedName>
    <definedName name="BExSC54998WTZ21DSL0R8UN0Y9JH" localSheetId="19" hidden="1">[114]Gross!#REF!</definedName>
    <definedName name="BExSC54998WTZ21DSL0R8UN0Y9JH" hidden="1">[115]Gross!#REF!</definedName>
    <definedName name="BExSC60N7WR9PJSNC9B7ORCX9NGY" localSheetId="7" hidden="1">[114]Gross!#REF!</definedName>
    <definedName name="BExSC60N7WR9PJSNC9B7ORCX9NGY" localSheetId="19" hidden="1">[114]Gross!#REF!</definedName>
    <definedName name="BExSC60N7WR9PJSNC9B7ORCX9NGY" hidden="1">[115]Gross!#REF!</definedName>
    <definedName name="BExSC9M353D3EKCXI5GRYJZYPZYZ" localSheetId="7" hidden="1">[114]Graph!$I$9:$J$9</definedName>
    <definedName name="BExSC9M353D3EKCXI5GRYJZYPZYZ" localSheetId="19" hidden="1">[114]Graph!$I$9:$J$9</definedName>
    <definedName name="BExSC9M353D3EKCXI5GRYJZYPZYZ" hidden="1">[115]Graph!$I$9:$J$9</definedName>
    <definedName name="BExSCDIDAQAMPQ4U4DVO6J3A1JUS" localSheetId="7" hidden="1">#REF!</definedName>
    <definedName name="BExSCDIDAQAMPQ4U4DVO6J3A1JUS" localSheetId="18" hidden="1">#REF!</definedName>
    <definedName name="BExSCDIDAQAMPQ4U4DVO6J3A1JUS" localSheetId="19" hidden="1">#REF!</definedName>
    <definedName name="BExSCDIDAQAMPQ4U4DVO6J3A1JUS" localSheetId="13" hidden="1">#REF!</definedName>
    <definedName name="BExSCDIDAQAMPQ4U4DVO6J3A1JUS" hidden="1">#REF!</definedName>
    <definedName name="BExSCE99EZTILTTCE4NJJF96OYYM" localSheetId="7" hidden="1">[114]Gross!#REF!</definedName>
    <definedName name="BExSCE99EZTILTTCE4NJJF96OYYM" localSheetId="19" hidden="1">[114]Gross!#REF!</definedName>
    <definedName name="BExSCE99EZTILTTCE4NJJF96OYYM" hidden="1">[115]Gross!#REF!</definedName>
    <definedName name="BExSCHUQZ2HFEWS54X67DIS8OSXZ" localSheetId="7" hidden="1">[114]Gross!#REF!</definedName>
    <definedName name="BExSCHUQZ2HFEWS54X67DIS8OSXZ" localSheetId="19" hidden="1">[114]Gross!#REF!</definedName>
    <definedName name="BExSCHUQZ2HFEWS54X67DIS8OSXZ" hidden="1">[115]Gross!#REF!</definedName>
    <definedName name="BExSCOASSHQIY6KARA8HG6F4SSTI" localSheetId="7" hidden="1">#REF!</definedName>
    <definedName name="BExSCOASSHQIY6KARA8HG6F4SSTI" localSheetId="18" hidden="1">#REF!</definedName>
    <definedName name="BExSCOASSHQIY6KARA8HG6F4SSTI" localSheetId="19" hidden="1">#REF!</definedName>
    <definedName name="BExSCOASSHQIY6KARA8HG6F4SSTI" localSheetId="13" hidden="1">#REF!</definedName>
    <definedName name="BExSCOASSHQIY6KARA8HG6F4SSTI" hidden="1">#REF!</definedName>
    <definedName name="BExSCOG41SKKG4GYU76WRWW1CTE6" localSheetId="7" hidden="1">[114]Gross!#REF!</definedName>
    <definedName name="BExSCOG41SKKG4GYU76WRWW1CTE6" localSheetId="19" hidden="1">[114]Gross!#REF!</definedName>
    <definedName name="BExSCOG41SKKG4GYU76WRWW1CTE6" hidden="1">[115]Gross!#REF!</definedName>
    <definedName name="BExSCPN9BXHQ7FLKYGZILC4C89X1" localSheetId="7" hidden="1">#REF!</definedName>
    <definedName name="BExSCPN9BXHQ7FLKYGZILC4C89X1" localSheetId="18" hidden="1">#REF!</definedName>
    <definedName name="BExSCPN9BXHQ7FLKYGZILC4C89X1" localSheetId="19" hidden="1">#REF!</definedName>
    <definedName name="BExSCPN9BXHQ7FLKYGZILC4C89X1" localSheetId="13" hidden="1">#REF!</definedName>
    <definedName name="BExSCPN9BXHQ7FLKYGZILC4C89X1" hidden="1">#REF!</definedName>
    <definedName name="BExSCPN9MLJYMCCD3AD6AGFMBBGA" localSheetId="7" hidden="1">'[121]Customer Service Detail'!#REF!</definedName>
    <definedName name="BExSCPN9MLJYMCCD3AD6AGFMBBGA" localSheetId="19" hidden="1">'[121]Customer Service Detail'!#REF!</definedName>
    <definedName name="BExSCPN9MLJYMCCD3AD6AGFMBBGA" hidden="1">'[121]Customer Service Detail'!#REF!</definedName>
    <definedName name="BExSCVC9P86YVFMRKKUVRV29MZXZ" localSheetId="7" hidden="1">[114]Gross!#REF!</definedName>
    <definedName name="BExSCVC9P86YVFMRKKUVRV29MZXZ" localSheetId="19" hidden="1">[114]Gross!#REF!</definedName>
    <definedName name="BExSCVC9P86YVFMRKKUVRV29MZXZ" hidden="1">[115]Gross!#REF!</definedName>
    <definedName name="BExSCWE4AC0DEPZUTLD55S99VPN2" localSheetId="7" hidden="1">[114]Gross!#REF!</definedName>
    <definedName name="BExSCWE4AC0DEPZUTLD55S99VPN2" localSheetId="19" hidden="1">[114]Gross!#REF!</definedName>
    <definedName name="BExSCWE4AC0DEPZUTLD55S99VPN2" hidden="1">[115]Gross!#REF!</definedName>
    <definedName name="BExSD16RWPJ4BKJERNVKGA3W1V8N" localSheetId="7" hidden="1">[114]Graph!$I$11:$J$11</definedName>
    <definedName name="BExSD16RWPJ4BKJERNVKGA3W1V8N" localSheetId="19" hidden="1">[114]Graph!$I$11:$J$11</definedName>
    <definedName name="BExSD16RWPJ4BKJERNVKGA3W1V8N" hidden="1">[115]Graph!$I$11:$J$11</definedName>
    <definedName name="BExSD233CH4MU9ZMGNRF97ZV7KWU" localSheetId="7" hidden="1">[114]Gross!#REF!</definedName>
    <definedName name="BExSD233CH4MU9ZMGNRF97ZV7KWU" localSheetId="19" hidden="1">[114]Gross!#REF!</definedName>
    <definedName name="BExSD233CH4MU9ZMGNRF97ZV7KWU" hidden="1">[115]Gross!#REF!</definedName>
    <definedName name="BExSD2U0F3BN6IN9N4R2DTTJG15H" localSheetId="7" hidden="1">[114]Gross!#REF!</definedName>
    <definedName name="BExSD2U0F3BN6IN9N4R2DTTJG15H" localSheetId="19" hidden="1">[114]Gross!#REF!</definedName>
    <definedName name="BExSD2U0F3BN6IN9N4R2DTTJG15H" hidden="1">[115]Gross!#REF!</definedName>
    <definedName name="BExSD5DN1GYW24OABCD9R0VAWG8R" localSheetId="7" hidden="1">[119]Original!#REF!</definedName>
    <definedName name="BExSD5DN1GYW24OABCD9R0VAWG8R" localSheetId="19" hidden="1">[119]Original!#REF!</definedName>
    <definedName name="BExSD5DN1GYW24OABCD9R0VAWG8R" hidden="1">[120]Original!#REF!</definedName>
    <definedName name="BExSD5DSLFXX2XE9GSJZ1VTACKH3" localSheetId="7" hidden="1">#REF!</definedName>
    <definedName name="BExSD5DSLFXX2XE9GSJZ1VTACKH3" localSheetId="18" hidden="1">#REF!</definedName>
    <definedName name="BExSD5DSLFXX2XE9GSJZ1VTACKH3" localSheetId="19" hidden="1">#REF!</definedName>
    <definedName name="BExSD5DSLFXX2XE9GSJZ1VTACKH3" localSheetId="13" hidden="1">#REF!</definedName>
    <definedName name="BExSD5DSLFXX2XE9GSJZ1VTACKH3" hidden="1">#REF!</definedName>
    <definedName name="BExSD6A6NY15YSMFH51ST6XJY429" localSheetId="7" hidden="1">[114]Gross!#REF!</definedName>
    <definedName name="BExSD6A6NY15YSMFH51ST6XJY429" localSheetId="19" hidden="1">[114]Gross!#REF!</definedName>
    <definedName name="BExSD6A6NY15YSMFH51ST6XJY429" hidden="1">[115]Gross!#REF!</definedName>
    <definedName name="BExSD94LLN7TC2Q0DLNDQC823BQD" localSheetId="7" hidden="1">#REF!</definedName>
    <definedName name="BExSD94LLN7TC2Q0DLNDQC823BQD" localSheetId="18" hidden="1">#REF!</definedName>
    <definedName name="BExSD94LLN7TC2Q0DLNDQC823BQD" localSheetId="19" hidden="1">#REF!</definedName>
    <definedName name="BExSD94LLN7TC2Q0DLNDQC823BQD" localSheetId="13" hidden="1">#REF!</definedName>
    <definedName name="BExSD94LLN7TC2Q0DLNDQC823BQD" hidden="1">#REF!</definedName>
    <definedName name="BExSD9VH6PF6RQ135VOEE08YXPAW" localSheetId="7" hidden="1">[114]Gross!#REF!</definedName>
    <definedName name="BExSD9VH6PF6RQ135VOEE08YXPAW" localSheetId="19" hidden="1">[114]Gross!#REF!</definedName>
    <definedName name="BExSD9VH6PF6RQ135VOEE08YXPAW" hidden="1">[115]Gross!#REF!</definedName>
    <definedName name="BExSDE2JX9KHTPG98HOFPQ9SXD16" localSheetId="7" hidden="1">#REF!</definedName>
    <definedName name="BExSDE2JX9KHTPG98HOFPQ9SXD16" localSheetId="18" hidden="1">#REF!</definedName>
    <definedName name="BExSDE2JX9KHTPG98HOFPQ9SXD16" localSheetId="19" hidden="1">#REF!</definedName>
    <definedName name="BExSDE2JX9KHTPG98HOFPQ9SXD16" localSheetId="13" hidden="1">#REF!</definedName>
    <definedName name="BExSDE2JX9KHTPG98HOFPQ9SXD16" hidden="1">#REF!</definedName>
    <definedName name="BExSDJ5ZE3T46HSF6W0OXL80TXQG" localSheetId="7" hidden="1">[114]Graph!$F$10:$G$10</definedName>
    <definedName name="BExSDJ5ZE3T46HSF6W0OXL80TXQG" localSheetId="19" hidden="1">[114]Graph!$F$10:$G$10</definedName>
    <definedName name="BExSDJ5ZE3T46HSF6W0OXL80TXQG" hidden="1">[115]Graph!$F$10:$G$10</definedName>
    <definedName name="BExSDNTAGVNCSC74HIQNJ1KK2IW8" localSheetId="7" hidden="1">#REF!</definedName>
    <definedName name="BExSDNTAGVNCSC74HIQNJ1KK2IW8" localSheetId="18" hidden="1">#REF!</definedName>
    <definedName name="BExSDNTAGVNCSC74HIQNJ1KK2IW8" localSheetId="19" hidden="1">#REF!</definedName>
    <definedName name="BExSDNTAGVNCSC74HIQNJ1KK2IW8" localSheetId="13" hidden="1">#REF!</definedName>
    <definedName name="BExSDNTAGVNCSC74HIQNJ1KK2IW8" hidden="1">#REF!</definedName>
    <definedName name="BExSDP5Y04WWMX2WWRITWOX8R5I9" localSheetId="7" hidden="1">[114]Gross!#REF!</definedName>
    <definedName name="BExSDP5Y04WWMX2WWRITWOX8R5I9" localSheetId="19" hidden="1">[114]Gross!#REF!</definedName>
    <definedName name="BExSDP5Y04WWMX2WWRITWOX8R5I9" hidden="1">[115]Gross!#REF!</definedName>
    <definedName name="BExSDQT7HIFNCYLMDUTFLUJVY08C" localSheetId="7" hidden="1">[119]Original!#REF!</definedName>
    <definedName name="BExSDQT7HIFNCYLMDUTFLUJVY08C" localSheetId="19" hidden="1">[119]Original!#REF!</definedName>
    <definedName name="BExSDQT7HIFNCYLMDUTFLUJVY08C" hidden="1">[120]Original!#REF!</definedName>
    <definedName name="BExSDQYIF2S9A7KDN6KREYAZMF1P" localSheetId="7" hidden="1">[116]data!#REF!</definedName>
    <definedName name="BExSDQYIF2S9A7KDN6KREYAZMF1P" localSheetId="19" hidden="1">[116]data!#REF!</definedName>
    <definedName name="BExSDQYIF2S9A7KDN6KREYAZMF1P" hidden="1">[117]data!#REF!</definedName>
    <definedName name="BExSDSB5WUA2A09DZ1ZPZH3J8VFL" localSheetId="7" hidden="1">'[121]Customer Service Detail'!#REF!</definedName>
    <definedName name="BExSDSB5WUA2A09DZ1ZPZH3J8VFL" localSheetId="19" hidden="1">'[121]Customer Service Detail'!#REF!</definedName>
    <definedName name="BExSDSB5WUA2A09DZ1ZPZH3J8VFL" hidden="1">'[121]Customer Service Detail'!#REF!</definedName>
    <definedName name="BExSDSGM203BJTNS9MKCBX453HMD" localSheetId="7" hidden="1">[114]Gross!#REF!</definedName>
    <definedName name="BExSDSGM203BJTNS9MKCBX453HMD" localSheetId="19" hidden="1">[114]Gross!#REF!</definedName>
    <definedName name="BExSDSGM203BJTNS9MKCBX453HMD" hidden="1">[115]Gross!#REF!</definedName>
    <definedName name="BExSDT20XUFXTDM37M148AXAP7HN" localSheetId="7" hidden="1">[114]Gross!#REF!</definedName>
    <definedName name="BExSDT20XUFXTDM37M148AXAP7HN" localSheetId="19" hidden="1">[114]Gross!#REF!</definedName>
    <definedName name="BExSDT20XUFXTDM37M148AXAP7HN" hidden="1">[115]Gross!#REF!</definedName>
    <definedName name="BExSDUPGOSO6XHH3H4A72N8LF2QN" localSheetId="7" hidden="1">#REF!</definedName>
    <definedName name="BExSDUPGOSO6XHH3H4A72N8LF2QN" localSheetId="18" hidden="1">#REF!</definedName>
    <definedName name="BExSDUPGOSO6XHH3H4A72N8LF2QN" localSheetId="19" hidden="1">#REF!</definedName>
    <definedName name="BExSDUPGOSO6XHH3H4A72N8LF2QN" localSheetId="13" hidden="1">#REF!</definedName>
    <definedName name="BExSDUPGOSO6XHH3H4A72N8LF2QN" hidden="1">#REF!</definedName>
    <definedName name="BExSE33JQFLHQFSTU439FCQG2I6M" localSheetId="18" hidden="1">#REF!</definedName>
    <definedName name="BExSE33JQFLHQFSTU439FCQG2I6M" localSheetId="13" hidden="1">#REF!</definedName>
    <definedName name="BExSE33JQFLHQFSTU439FCQG2I6M" hidden="1">#REF!</definedName>
    <definedName name="BExSE68XUD704OZESTYQJWE93OOH" localSheetId="18" hidden="1">#REF!</definedName>
    <definedName name="BExSE68XUD704OZESTYQJWE93OOH" localSheetId="13" hidden="1">#REF!</definedName>
    <definedName name="BExSE68XUD704OZESTYQJWE93OOH" hidden="1">#REF!</definedName>
    <definedName name="BExSEEHK1VLWD7JBV9SVVVIKQZ3I" localSheetId="7" hidden="1">[114]Gross!#REF!</definedName>
    <definedName name="BExSEEHK1VLWD7JBV9SVVVIKQZ3I" localSheetId="18" hidden="1">[115]Gross!#REF!</definedName>
    <definedName name="BExSEEHK1VLWD7JBV9SVVVIKQZ3I" localSheetId="19" hidden="1">[114]Gross!#REF!</definedName>
    <definedName name="BExSEEHK1VLWD7JBV9SVVVIKQZ3I" localSheetId="13" hidden="1">[115]Gross!#REF!</definedName>
    <definedName name="BExSEEHK1VLWD7JBV9SVVVIKQZ3I" hidden="1">[115]Gross!#REF!</definedName>
    <definedName name="BExSEJA6F0ORAXGGCXYPDOTXCJ5L" localSheetId="7" hidden="1">#REF!</definedName>
    <definedName name="BExSEJA6F0ORAXGGCXYPDOTXCJ5L" localSheetId="18" hidden="1">#REF!</definedName>
    <definedName name="BExSEJA6F0ORAXGGCXYPDOTXCJ5L" localSheetId="19" hidden="1">#REF!</definedName>
    <definedName name="BExSEJA6F0ORAXGGCXYPDOTXCJ5L" localSheetId="13" hidden="1">#REF!</definedName>
    <definedName name="BExSEJA6F0ORAXGGCXYPDOTXCJ5L" hidden="1">#REF!</definedName>
    <definedName name="BExSEJKZLX37P3V33TRTFJ30BFRK" localSheetId="7" hidden="1">[114]Gross!#REF!</definedName>
    <definedName name="BExSEJKZLX37P3V33TRTFJ30BFRK" localSheetId="18" hidden="1">[115]Gross!#REF!</definedName>
    <definedName name="BExSEJKZLX37P3V33TRTFJ30BFRK" localSheetId="19" hidden="1">[114]Gross!#REF!</definedName>
    <definedName name="BExSEJKZLX37P3V33TRTFJ30BFRK" localSheetId="13" hidden="1">[115]Gross!#REF!</definedName>
    <definedName name="BExSEJKZLX37P3V33TRTFJ30BFRK" hidden="1">[115]Gross!#REF!</definedName>
    <definedName name="BExSEP9UVOAI6TMXKNK587PQ3328" localSheetId="7" hidden="1">[114]Gross!#REF!</definedName>
    <definedName name="BExSEP9UVOAI6TMXKNK587PQ3328" localSheetId="18" hidden="1">[115]Gross!#REF!</definedName>
    <definedName name="BExSEP9UVOAI6TMXKNK587PQ3328" localSheetId="19" hidden="1">[114]Gross!#REF!</definedName>
    <definedName name="BExSEP9UVOAI6TMXKNK587PQ3328" localSheetId="13" hidden="1">[115]Gross!#REF!</definedName>
    <definedName name="BExSEP9UVOAI6TMXKNK587PQ3328" hidden="1">[115]Gross!#REF!</definedName>
    <definedName name="BExSEQH5DMBL56CXD8MO6NNOWN3S" localSheetId="7" hidden="1">#REF!</definedName>
    <definedName name="BExSEQH5DMBL56CXD8MO6NNOWN3S" localSheetId="18" hidden="1">#REF!</definedName>
    <definedName name="BExSEQH5DMBL56CXD8MO6NNOWN3S" localSheetId="19" hidden="1">#REF!</definedName>
    <definedName name="BExSEQH5DMBL56CXD8MO6NNOWN3S" localSheetId="13" hidden="1">#REF!</definedName>
    <definedName name="BExSEQH5DMBL56CXD8MO6NNOWN3S" hidden="1">#REF!</definedName>
    <definedName name="BExSERZ34ETZF8OI93MYIVZX4RDV" localSheetId="7" hidden="1">[114]Gross!#REF!</definedName>
    <definedName name="BExSERZ34ETZF8OI93MYIVZX4RDV" localSheetId="18" hidden="1">[115]Gross!#REF!</definedName>
    <definedName name="BExSERZ34ETZF8OI93MYIVZX4RDV" localSheetId="19" hidden="1">[114]Gross!#REF!</definedName>
    <definedName name="BExSERZ34ETZF8OI93MYIVZX4RDV" localSheetId="13" hidden="1">[115]Gross!#REF!</definedName>
    <definedName name="BExSERZ34ETZF8OI93MYIVZX4RDV" hidden="1">[115]Gross!#REF!</definedName>
    <definedName name="BExSETX574XR99H18EHU8IECZMIO" localSheetId="7" hidden="1">#REF!</definedName>
    <definedName name="BExSETX574XR99H18EHU8IECZMIO" localSheetId="18" hidden="1">#REF!</definedName>
    <definedName name="BExSETX574XR99H18EHU8IECZMIO" localSheetId="19" hidden="1">#REF!</definedName>
    <definedName name="BExSETX574XR99H18EHU8IECZMIO" localSheetId="13" hidden="1">#REF!</definedName>
    <definedName name="BExSETX574XR99H18EHU8IECZMIO" hidden="1">#REF!</definedName>
    <definedName name="BExSF07QFLZCO4P6K6QF05XG7PH1" localSheetId="7" hidden="1">[114]Gross!#REF!</definedName>
    <definedName name="BExSF07QFLZCO4P6K6QF05XG7PH1" localSheetId="19" hidden="1">[114]Gross!#REF!</definedName>
    <definedName name="BExSF07QFLZCO4P6K6QF05XG7PH1" hidden="1">[115]Gross!#REF!</definedName>
    <definedName name="BExSF2GR3NOKH09FBULKCMIKREZ7" localSheetId="7" hidden="1">#REF!</definedName>
    <definedName name="BExSF2GR3NOKH09FBULKCMIKREZ7" localSheetId="18" hidden="1">#REF!</definedName>
    <definedName name="BExSF2GR3NOKH09FBULKCMIKREZ7" localSheetId="19" hidden="1">#REF!</definedName>
    <definedName name="BExSF2GR3NOKH09FBULKCMIKREZ7" localSheetId="13" hidden="1">#REF!</definedName>
    <definedName name="BExSF2GR3NOKH09FBULKCMIKREZ7" hidden="1">#REF!</definedName>
    <definedName name="BExSFELNPJYUZX393PKWKNNZYV1N" localSheetId="7" hidden="1">[114]Gross!#REF!</definedName>
    <definedName name="BExSFELNPJYUZX393PKWKNNZYV1N" localSheetId="19" hidden="1">[114]Gross!#REF!</definedName>
    <definedName name="BExSFELNPJYUZX393PKWKNNZYV1N" hidden="1">[115]Gross!#REF!</definedName>
    <definedName name="BExSFGP5B1B9BVYTSOFPSFWUUHA0" localSheetId="7" hidden="1">'[126]Planning Template'!#REF!</definedName>
    <definedName name="BExSFGP5B1B9BVYTSOFPSFWUUHA0" localSheetId="19" hidden="1">'[126]Planning Template'!#REF!</definedName>
    <definedName name="BExSFGP5B1B9BVYTSOFPSFWUUHA0" hidden="1">'[127]Planning Template'!#REF!</definedName>
    <definedName name="BExSFHAQOCKMFPIKZGN7YD8Y4GZB" localSheetId="7" hidden="1">#REF!</definedName>
    <definedName name="BExSFHAQOCKMFPIKZGN7YD8Y4GZB" localSheetId="18" hidden="1">#REF!</definedName>
    <definedName name="BExSFHAQOCKMFPIKZGN7YD8Y4GZB" localSheetId="19" hidden="1">#REF!</definedName>
    <definedName name="BExSFHAQOCKMFPIKZGN7YD8Y4GZB" localSheetId="13" hidden="1">#REF!</definedName>
    <definedName name="BExSFHAQOCKMFPIKZGN7YD8Y4GZB" hidden="1">#REF!</definedName>
    <definedName name="BExSFIY63CMZLHHLQETZ2HFOHW52" localSheetId="7" hidden="1">'[121]Customer Service Detail'!#REF!</definedName>
    <definedName name="BExSFIY63CMZLHHLQETZ2HFOHW52" localSheetId="19" hidden="1">'[121]Customer Service Detail'!#REF!</definedName>
    <definedName name="BExSFIY63CMZLHHLQETZ2HFOHW52" hidden="1">'[121]Customer Service Detail'!#REF!</definedName>
    <definedName name="BExSFJ3HOTBOO288MELHKI4RHBPB" localSheetId="7" hidden="1">#REF!</definedName>
    <definedName name="BExSFJ3HOTBOO288MELHKI4RHBPB" localSheetId="18" hidden="1">#REF!</definedName>
    <definedName name="BExSFJ3HOTBOO288MELHKI4RHBPB" localSheetId="19" hidden="1">#REF!</definedName>
    <definedName name="BExSFJ3HOTBOO288MELHKI4RHBPB" localSheetId="13" hidden="1">#REF!</definedName>
    <definedName name="BExSFJ3HOTBOO288MELHKI4RHBPB" hidden="1">#REF!</definedName>
    <definedName name="BExSFJ8ZAGQ63A4MVMZRQWLVRGQ5" localSheetId="7" hidden="1">[114]Gross!#REF!</definedName>
    <definedName name="BExSFJ8ZAGQ63A4MVMZRQWLVRGQ5" localSheetId="19" hidden="1">[114]Gross!#REF!</definedName>
    <definedName name="BExSFJ8ZAGQ63A4MVMZRQWLVRGQ5" hidden="1">[115]Gross!#REF!</definedName>
    <definedName name="BExSFKQRST2S9KXWWLCXYLKSF4G1" localSheetId="7" hidden="1">[114]Gross!#REF!</definedName>
    <definedName name="BExSFKQRST2S9KXWWLCXYLKSF4G1" localSheetId="19" hidden="1">[114]Gross!#REF!</definedName>
    <definedName name="BExSFKQRST2S9KXWWLCXYLKSF4G1" hidden="1">[115]Gross!#REF!</definedName>
    <definedName name="BExSFYDRRTAZVPXRWUF5PDQ97WFF" localSheetId="7" hidden="1">[114]Gross!#REF!</definedName>
    <definedName name="BExSFYDRRTAZVPXRWUF5PDQ97WFF" localSheetId="19" hidden="1">[114]Gross!#REF!</definedName>
    <definedName name="BExSFYDRRTAZVPXRWUF5PDQ97WFF" hidden="1">[115]Gross!#REF!</definedName>
    <definedName name="BExSFZVPFTXA3F0IJ2NGH1GXX9R7" localSheetId="7" hidden="1">[114]Gross!#REF!</definedName>
    <definedName name="BExSFZVPFTXA3F0IJ2NGH1GXX9R7" localSheetId="19" hidden="1">[114]Gross!#REF!</definedName>
    <definedName name="BExSFZVPFTXA3F0IJ2NGH1GXX9R7" hidden="1">[115]Gross!#REF!</definedName>
    <definedName name="BExSG1IYZZC3D56P72IOHN9HJGQW" localSheetId="7" hidden="1">#REF!</definedName>
    <definedName name="BExSG1IYZZC3D56P72IOHN9HJGQW" localSheetId="18" hidden="1">#REF!</definedName>
    <definedName name="BExSG1IYZZC3D56P72IOHN9HJGQW" localSheetId="19" hidden="1">#REF!</definedName>
    <definedName name="BExSG1IYZZC3D56P72IOHN9HJGQW" localSheetId="13" hidden="1">#REF!</definedName>
    <definedName name="BExSG1IYZZC3D56P72IOHN9HJGQW" hidden="1">#REF!</definedName>
    <definedName name="BExSG90Q4ZUU2IPGDYOM169NJV9S" localSheetId="7" hidden="1">[114]Gross!#REF!</definedName>
    <definedName name="BExSG90Q4ZUU2IPGDYOM169NJV9S" localSheetId="19" hidden="1">[114]Gross!#REF!</definedName>
    <definedName name="BExSG90Q4ZUU2IPGDYOM169NJV9S" hidden="1">[115]Gross!#REF!</definedName>
    <definedName name="BExSG9X3DU845PNXYJGGLBQY2UHG" localSheetId="7" hidden="1">[114]Gross!#REF!</definedName>
    <definedName name="BExSG9X3DU845PNXYJGGLBQY2UHG" localSheetId="19" hidden="1">[114]Gross!#REF!</definedName>
    <definedName name="BExSG9X3DU845PNXYJGGLBQY2UHG" hidden="1">[115]Gross!#REF!</definedName>
    <definedName name="BExSGE45J27MDUUNXW7Z8Q33UAON" localSheetId="7" hidden="1">[114]Gross!#REF!</definedName>
    <definedName name="BExSGE45J27MDUUNXW7Z8Q33UAON" localSheetId="19" hidden="1">[114]Gross!#REF!</definedName>
    <definedName name="BExSGE45J27MDUUNXW7Z8Q33UAON" hidden="1">[115]Gross!#REF!</definedName>
    <definedName name="BExSGE9LY91Q0URHB4YAMX0UAMYI" localSheetId="7" hidden="1">[114]Gross!#REF!</definedName>
    <definedName name="BExSGE9LY91Q0URHB4YAMX0UAMYI" localSheetId="19" hidden="1">[114]Gross!#REF!</definedName>
    <definedName name="BExSGE9LY91Q0URHB4YAMX0UAMYI" hidden="1">[115]Gross!#REF!</definedName>
    <definedName name="BExSGEEWSM6V6B3J3F29MN7WAH14" localSheetId="7" hidden="1">[114]Graph!$I$7:$J$7</definedName>
    <definedName name="BExSGEEWSM6V6B3J3F29MN7WAH14" localSheetId="19" hidden="1">[114]Graph!$I$7:$J$7</definedName>
    <definedName name="BExSGEEWSM6V6B3J3F29MN7WAH14" hidden="1">[115]Graph!$I$7:$J$7</definedName>
    <definedName name="BExSGJ7JPTBV8YXOKMGTPSFDO6N6" localSheetId="7" hidden="1">[114]Graph!$I$10:$J$10</definedName>
    <definedName name="BExSGJ7JPTBV8YXOKMGTPSFDO6N6" localSheetId="19" hidden="1">[114]Graph!$I$10:$J$10</definedName>
    <definedName name="BExSGJ7JPTBV8YXOKMGTPSFDO6N6" hidden="1">[115]Graph!$I$10:$J$10</definedName>
    <definedName name="BExSGJT4LF1CNH5RN5GZ373ISW9D" localSheetId="7" hidden="1">[114]Graph!$I$8:$J$8</definedName>
    <definedName name="BExSGJT4LF1CNH5RN5GZ373ISW9D" localSheetId="19" hidden="1">[114]Graph!$I$8:$J$8</definedName>
    <definedName name="BExSGJT4LF1CNH5RN5GZ373ISW9D" hidden="1">[115]Graph!$I$8:$J$8</definedName>
    <definedName name="BExSGLB2URTLBCKBB4Y885W925F2" localSheetId="7" hidden="1">[114]Gross!#REF!</definedName>
    <definedName name="BExSGLB2URTLBCKBB4Y885W925F2" localSheetId="19" hidden="1">[114]Gross!#REF!</definedName>
    <definedName name="BExSGLB2URTLBCKBB4Y885W925F2" hidden="1">[115]Gross!#REF!</definedName>
    <definedName name="BExSGOAYG73SFWOPAQV80P710GID" localSheetId="7" hidden="1">[114]Gross!#REF!</definedName>
    <definedName name="BExSGOAYG73SFWOPAQV80P710GID" localSheetId="19" hidden="1">[114]Gross!#REF!</definedName>
    <definedName name="BExSGOAYG73SFWOPAQV80P710GID" hidden="1">[115]Gross!#REF!</definedName>
    <definedName name="BExSGOWJHRW7FWKLO2EHUOOGHNAF" localSheetId="7" hidden="1">[114]Gross!#REF!</definedName>
    <definedName name="BExSGOWJHRW7FWKLO2EHUOOGHNAF" localSheetId="19" hidden="1">[114]Gross!#REF!</definedName>
    <definedName name="BExSGOWJHRW7FWKLO2EHUOOGHNAF" hidden="1">[115]Gross!#REF!</definedName>
    <definedName name="BExSGOWJTAP41ZV5Q23H7MI9C76W" localSheetId="7" hidden="1">[114]Gross!#REF!</definedName>
    <definedName name="BExSGOWJTAP41ZV5Q23H7MI9C76W" localSheetId="19" hidden="1">[114]Gross!#REF!</definedName>
    <definedName name="BExSGOWJTAP41ZV5Q23H7MI9C76W" hidden="1">[115]Gross!#REF!</definedName>
    <definedName name="BExSGR5JQVX2HQ0PKCGZNSSUM1RV" localSheetId="7" hidden="1">[114]Gross!#REF!</definedName>
    <definedName name="BExSGR5JQVX2HQ0PKCGZNSSUM1RV" localSheetId="19" hidden="1">[114]Gross!#REF!</definedName>
    <definedName name="BExSGR5JQVX2HQ0PKCGZNSSUM1RV" hidden="1">[115]Gross!#REF!</definedName>
    <definedName name="BExSGVHX69GJZHD99DKE4RZ042B1" localSheetId="7" hidden="1">[114]Gross!#REF!</definedName>
    <definedName name="BExSGVHX69GJZHD99DKE4RZ042B1" localSheetId="19" hidden="1">[114]Gross!#REF!</definedName>
    <definedName name="BExSGVHX69GJZHD99DKE4RZ042B1" hidden="1">[115]Gross!#REF!</definedName>
    <definedName name="BExSGZJO4J4ZO04E2N2ECVYS9DEZ" localSheetId="7" hidden="1">[114]Gross!#REF!</definedName>
    <definedName name="BExSGZJO4J4ZO04E2N2ECVYS9DEZ" localSheetId="19" hidden="1">[114]Gross!#REF!</definedName>
    <definedName name="BExSGZJO4J4ZO04E2N2ECVYS9DEZ" hidden="1">[115]Gross!#REF!</definedName>
    <definedName name="BExSH1SIMUE6ZJQJV7POPJDRY2IA" localSheetId="7" hidden="1">#REF!</definedName>
    <definedName name="BExSH1SIMUE6ZJQJV7POPJDRY2IA" localSheetId="18" hidden="1">#REF!</definedName>
    <definedName name="BExSH1SIMUE6ZJQJV7POPJDRY2IA" localSheetId="19" hidden="1">#REF!</definedName>
    <definedName name="BExSH1SIMUE6ZJQJV7POPJDRY2IA" localSheetId="13" hidden="1">#REF!</definedName>
    <definedName name="BExSH1SIMUE6ZJQJV7POPJDRY2IA" hidden="1">#REF!</definedName>
    <definedName name="BExSH4HLTQVL4MI545VJL4WFN9U2" localSheetId="7" hidden="1">[114]Graph!$F$10:$G$10</definedName>
    <definedName name="BExSH4HLTQVL4MI545VJL4WFN9U2" localSheetId="19" hidden="1">[114]Graph!$F$10:$G$10</definedName>
    <definedName name="BExSH4HLTQVL4MI545VJL4WFN9U2" hidden="1">[115]Graph!$F$10:$G$10</definedName>
    <definedName name="BExSH4HMJS0TXSYHRWJRFTJ7NOSN" localSheetId="7" hidden="1">[114]Graph!$I$11:$J$11</definedName>
    <definedName name="BExSH4HMJS0TXSYHRWJRFTJ7NOSN" localSheetId="19" hidden="1">[114]Graph!$I$11:$J$11</definedName>
    <definedName name="BExSH4HMJS0TXSYHRWJRFTJ7NOSN" hidden="1">[115]Graph!$I$11:$J$11</definedName>
    <definedName name="BExSHAHFHS7MMNJR8JPVABRGBVIT" localSheetId="7" hidden="1">[114]Gross!#REF!</definedName>
    <definedName name="BExSHAHFHS7MMNJR8JPVABRGBVIT" localSheetId="19" hidden="1">[114]Gross!#REF!</definedName>
    <definedName name="BExSHAHFHS7MMNJR8JPVABRGBVIT" hidden="1">[115]Gross!#REF!</definedName>
    <definedName name="BExSHDS3RJMD6MEJ67RL63M0SEIC" localSheetId="7" hidden="1">[114]Graph!$I$9:$J$9</definedName>
    <definedName name="BExSHDS3RJMD6MEJ67RL63M0SEIC" localSheetId="19" hidden="1">[114]Graph!$I$9:$J$9</definedName>
    <definedName name="BExSHDS3RJMD6MEJ67RL63M0SEIC" hidden="1">[115]Graph!$I$9:$J$9</definedName>
    <definedName name="BExSHE2WDQWXHB4AJ37RWF1WD29Q" localSheetId="7" hidden="1">[137]!____________bb2 [138]Sheet!$A$12:$U$13</definedName>
    <definedName name="BExSHE2WDQWXHB4AJ37RWF1WD29Q" localSheetId="4" hidden="1">[137]!____________bb2 [138]Sheet!$A$12:$U$13</definedName>
    <definedName name="BExSHE2WDQWXHB4AJ37RWF1WD29Q" hidden="1">[137]!____________bb2 [138]Sheet!$A$12:$U$13</definedName>
    <definedName name="BExSHGH88QZWW4RNAX4YKAZ5JEBL" localSheetId="7" hidden="1">[114]Gross!#REF!</definedName>
    <definedName name="BExSHGH88QZWW4RNAX4YKAZ5JEBL" localSheetId="18" hidden="1">[115]Gross!#REF!</definedName>
    <definedName name="BExSHGH88QZWW4RNAX4YKAZ5JEBL" localSheetId="19" hidden="1">[114]Gross!#REF!</definedName>
    <definedName name="BExSHGH88QZWW4RNAX4YKAZ5JEBL" localSheetId="13" hidden="1">[115]Gross!#REF!</definedName>
    <definedName name="BExSHGH88QZWW4RNAX4YKAZ5JEBL" hidden="1">[115]Gross!#REF!</definedName>
    <definedName name="BExSHJRV3Q7BAF5R1SJUY3A2GD28" localSheetId="7" hidden="1">#REF!</definedName>
    <definedName name="BExSHJRV3Q7BAF5R1SJUY3A2GD28" localSheetId="18" hidden="1">#REF!</definedName>
    <definedName name="BExSHJRV3Q7BAF5R1SJUY3A2GD28" localSheetId="19" hidden="1">#REF!</definedName>
    <definedName name="BExSHJRV3Q7BAF5R1SJUY3A2GD28" localSheetId="13" hidden="1">#REF!</definedName>
    <definedName name="BExSHJRV3Q7BAF5R1SJUY3A2GD28" hidden="1">#REF!</definedName>
    <definedName name="BExSHOKK1OO3CX9Z28C58E5J1D9W" localSheetId="7" hidden="1">[114]Gross!#REF!</definedName>
    <definedName name="BExSHOKK1OO3CX9Z28C58E5J1D9W" localSheetId="18" hidden="1">[115]Gross!#REF!</definedName>
    <definedName name="BExSHOKK1OO3CX9Z28C58E5J1D9W" localSheetId="19" hidden="1">[114]Gross!#REF!</definedName>
    <definedName name="BExSHOKK1OO3CX9Z28C58E5J1D9W" localSheetId="13" hidden="1">[115]Gross!#REF!</definedName>
    <definedName name="BExSHOKK1OO3CX9Z28C58E5J1D9W" hidden="1">[115]Gross!#REF!</definedName>
    <definedName name="BExSHQD8KYLTQGDXIRKCHQQ7MKIH" localSheetId="7" hidden="1">[114]Gross!#REF!</definedName>
    <definedName name="BExSHQD8KYLTQGDXIRKCHQQ7MKIH" localSheetId="18" hidden="1">[115]Gross!#REF!</definedName>
    <definedName name="BExSHQD8KYLTQGDXIRKCHQQ7MKIH" localSheetId="19" hidden="1">[114]Gross!#REF!</definedName>
    <definedName name="BExSHQD8KYLTQGDXIRKCHQQ7MKIH" localSheetId="13" hidden="1">[115]Gross!#REF!</definedName>
    <definedName name="BExSHQD8KYLTQGDXIRKCHQQ7MKIH" hidden="1">[115]Gross!#REF!</definedName>
    <definedName name="BExSHUKBQVT2G9G0K9ORVIJO6TU8" localSheetId="7" hidden="1">[114]Graph!$F$6:$G$6</definedName>
    <definedName name="BExSHUKBQVT2G9G0K9ORVIJO6TU8" localSheetId="19" hidden="1">[114]Graph!$F$6:$G$6</definedName>
    <definedName name="BExSHUKBQVT2G9G0K9ORVIJO6TU8" hidden="1">[115]Graph!$F$6:$G$6</definedName>
    <definedName name="BExSHVGPIAHXI97UBLI9G4I4M29F" localSheetId="7" hidden="1">[114]Gross!#REF!</definedName>
    <definedName name="BExSHVGPIAHXI97UBLI9G4I4M29F" localSheetId="19" hidden="1">[114]Gross!#REF!</definedName>
    <definedName name="BExSHVGPIAHXI97UBLI9G4I4M29F" hidden="1">[115]Gross!#REF!</definedName>
    <definedName name="BExSI0K2YL3HTCQAD8A7TR4QCUR6" localSheetId="7" hidden="1">[114]Gross!$A$1:$O$107</definedName>
    <definedName name="BExSI0K2YL3HTCQAD8A7TR4QCUR6" localSheetId="19" hidden="1">[114]Gross!$A$1:$O$107</definedName>
    <definedName name="BExSI0K2YL3HTCQAD8A7TR4QCUR6" hidden="1">[115]Gross!$A$1:$O$107</definedName>
    <definedName name="BExSIBNAMZ30K4WGZ0753GS17ZET" localSheetId="7" hidden="1">#REF!</definedName>
    <definedName name="BExSIBNAMZ30K4WGZ0753GS17ZET" localSheetId="18" hidden="1">#REF!</definedName>
    <definedName name="BExSIBNAMZ30K4WGZ0753GS17ZET" localSheetId="19" hidden="1">#REF!</definedName>
    <definedName name="BExSIBNAMZ30K4WGZ0753GS17ZET" localSheetId="13" hidden="1">#REF!</definedName>
    <definedName name="BExSIBNAMZ30K4WGZ0753GS17ZET" hidden="1">#REF!</definedName>
    <definedName name="BExSIFUDNRWXWIWNGCCFOOD8WIAZ" localSheetId="7" hidden="1">[114]Gross!#REF!</definedName>
    <definedName name="BExSIFUDNRWXWIWNGCCFOOD8WIAZ" localSheetId="19" hidden="1">[114]Gross!#REF!</definedName>
    <definedName name="BExSIFUDNRWXWIWNGCCFOOD8WIAZ" hidden="1">[115]Gross!#REF!</definedName>
    <definedName name="BExTTQ2HHUKWV42XAKRV2TXF2Z1P" localSheetId="7" hidden="1">#REF!</definedName>
    <definedName name="BExTTQ2HHUKWV42XAKRV2TXF2Z1P" localSheetId="18" hidden="1">#REF!</definedName>
    <definedName name="BExTTQ2HHUKWV42XAKRV2TXF2Z1P" localSheetId="19" hidden="1">#REF!</definedName>
    <definedName name="BExTTQ2HHUKWV42XAKRV2TXF2Z1P" localSheetId="13" hidden="1">#REF!</definedName>
    <definedName name="BExTTQ2HHUKWV42XAKRV2TXF2Z1P" hidden="1">#REF!</definedName>
    <definedName name="BExTTQD93KD9MR1KG9JLQ30E4XI9" localSheetId="7" hidden="1">[114]Graph!$I$7:$J$7</definedName>
    <definedName name="BExTTQD93KD9MR1KG9JLQ30E4XI9" localSheetId="19" hidden="1">[114]Graph!$I$7:$J$7</definedName>
    <definedName name="BExTTQD93KD9MR1KG9JLQ30E4XI9" hidden="1">[115]Graph!$I$7:$J$7</definedName>
    <definedName name="BExTTWD2PGX3Y9FR5F2MRNLY1DIY" localSheetId="7" hidden="1">[114]Gross!#REF!</definedName>
    <definedName name="BExTTWD2PGX3Y9FR5F2MRNLY1DIY" localSheetId="19" hidden="1">[114]Gross!#REF!</definedName>
    <definedName name="BExTTWD2PGX3Y9FR5F2MRNLY1DIY" hidden="1">[115]Gross!#REF!</definedName>
    <definedName name="BExTTZCY7OY8FJXD4T67EONEHI7H" localSheetId="7" hidden="1">[119]Original!#REF!</definedName>
    <definedName name="BExTTZCY7OY8FJXD4T67EONEHI7H" localSheetId="19" hidden="1">[119]Original!#REF!</definedName>
    <definedName name="BExTTZCY7OY8FJXD4T67EONEHI7H" hidden="1">[120]Original!#REF!</definedName>
    <definedName name="BExTTZNR99ANCOZYM9PJ3P19FZTW" localSheetId="7" hidden="1">#REF!</definedName>
    <definedName name="BExTTZNR99ANCOZYM9PJ3P19FZTW" localSheetId="18" hidden="1">#REF!</definedName>
    <definedName name="BExTTZNR99ANCOZYM9PJ3P19FZTW" localSheetId="19" hidden="1">#REF!</definedName>
    <definedName name="BExTTZNR99ANCOZYM9PJ3P19FZTW" localSheetId="13" hidden="1">#REF!</definedName>
    <definedName name="BExTTZNR99ANCOZYM9PJ3P19FZTW" hidden="1">#REF!</definedName>
    <definedName name="BExTTZNS2PBCR93C9IUW49UZ4I6T" localSheetId="7" hidden="1">[114]Gross!#REF!</definedName>
    <definedName name="BExTTZNS2PBCR93C9IUW49UZ4I6T" localSheetId="19" hidden="1">[114]Gross!#REF!</definedName>
    <definedName name="BExTTZNS2PBCR93C9IUW49UZ4I6T" hidden="1">[115]Gross!#REF!</definedName>
    <definedName name="BExTU09BFWBNB47N5YKDJ35VHDCW" localSheetId="7" hidden="1">#REF!</definedName>
    <definedName name="BExTU09BFWBNB47N5YKDJ35VHDCW" localSheetId="18" hidden="1">#REF!</definedName>
    <definedName name="BExTU09BFWBNB47N5YKDJ35VHDCW" localSheetId="19" hidden="1">#REF!</definedName>
    <definedName name="BExTU09BFWBNB47N5YKDJ35VHDCW" localSheetId="13" hidden="1">#REF!</definedName>
    <definedName name="BExTU09BFWBNB47N5YKDJ35VHDCW" hidden="1">#REF!</definedName>
    <definedName name="BExTU2YFQ25JQ6MEMRHHN66VLTPJ" localSheetId="7" hidden="1">[114]Gross!#REF!</definedName>
    <definedName name="BExTU2YFQ25JQ6MEMRHHN66VLTPJ" localSheetId="19" hidden="1">[114]Gross!#REF!</definedName>
    <definedName name="BExTU2YFQ25JQ6MEMRHHN66VLTPJ" hidden="1">[115]Gross!#REF!</definedName>
    <definedName name="BExTU75IOII1V5O0C9X2VAYYVJUG" localSheetId="7" hidden="1">[114]Gross!#REF!</definedName>
    <definedName name="BExTU75IOII1V5O0C9X2VAYYVJUG" localSheetId="19" hidden="1">[114]Gross!#REF!</definedName>
    <definedName name="BExTU75IOII1V5O0C9X2VAYYVJUG" hidden="1">[115]Gross!#REF!</definedName>
    <definedName name="BExTUA5F7V4LUIIAM17J3A8XF3JE" localSheetId="7" hidden="1">[114]Gross!#REF!</definedName>
    <definedName name="BExTUA5F7V4LUIIAM17J3A8XF3JE" localSheetId="19" hidden="1">[114]Gross!#REF!</definedName>
    <definedName name="BExTUA5F7V4LUIIAM17J3A8XF3JE" hidden="1">[115]Gross!#REF!</definedName>
    <definedName name="BExTUJ53ANGZ3H1KDK4CR4Q0OD6P" localSheetId="7" hidden="1">[114]Gross!#REF!</definedName>
    <definedName name="BExTUJ53ANGZ3H1KDK4CR4Q0OD6P" localSheetId="19" hidden="1">[114]Gross!#REF!</definedName>
    <definedName name="BExTUJ53ANGZ3H1KDK4CR4Q0OD6P" hidden="1">[115]Gross!#REF!</definedName>
    <definedName name="BExTUKXSZBM7C57G6NGLWGU4WOHY" localSheetId="7" hidden="1">[114]Gross!#REF!</definedName>
    <definedName name="BExTUKXSZBM7C57G6NGLWGU4WOHY" localSheetId="19" hidden="1">[114]Gross!#REF!</definedName>
    <definedName name="BExTUKXSZBM7C57G6NGLWGU4WOHY" hidden="1">[115]Gross!#REF!</definedName>
    <definedName name="BExTUOOMC43GH95KQ1PJ86MN9XDF" localSheetId="7" hidden="1">[114]Graph!$C$15:$D$29</definedName>
    <definedName name="BExTUOOMC43GH95KQ1PJ86MN9XDF" localSheetId="19" hidden="1">[114]Graph!$C$15:$D$29</definedName>
    <definedName name="BExTUOOMC43GH95KQ1PJ86MN9XDF" hidden="1">[115]Graph!$C$15:$D$29</definedName>
    <definedName name="BExTUSQCFFYZCDNHWHADBC2E1ZP1" localSheetId="7" hidden="1">[114]Gross!#REF!</definedName>
    <definedName name="BExTUSQCFFYZCDNHWHADBC2E1ZP1" localSheetId="19" hidden="1">[114]Gross!#REF!</definedName>
    <definedName name="BExTUSQCFFYZCDNHWHADBC2E1ZP1" hidden="1">[115]Gross!#REF!</definedName>
    <definedName name="BExTUUJ3V9S9PVHO3N6X2AEGTA4Z" localSheetId="7" hidden="1">'[126]Planning Template'!#REF!</definedName>
    <definedName name="BExTUUJ3V9S9PVHO3N6X2AEGTA4Z" localSheetId="19" hidden="1">'[126]Planning Template'!#REF!</definedName>
    <definedName name="BExTUUJ3V9S9PVHO3N6X2AEGTA4Z" hidden="1">'[127]Planning Template'!#REF!</definedName>
    <definedName name="BExTUVFGOJEYS28JURA5KHQFDU5J" localSheetId="7" hidden="1">[114]Gross!#REF!</definedName>
    <definedName name="BExTUVFGOJEYS28JURA5KHQFDU5J" localSheetId="19" hidden="1">[114]Gross!#REF!</definedName>
    <definedName name="BExTUVFGOJEYS28JURA5KHQFDU5J" hidden="1">[115]Gross!#REF!</definedName>
    <definedName name="BExTUW10U40QCYGHM5NJ3YR1O5SP" localSheetId="7" hidden="1">[114]Gross!#REF!</definedName>
    <definedName name="BExTUW10U40QCYGHM5NJ3YR1O5SP" localSheetId="19" hidden="1">[114]Gross!#REF!</definedName>
    <definedName name="BExTUW10U40QCYGHM5NJ3YR1O5SP" hidden="1">[115]Gross!#REF!</definedName>
    <definedName name="BExTUWXFQHINU66YG82BI20ATMB5" localSheetId="7" hidden="1">[114]Gross!$A$1:$L$10</definedName>
    <definedName name="BExTUWXFQHINU66YG82BI20ATMB5" localSheetId="19" hidden="1">[114]Gross!$A$1:$L$10</definedName>
    <definedName name="BExTUWXFQHINU66YG82BI20ATMB5" hidden="1">[115]Gross!$A$1:$L$10</definedName>
    <definedName name="BExTUXDHPPMUWTOC205SPI4NHP6S" localSheetId="7" hidden="1">Query [122]!p [123]!V [124]A!$D$4:$O$158</definedName>
    <definedName name="BExTUXDHPPMUWTOC205SPI4NHP6S" localSheetId="18" hidden="1">Query [125]!p V [124]A!$D$4:$O$158</definedName>
    <definedName name="BExTUXDHPPMUWTOC205SPI4NHP6S" localSheetId="19" hidden="1">Query [122]!p V [124]A!$D$4:$O$158</definedName>
    <definedName name="BExTUXDHPPMUWTOC205SPI4NHP6S" localSheetId="4" hidden="1">Query [125]!p [123]!V [124]A!$D$4:$O$158</definedName>
    <definedName name="BExTUXDHPPMUWTOC205SPI4NHP6S" localSheetId="13" hidden="1">Query [125]!p V [124]A!$D$4:$O$158</definedName>
    <definedName name="BExTUXDHPPMUWTOC205SPI4NHP6S" localSheetId="6" hidden="1">Query [125]!p V [124]A!$D$4:$O$158</definedName>
    <definedName name="BExTUXDHPPMUWTOC205SPI4NHP6S" hidden="1">Query [125]!p V [124]A!$D$4:$O$158</definedName>
    <definedName name="BExTUY9WNSJ91GV8CP0SKJTEIV82" localSheetId="7" hidden="1">[135]Table!#REF!</definedName>
    <definedName name="BExTUY9WNSJ91GV8CP0SKJTEIV82" localSheetId="18" hidden="1">[136]Table!#REF!</definedName>
    <definedName name="BExTUY9WNSJ91GV8CP0SKJTEIV82" localSheetId="19" hidden="1">[135]Table!#REF!</definedName>
    <definedName name="BExTUY9WNSJ91GV8CP0SKJTEIV82" localSheetId="13" hidden="1">[136]Table!#REF!</definedName>
    <definedName name="BExTUY9WNSJ91GV8CP0SKJTEIV82" localSheetId="6" hidden="1">[136]Table!#REF!</definedName>
    <definedName name="BExTUY9WNSJ91GV8CP0SKJTEIV82" hidden="1">[136]Table!#REF!</definedName>
    <definedName name="BExTV5MAK8OHX0KQVLHR8TDY3HFJ" localSheetId="7" hidden="1">Query [118]Comparative!$A$3:$B$20</definedName>
    <definedName name="BExTV5MAK8OHX0KQVLHR8TDY3HFJ" localSheetId="18" hidden="1">Query [118]Comparative!$A$3:$B$20</definedName>
    <definedName name="BExTV5MAK8OHX0KQVLHR8TDY3HFJ" localSheetId="19" hidden="1">Query [118]Comparative!$A$3:$B$20</definedName>
    <definedName name="BExTV5MAK8OHX0KQVLHR8TDY3HFJ" localSheetId="4" hidden="1">Query [118]Comparative!$A$3:$B$20</definedName>
    <definedName name="BExTV5MAK8OHX0KQVLHR8TDY3HFJ" localSheetId="13" hidden="1">Query [118]Comparative!$A$3:$B$20</definedName>
    <definedName name="BExTV5MAK8OHX0KQVLHR8TDY3HFJ" localSheetId="6" hidden="1">Query [118]Comparative!$A$3:$B$20</definedName>
    <definedName name="BExTV5MAK8OHX0KQVLHR8TDY3HFJ" hidden="1">Query [118]Comparative!$A$3:$B$20</definedName>
    <definedName name="BExTV67VIM8PV6KO253M4DUBJQLC" localSheetId="7" hidden="1">[114]Gross!#REF!</definedName>
    <definedName name="BExTV67VIM8PV6KO253M4DUBJQLC" localSheetId="18" hidden="1">[115]Gross!#REF!</definedName>
    <definedName name="BExTV67VIM8PV6KO253M4DUBJQLC" localSheetId="19" hidden="1">[114]Gross!#REF!</definedName>
    <definedName name="BExTV67VIM8PV6KO253M4DUBJQLC" localSheetId="13" hidden="1">[115]Gross!#REF!</definedName>
    <definedName name="BExTV67VIM8PV6KO253M4DUBJQLC" localSheetId="6" hidden="1">[115]Gross!#REF!</definedName>
    <definedName name="BExTV67VIM8PV6KO253M4DUBJQLC" hidden="1">[115]Gross!#REF!</definedName>
    <definedName name="BExTVB0JBLVK7YNZAU97RP5WBQSK" localSheetId="7" hidden="1">#REF!</definedName>
    <definedName name="BExTVB0JBLVK7YNZAU97RP5WBQSK" localSheetId="18" hidden="1">#REF!</definedName>
    <definedName name="BExTVB0JBLVK7YNZAU97RP5WBQSK" localSheetId="19" hidden="1">#REF!</definedName>
    <definedName name="BExTVB0JBLVK7YNZAU97RP5WBQSK" localSheetId="13" hidden="1">#REF!</definedName>
    <definedName name="BExTVB0JBLVK7YNZAU97RP5WBQSK" hidden="1">#REF!</definedName>
    <definedName name="BExTVEB8OUB37CRKZA5WBOTYYTN9" localSheetId="7" hidden="1">#REF!</definedName>
    <definedName name="BExTVEB8OUB37CRKZA5WBOTYYTN9" localSheetId="19" hidden="1">#REF!</definedName>
    <definedName name="BExTVEB8OUB37CRKZA5WBOTYYTN9" hidden="1">#REF!</definedName>
    <definedName name="BExTVELZCF2YA5L6F23BYZZR6WHF" localSheetId="7" hidden="1">[114]Gross!#REF!</definedName>
    <definedName name="BExTVELZCF2YA5L6F23BYZZR6WHF" localSheetId="18" hidden="1">[115]Gross!#REF!</definedName>
    <definedName name="BExTVELZCF2YA5L6F23BYZZR6WHF" localSheetId="19" hidden="1">[114]Gross!#REF!</definedName>
    <definedName name="BExTVELZCF2YA5L6F23BYZZR6WHF" localSheetId="13" hidden="1">[115]Gross!#REF!</definedName>
    <definedName name="BExTVELZCF2YA5L6F23BYZZR6WHF" hidden="1">[115]Gross!#REF!</definedName>
    <definedName name="BExTVGPIQZ99YFXUC8OONUX5BD42" localSheetId="7" hidden="1">[114]Gross!#REF!</definedName>
    <definedName name="BExTVGPIQZ99YFXUC8OONUX5BD42" localSheetId="18" hidden="1">[115]Gross!#REF!</definedName>
    <definedName name="BExTVGPIQZ99YFXUC8OONUX5BD42" localSheetId="19" hidden="1">[114]Gross!#REF!</definedName>
    <definedName name="BExTVGPIQZ99YFXUC8OONUX5BD42" localSheetId="13" hidden="1">[115]Gross!#REF!</definedName>
    <definedName name="BExTVGPIQZ99YFXUC8OONUX5BD42" hidden="1">[115]Gross!#REF!</definedName>
    <definedName name="BExTVK06LL9IX9SIJKGW1XM2AB4Y" localSheetId="7" hidden="1">[114]Graph!$I$10:$J$10</definedName>
    <definedName name="BExTVK06LL9IX9SIJKGW1XM2AB4Y" localSheetId="19" hidden="1">[114]Graph!$I$10:$J$10</definedName>
    <definedName name="BExTVK06LL9IX9SIJKGW1XM2AB4Y" hidden="1">[115]Graph!$I$10:$J$10</definedName>
    <definedName name="BExTVLNG9KX2WVJZRHW6SQVAV80G" hidden="1">'[121]Customer Service Detail'!#REF!</definedName>
    <definedName name="BExTVLNHM0KRTA679YXEZVO7KF63" localSheetId="7" hidden="1">#REF!</definedName>
    <definedName name="BExTVLNHM0KRTA679YXEZVO7KF63" localSheetId="18" hidden="1">#REF!</definedName>
    <definedName name="BExTVLNHM0KRTA679YXEZVO7KF63" localSheetId="19" hidden="1">#REF!</definedName>
    <definedName name="BExTVLNHM0KRTA679YXEZVO7KF63" localSheetId="13" hidden="1">#REF!</definedName>
    <definedName name="BExTVLNHM0KRTA679YXEZVO7KF63" hidden="1">#REF!</definedName>
    <definedName name="BExTVOSUIF74AWLLP1Y2PW2T8R4L" localSheetId="18" hidden="1">#REF!</definedName>
    <definedName name="BExTVOSUIF74AWLLP1Y2PW2T8R4L" localSheetId="13" hidden="1">#REF!</definedName>
    <definedName name="BExTVOSUIF74AWLLP1Y2PW2T8R4L" hidden="1">#REF!</definedName>
    <definedName name="BExTVS8UZ71PC6DQ17P0YY26K49C" localSheetId="18" hidden="1">#REF!</definedName>
    <definedName name="BExTVS8UZ71PC6DQ17P0YY26K49C" localSheetId="13" hidden="1">#REF!</definedName>
    <definedName name="BExTVS8UZ71PC6DQ17P0YY26K49C" hidden="1">#REF!</definedName>
    <definedName name="BExTVTLH2E1SH7Z2XBYHUOQBWWLI" localSheetId="7" hidden="1">[114]Graph!$C$15:$D$29</definedName>
    <definedName name="BExTVTLH2E1SH7Z2XBYHUOQBWWLI" localSheetId="19" hidden="1">[114]Graph!$C$15:$D$29</definedName>
    <definedName name="BExTVTLH2E1SH7Z2XBYHUOQBWWLI" hidden="1">[115]Graph!$C$15:$D$29</definedName>
    <definedName name="BExTVYE49EIPTW7ZG5F30RHCYXWI" hidden="1">'[121]Customer Service Detail'!#REF!</definedName>
    <definedName name="BExTVYU8I4WVVMHL4SDVKT0IGO6C" localSheetId="7" hidden="1">[114]Gross!#REF!</definedName>
    <definedName name="BExTVYU8I4WVVMHL4SDVKT0IGO6C" localSheetId="19" hidden="1">[114]Gross!#REF!</definedName>
    <definedName name="BExTVYU8I4WVVMHL4SDVKT0IGO6C" hidden="1">[115]Gross!#REF!</definedName>
    <definedName name="BExTVZQLP9VFLEYQ9280W13X7E8K" localSheetId="7" hidden="1">[114]Gross!#REF!</definedName>
    <definedName name="BExTVZQLP9VFLEYQ9280W13X7E8K" localSheetId="19" hidden="1">[114]Gross!#REF!</definedName>
    <definedName name="BExTVZQLP9VFLEYQ9280W13X7E8K" hidden="1">[115]Gross!#REF!</definedName>
    <definedName name="BExTW2FOQUCL9XY3Q8I2TO1V76M6" localSheetId="7" hidden="1">Query [118]Comparative!$A$3:$B$20</definedName>
    <definedName name="BExTW2FOQUCL9XY3Q8I2TO1V76M6" localSheetId="18" hidden="1">Query [118]Comparative!$A$3:$B$20</definedName>
    <definedName name="BExTW2FOQUCL9XY3Q8I2TO1V76M6" localSheetId="19" hidden="1">Query [118]Comparative!$A$3:$B$20</definedName>
    <definedName name="BExTW2FOQUCL9XY3Q8I2TO1V76M6" localSheetId="4" hidden="1">Query [118]Comparative!$A$3:$B$20</definedName>
    <definedName name="BExTW2FOQUCL9XY3Q8I2TO1V76M6" localSheetId="13" hidden="1">Query [118]Comparative!$A$3:$B$20</definedName>
    <definedName name="BExTW2FOQUCL9XY3Q8I2TO1V76M6" localSheetId="6" hidden="1">Query [118]Comparative!$A$3:$B$20</definedName>
    <definedName name="BExTW2FOQUCL9XY3Q8I2TO1V76M6" hidden="1">Query [118]Comparative!$A$3:$B$20</definedName>
    <definedName name="BExTW3SBLZLWJA0A5U6OBWM5E2GT" localSheetId="7" hidden="1">[119]Original!#REF!</definedName>
    <definedName name="BExTW3SBLZLWJA0A5U6OBWM5E2GT" localSheetId="18" hidden="1">[120]Original!#REF!</definedName>
    <definedName name="BExTW3SBLZLWJA0A5U6OBWM5E2GT" localSheetId="19" hidden="1">[119]Original!#REF!</definedName>
    <definedName name="BExTW3SBLZLWJA0A5U6OBWM5E2GT" localSheetId="13" hidden="1">[120]Original!#REF!</definedName>
    <definedName name="BExTW3SBLZLWJA0A5U6OBWM5E2GT" localSheetId="6" hidden="1">[120]Original!#REF!</definedName>
    <definedName name="BExTW3SBLZLWJA0A5U6OBWM5E2GT" hidden="1">[120]Original!#REF!</definedName>
    <definedName name="BExTW4U1EFP1ZS3Q099D6OFYZ4PO" localSheetId="7" hidden="1">#REF!</definedName>
    <definedName name="BExTW4U1EFP1ZS3Q099D6OFYZ4PO" localSheetId="18" hidden="1">#REF!</definedName>
    <definedName name="BExTW4U1EFP1ZS3Q099D6OFYZ4PO" localSheetId="19" hidden="1">#REF!</definedName>
    <definedName name="BExTW4U1EFP1ZS3Q099D6OFYZ4PO" localSheetId="13" hidden="1">#REF!</definedName>
    <definedName name="BExTW4U1EFP1ZS3Q099D6OFYZ4PO" hidden="1">#REF!</definedName>
    <definedName name="BExTW6MRQ5EI1KD2GJ4HJGA2Q3WO" localSheetId="7" hidden="1">#REF!</definedName>
    <definedName name="BExTW6MRQ5EI1KD2GJ4HJGA2Q3WO" localSheetId="19" hidden="1">#REF!</definedName>
    <definedName name="BExTW6MRQ5EI1KD2GJ4HJGA2Q3WO" hidden="1">#REF!</definedName>
    <definedName name="BExTWB4LA1PODQOH4LDTHQKBN16K" localSheetId="7" hidden="1">[114]Gross!#REF!</definedName>
    <definedName name="BExTWB4LA1PODQOH4LDTHQKBN16K" localSheetId="18" hidden="1">[115]Gross!#REF!</definedName>
    <definedName name="BExTWB4LA1PODQOH4LDTHQKBN16K" localSheetId="19" hidden="1">[114]Gross!#REF!</definedName>
    <definedName name="BExTWB4LA1PODQOH4LDTHQKBN16K" localSheetId="13" hidden="1">[115]Gross!#REF!</definedName>
    <definedName name="BExTWB4LA1PODQOH4LDTHQKBN16K" hidden="1">[115]Gross!#REF!</definedName>
    <definedName name="BExTWEQ3PHIFDCWHG4QVX0626J8L" localSheetId="7" hidden="1">'[121]Customer Service Detail'!#REF!</definedName>
    <definedName name="BExTWEQ3PHIFDCWHG4QVX0626J8L" localSheetId="18" hidden="1">'[121]Customer Service Detail'!#REF!</definedName>
    <definedName name="BExTWEQ3PHIFDCWHG4QVX0626J8L" localSheetId="19" hidden="1">'[121]Customer Service Detail'!#REF!</definedName>
    <definedName name="BExTWEQ3PHIFDCWHG4QVX0626J8L" localSheetId="13" hidden="1">'[121]Customer Service Detail'!#REF!</definedName>
    <definedName name="BExTWEQ3PHIFDCWHG4QVX0626J8L" hidden="1">'[121]Customer Service Detail'!#REF!</definedName>
    <definedName name="BExTWFX8OYD9IX59PTP73YAC8O9G" localSheetId="7" hidden="1">[114]Graph!$C$15:$D$29</definedName>
    <definedName name="BExTWFX8OYD9IX59PTP73YAC8O9G" localSheetId="19" hidden="1">[114]Graph!$C$15:$D$29</definedName>
    <definedName name="BExTWFX8OYD9IX59PTP73YAC8O9G" hidden="1">[115]Graph!$C$15:$D$29</definedName>
    <definedName name="BExTWG81272XCNHHHLU97T3NWDNE" localSheetId="7" hidden="1">Planning [128]Template!$A$10:$H$21</definedName>
    <definedName name="BExTWG81272XCNHHHLU97T3NWDNE" localSheetId="18" hidden="1">Planning [128]Template!$A$10:$H$21</definedName>
    <definedName name="BExTWG81272XCNHHHLU97T3NWDNE" localSheetId="19" hidden="1">Planning [128]Template!$A$10:$H$21</definedName>
    <definedName name="BExTWG81272XCNHHHLU97T3NWDNE" localSheetId="4" hidden="1">Planning [128]Template!$A$10:$H$21</definedName>
    <definedName name="BExTWG81272XCNHHHLU97T3NWDNE" localSheetId="13" hidden="1">Planning [128]Template!$A$10:$H$21</definedName>
    <definedName name="BExTWG81272XCNHHHLU97T3NWDNE" localSheetId="6" hidden="1">Planning [128]Template!$A$10:$H$21</definedName>
    <definedName name="BExTWG81272XCNHHHLU97T3NWDNE" hidden="1">Planning [128]Template!$A$10:$H$21</definedName>
    <definedName name="BExTWHVADLJCCNEWMD928MM0SUBX" localSheetId="7" hidden="1">#REF!</definedName>
    <definedName name="BExTWHVADLJCCNEWMD928MM0SUBX" localSheetId="18" hidden="1">#REF!</definedName>
    <definedName name="BExTWHVADLJCCNEWMD928MM0SUBX" localSheetId="19" hidden="1">#REF!</definedName>
    <definedName name="BExTWHVADLJCCNEWMD928MM0SUBX" localSheetId="13" hidden="1">#REF!</definedName>
    <definedName name="BExTWHVADLJCCNEWMD928MM0SUBX" hidden="1">#REF!</definedName>
    <definedName name="BExTWI0Q8AWXUA3ZN7I5V3QK2KM1" localSheetId="7" hidden="1">[114]Gross!#REF!</definedName>
    <definedName name="BExTWI0Q8AWXUA3ZN7I5V3QK2KM1" localSheetId="18" hidden="1">[115]Gross!#REF!</definedName>
    <definedName name="BExTWI0Q8AWXUA3ZN7I5V3QK2KM1" localSheetId="19" hidden="1">[114]Gross!#REF!</definedName>
    <definedName name="BExTWI0Q8AWXUA3ZN7I5V3QK2KM1" localSheetId="13" hidden="1">[115]Gross!#REF!</definedName>
    <definedName name="BExTWI0Q8AWXUA3ZN7I5V3QK2KM1" hidden="1">[115]Gross!#REF!</definedName>
    <definedName name="BExTWI0R31187AOWYLZ1W1WNI84K" localSheetId="7" hidden="1">[114]Graph!$I$10:$J$10</definedName>
    <definedName name="BExTWI0R31187AOWYLZ1W1WNI84K" localSheetId="19" hidden="1">[114]Graph!$I$10:$J$10</definedName>
    <definedName name="BExTWI0R31187AOWYLZ1W1WNI84K" hidden="1">[115]Graph!$I$10:$J$10</definedName>
    <definedName name="BExTWJTGTEM42YMMOXES1DOPT9UG" localSheetId="7" hidden="1">[114]Graph!$I$6:$J$6</definedName>
    <definedName name="BExTWJTGTEM42YMMOXES1DOPT9UG" localSheetId="19" hidden="1">[114]Graph!$I$6:$J$6</definedName>
    <definedName name="BExTWJTGTEM42YMMOXES1DOPT9UG" hidden="1">[115]Graph!$I$6:$J$6</definedName>
    <definedName name="BExTWJTIA3WUW1PUWXAOP9O8NKLZ" localSheetId="7" hidden="1">[114]Gross!#REF!</definedName>
    <definedName name="BExTWJTIA3WUW1PUWXAOP9O8NKLZ" localSheetId="19" hidden="1">[114]Gross!#REF!</definedName>
    <definedName name="BExTWJTIA3WUW1PUWXAOP9O8NKLZ" hidden="1">[115]Gross!#REF!</definedName>
    <definedName name="BExTWP7ODVVVOXUAS0T4KNY9E7XN" localSheetId="7" hidden="1">'[121]Customer Service Detail'!#REF!</definedName>
    <definedName name="BExTWP7ODVVVOXUAS0T4KNY9E7XN" localSheetId="19" hidden="1">'[121]Customer Service Detail'!#REF!</definedName>
    <definedName name="BExTWP7ODVVVOXUAS0T4KNY9E7XN" hidden="1">'[121]Customer Service Detail'!#REF!</definedName>
    <definedName name="BExTWTEREH1W943SZJSXS6AZCXLO" localSheetId="7" hidden="1">'[121]Customer Service Detail'!#REF!</definedName>
    <definedName name="BExTWTEREH1W943SZJSXS6AZCXLO" localSheetId="19" hidden="1">'[121]Customer Service Detail'!#REF!</definedName>
    <definedName name="BExTWTEREH1W943SZJSXS6AZCXLO" hidden="1">'[121]Customer Service Detail'!#REF!</definedName>
    <definedName name="BExTWTERU1SE8R3LRC2C4HQMOIB1" localSheetId="7" hidden="1">[114]Graph!$I$6:$J$6</definedName>
    <definedName name="BExTWTERU1SE8R3LRC2C4HQMOIB1" localSheetId="19" hidden="1">[114]Graph!$I$6:$J$6</definedName>
    <definedName name="BExTWTERU1SE8R3LRC2C4HQMOIB1" hidden="1">[115]Graph!$I$6:$J$6</definedName>
    <definedName name="BExTWW95OX07FNA01WF5MSSSFQLX" localSheetId="7" hidden="1">[114]Gross!#REF!</definedName>
    <definedName name="BExTWW95OX07FNA01WF5MSSSFQLX" localSheetId="19" hidden="1">[114]Gross!#REF!</definedName>
    <definedName name="BExTWW95OX07FNA01WF5MSSSFQLX" hidden="1">[115]Gross!#REF!</definedName>
    <definedName name="BExTX476KI0RNB71XI5TYMANSGBG" localSheetId="7" hidden="1">[114]Gross!#REF!</definedName>
    <definedName name="BExTX476KI0RNB71XI5TYMANSGBG" localSheetId="19" hidden="1">[114]Gross!#REF!</definedName>
    <definedName name="BExTX476KI0RNB71XI5TYMANSGBG" hidden="1">[115]Gross!#REF!</definedName>
    <definedName name="BExTX5E6LZ3F1RGHBTMIETUL8ST8" localSheetId="7" hidden="1">[114]Graph!$F$11:$G$11</definedName>
    <definedName name="BExTX5E6LZ3F1RGHBTMIETUL8ST8" localSheetId="19" hidden="1">[114]Graph!$F$11:$G$11</definedName>
    <definedName name="BExTX5E6LZ3F1RGHBTMIETUL8ST8" hidden="1">[115]Graph!$F$11:$G$11</definedName>
    <definedName name="BExTX83GIGDZAGMTW40HOVOVJXPA" localSheetId="7" hidden="1">#REF!</definedName>
    <definedName name="BExTX83GIGDZAGMTW40HOVOVJXPA" localSheetId="18" hidden="1">#REF!</definedName>
    <definedName name="BExTX83GIGDZAGMTW40HOVOVJXPA" localSheetId="19" hidden="1">#REF!</definedName>
    <definedName name="BExTX83GIGDZAGMTW40HOVOVJXPA" localSheetId="13" hidden="1">#REF!</definedName>
    <definedName name="BExTX83GIGDZAGMTW40HOVOVJXPA" hidden="1">#REF!</definedName>
    <definedName name="BExTXAHRIAYB0WV3TOAJRNYKAH1S" localSheetId="18" hidden="1">#REF!</definedName>
    <definedName name="BExTXAHRIAYB0WV3TOAJRNYKAH1S" localSheetId="13" hidden="1">#REF!</definedName>
    <definedName name="BExTXAHRIAYB0WV3TOAJRNYKAH1S" hidden="1">#REF!</definedName>
    <definedName name="BExTXJ17SAM3ONY49HJ7VTUKJ5VS" localSheetId="18" hidden="1">#REF!</definedName>
    <definedName name="BExTXJ17SAM3ONY49HJ7VTUKJ5VS" localSheetId="13" hidden="1">#REF!</definedName>
    <definedName name="BExTXJ17SAM3ONY49HJ7VTUKJ5VS" hidden="1">#REF!</definedName>
    <definedName name="BExTXJ6HBAIXMMWKZTJNFDYVZCAY" localSheetId="7" hidden="1">[114]Gross!#REF!</definedName>
    <definedName name="BExTXJ6HBAIXMMWKZTJNFDYVZCAY" localSheetId="18" hidden="1">[115]Gross!#REF!</definedName>
    <definedName name="BExTXJ6HBAIXMMWKZTJNFDYVZCAY" localSheetId="19" hidden="1">[114]Gross!#REF!</definedName>
    <definedName name="BExTXJ6HBAIXMMWKZTJNFDYVZCAY" localSheetId="13" hidden="1">[115]Gross!#REF!</definedName>
    <definedName name="BExTXJ6HBAIXMMWKZTJNFDYVZCAY" hidden="1">[115]Gross!#REF!</definedName>
    <definedName name="BExTXL4OS85VLFH5QUKQZGH8VD38" localSheetId="7" hidden="1">#REF!</definedName>
    <definedName name="BExTXL4OS85VLFH5QUKQZGH8VD38" localSheetId="18" hidden="1">#REF!</definedName>
    <definedName name="BExTXL4OS85VLFH5QUKQZGH8VD38" localSheetId="19" hidden="1">#REF!</definedName>
    <definedName name="BExTXL4OS85VLFH5QUKQZGH8VD38" localSheetId="13" hidden="1">#REF!</definedName>
    <definedName name="BExTXL4OS85VLFH5QUKQZGH8VD38" hidden="1">#REF!</definedName>
    <definedName name="BExTXL4PV9UB5XL4A78SUMDVR45M" localSheetId="18" hidden="1">#REF!</definedName>
    <definedName name="BExTXL4PV9UB5XL4A78SUMDVR45M" localSheetId="13" hidden="1">#REF!</definedName>
    <definedName name="BExTXL4PV9UB5XL4A78SUMDVR45M" hidden="1">#REF!</definedName>
    <definedName name="BExTXSMG9TUWWQ4Z6TXQ7WGGJKUJ" localSheetId="7" hidden="1">[131]Data!#REF!</definedName>
    <definedName name="BExTXSMG9TUWWQ4Z6TXQ7WGGJKUJ" localSheetId="18" hidden="1">[132]Data!#REF!</definedName>
    <definedName name="BExTXSMG9TUWWQ4Z6TXQ7WGGJKUJ" localSheetId="19" hidden="1">[131]Data!#REF!</definedName>
    <definedName name="BExTXSMG9TUWWQ4Z6TXQ7WGGJKUJ" localSheetId="13" hidden="1">[132]Data!#REF!</definedName>
    <definedName name="BExTXSMG9TUWWQ4Z6TXQ7WGGJKUJ" hidden="1">[132]Data!#REF!</definedName>
    <definedName name="BExTXT812NQT8GAEGH738U29BI0D" localSheetId="7" hidden="1">[114]Gross!#REF!</definedName>
    <definedName name="BExTXT812NQT8GAEGH738U29BI0D" localSheetId="18" hidden="1">[115]Gross!#REF!</definedName>
    <definedName name="BExTXT812NQT8GAEGH738U29BI0D" localSheetId="19" hidden="1">[114]Gross!#REF!</definedName>
    <definedName name="BExTXT812NQT8GAEGH738U29BI0D" localSheetId="13" hidden="1">[115]Gross!#REF!</definedName>
    <definedName name="BExTXT812NQT8GAEGH738U29BI0D" hidden="1">[115]Gross!#REF!</definedName>
    <definedName name="BExTXWIP2TFPTQ76NHFOB72NICRZ" localSheetId="7" hidden="1">[114]Gross!#REF!</definedName>
    <definedName name="BExTXWIP2TFPTQ76NHFOB72NICRZ" localSheetId="19" hidden="1">[114]Gross!#REF!</definedName>
    <definedName name="BExTXWIP2TFPTQ76NHFOB72NICRZ" hidden="1">[115]Gross!#REF!</definedName>
    <definedName name="BExTXY5YGZRZRZKXVUR3T9LSWHDY" localSheetId="7" hidden="1">[119]Original!#REF!</definedName>
    <definedName name="BExTXY5YGZRZRZKXVUR3T9LSWHDY" localSheetId="19" hidden="1">[119]Original!#REF!</definedName>
    <definedName name="BExTXY5YGZRZRZKXVUR3T9LSWHDY" hidden="1">[120]Original!#REF!</definedName>
    <definedName name="BExTY1WXTBXUD0M1NWE12NMAUGCO" localSheetId="7" hidden="1">[114]Graph!$I$10:$J$10</definedName>
    <definedName name="BExTY1WXTBXUD0M1NWE12NMAUGCO" localSheetId="19" hidden="1">[114]Graph!$I$10:$J$10</definedName>
    <definedName name="BExTY1WXTBXUD0M1NWE12NMAUGCO" hidden="1">[115]Graph!$I$10:$J$10</definedName>
    <definedName name="BExTY5T62H651VC86QM4X7E28JVA" localSheetId="7" hidden="1">[114]Gross!#REF!</definedName>
    <definedName name="BExTY5T62H651VC86QM4X7E28JVA" localSheetId="19" hidden="1">[114]Gross!#REF!</definedName>
    <definedName name="BExTY5T62H651VC86QM4X7E28JVA" hidden="1">[115]Gross!#REF!</definedName>
    <definedName name="BExTY8T41OBZ32MRCWT76H4XO1YE" localSheetId="7" hidden="1">[114]Graph!$F$11:$G$11</definedName>
    <definedName name="BExTY8T41OBZ32MRCWT76H4XO1YE" localSheetId="19" hidden="1">[114]Graph!$F$11:$G$11</definedName>
    <definedName name="BExTY8T41OBZ32MRCWT76H4XO1YE" hidden="1">[115]Graph!$F$11:$G$11</definedName>
    <definedName name="BExTY9PGB3MWT0KDPOF2EYAXZF6T" localSheetId="7" hidden="1">[119]Original!#REF!</definedName>
    <definedName name="BExTY9PGB3MWT0KDPOF2EYAXZF6T" localSheetId="19" hidden="1">[119]Original!#REF!</definedName>
    <definedName name="BExTY9PGB3MWT0KDPOF2EYAXZF6T" hidden="1">[120]Original!#REF!</definedName>
    <definedName name="BExTYDR2MGXM59C5JO0T47R365HI" localSheetId="7" hidden="1">[137]!____________bb2 [138]Sheet!$A$12:$U$17</definedName>
    <definedName name="BExTYDR2MGXM59C5JO0T47R365HI" localSheetId="4" hidden="1">[137]!____________bb2 [138]Sheet!$A$12:$U$17</definedName>
    <definedName name="BExTYDR2MGXM59C5JO0T47R365HI" hidden="1">[137]!____________bb2 [138]Sheet!$A$12:$U$17</definedName>
    <definedName name="BExTYHCJJ2NWRM1RV59FYR41534U" localSheetId="7" hidden="1">[114]Gross!#REF!</definedName>
    <definedName name="BExTYHCJJ2NWRM1RV59FYR41534U" localSheetId="18" hidden="1">[115]Gross!#REF!</definedName>
    <definedName name="BExTYHCJJ2NWRM1RV59FYR41534U" localSheetId="19" hidden="1">[114]Gross!#REF!</definedName>
    <definedName name="BExTYHCJJ2NWRM1RV59FYR41534U" localSheetId="13" hidden="1">[115]Gross!#REF!</definedName>
    <definedName name="BExTYHCJJ2NWRM1RV59FYR41534U" hidden="1">[115]Gross!#REF!</definedName>
    <definedName name="BExTYKCEFJ83LZM95M1V7CSFQVEA" localSheetId="7" hidden="1">[114]Gross!#REF!</definedName>
    <definedName name="BExTYKCEFJ83LZM95M1V7CSFQVEA" localSheetId="19" hidden="1">[114]Gross!#REF!</definedName>
    <definedName name="BExTYKCEFJ83LZM95M1V7CSFQVEA" hidden="1">[115]Gross!#REF!</definedName>
    <definedName name="BExTYLUCLWGGQOEPH6W91DIYL3RQ" localSheetId="7" hidden="1">'[121]Customer Service Detail'!#REF!</definedName>
    <definedName name="BExTYLUCLWGGQOEPH6W91DIYL3RQ" localSheetId="19" hidden="1">'[121]Customer Service Detail'!#REF!</definedName>
    <definedName name="BExTYLUCLWGGQOEPH6W91DIYL3RQ" hidden="1">'[121]Customer Service Detail'!#REF!</definedName>
    <definedName name="BExTYPLA9N640MFRJJQPKXT7P88M" localSheetId="7" hidden="1">[114]Gross!#REF!</definedName>
    <definedName name="BExTYPLA9N640MFRJJQPKXT7P88M" localSheetId="19" hidden="1">[114]Gross!#REF!</definedName>
    <definedName name="BExTYPLA9N640MFRJJQPKXT7P88M" hidden="1">[115]Gross!#REF!</definedName>
    <definedName name="BExTYQC7CWEY7B348EXN2XOKHJE1" localSheetId="7" hidden="1">[137]!____________bb2 [138]Sheet!$E$6:$E$9</definedName>
    <definedName name="BExTYQC7CWEY7B348EXN2XOKHJE1" localSheetId="4" hidden="1">[137]!____________bb2 [138]Sheet!$E$6:$E$9</definedName>
    <definedName name="BExTYQC7CWEY7B348EXN2XOKHJE1" hidden="1">[137]!____________bb2 [138]Sheet!$E$6:$E$9</definedName>
    <definedName name="BExTYQMZFH06S0SMRP98OBQF34G8" localSheetId="7" hidden="1">'[121]Customer Service Detail'!#REF!</definedName>
    <definedName name="BExTYQMZFH06S0SMRP98OBQF34G8" localSheetId="18" hidden="1">'[121]Customer Service Detail'!#REF!</definedName>
    <definedName name="BExTYQMZFH06S0SMRP98OBQF34G8" localSheetId="19" hidden="1">'[121]Customer Service Detail'!#REF!</definedName>
    <definedName name="BExTYQMZFH06S0SMRP98OBQF34G8" localSheetId="13" hidden="1">'[121]Customer Service Detail'!#REF!</definedName>
    <definedName name="BExTYQMZFH06S0SMRP98OBQF34G8" hidden="1">'[121]Customer Service Detail'!#REF!</definedName>
    <definedName name="BExTYWMSS78QZC5G0PCH3JIO20V4" localSheetId="7" hidden="1">#REF!</definedName>
    <definedName name="BExTYWMSS78QZC5G0PCH3JIO20V4" localSheetId="18" hidden="1">#REF!</definedName>
    <definedName name="BExTYWMSS78QZC5G0PCH3JIO20V4" localSheetId="19" hidden="1">#REF!</definedName>
    <definedName name="BExTYWMSS78QZC5G0PCH3JIO20V4" localSheetId="13" hidden="1">#REF!</definedName>
    <definedName name="BExTYWMSS78QZC5G0PCH3JIO20V4" hidden="1">#REF!</definedName>
    <definedName name="BExTYYVS6L680WKJCGPCLYSIEKFF" localSheetId="18" hidden="1">#REF!</definedName>
    <definedName name="BExTYYVS6L680WKJCGPCLYSIEKFF" localSheetId="13" hidden="1">#REF!</definedName>
    <definedName name="BExTYYVS6L680WKJCGPCLYSIEKFF" hidden="1">#REF!</definedName>
    <definedName name="BExTZ089QIF5HT00GDQCMOXUWARP" localSheetId="18" hidden="1">#REF!</definedName>
    <definedName name="BExTZ089QIF5HT00GDQCMOXUWARP" localSheetId="13" hidden="1">#REF!</definedName>
    <definedName name="BExTZ089QIF5HT00GDQCMOXUWARP" hidden="1">#REF!</definedName>
    <definedName name="BExTZ6DESR9YBMRGIRE08NBG3G80" hidden="1">#REF!</definedName>
    <definedName name="BExTZ7F71SNTOX4LLZCK5R9VUMIJ" localSheetId="7" hidden="1">[114]Gross!#REF!</definedName>
    <definedName name="BExTZ7F71SNTOX4LLZCK5R9VUMIJ" localSheetId="19" hidden="1">[114]Gross!#REF!</definedName>
    <definedName name="BExTZ7F71SNTOX4LLZCK5R9VUMIJ" hidden="1">[115]Gross!#REF!</definedName>
    <definedName name="BExTZ7F8UG2WPFDYGY498XL7047F" localSheetId="7" hidden="1">#REF!</definedName>
    <definedName name="BExTZ7F8UG2WPFDYGY498XL7047F" localSheetId="18" hidden="1">#REF!</definedName>
    <definedName name="BExTZ7F8UG2WPFDYGY498XL7047F" localSheetId="19" hidden="1">#REF!</definedName>
    <definedName name="BExTZ7F8UG2WPFDYGY498XL7047F" localSheetId="13" hidden="1">#REF!</definedName>
    <definedName name="BExTZ7F8UG2WPFDYGY498XL7047F" hidden="1">#REF!</definedName>
    <definedName name="BExTZ8X5G9S3PA4FPSNK7T69W7QT" localSheetId="7" hidden="1">[114]Gross!#REF!</definedName>
    <definedName name="BExTZ8X5G9S3PA4FPSNK7T69W7QT" localSheetId="19" hidden="1">[114]Gross!#REF!</definedName>
    <definedName name="BExTZ8X5G9S3PA4FPSNK7T69W7QT" hidden="1">[115]Gross!#REF!</definedName>
    <definedName name="BExTZ97Y0RMR8V5BI9F2H4MFB77O" localSheetId="7" hidden="1">[114]Gross!#REF!</definedName>
    <definedName name="BExTZ97Y0RMR8V5BI9F2H4MFB77O" localSheetId="19" hidden="1">[114]Gross!#REF!</definedName>
    <definedName name="BExTZ97Y0RMR8V5BI9F2H4MFB77O" hidden="1">[115]Gross!#REF!</definedName>
    <definedName name="BExTZ97YR84DZ8QVX5145UPYSRH1" localSheetId="7" hidden="1">'[121]Customer Service Detail'!#REF!</definedName>
    <definedName name="BExTZ97YR84DZ8QVX5145UPYSRH1" localSheetId="19" hidden="1">'[121]Customer Service Detail'!#REF!</definedName>
    <definedName name="BExTZ97YR84DZ8QVX5145UPYSRH1" hidden="1">'[121]Customer Service Detail'!#REF!</definedName>
    <definedName name="BExTZC7VQKSHVEVUAV692Z5PELDM" localSheetId="7" hidden="1">#REF!</definedName>
    <definedName name="BExTZC7VQKSHVEVUAV692Z5PELDM" localSheetId="18" hidden="1">#REF!</definedName>
    <definedName name="BExTZC7VQKSHVEVUAV692Z5PELDM" localSheetId="19" hidden="1">#REF!</definedName>
    <definedName name="BExTZC7VQKSHVEVUAV692Z5PELDM" localSheetId="13" hidden="1">#REF!</definedName>
    <definedName name="BExTZC7VQKSHVEVUAV692Z5PELDM" hidden="1">#REF!</definedName>
    <definedName name="BExTZK0D7NB1F6S58BMEQ2KHQIFF" localSheetId="18" hidden="1">#REF!</definedName>
    <definedName name="BExTZK0D7NB1F6S58BMEQ2KHQIFF" localSheetId="13" hidden="1">#REF!</definedName>
    <definedName name="BExTZK0D7NB1F6S58BMEQ2KHQIFF" hidden="1">#REF!</definedName>
    <definedName name="BExTZK5PMCAXJL4DUIGL6H9Y8U4C" localSheetId="7" hidden="1">[114]Gross!#REF!</definedName>
    <definedName name="BExTZK5PMCAXJL4DUIGL6H9Y8U4C" localSheetId="18" hidden="1">[115]Gross!#REF!</definedName>
    <definedName name="BExTZK5PMCAXJL4DUIGL6H9Y8U4C" localSheetId="19" hidden="1">[114]Gross!#REF!</definedName>
    <definedName name="BExTZK5PMCAXJL4DUIGL6H9Y8U4C" localSheetId="13" hidden="1">[115]Gross!#REF!</definedName>
    <definedName name="BExTZK5PMCAXJL4DUIGL6H9Y8U4C" hidden="1">[115]Gross!#REF!</definedName>
    <definedName name="BExTZKB6L5SXV5UN71YVTCBEIGWY" localSheetId="7" hidden="1">[114]Gross!#REF!</definedName>
    <definedName name="BExTZKB6L5SXV5UN71YVTCBEIGWY" localSheetId="18" hidden="1">[115]Gross!#REF!</definedName>
    <definedName name="BExTZKB6L5SXV5UN71YVTCBEIGWY" localSheetId="19" hidden="1">[114]Gross!#REF!</definedName>
    <definedName name="BExTZKB6L5SXV5UN71YVTCBEIGWY" localSheetId="13" hidden="1">[115]Gross!#REF!</definedName>
    <definedName name="BExTZKB6L5SXV5UN71YVTCBEIGWY" hidden="1">[115]Gross!#REF!</definedName>
    <definedName name="BExTZLCVETUN8C9H9KVUN378C0DC" localSheetId="7" hidden="1">#REF!</definedName>
    <definedName name="BExTZLCVETUN8C9H9KVUN378C0DC" localSheetId="18" hidden="1">#REF!</definedName>
    <definedName name="BExTZLCVETUN8C9H9KVUN378C0DC" localSheetId="19" hidden="1">#REF!</definedName>
    <definedName name="BExTZLCVETUN8C9H9KVUN378C0DC" localSheetId="13" hidden="1">#REF!</definedName>
    <definedName name="BExTZLCVETUN8C9H9KVUN378C0DC" hidden="1">#REF!</definedName>
    <definedName name="BExTZLICVKK4NBJFEGL270GJ2VQO" localSheetId="7" hidden="1">[114]Gross!#REF!</definedName>
    <definedName name="BExTZLICVKK4NBJFEGL270GJ2VQO" localSheetId="18" hidden="1">[115]Gross!#REF!</definedName>
    <definedName name="BExTZLICVKK4NBJFEGL270GJ2VQO" localSheetId="19" hidden="1">[114]Gross!#REF!</definedName>
    <definedName name="BExTZLICVKK4NBJFEGL270GJ2VQO" localSheetId="13" hidden="1">[115]Gross!#REF!</definedName>
    <definedName name="BExTZLICVKK4NBJFEGL270GJ2VQO" hidden="1">[115]Gross!#REF!</definedName>
    <definedName name="BExTZM9E77SMULTOU262K669MNAC" localSheetId="7" hidden="1">#REF!</definedName>
    <definedName name="BExTZM9E77SMULTOU262K669MNAC" localSheetId="18" hidden="1">#REF!</definedName>
    <definedName name="BExTZM9E77SMULTOU262K669MNAC" localSheetId="19" hidden="1">#REF!</definedName>
    <definedName name="BExTZM9E77SMULTOU262K669MNAC" localSheetId="13" hidden="1">#REF!</definedName>
    <definedName name="BExTZM9E77SMULTOU262K669MNAC" hidden="1">#REF!</definedName>
    <definedName name="BExTZO2596CBZKPI7YNA1QQNPAIJ" localSheetId="7" hidden="1">[114]Gross!#REF!</definedName>
    <definedName name="BExTZO2596CBZKPI7YNA1QQNPAIJ" localSheetId="18" hidden="1">[115]Gross!#REF!</definedName>
    <definedName name="BExTZO2596CBZKPI7YNA1QQNPAIJ" localSheetId="19" hidden="1">[114]Gross!#REF!</definedName>
    <definedName name="BExTZO2596CBZKPI7YNA1QQNPAIJ" localSheetId="13" hidden="1">[115]Gross!#REF!</definedName>
    <definedName name="BExTZO2596CBZKPI7YNA1QQNPAIJ" hidden="1">[115]Gross!#REF!</definedName>
    <definedName name="BExTZUI049UBPK570TJJWO3PP31A" localSheetId="7" hidden="1">#REF!</definedName>
    <definedName name="BExTZUI049UBPK570TJJWO3PP31A" localSheetId="18" hidden="1">#REF!</definedName>
    <definedName name="BExTZUI049UBPK570TJJWO3PP31A" localSheetId="19" hidden="1">#REF!</definedName>
    <definedName name="BExTZUI049UBPK570TJJWO3PP31A" localSheetId="13" hidden="1">#REF!</definedName>
    <definedName name="BExTZUI049UBPK570TJJWO3PP31A" hidden="1">#REF!</definedName>
    <definedName name="BExTZY8TDV4U7FQL7O10G6VKWKPJ" localSheetId="7" hidden="1">[114]Gross!#REF!</definedName>
    <definedName name="BExTZY8TDV4U7FQL7O10G6VKWKPJ" localSheetId="18" hidden="1">[115]Gross!#REF!</definedName>
    <definedName name="BExTZY8TDV4U7FQL7O10G6VKWKPJ" localSheetId="19" hidden="1">[114]Gross!#REF!</definedName>
    <definedName name="BExTZY8TDV4U7FQL7O10G6VKWKPJ" localSheetId="13" hidden="1">[115]Gross!#REF!</definedName>
    <definedName name="BExTZY8TDV4U7FQL7O10G6VKWKPJ" hidden="1">[115]Gross!#REF!</definedName>
    <definedName name="BExU02QNT4LT7H9JPUC4FXTLVGZT" localSheetId="7" hidden="1">[114]Gross!#REF!</definedName>
    <definedName name="BExU02QNT4LT7H9JPUC4FXTLVGZT" localSheetId="18" hidden="1">[115]Gross!#REF!</definedName>
    <definedName name="BExU02QNT4LT7H9JPUC4FXTLVGZT" localSheetId="19" hidden="1">[114]Gross!#REF!</definedName>
    <definedName name="BExU02QNT4LT7H9JPUC4FXTLVGZT" localSheetId="13" hidden="1">[115]Gross!#REF!</definedName>
    <definedName name="BExU02QNT4LT7H9JPUC4FXTLVGZT" hidden="1">[115]Gross!#REF!</definedName>
    <definedName name="BExU03XT7BGUD94J3RKIZVZ9LEAM" localSheetId="7" hidden="1">#REF!</definedName>
    <definedName name="BExU03XT7BGUD94J3RKIZVZ9LEAM" localSheetId="18" hidden="1">#REF!</definedName>
    <definedName name="BExU03XT7BGUD94J3RKIZVZ9LEAM" localSheetId="19" hidden="1">#REF!</definedName>
    <definedName name="BExU03XT7BGUD94J3RKIZVZ9LEAM" localSheetId="13" hidden="1">#REF!</definedName>
    <definedName name="BExU03XT7BGUD94J3RKIZVZ9LEAM" hidden="1">#REF!</definedName>
    <definedName name="BExU05AF98E34T528PWQQ62BDY27" localSheetId="18" hidden="1">#REF!</definedName>
    <definedName name="BExU05AF98E34T528PWQQ62BDY27" localSheetId="13" hidden="1">#REF!</definedName>
    <definedName name="BExU05AF98E34T528PWQQ62BDY27" hidden="1">#REF!</definedName>
    <definedName name="BExU091A10QVE7583Q5CAHW138RD" localSheetId="7" hidden="1">[114]Graph!$F$10:$G$10</definedName>
    <definedName name="BExU091A10QVE7583Q5CAHW138RD" localSheetId="19" hidden="1">[114]Graph!$F$10:$G$10</definedName>
    <definedName name="BExU091A10QVE7583Q5CAHW138RD" hidden="1">[115]Graph!$F$10:$G$10</definedName>
    <definedName name="BExU0BFJJQO1HJZKI14QGOQ6JROO" localSheetId="7" hidden="1">[114]Gross!#REF!</definedName>
    <definedName name="BExU0BFJJQO1HJZKI14QGOQ6JROO" localSheetId="19" hidden="1">[114]Gross!#REF!</definedName>
    <definedName name="BExU0BFJJQO1HJZKI14QGOQ6JROO" hidden="1">[115]Gross!#REF!</definedName>
    <definedName name="BExU0FH5WTGW8MRFUFMDDSMJ6YQ5" localSheetId="7" hidden="1">[114]Gross!#REF!</definedName>
    <definedName name="BExU0FH5WTGW8MRFUFMDDSMJ6YQ5" localSheetId="19" hidden="1">[114]Gross!#REF!</definedName>
    <definedName name="BExU0FH5WTGW8MRFUFMDDSMJ6YQ5" hidden="1">[115]Gross!#REF!</definedName>
    <definedName name="BExU0FMLYKBHXH0JHAD0FA64EF92" localSheetId="7" hidden="1">[114]Graph!$F$6:$G$6</definedName>
    <definedName name="BExU0FMLYKBHXH0JHAD0FA64EF92" localSheetId="19" hidden="1">[114]Graph!$F$6:$G$6</definedName>
    <definedName name="BExU0FMLYKBHXH0JHAD0FA64EF92" hidden="1">[115]Graph!$F$6:$G$6</definedName>
    <definedName name="BExU0GDOIL9U33QGU9ZU3YX3V1I4" localSheetId="7" hidden="1">[114]Gross!#REF!</definedName>
    <definedName name="BExU0GDOIL9U33QGU9ZU3YX3V1I4" localSheetId="19" hidden="1">[114]Gross!#REF!</definedName>
    <definedName name="BExU0GDOIL9U33QGU9ZU3YX3V1I4" hidden="1">[115]Gross!#REF!</definedName>
    <definedName name="BExU0HKTO8WJDQDWRTUK5TETM3HS" localSheetId="7" hidden="1">[114]Gross!#REF!</definedName>
    <definedName name="BExU0HKTO8WJDQDWRTUK5TETM3HS" localSheetId="19" hidden="1">[114]Gross!#REF!</definedName>
    <definedName name="BExU0HKTO8WJDQDWRTUK5TETM3HS" hidden="1">[115]Gross!#REF!</definedName>
    <definedName name="BExU0MTJQPE041ZN7H8UKGV6MZT7" localSheetId="7" hidden="1">[114]Gross!#REF!</definedName>
    <definedName name="BExU0MTJQPE041ZN7H8UKGV6MZT7" localSheetId="19" hidden="1">[114]Gross!#REF!</definedName>
    <definedName name="BExU0MTJQPE041ZN7H8UKGV6MZT7" hidden="1">[115]Gross!#REF!</definedName>
    <definedName name="BExU0R5X7KOX7XJTN5MNUP2JC8B9" localSheetId="7" hidden="1">'[126]Planning Template'!#REF!</definedName>
    <definedName name="BExU0R5X7KOX7XJTN5MNUP2JC8B9" localSheetId="19" hidden="1">'[126]Planning Template'!#REF!</definedName>
    <definedName name="BExU0R5X7KOX7XJTN5MNUP2JC8B9" hidden="1">'[127]Planning Template'!#REF!</definedName>
    <definedName name="BExU0XB6XCXI4SZ92YEUFMW4TAXF" localSheetId="7" hidden="1">[114]Gross!#REF!</definedName>
    <definedName name="BExU0XB6XCXI4SZ92YEUFMW4TAXF" localSheetId="19" hidden="1">[114]Gross!#REF!</definedName>
    <definedName name="BExU0XB6XCXI4SZ92YEUFMW4TAXF" hidden="1">[115]Gross!#REF!</definedName>
    <definedName name="BExU0XLZUFZ18YHDIW5L0JP32ORW" localSheetId="7" hidden="1">#REF!</definedName>
    <definedName name="BExU0XLZUFZ18YHDIW5L0JP32ORW" localSheetId="18" hidden="1">#REF!</definedName>
    <definedName name="BExU0XLZUFZ18YHDIW5L0JP32ORW" localSheetId="19" hidden="1">#REF!</definedName>
    <definedName name="BExU0XLZUFZ18YHDIW5L0JP32ORW" localSheetId="13" hidden="1">#REF!</definedName>
    <definedName name="BExU0XLZUFZ18YHDIW5L0JP32ORW" hidden="1">#REF!</definedName>
    <definedName name="BExU0YCVZRW83JCI26VRB6PCIP88" localSheetId="18" hidden="1">#REF!</definedName>
    <definedName name="BExU0YCVZRW83JCI26VRB6PCIP88" localSheetId="13" hidden="1">#REF!</definedName>
    <definedName name="BExU0YCVZRW83JCI26VRB6PCIP88" hidden="1">#REF!</definedName>
    <definedName name="BExU0ZUUFYHLUK4M4E8GLGIBBNT0" localSheetId="7" hidden="1">[114]Gross!#REF!</definedName>
    <definedName name="BExU0ZUUFYHLUK4M4E8GLGIBBNT0" localSheetId="18" hidden="1">[115]Gross!#REF!</definedName>
    <definedName name="BExU0ZUUFYHLUK4M4E8GLGIBBNT0" localSheetId="19" hidden="1">[114]Gross!#REF!</definedName>
    <definedName name="BExU0ZUUFYHLUK4M4E8GLGIBBNT0" localSheetId="13" hidden="1">[115]Gross!#REF!</definedName>
    <definedName name="BExU0ZUUFYHLUK4M4E8GLGIBBNT0" hidden="1">[115]Gross!#REF!</definedName>
    <definedName name="BExU147D6RPG6ZVTSXRKFSVRHSBG" localSheetId="7" hidden="1">[114]Gross!#REF!</definedName>
    <definedName name="BExU147D6RPG6ZVTSXRKFSVRHSBG" localSheetId="18" hidden="1">[115]Gross!#REF!</definedName>
    <definedName name="BExU147D6RPG6ZVTSXRKFSVRHSBG" localSheetId="19" hidden="1">[114]Gross!#REF!</definedName>
    <definedName name="BExU147D6RPG6ZVTSXRKFSVRHSBG" localSheetId="13" hidden="1">[115]Gross!#REF!</definedName>
    <definedName name="BExU147D6RPG6ZVTSXRKFSVRHSBG" hidden="1">[115]Gross!#REF!</definedName>
    <definedName name="BExU16R10W1SOAPNG4CDJ01T7JRE" localSheetId="7" hidden="1">[114]Gross!#REF!</definedName>
    <definedName name="BExU16R10W1SOAPNG4CDJ01T7JRE" localSheetId="19" hidden="1">[114]Gross!#REF!</definedName>
    <definedName name="BExU16R10W1SOAPNG4CDJ01T7JRE" hidden="1">[115]Gross!#REF!</definedName>
    <definedName name="BExU177A0SEY3YM0XMA9XTI4UR0I" localSheetId="7" hidden="1">#REF!</definedName>
    <definedName name="BExU177A0SEY3YM0XMA9XTI4UR0I" localSheetId="18" hidden="1">#REF!</definedName>
    <definedName name="BExU177A0SEY3YM0XMA9XTI4UR0I" localSheetId="19" hidden="1">#REF!</definedName>
    <definedName name="BExU177A0SEY3YM0XMA9XTI4UR0I" localSheetId="13" hidden="1">#REF!</definedName>
    <definedName name="BExU177A0SEY3YM0XMA9XTI4UR0I" hidden="1">#REF!</definedName>
    <definedName name="BExU17CKOR3GNIHDNVLH9L1IOJS9" localSheetId="7" hidden="1">[114]Gross!#REF!</definedName>
    <definedName name="BExU17CKOR3GNIHDNVLH9L1IOJS9" localSheetId="19" hidden="1">[114]Gross!#REF!</definedName>
    <definedName name="BExU17CKOR3GNIHDNVLH9L1IOJS9" hidden="1">[115]Gross!#REF!</definedName>
    <definedName name="BExU1DHV15JIOYOXDDJLCPQWUF8Y" localSheetId="7" hidden="1">'[121]Customer Service Detail'!#REF!</definedName>
    <definedName name="BExU1DHV15JIOYOXDDJLCPQWUF8Y" localSheetId="19" hidden="1">'[121]Customer Service Detail'!#REF!</definedName>
    <definedName name="BExU1DHV15JIOYOXDDJLCPQWUF8Y" hidden="1">'[121]Customer Service Detail'!#REF!</definedName>
    <definedName name="BExU1DN4RELJSQTQUF8YK7BNGXKO" localSheetId="7" hidden="1">[114]Graph!$F$7:$G$7</definedName>
    <definedName name="BExU1DN4RELJSQTQUF8YK7BNGXKO" localSheetId="19" hidden="1">[114]Graph!$F$7:$G$7</definedName>
    <definedName name="BExU1DN4RELJSQTQUF8YK7BNGXKO" hidden="1">[115]Graph!$F$7:$G$7</definedName>
    <definedName name="BExU1EZS5R70R72LK8M3Q1W1WQRP" localSheetId="7" hidden="1">#REF!</definedName>
    <definedName name="BExU1EZS5R70R72LK8M3Q1W1WQRP" localSheetId="18" hidden="1">#REF!</definedName>
    <definedName name="BExU1EZS5R70R72LK8M3Q1W1WQRP" localSheetId="19" hidden="1">#REF!</definedName>
    <definedName name="BExU1EZS5R70R72LK8M3Q1W1WQRP" localSheetId="13" hidden="1">#REF!</definedName>
    <definedName name="BExU1EZS5R70R72LK8M3Q1W1WQRP" hidden="1">#REF!</definedName>
    <definedName name="BExU1GXUTLRPJN4MRINLAPHSZQFG" localSheetId="7" hidden="1">[114]Gross!#REF!</definedName>
    <definedName name="BExU1GXUTLRPJN4MRINLAPHSZQFG" localSheetId="19" hidden="1">[114]Gross!#REF!</definedName>
    <definedName name="BExU1GXUTLRPJN4MRINLAPHSZQFG" hidden="1">[115]Gross!#REF!</definedName>
    <definedName name="BExU1IL9AOHFO85BZB6S60DK3N8H" localSheetId="7" hidden="1">[114]Gross!#REF!</definedName>
    <definedName name="BExU1IL9AOHFO85BZB6S60DK3N8H" localSheetId="19" hidden="1">[114]Gross!#REF!</definedName>
    <definedName name="BExU1IL9AOHFO85BZB6S60DK3N8H" hidden="1">[115]Gross!#REF!</definedName>
    <definedName name="BExU1JXRTLHMDG8S5XFW5LF0YVMI" localSheetId="7" hidden="1">Query [118]Comparative!$A$3:$B$20</definedName>
    <definedName name="BExU1JXRTLHMDG8S5XFW5LF0YVMI" localSheetId="18" hidden="1">Query [118]Comparative!$A$3:$B$20</definedName>
    <definedName name="BExU1JXRTLHMDG8S5XFW5LF0YVMI" localSheetId="19" hidden="1">Query [118]Comparative!$A$3:$B$20</definedName>
    <definedName name="BExU1JXRTLHMDG8S5XFW5LF0YVMI" localSheetId="4" hidden="1">Query [118]Comparative!$A$3:$B$20</definedName>
    <definedName name="BExU1JXRTLHMDG8S5XFW5LF0YVMI" localSheetId="13" hidden="1">Query [118]Comparative!$A$3:$B$20</definedName>
    <definedName name="BExU1JXRTLHMDG8S5XFW5LF0YVMI" localSheetId="6" hidden="1">Query [118]Comparative!$A$3:$B$20</definedName>
    <definedName name="BExU1JXRTLHMDG8S5XFW5LF0YVMI" hidden="1">Query [118]Comparative!$A$3:$B$20</definedName>
    <definedName name="BExU1MSCM5EHXRFLU6F7RWAFSO53" localSheetId="7" hidden="1">#REF!</definedName>
    <definedName name="BExU1MSCM5EHXRFLU6F7RWAFSO53" localSheetId="18" hidden="1">#REF!</definedName>
    <definedName name="BExU1MSCM5EHXRFLU6F7RWAFSO53" localSheetId="19" hidden="1">#REF!</definedName>
    <definedName name="BExU1MSCM5EHXRFLU6F7RWAFSO53" localSheetId="13" hidden="1">#REF!</definedName>
    <definedName name="BExU1MSCM5EHXRFLU6F7RWAFSO53" hidden="1">#REF!</definedName>
    <definedName name="BExU1NOPS09CLFZL1O31RAF9BQNQ" localSheetId="7" hidden="1">[114]Gross!#REF!</definedName>
    <definedName name="BExU1NOPS09CLFZL1O31RAF9BQNQ" localSheetId="18" hidden="1">[115]Gross!#REF!</definedName>
    <definedName name="BExU1NOPS09CLFZL1O31RAF9BQNQ" localSheetId="19" hidden="1">[114]Gross!#REF!</definedName>
    <definedName name="BExU1NOPS09CLFZL1O31RAF9BQNQ" localSheetId="13" hidden="1">[115]Gross!#REF!</definedName>
    <definedName name="BExU1NOPS09CLFZL1O31RAF9BQNQ" hidden="1">[115]Gross!#REF!</definedName>
    <definedName name="BExU1P6H60U4RWZFX1HYXV8Z6KI7" localSheetId="7" hidden="1">'[121]Customer Service Detail'!#REF!</definedName>
    <definedName name="BExU1P6H60U4RWZFX1HYXV8Z6KI7" localSheetId="18" hidden="1">'[121]Customer Service Detail'!#REF!</definedName>
    <definedName name="BExU1P6H60U4RWZFX1HYXV8Z6KI7" localSheetId="19" hidden="1">'[121]Customer Service Detail'!#REF!</definedName>
    <definedName name="BExU1P6H60U4RWZFX1HYXV8Z6KI7" localSheetId="13" hidden="1">'[121]Customer Service Detail'!#REF!</definedName>
    <definedName name="BExU1P6H60U4RWZFX1HYXV8Z6KI7" hidden="1">'[121]Customer Service Detail'!#REF!</definedName>
    <definedName name="BExU1PH9MOEX1JZVZ3D5M9DXB191" localSheetId="7" hidden="1">[114]Gross!#REF!</definedName>
    <definedName name="BExU1PH9MOEX1JZVZ3D5M9DXB191" localSheetId="18" hidden="1">[115]Gross!#REF!</definedName>
    <definedName name="BExU1PH9MOEX1JZVZ3D5M9DXB191" localSheetId="19" hidden="1">[114]Gross!#REF!</definedName>
    <definedName name="BExU1PH9MOEX1JZVZ3D5M9DXB191" localSheetId="13" hidden="1">[115]Gross!#REF!</definedName>
    <definedName name="BExU1PH9MOEX1JZVZ3D5M9DXB191" hidden="1">[115]Gross!#REF!</definedName>
    <definedName name="BExU1PXJF62BQF7SYHCCLXA060IH" localSheetId="7" hidden="1">#REF!</definedName>
    <definedName name="BExU1PXJF62BQF7SYHCCLXA060IH" localSheetId="18" hidden="1">#REF!</definedName>
    <definedName name="BExU1PXJF62BQF7SYHCCLXA060IH" localSheetId="19" hidden="1">#REF!</definedName>
    <definedName name="BExU1PXJF62BQF7SYHCCLXA060IH" localSheetId="13" hidden="1">#REF!</definedName>
    <definedName name="BExU1PXJF62BQF7SYHCCLXA060IH" hidden="1">#REF!</definedName>
    <definedName name="BExU1QZEEKJA35IMEOLOJ3ODX0ZA" localSheetId="7" hidden="1">[114]Gross!#REF!</definedName>
    <definedName name="BExU1QZEEKJA35IMEOLOJ3ODX0ZA" localSheetId="18" hidden="1">[115]Gross!#REF!</definedName>
    <definedName name="BExU1QZEEKJA35IMEOLOJ3ODX0ZA" localSheetId="19" hidden="1">[114]Gross!#REF!</definedName>
    <definedName name="BExU1QZEEKJA35IMEOLOJ3ODX0ZA" localSheetId="13" hidden="1">[115]Gross!#REF!</definedName>
    <definedName name="BExU1QZEEKJA35IMEOLOJ3ODX0ZA" hidden="1">[115]Gross!#REF!</definedName>
    <definedName name="BExU1TZ9WD7V6DVDWUJA3D5BHAY9" localSheetId="7" hidden="1">Query [122]!p [123]!V [124]A!$D$4:$O$158</definedName>
    <definedName name="BExU1TZ9WD7V6DVDWUJA3D5BHAY9" localSheetId="18" hidden="1">Query [125]!p V [124]A!$D$4:$O$158</definedName>
    <definedName name="BExU1TZ9WD7V6DVDWUJA3D5BHAY9" localSheetId="19" hidden="1">Query [122]!p V [124]A!$D$4:$O$158</definedName>
    <definedName name="BExU1TZ9WD7V6DVDWUJA3D5BHAY9" localSheetId="4" hidden="1">Query [125]!p [123]!V [124]A!$D$4:$O$158</definedName>
    <definedName name="BExU1TZ9WD7V6DVDWUJA3D5BHAY9" localSheetId="13" hidden="1">Query [125]!p V [124]A!$D$4:$O$158</definedName>
    <definedName name="BExU1TZ9WD7V6DVDWUJA3D5BHAY9" localSheetId="6" hidden="1">Query [125]!p V [124]A!$D$4:$O$158</definedName>
    <definedName name="BExU1TZ9WD7V6DVDWUJA3D5BHAY9" hidden="1">Query [125]!p V [124]A!$D$4:$O$158</definedName>
    <definedName name="BExU1VRURIWWVJ95O40WA23LMTJD" localSheetId="7" hidden="1">[114]Gross!#REF!</definedName>
    <definedName name="BExU1VRURIWWVJ95O40WA23LMTJD" localSheetId="18" hidden="1">[115]Gross!#REF!</definedName>
    <definedName name="BExU1VRURIWWVJ95O40WA23LMTJD" localSheetId="19" hidden="1">[114]Gross!#REF!</definedName>
    <definedName name="BExU1VRURIWWVJ95O40WA23LMTJD" localSheetId="13" hidden="1">[115]Gross!#REF!</definedName>
    <definedName name="BExU1VRURIWWVJ95O40WA23LMTJD" localSheetId="6" hidden="1">[115]Gross!#REF!</definedName>
    <definedName name="BExU1VRURIWWVJ95O40WA23LMTJD" hidden="1">[115]Gross!#REF!</definedName>
    <definedName name="BExU1XF9XZPVQNGCMW5NCLMM2GZ8" localSheetId="7" hidden="1">[114]Graph!$F$7:$G$7</definedName>
    <definedName name="BExU1XF9XZPVQNGCMW5NCLMM2GZ8" localSheetId="19" hidden="1">[114]Graph!$F$7:$G$7</definedName>
    <definedName name="BExU1XF9XZPVQNGCMW5NCLMM2GZ8" hidden="1">[115]Graph!$F$7:$G$7</definedName>
    <definedName name="BExU27RFW84GQR3JJ3WC0DH272W0" localSheetId="7" hidden="1">#REF!</definedName>
    <definedName name="BExU27RFW84GQR3JJ3WC0DH272W0" localSheetId="18" hidden="1">#REF!</definedName>
    <definedName name="BExU27RFW84GQR3JJ3WC0DH272W0" localSheetId="19" hidden="1">#REF!</definedName>
    <definedName name="BExU27RFW84GQR3JJ3WC0DH272W0" localSheetId="13" hidden="1">#REF!</definedName>
    <definedName name="BExU27RFW84GQR3JJ3WC0DH272W0" hidden="1">#REF!</definedName>
    <definedName name="BExU2941Z7GTMQ5O1VVPEU7YRR7P" localSheetId="7" hidden="1">[114]Graph!$I$8:$J$8</definedName>
    <definedName name="BExU2941Z7GTMQ5O1VVPEU7YRR7P" localSheetId="19" hidden="1">[114]Graph!$I$8:$J$8</definedName>
    <definedName name="BExU2941Z7GTMQ5O1VVPEU7YRR7P" hidden="1">[115]Graph!$I$8:$J$8</definedName>
    <definedName name="BExU2AGK36RC19OMF7HSEYHQ06RM" localSheetId="7" hidden="1">#REF!</definedName>
    <definedName name="BExU2AGK36RC19OMF7HSEYHQ06RM" localSheetId="18" hidden="1">#REF!</definedName>
    <definedName name="BExU2AGK36RC19OMF7HSEYHQ06RM" localSheetId="19" hidden="1">#REF!</definedName>
    <definedName name="BExU2AGK36RC19OMF7HSEYHQ06RM" localSheetId="13" hidden="1">#REF!</definedName>
    <definedName name="BExU2AGK36RC19OMF7HSEYHQ06RM" hidden="1">#REF!</definedName>
    <definedName name="BExU2BCX15EX0ZRL675PM05T1HMY" localSheetId="7" hidden="1">[119]Original!#REF!</definedName>
    <definedName name="BExU2BCX15EX0ZRL675PM05T1HMY" localSheetId="19" hidden="1">[119]Original!#REF!</definedName>
    <definedName name="BExU2BCX15EX0ZRL675PM05T1HMY" hidden="1">[120]Original!#REF!</definedName>
    <definedName name="BExU2M5CK6XK55UIHDVYRXJJJRI4" localSheetId="7" hidden="1">[114]Gross!#REF!</definedName>
    <definedName name="BExU2M5CK6XK55UIHDVYRXJJJRI4" localSheetId="19" hidden="1">[114]Gross!#REF!</definedName>
    <definedName name="BExU2M5CK6XK55UIHDVYRXJJJRI4" hidden="1">[115]Gross!#REF!</definedName>
    <definedName name="BExU2NHZ1OLLOMAX9XEVG0Q00HKP" localSheetId="7" hidden="1">#REF!</definedName>
    <definedName name="BExU2NHZ1OLLOMAX9XEVG0Q00HKP" localSheetId="18" hidden="1">#REF!</definedName>
    <definedName name="BExU2NHZ1OLLOMAX9XEVG0Q00HKP" localSheetId="19" hidden="1">#REF!</definedName>
    <definedName name="BExU2NHZ1OLLOMAX9XEVG0Q00HKP" localSheetId="13" hidden="1">#REF!</definedName>
    <definedName name="BExU2NHZ1OLLOMAX9XEVG0Q00HKP" hidden="1">#REF!</definedName>
    <definedName name="BExU2T1JA8VA37QX2DVLJLQAUW7W" localSheetId="7" hidden="1">'[121]Customer Service Detail'!#REF!</definedName>
    <definedName name="BExU2T1JA8VA37QX2DVLJLQAUW7W" localSheetId="19" hidden="1">'[121]Customer Service Detail'!#REF!</definedName>
    <definedName name="BExU2T1JA8VA37QX2DVLJLQAUW7W" hidden="1">'[121]Customer Service Detail'!#REF!</definedName>
    <definedName name="BExU2TXVT25ZTOFQAF6CM53Z1RLF" localSheetId="7" hidden="1">[114]Gross!#REF!</definedName>
    <definedName name="BExU2TXVT25ZTOFQAF6CM53Z1RLF" localSheetId="19" hidden="1">[114]Gross!#REF!</definedName>
    <definedName name="BExU2TXVT25ZTOFQAF6CM53Z1RLF" hidden="1">[115]Gross!#REF!</definedName>
    <definedName name="BExU2XZLYIU19G7358W5T9E87AFR" localSheetId="7" hidden="1">[114]Gross!#REF!</definedName>
    <definedName name="BExU2XZLYIU19G7358W5T9E87AFR" localSheetId="19" hidden="1">[114]Gross!#REF!</definedName>
    <definedName name="BExU2XZLYIU19G7358W5T9E87AFR" hidden="1">[115]Gross!#REF!</definedName>
    <definedName name="BExU38H9PVH3U3IT3WIKSMRAIBF6" localSheetId="7" hidden="1">#REF!</definedName>
    <definedName name="BExU38H9PVH3U3IT3WIKSMRAIBF6" localSheetId="18" hidden="1">#REF!</definedName>
    <definedName name="BExU38H9PVH3U3IT3WIKSMRAIBF6" localSheetId="19" hidden="1">#REF!</definedName>
    <definedName name="BExU38H9PVH3U3IT3WIKSMRAIBF6" localSheetId="13" hidden="1">#REF!</definedName>
    <definedName name="BExU38H9PVH3U3IT3WIKSMRAIBF6" hidden="1">#REF!</definedName>
    <definedName name="BExU3B66MCKJFSKT3HL8B5EJGVX0" localSheetId="7" hidden="1">[114]Gross!#REF!</definedName>
    <definedName name="BExU3B66MCKJFSKT3HL8B5EJGVX0" localSheetId="19" hidden="1">[114]Gross!#REF!</definedName>
    <definedName name="BExU3B66MCKJFSKT3HL8B5EJGVX0" hidden="1">[115]Gross!#REF!</definedName>
    <definedName name="BExU3D9R4DRJADX0E7E2OZ3T6J9D" localSheetId="7" hidden="1">[114]Graph!$F$8:$G$8</definedName>
    <definedName name="BExU3D9R4DRJADX0E7E2OZ3T6J9D" localSheetId="19" hidden="1">[114]Graph!$F$8:$G$8</definedName>
    <definedName name="BExU3D9R4DRJADX0E7E2OZ3T6J9D" hidden="1">[115]Graph!$F$8:$G$8</definedName>
    <definedName name="BExU3FO1DRVLYMWK4CT9Z2J6ZDFZ" localSheetId="7" hidden="1">[119]Original!#REF!</definedName>
    <definedName name="BExU3FO1DRVLYMWK4CT9Z2J6ZDFZ" localSheetId="19" hidden="1">[119]Original!#REF!</definedName>
    <definedName name="BExU3FO1DRVLYMWK4CT9Z2J6ZDFZ" hidden="1">[120]Original!#REF!</definedName>
    <definedName name="BExU3HX1IEJGNDJI6N6CLR8ZJK9D" localSheetId="7" hidden="1">[114]Graph!$F$9:$G$9</definedName>
    <definedName name="BExU3HX1IEJGNDJI6N6CLR8ZJK9D" localSheetId="19" hidden="1">[114]Graph!$F$9:$G$9</definedName>
    <definedName name="BExU3HX1IEJGNDJI6N6CLR8ZJK9D" hidden="1">[115]Graph!$F$9:$G$9</definedName>
    <definedName name="BExU3QLXWHKSFLQKV3647FXS0SK8" localSheetId="7" hidden="1">#REF!</definedName>
    <definedName name="BExU3QLXWHKSFLQKV3647FXS0SK8" localSheetId="18" hidden="1">#REF!</definedName>
    <definedName name="BExU3QLXWHKSFLQKV3647FXS0SK8" localSheetId="19" hidden="1">#REF!</definedName>
    <definedName name="BExU3QLXWHKSFLQKV3647FXS0SK8" localSheetId="13" hidden="1">#REF!</definedName>
    <definedName name="BExU3QLXWHKSFLQKV3647FXS0SK8" hidden="1">#REF!</definedName>
    <definedName name="BExU3QWQVA35KFNEQYRLU0ZG2TZ0" localSheetId="7" hidden="1">[114]Graph!$F$7:$G$7</definedName>
    <definedName name="BExU3QWQVA35KFNEQYRLU0ZG2TZ0" localSheetId="19" hidden="1">[114]Graph!$F$7:$G$7</definedName>
    <definedName name="BExU3QWQVA35KFNEQYRLU0ZG2TZ0" hidden="1">[115]Graph!$F$7:$G$7</definedName>
    <definedName name="BExU3T0A00WKKKE8ZWRI8OF4BRJ3" localSheetId="7" hidden="1">[114]Graph!$F$6:$G$6</definedName>
    <definedName name="BExU3T0A00WKKKE8ZWRI8OF4BRJ3" localSheetId="19" hidden="1">[114]Graph!$F$6:$G$6</definedName>
    <definedName name="BExU3T0A00WKKKE8ZWRI8OF4BRJ3" hidden="1">[115]Graph!$F$6:$G$6</definedName>
    <definedName name="BExU3UNI9NR1RNZR07NSLSZMDOQQ" localSheetId="7" hidden="1">[114]Gross!#REF!</definedName>
    <definedName name="BExU3UNI9NR1RNZR07NSLSZMDOQQ" localSheetId="19" hidden="1">[114]Gross!#REF!</definedName>
    <definedName name="BExU3UNI9NR1RNZR07NSLSZMDOQQ" hidden="1">[115]Gross!#REF!</definedName>
    <definedName name="BExU401R18N6XKZKL7CNFOZQCM14" localSheetId="7" hidden="1">[114]Gross!#REF!</definedName>
    <definedName name="BExU401R18N6XKZKL7CNFOZQCM14" localSheetId="19" hidden="1">[114]Gross!#REF!</definedName>
    <definedName name="BExU401R18N6XKZKL7CNFOZQCM14" hidden="1">[115]Gross!#REF!</definedName>
    <definedName name="BExU42QVGY7TK39W1BIN6CDRG2OE" localSheetId="7" hidden="1">[114]Gross!#REF!</definedName>
    <definedName name="BExU42QVGY7TK39W1BIN6CDRG2OE" localSheetId="19" hidden="1">[114]Gross!#REF!</definedName>
    <definedName name="BExU42QVGY7TK39W1BIN6CDRG2OE" hidden="1">[115]Gross!#REF!</definedName>
    <definedName name="BExU44P2AEX6PD8VC4ISCROUCQSP" localSheetId="7" hidden="1">[114]Gross!#REF!</definedName>
    <definedName name="BExU44P2AEX6PD8VC4ISCROUCQSP" localSheetId="19" hidden="1">[114]Gross!#REF!</definedName>
    <definedName name="BExU44P2AEX6PD8VC4ISCROUCQSP" hidden="1">[115]Gross!#REF!</definedName>
    <definedName name="BExU47OZMS6TCWMEHHF0UCSFLLPI" localSheetId="7" hidden="1">[114]Gross!#REF!</definedName>
    <definedName name="BExU47OZMS6TCWMEHHF0UCSFLLPI" localSheetId="19" hidden="1">[114]Gross!#REF!</definedName>
    <definedName name="BExU47OZMS6TCWMEHHF0UCSFLLPI" hidden="1">[115]Gross!#REF!</definedName>
    <definedName name="BExU4D36E8TXN0M8KSNGEAFYP4DQ" localSheetId="7" hidden="1">[114]Gross!#REF!</definedName>
    <definedName name="BExU4D36E8TXN0M8KSNGEAFYP4DQ" localSheetId="19" hidden="1">[114]Gross!#REF!</definedName>
    <definedName name="BExU4D36E8TXN0M8KSNGEAFYP4DQ" hidden="1">[115]Gross!#REF!</definedName>
    <definedName name="BExU4G31RRVLJ3AC6E1FNEFMXM3O" localSheetId="7" hidden="1">[114]Gross!#REF!</definedName>
    <definedName name="BExU4G31RRVLJ3AC6E1FNEFMXM3O" localSheetId="19" hidden="1">[114]Gross!#REF!</definedName>
    <definedName name="BExU4G31RRVLJ3AC6E1FNEFMXM3O" hidden="1">[115]Gross!#REF!</definedName>
    <definedName name="BExU4GDVLPUEWBA4MRYRTQAUNO7B" localSheetId="7" hidden="1">[114]Gross!#REF!</definedName>
    <definedName name="BExU4GDVLPUEWBA4MRYRTQAUNO7B" localSheetId="19" hidden="1">[114]Gross!#REF!</definedName>
    <definedName name="BExU4GDVLPUEWBA4MRYRTQAUNO7B" hidden="1">[115]Gross!#REF!</definedName>
    <definedName name="BExU4I148DA7PRCCISLWQ6ABXFK6" localSheetId="7" hidden="1">[114]Gross!#REF!</definedName>
    <definedName name="BExU4I148DA7PRCCISLWQ6ABXFK6" localSheetId="19" hidden="1">[114]Gross!#REF!</definedName>
    <definedName name="BExU4I148DA7PRCCISLWQ6ABXFK6" hidden="1">[115]Gross!#REF!</definedName>
    <definedName name="BExU4L101H2KQHVKCKQ4PBAWZV6K" localSheetId="7" hidden="1">[114]Gross!#REF!</definedName>
    <definedName name="BExU4L101H2KQHVKCKQ4PBAWZV6K" localSheetId="19" hidden="1">[114]Gross!#REF!</definedName>
    <definedName name="BExU4L101H2KQHVKCKQ4PBAWZV6K" hidden="1">[115]Gross!#REF!</definedName>
    <definedName name="BExU4L6BSP50AHO92JSNP6KRDGO2" localSheetId="7" hidden="1">#REF!</definedName>
    <definedName name="BExU4L6BSP50AHO92JSNP6KRDGO2" localSheetId="18" hidden="1">#REF!</definedName>
    <definedName name="BExU4L6BSP50AHO92JSNP6KRDGO2" localSheetId="19" hidden="1">#REF!</definedName>
    <definedName name="BExU4L6BSP50AHO92JSNP6KRDGO2" localSheetId="13" hidden="1">#REF!</definedName>
    <definedName name="BExU4L6BSP50AHO92JSNP6KRDGO2" hidden="1">#REF!</definedName>
    <definedName name="BExU4MIZMMFZZWTK4WHGFZSMWPS8" localSheetId="7" hidden="1">[114]Graph!$I$8:$J$8</definedName>
    <definedName name="BExU4MIZMMFZZWTK4WHGFZSMWPS8" localSheetId="19" hidden="1">[114]Graph!$I$8:$J$8</definedName>
    <definedName name="BExU4MIZMMFZZWTK4WHGFZSMWPS8" hidden="1">[115]Graph!$I$8:$J$8</definedName>
    <definedName name="BExU4NA00RRRBGRT6TOB0MXZRCRZ" localSheetId="7" hidden="1">[114]Gross!#REF!</definedName>
    <definedName name="BExU4NA00RRRBGRT6TOB0MXZRCRZ" localSheetId="19" hidden="1">[114]Gross!#REF!</definedName>
    <definedName name="BExU4NA00RRRBGRT6TOB0MXZRCRZ" hidden="1">[115]Gross!#REF!</definedName>
    <definedName name="BExU4NVM2U1QGDC0IORA6EVJP0YH" localSheetId="7" hidden="1">#REF!</definedName>
    <definedName name="BExU4NVM2U1QGDC0IORA6EVJP0YH" localSheetId="18" hidden="1">#REF!</definedName>
    <definedName name="BExU4NVM2U1QGDC0IORA6EVJP0YH" localSheetId="19" hidden="1">#REF!</definedName>
    <definedName name="BExU4NVM2U1QGDC0IORA6EVJP0YH" localSheetId="13" hidden="1">#REF!</definedName>
    <definedName name="BExU4NVM2U1QGDC0IORA6EVJP0YH" hidden="1">#REF!</definedName>
    <definedName name="BExU4T4B87W940PP7KTQNBX4TDCK" localSheetId="18" hidden="1">#REF!</definedName>
    <definedName name="BExU4T4B87W940PP7KTQNBX4TDCK" localSheetId="13" hidden="1">#REF!</definedName>
    <definedName name="BExU4T4B87W940PP7KTQNBX4TDCK" hidden="1">#REF!</definedName>
    <definedName name="BExU4URQ40NLA7IR1ZG7Y3SKGKMV" localSheetId="7" hidden="1">'[126]Planning Template'!#REF!</definedName>
    <definedName name="BExU4URQ40NLA7IR1ZG7Y3SKGKMV" localSheetId="18" hidden="1">'[127]Planning Template'!#REF!</definedName>
    <definedName name="BExU4URQ40NLA7IR1ZG7Y3SKGKMV" localSheetId="19" hidden="1">'[126]Planning Template'!#REF!</definedName>
    <definedName name="BExU4URQ40NLA7IR1ZG7Y3SKGKMV" localSheetId="13" hidden="1">'[127]Planning Template'!#REF!</definedName>
    <definedName name="BExU4URQ40NLA7IR1ZG7Y3SKGKMV" hidden="1">'[127]Planning Template'!#REF!</definedName>
    <definedName name="BExU4XWZRGDFLCPK6HI2B3EXIQNU" localSheetId="7" hidden="1">[114]Graph!$F$10:$G$10</definedName>
    <definedName name="BExU4XWZRGDFLCPK6HI2B3EXIQNU" localSheetId="19" hidden="1">[114]Graph!$F$10:$G$10</definedName>
    <definedName name="BExU4XWZRGDFLCPK6HI2B3EXIQNU" hidden="1">[115]Graph!$F$10:$G$10</definedName>
    <definedName name="BExU50BBJW8BO7AYOVOUINZFCXRA" localSheetId="7" hidden="1">#REF!</definedName>
    <definedName name="BExU50BBJW8BO7AYOVOUINZFCXRA" localSheetId="18" hidden="1">#REF!</definedName>
    <definedName name="BExU50BBJW8BO7AYOVOUINZFCXRA" localSheetId="19" hidden="1">#REF!</definedName>
    <definedName name="BExU50BBJW8BO7AYOVOUINZFCXRA" localSheetId="13" hidden="1">#REF!</definedName>
    <definedName name="BExU50BBJW8BO7AYOVOUINZFCXRA" hidden="1">#REF!</definedName>
    <definedName name="BExU51IFNZXPBDES28457LR8X60M" localSheetId="7" hidden="1">[114]Gross!#REF!</definedName>
    <definedName name="BExU51IFNZXPBDES28457LR8X60M" localSheetId="19" hidden="1">[114]Gross!#REF!</definedName>
    <definedName name="BExU51IFNZXPBDES28457LR8X60M" hidden="1">[115]Gross!#REF!</definedName>
    <definedName name="BExU529CJ5AWHU0WNPZUYLVVT9GO" localSheetId="7" hidden="1">[114]Graph!$I$10:$J$10</definedName>
    <definedName name="BExU529CJ5AWHU0WNPZUYLVVT9GO" localSheetId="19" hidden="1">[114]Graph!$I$10:$J$10</definedName>
    <definedName name="BExU529CJ5AWHU0WNPZUYLVVT9GO" hidden="1">[115]Graph!$I$10:$J$10</definedName>
    <definedName name="BExU529I6YHVOG83TJHWSILIQU1S" localSheetId="7" hidden="1">[114]Gross!#REF!</definedName>
    <definedName name="BExU529I6YHVOG83TJHWSILIQU1S" localSheetId="19" hidden="1">[114]Gross!#REF!</definedName>
    <definedName name="BExU529I6YHVOG83TJHWSILIQU1S" hidden="1">[115]Gross!#REF!</definedName>
    <definedName name="BExU57YCIKPRD8QWL6EU0YR3NG3J" localSheetId="7" hidden="1">[114]Gross!#REF!</definedName>
    <definedName name="BExU57YCIKPRD8QWL6EU0YR3NG3J" localSheetId="19" hidden="1">[114]Gross!#REF!</definedName>
    <definedName name="BExU57YCIKPRD8QWL6EU0YR3NG3J" hidden="1">[115]Gross!#REF!</definedName>
    <definedName name="BExU5ANHEXFC99KIRT106O1YJMVF" localSheetId="7" hidden="1">#REF!</definedName>
    <definedName name="BExU5ANHEXFC99KIRT106O1YJMVF" localSheetId="18" hidden="1">#REF!</definedName>
    <definedName name="BExU5ANHEXFC99KIRT106O1YJMVF" localSheetId="19" hidden="1">#REF!</definedName>
    <definedName name="BExU5ANHEXFC99KIRT106O1YJMVF" localSheetId="13" hidden="1">#REF!</definedName>
    <definedName name="BExU5ANHEXFC99KIRT106O1YJMVF" hidden="1">#REF!</definedName>
    <definedName name="BExU5DSTBWXLN6E59B757KRWRI6E" localSheetId="7" hidden="1">[114]Gross!#REF!</definedName>
    <definedName name="BExU5DSTBWXLN6E59B757KRWRI6E" localSheetId="19" hidden="1">[114]Gross!#REF!</definedName>
    <definedName name="BExU5DSTBWXLN6E59B757KRWRI6E" hidden="1">[115]Gross!#REF!</definedName>
    <definedName name="BExU5FLJ9RC6VWPYUWC8BV7T0TUM" localSheetId="7" hidden="1">#REF!</definedName>
    <definedName name="BExU5FLJ9RC6VWPYUWC8BV7T0TUM" localSheetId="18" hidden="1">#REF!</definedName>
    <definedName name="BExU5FLJ9RC6VWPYUWC8BV7T0TUM" localSheetId="19" hidden="1">#REF!</definedName>
    <definedName name="BExU5FLJ9RC6VWPYUWC8BV7T0TUM" localSheetId="13" hidden="1">#REF!</definedName>
    <definedName name="BExU5FLJ9RC6VWPYUWC8BV7T0TUM" hidden="1">#REF!</definedName>
    <definedName name="BExU5FQVQ5TIQZ1G4TFVBL6A9K3M" localSheetId="18" hidden="1">#REF!</definedName>
    <definedName name="BExU5FQVQ5TIQZ1G4TFVBL6A9K3M" localSheetId="13" hidden="1">#REF!</definedName>
    <definedName name="BExU5FQVQ5TIQZ1G4TFVBL6A9K3M" hidden="1">#REF!</definedName>
    <definedName name="BExU5N8L0E2WDEBA4ITD4A8FT8ON" localSheetId="7" hidden="1">[114]Graph!$F$7:$G$7</definedName>
    <definedName name="BExU5N8L0E2WDEBA4ITD4A8FT8ON" localSheetId="19" hidden="1">[114]Graph!$F$7:$G$7</definedName>
    <definedName name="BExU5N8L0E2WDEBA4ITD4A8FT8ON" hidden="1">[115]Graph!$F$7:$G$7</definedName>
    <definedName name="BExU5RQGIWWA5NG9JFKF8LGAMOPI" localSheetId="7" hidden="1">#REF!</definedName>
    <definedName name="BExU5RQGIWWA5NG9JFKF8LGAMOPI" localSheetId="18" hidden="1">#REF!</definedName>
    <definedName name="BExU5RQGIWWA5NG9JFKF8LGAMOPI" localSheetId="19" hidden="1">#REF!</definedName>
    <definedName name="BExU5RQGIWWA5NG9JFKF8LGAMOPI" localSheetId="13" hidden="1">#REF!</definedName>
    <definedName name="BExU5RQGIWWA5NG9JFKF8LGAMOPI" hidden="1">#REF!</definedName>
    <definedName name="BExU5TDWM8NNDHYPQ7OQODTQ368A" localSheetId="7" hidden="1">[114]Gross!#REF!</definedName>
    <definedName name="BExU5TDWM8NNDHYPQ7OQODTQ368A" localSheetId="19" hidden="1">[114]Gross!#REF!</definedName>
    <definedName name="BExU5TDWM8NNDHYPQ7OQODTQ368A" hidden="1">[115]Gross!#REF!</definedName>
    <definedName name="BExU5X4OX1V1XHS6WSSORVQPP6Z3" localSheetId="7" hidden="1">[114]Gross!#REF!</definedName>
    <definedName name="BExU5X4OX1V1XHS6WSSORVQPP6Z3" localSheetId="19" hidden="1">[114]Gross!#REF!</definedName>
    <definedName name="BExU5X4OX1V1XHS6WSSORVQPP6Z3" hidden="1">[115]Gross!#REF!</definedName>
    <definedName name="BExU5XVPARTFMRYHNUTBKDIL4UJN" localSheetId="7" hidden="1">[114]Gross!#REF!</definedName>
    <definedName name="BExU5XVPARTFMRYHNUTBKDIL4UJN" localSheetId="19" hidden="1">[114]Gross!#REF!</definedName>
    <definedName name="BExU5XVPARTFMRYHNUTBKDIL4UJN" hidden="1">[115]Gross!#REF!</definedName>
    <definedName name="BExU61S05SSPLPDYE920IK2GRYSO" localSheetId="7" hidden="1">Query [122]!p [123]!V [124]A!$D$4:$O$158</definedName>
    <definedName name="BExU61S05SSPLPDYE920IK2GRYSO" localSheetId="18" hidden="1">Query [125]!p V [124]A!$D$4:$O$158</definedName>
    <definedName name="BExU61S05SSPLPDYE920IK2GRYSO" localSheetId="19" hidden="1">Query [122]!p V [124]A!$D$4:$O$158</definedName>
    <definedName name="BExU61S05SSPLPDYE920IK2GRYSO" localSheetId="4" hidden="1">Query [125]!p [123]!V [124]A!$D$4:$O$158</definedName>
    <definedName name="BExU61S05SSPLPDYE920IK2GRYSO" localSheetId="13" hidden="1">Query [125]!p V [124]A!$D$4:$O$158</definedName>
    <definedName name="BExU61S05SSPLPDYE920IK2GRYSO" localSheetId="6" hidden="1">Query [125]!p V [124]A!$D$4:$O$158</definedName>
    <definedName name="BExU61S05SSPLPDYE920IK2GRYSO" hidden="1">Query [125]!p V [124]A!$D$4:$O$158</definedName>
    <definedName name="BExU66KMFBAP8JCVG9VM1RD1TNFF" localSheetId="7" hidden="1">[114]Gross!#REF!</definedName>
    <definedName name="BExU66KMFBAP8JCVG9VM1RD1TNFF" localSheetId="18" hidden="1">[115]Gross!#REF!</definedName>
    <definedName name="BExU66KMFBAP8JCVG9VM1RD1TNFF" localSheetId="19" hidden="1">[114]Gross!#REF!</definedName>
    <definedName name="BExU66KMFBAP8JCVG9VM1RD1TNFF" localSheetId="13" hidden="1">[115]Gross!#REF!</definedName>
    <definedName name="BExU66KMFBAP8JCVG9VM1RD1TNFF" localSheetId="6" hidden="1">[115]Gross!#REF!</definedName>
    <definedName name="BExU66KMFBAP8JCVG9VM1RD1TNFF" hidden="1">[115]Gross!#REF!</definedName>
    <definedName name="BExU67BIP4IDGLTCZMUKNEA7DFWZ" localSheetId="7" hidden="1">[114]Graph!$F$7:$G$7</definedName>
    <definedName name="BExU67BIP4IDGLTCZMUKNEA7DFWZ" localSheetId="19" hidden="1">[114]Graph!$F$7:$G$7</definedName>
    <definedName name="BExU67BIP4IDGLTCZMUKNEA7DFWZ" hidden="1">[115]Graph!$F$7:$G$7</definedName>
    <definedName name="BExU68IOM3CB3TACNAE9565TW7SH" localSheetId="7" hidden="1">[114]Gross!#REF!</definedName>
    <definedName name="BExU68IOM3CB3TACNAE9565TW7SH" localSheetId="19" hidden="1">[114]Gross!#REF!</definedName>
    <definedName name="BExU68IOM3CB3TACNAE9565TW7SH" hidden="1">[115]Gross!#REF!</definedName>
    <definedName name="BExU68NYVZ439VLMZ0LCYDXGEQ8Z" localSheetId="7" hidden="1">#REF!</definedName>
    <definedName name="BExU68NYVZ439VLMZ0LCYDXGEQ8Z" localSheetId="18" hidden="1">#REF!</definedName>
    <definedName name="BExU68NYVZ439VLMZ0LCYDXGEQ8Z" localSheetId="19" hidden="1">#REF!</definedName>
    <definedName name="BExU68NYVZ439VLMZ0LCYDXGEQ8Z" localSheetId="13" hidden="1">#REF!</definedName>
    <definedName name="BExU68NYVZ439VLMZ0LCYDXGEQ8Z" hidden="1">#REF!</definedName>
    <definedName name="BExU6AM82KN21E82HMWVP3LWP9IL" localSheetId="7" hidden="1">[114]Gross!#REF!</definedName>
    <definedName name="BExU6AM82KN21E82HMWVP3LWP9IL" localSheetId="19" hidden="1">[114]Gross!#REF!</definedName>
    <definedName name="BExU6AM82KN21E82HMWVP3LWP9IL" hidden="1">[115]Gross!#REF!</definedName>
    <definedName name="BExU6BYTOWU47FY1W29HJJSYXCQB" localSheetId="7" hidden="1">#REF!</definedName>
    <definedName name="BExU6BYTOWU47FY1W29HJJSYXCQB" localSheetId="18" hidden="1">#REF!</definedName>
    <definedName name="BExU6BYTOWU47FY1W29HJJSYXCQB" localSheetId="19" hidden="1">#REF!</definedName>
    <definedName name="BExU6BYTOWU47FY1W29HJJSYXCQB" localSheetId="13" hidden="1">#REF!</definedName>
    <definedName name="BExU6BYTOWU47FY1W29HJJSYXCQB" hidden="1">#REF!</definedName>
    <definedName name="BExU6C45SIEW7XEEQLUGJRDO30EX" localSheetId="7" hidden="1">[114]Gross!#REF!</definedName>
    <definedName name="BExU6C45SIEW7XEEQLUGJRDO30EX" localSheetId="19" hidden="1">[114]Gross!#REF!</definedName>
    <definedName name="BExU6C45SIEW7XEEQLUGJRDO30EX" hidden="1">[115]Gross!#REF!</definedName>
    <definedName name="BExU6FEU1MRHU98R9YOJC5OKUJ6L" localSheetId="7" hidden="1">[114]Gross!#REF!</definedName>
    <definedName name="BExU6FEU1MRHU98R9YOJC5OKUJ6L" localSheetId="19" hidden="1">[114]Gross!#REF!</definedName>
    <definedName name="BExU6FEU1MRHU98R9YOJC5OKUJ6L" hidden="1">[115]Gross!#REF!</definedName>
    <definedName name="BExU6FPN8BG4N0ZJMSCXYNPFSYDF" localSheetId="7" hidden="1">#REF!</definedName>
    <definedName name="BExU6FPN8BG4N0ZJMSCXYNPFSYDF" localSheetId="18" hidden="1">#REF!</definedName>
    <definedName name="BExU6FPN8BG4N0ZJMSCXYNPFSYDF" localSheetId="19" hidden="1">#REF!</definedName>
    <definedName name="BExU6FPN8BG4N0ZJMSCXYNPFSYDF" localSheetId="13" hidden="1">#REF!</definedName>
    <definedName name="BExU6FPN8BG4N0ZJMSCXYNPFSYDF" hidden="1">#REF!</definedName>
    <definedName name="BExU6KIAJ663Y8W8QMU4HCF183DF" localSheetId="7" hidden="1">[114]Gross!#REF!</definedName>
    <definedName name="BExU6KIAJ663Y8W8QMU4HCF183DF" localSheetId="19" hidden="1">[114]Gross!#REF!</definedName>
    <definedName name="BExU6KIAJ663Y8W8QMU4HCF183DF" hidden="1">[115]Gross!#REF!</definedName>
    <definedName name="BExU6KT19B4PG6SHXFBGBPLM66KT" localSheetId="7" hidden="1">[114]Gross!#REF!</definedName>
    <definedName name="BExU6KT19B4PG6SHXFBGBPLM66KT" localSheetId="19" hidden="1">[114]Gross!#REF!</definedName>
    <definedName name="BExU6KT19B4PG6SHXFBGBPLM66KT" hidden="1">[115]Gross!#REF!</definedName>
    <definedName name="BExU6MWL30NHY8I1G97R2SU1TD1Y" localSheetId="7" hidden="1">[114]Graph!$I$9:$J$9</definedName>
    <definedName name="BExU6MWL30NHY8I1G97R2SU1TD1Y" localSheetId="19" hidden="1">[114]Graph!$I$9:$J$9</definedName>
    <definedName name="BExU6MWL30NHY8I1G97R2SU1TD1Y" hidden="1">[115]Graph!$I$9:$J$9</definedName>
    <definedName name="BExU6PAVKIOAIMQ9XQIHHF1SUAGO" localSheetId="7" hidden="1">[114]Gross!#REF!</definedName>
    <definedName name="BExU6PAVKIOAIMQ9XQIHHF1SUAGO" localSheetId="19" hidden="1">[114]Gross!#REF!</definedName>
    <definedName name="BExU6PAVKIOAIMQ9XQIHHF1SUAGO" hidden="1">[115]Gross!#REF!</definedName>
    <definedName name="BExU6WXXC7SSQDMHSLUN5C2V4IYX" localSheetId="7" hidden="1">[114]Gross!#REF!</definedName>
    <definedName name="BExU6WXXC7SSQDMHSLUN5C2V4IYX" localSheetId="19" hidden="1">[114]Gross!#REF!</definedName>
    <definedName name="BExU6WXXC7SSQDMHSLUN5C2V4IYX" hidden="1">[115]Gross!#REF!</definedName>
    <definedName name="BExU71AGPN9DMGBNATPQTQ8I9DYK" localSheetId="7" hidden="1">#REF!</definedName>
    <definedName name="BExU71AGPN9DMGBNATPQTQ8I9DYK" localSheetId="18" hidden="1">#REF!</definedName>
    <definedName name="BExU71AGPN9DMGBNATPQTQ8I9DYK" localSheetId="19" hidden="1">#REF!</definedName>
    <definedName name="BExU71AGPN9DMGBNATPQTQ8I9DYK" localSheetId="13" hidden="1">#REF!</definedName>
    <definedName name="BExU71AGPN9DMGBNATPQTQ8I9DYK" hidden="1">#REF!</definedName>
    <definedName name="BExU73387E74XE8A9UKZLZNJYY65" localSheetId="7" hidden="1">[114]Gross!#REF!</definedName>
    <definedName name="BExU73387E74XE8A9UKZLZNJYY65" localSheetId="19" hidden="1">[114]Gross!#REF!</definedName>
    <definedName name="BExU73387E74XE8A9UKZLZNJYY65" hidden="1">[115]Gross!#REF!</definedName>
    <definedName name="BExU76ZHCJM8I7VSICCMSTC33O6U" localSheetId="7" hidden="1">[114]Gross!#REF!</definedName>
    <definedName name="BExU76ZHCJM8I7VSICCMSTC33O6U" localSheetId="19" hidden="1">[114]Gross!#REF!</definedName>
    <definedName name="BExU76ZHCJM8I7VSICCMSTC33O6U" hidden="1">[115]Gross!#REF!</definedName>
    <definedName name="BExU77L1ZM2BRJB4M5RWTLREPRBO" localSheetId="7" hidden="1">[114]Graph!$C$15:$D$29</definedName>
    <definedName name="BExU77L1ZM2BRJB4M5RWTLREPRBO" localSheetId="19" hidden="1">[114]Graph!$C$15:$D$29</definedName>
    <definedName name="BExU77L1ZM2BRJB4M5RWTLREPRBO" hidden="1">[115]Graph!$C$15:$D$29</definedName>
    <definedName name="BExU798C70QK9E3I6Y1IEAZFTIXX" localSheetId="7" hidden="1">Planning [128]Template!$A$10:$H$37</definedName>
    <definedName name="BExU798C70QK9E3I6Y1IEAZFTIXX" localSheetId="18" hidden="1">Planning [128]Template!$A$10:$H$37</definedName>
    <definedName name="BExU798C70QK9E3I6Y1IEAZFTIXX" localSheetId="19" hidden="1">Planning [128]Template!$A$10:$H$37</definedName>
    <definedName name="BExU798C70QK9E3I6Y1IEAZFTIXX" localSheetId="4" hidden="1">Planning [128]Template!$A$10:$H$37</definedName>
    <definedName name="BExU798C70QK9E3I6Y1IEAZFTIXX" localSheetId="13" hidden="1">Planning [128]Template!$A$10:$H$37</definedName>
    <definedName name="BExU798C70QK9E3I6Y1IEAZFTIXX" localSheetId="6" hidden="1">Planning [128]Template!$A$10:$H$37</definedName>
    <definedName name="BExU798C70QK9E3I6Y1IEAZFTIXX" hidden="1">Planning [128]Template!$A$10:$H$37</definedName>
    <definedName name="BExU7BBTUF8BQ42DSGM94X5TG5GF" localSheetId="7" hidden="1">[114]Gross!#REF!</definedName>
    <definedName name="BExU7BBTUF8BQ42DSGM94X5TG5GF" localSheetId="18" hidden="1">[115]Gross!#REF!</definedName>
    <definedName name="BExU7BBTUF8BQ42DSGM94X5TG5GF" localSheetId="19" hidden="1">[114]Gross!#REF!</definedName>
    <definedName name="BExU7BBTUF8BQ42DSGM94X5TG5GF" localSheetId="13" hidden="1">[115]Gross!#REF!</definedName>
    <definedName name="BExU7BBTUF8BQ42DSGM94X5TG5GF" localSheetId="6" hidden="1">[115]Gross!#REF!</definedName>
    <definedName name="BExU7BBTUF8BQ42DSGM94X5TG5GF" hidden="1">[115]Gross!#REF!</definedName>
    <definedName name="BExU7DVMNLPZ8DIZKTOS0GLZESXN" localSheetId="7" hidden="1">[114]Graph!$F$7:$G$7</definedName>
    <definedName name="BExU7DVMNLPZ8DIZKTOS0GLZESXN" localSheetId="19" hidden="1">[114]Graph!$F$7:$G$7</definedName>
    <definedName name="BExU7DVMNLPZ8DIZKTOS0GLZESXN" hidden="1">[115]Graph!$F$7:$G$7</definedName>
    <definedName name="BExU7HH4EAHFQHT4AXKGWAWZP3I0" localSheetId="7" hidden="1">[114]Gross!#REF!</definedName>
    <definedName name="BExU7HH4EAHFQHT4AXKGWAWZP3I0" localSheetId="19" hidden="1">[114]Gross!#REF!</definedName>
    <definedName name="BExU7HH4EAHFQHT4AXKGWAWZP3I0" hidden="1">[115]Gross!#REF!</definedName>
    <definedName name="BExU7J9TXUATM83SEV976NJC63S9" localSheetId="7" hidden="1">#REF!</definedName>
    <definedName name="BExU7J9TXUATM83SEV976NJC63S9" localSheetId="18" hidden="1">#REF!</definedName>
    <definedName name="BExU7J9TXUATM83SEV976NJC63S9" localSheetId="19" hidden="1">#REF!</definedName>
    <definedName name="BExU7J9TXUATM83SEV976NJC63S9" localSheetId="13" hidden="1">#REF!</definedName>
    <definedName name="BExU7J9TXUATM83SEV976NJC63S9" hidden="1">#REF!</definedName>
    <definedName name="BExU7MF1ZVPDHOSMCAXOSYICHZ4I" localSheetId="7" hidden="1">[114]Gross!#REF!</definedName>
    <definedName name="BExU7MF1ZVPDHOSMCAXOSYICHZ4I" localSheetId="19" hidden="1">[114]Gross!#REF!</definedName>
    <definedName name="BExU7MF1ZVPDHOSMCAXOSYICHZ4I" hidden="1">[115]Gross!#REF!</definedName>
    <definedName name="BExU7MVBZ7517VBP3JU2DCUK33LH" localSheetId="7" hidden="1">Query [118]Comparative!$A$3:$B$20</definedName>
    <definedName name="BExU7MVBZ7517VBP3JU2DCUK33LH" localSheetId="18" hidden="1">Query [118]Comparative!$A$3:$B$20</definedName>
    <definedName name="BExU7MVBZ7517VBP3JU2DCUK33LH" localSheetId="19" hidden="1">Query [118]Comparative!$A$3:$B$20</definedName>
    <definedName name="BExU7MVBZ7517VBP3JU2DCUK33LH" localSheetId="4" hidden="1">Query [118]Comparative!$A$3:$B$20</definedName>
    <definedName name="BExU7MVBZ7517VBP3JU2DCUK33LH" localSheetId="13" hidden="1">Query [118]Comparative!$A$3:$B$20</definedName>
    <definedName name="BExU7MVBZ7517VBP3JU2DCUK33LH" localSheetId="6" hidden="1">Query [118]Comparative!$A$3:$B$20</definedName>
    <definedName name="BExU7MVBZ7517VBP3JU2DCUK33LH" hidden="1">Query [118]Comparative!$A$3:$B$20</definedName>
    <definedName name="BExU7O2BJ6D5YCKEL6FD2EFCWYRX" localSheetId="7" hidden="1">[114]Gross!#REF!</definedName>
    <definedName name="BExU7O2BJ6D5YCKEL6FD2EFCWYRX" localSheetId="18" hidden="1">[115]Gross!#REF!</definedName>
    <definedName name="BExU7O2BJ6D5YCKEL6FD2EFCWYRX" localSheetId="19" hidden="1">[114]Gross!#REF!</definedName>
    <definedName name="BExU7O2BJ6D5YCKEL6FD2EFCWYRX" localSheetId="13" hidden="1">[115]Gross!#REF!</definedName>
    <definedName name="BExU7O2BJ6D5YCKEL6FD2EFCWYRX" localSheetId="6" hidden="1">[115]Gross!#REF!</definedName>
    <definedName name="BExU7O2BJ6D5YCKEL6FD2EFCWYRX" hidden="1">[115]Gross!#REF!</definedName>
    <definedName name="BExU7PKGGTU90XX4CKU6M5W0HTLN" localSheetId="7" hidden="1">#REF!</definedName>
    <definedName name="BExU7PKGGTU90XX4CKU6M5W0HTLN" localSheetId="18" hidden="1">#REF!</definedName>
    <definedName name="BExU7PKGGTU90XX4CKU6M5W0HTLN" localSheetId="19" hidden="1">#REF!</definedName>
    <definedName name="BExU7PKGGTU90XX4CKU6M5W0HTLN" localSheetId="13" hidden="1">#REF!</definedName>
    <definedName name="BExU7PKGGTU90XX4CKU6M5W0HTLN" hidden="1">#REF!</definedName>
    <definedName name="BExU7Q0JS9YIUKUPNSSAIDK2KJAV" localSheetId="7" hidden="1">[114]Gross!#REF!</definedName>
    <definedName name="BExU7Q0JS9YIUKUPNSSAIDK2KJAV" localSheetId="18" hidden="1">[115]Gross!#REF!</definedName>
    <definedName name="BExU7Q0JS9YIUKUPNSSAIDK2KJAV" localSheetId="19" hidden="1">[114]Gross!#REF!</definedName>
    <definedName name="BExU7Q0JS9YIUKUPNSSAIDK2KJAV" localSheetId="13" hidden="1">[115]Gross!#REF!</definedName>
    <definedName name="BExU7Q0JS9YIUKUPNSSAIDK2KJAV" hidden="1">[115]Gross!#REF!</definedName>
    <definedName name="BExU7R7P6W6R3HEFADOMFV1L229P" localSheetId="7" hidden="1">[119]Original!#REF!</definedName>
    <definedName name="BExU7R7P6W6R3HEFADOMFV1L229P" localSheetId="18" hidden="1">[120]Original!#REF!</definedName>
    <definedName name="BExU7R7P6W6R3HEFADOMFV1L229P" localSheetId="19" hidden="1">[119]Original!#REF!</definedName>
    <definedName name="BExU7R7P6W6R3HEFADOMFV1L229P" localSheetId="13" hidden="1">[120]Original!#REF!</definedName>
    <definedName name="BExU7R7P6W6R3HEFADOMFV1L229P" hidden="1">[120]Original!#REF!</definedName>
    <definedName name="BExU7VUWIK7942LR3XULMKX3BJWZ" localSheetId="7" hidden="1">[114]Graph!$I$7:$J$7</definedName>
    <definedName name="BExU7VUWIK7942LR3XULMKX3BJWZ" localSheetId="19" hidden="1">[114]Graph!$I$7:$J$7</definedName>
    <definedName name="BExU7VUWIK7942LR3XULMKX3BJWZ" hidden="1">[115]Graph!$I$7:$J$7</definedName>
    <definedName name="BExU7XNR6I6O94DKRLHQ1FWJ64S0" localSheetId="7" hidden="1">#REF!</definedName>
    <definedName name="BExU7XNR6I6O94DKRLHQ1FWJ64S0" localSheetId="18" hidden="1">#REF!</definedName>
    <definedName name="BExU7XNR6I6O94DKRLHQ1FWJ64S0" localSheetId="19" hidden="1">#REF!</definedName>
    <definedName name="BExU7XNR6I6O94DKRLHQ1FWJ64S0" localSheetId="13" hidden="1">#REF!</definedName>
    <definedName name="BExU7XNR6I6O94DKRLHQ1FWJ64S0" hidden="1">#REF!</definedName>
    <definedName name="BExU7Y95QM385R3EX3PQGS9H9JKO" localSheetId="7" hidden="1">[137]!____________bb2 [138]Sheet!$A$12:$U$745</definedName>
    <definedName name="BExU7Y95QM385R3EX3PQGS9H9JKO" localSheetId="4" hidden="1">[137]!____________bb2 [138]Sheet!$A$12:$U$745</definedName>
    <definedName name="BExU7Y95QM385R3EX3PQGS9H9JKO" hidden="1">[137]!____________bb2 [138]Sheet!$A$12:$U$745</definedName>
    <definedName name="BExU80I6AE5OU7P7F5V7HWIZBJ4P" localSheetId="7" hidden="1">[114]Gross!#REF!</definedName>
    <definedName name="BExU80I6AE5OU7P7F5V7HWIZBJ4P" localSheetId="18" hidden="1">[115]Gross!#REF!</definedName>
    <definedName name="BExU80I6AE5OU7P7F5V7HWIZBJ4P" localSheetId="19" hidden="1">[114]Gross!#REF!</definedName>
    <definedName name="BExU80I6AE5OU7P7F5V7HWIZBJ4P" localSheetId="13" hidden="1">[115]Gross!#REF!</definedName>
    <definedName name="BExU80I6AE5OU7P7F5V7HWIZBJ4P" hidden="1">[115]Gross!#REF!</definedName>
    <definedName name="BExU81UNU3QP2HMXQG0O9V30427Z" localSheetId="7" hidden="1">#REF!</definedName>
    <definedName name="BExU81UNU3QP2HMXQG0O9V30427Z" localSheetId="18" hidden="1">#REF!</definedName>
    <definedName name="BExU81UNU3QP2HMXQG0O9V30427Z" localSheetId="19" hidden="1">#REF!</definedName>
    <definedName name="BExU81UNU3QP2HMXQG0O9V30427Z" localSheetId="13" hidden="1">#REF!</definedName>
    <definedName name="BExU81UNU3QP2HMXQG0O9V30427Z" hidden="1">#REF!</definedName>
    <definedName name="BExU82R0DRRBTAD7438B2IPELUM1" localSheetId="18" hidden="1">#REF!</definedName>
    <definedName name="BExU82R0DRRBTAD7438B2IPELUM1" localSheetId="13" hidden="1">#REF!</definedName>
    <definedName name="BExU82R0DRRBTAD7438B2IPELUM1" hidden="1">#REF!</definedName>
    <definedName name="BExU85AUW6RSKQIVXFO60KKE5T20" localSheetId="7" hidden="1">[114]Graph!$I$7:$J$7</definedName>
    <definedName name="BExU85AUW6RSKQIVXFO60KKE5T20" localSheetId="19" hidden="1">[114]Graph!$I$7:$J$7</definedName>
    <definedName name="BExU85AUW6RSKQIVXFO60KKE5T20" hidden="1">[115]Graph!$I$7:$J$7</definedName>
    <definedName name="BExU86NB26MCPYIISZ36HADONGT2" localSheetId="7" hidden="1">[114]Gross!#REF!</definedName>
    <definedName name="BExU86NB26MCPYIISZ36HADONGT2" localSheetId="19" hidden="1">[114]Gross!#REF!</definedName>
    <definedName name="BExU86NB26MCPYIISZ36HADONGT2" hidden="1">[115]Gross!#REF!</definedName>
    <definedName name="BExU885EZZNSZV3GP298UJ8LB7OL" localSheetId="7" hidden="1">[114]Gross!#REF!</definedName>
    <definedName name="BExU885EZZNSZV3GP298UJ8LB7OL" localSheetId="19" hidden="1">[114]Gross!#REF!</definedName>
    <definedName name="BExU885EZZNSZV3GP298UJ8LB7OL" hidden="1">[115]Gross!#REF!</definedName>
    <definedName name="BExU89XZ24NAEGSD8GN6NKO3596G" localSheetId="7" hidden="1">[114]Graph!$F$7:$G$7</definedName>
    <definedName name="BExU89XZ24NAEGSD8GN6NKO3596G" localSheetId="19" hidden="1">[114]Graph!$F$7:$G$7</definedName>
    <definedName name="BExU89XZ24NAEGSD8GN6NKO3596G" hidden="1">[115]Graph!$F$7:$G$7</definedName>
    <definedName name="BExU8E50KB3CM7KMWFGP17B4DP6V" localSheetId="7" hidden="1">#REF!</definedName>
    <definedName name="BExU8E50KB3CM7KMWFGP17B4DP6V" localSheetId="18" hidden="1">#REF!</definedName>
    <definedName name="BExU8E50KB3CM7KMWFGP17B4DP6V" localSheetId="19" hidden="1">#REF!</definedName>
    <definedName name="BExU8E50KB3CM7KMWFGP17B4DP6V" localSheetId="13" hidden="1">#REF!</definedName>
    <definedName name="BExU8E50KB3CM7KMWFGP17B4DP6V" hidden="1">#REF!</definedName>
    <definedName name="BExU8FSAUP9TUZ1NO9WXK80QPHWV" localSheetId="7" hidden="1">[114]Gross!#REF!</definedName>
    <definedName name="BExU8FSAUP9TUZ1NO9WXK80QPHWV" localSheetId="19" hidden="1">[114]Gross!#REF!</definedName>
    <definedName name="BExU8FSAUP9TUZ1NO9WXK80QPHWV" hidden="1">[115]Gross!#REF!</definedName>
    <definedName name="BExU8FSGATXULCM675VF1KYAHGP1" localSheetId="7" hidden="1">[114]Graph!$I$8:$J$8</definedName>
    <definedName name="BExU8FSGATXULCM675VF1KYAHGP1" localSheetId="19" hidden="1">[114]Graph!$I$8:$J$8</definedName>
    <definedName name="BExU8FSGATXULCM675VF1KYAHGP1" hidden="1">[115]Graph!$I$8:$J$8</definedName>
    <definedName name="BExU8GOTU4Q7I3BF5S1PKOPIPIP8" hidden="1">'[121]Customer Service Detail'!#REF!</definedName>
    <definedName name="BExU8KFLAN778MBN93NYZB0FV30G" localSheetId="7" hidden="1">[114]Gross!#REF!</definedName>
    <definedName name="BExU8KFLAN778MBN93NYZB0FV30G" localSheetId="19" hidden="1">[114]Gross!#REF!</definedName>
    <definedName name="BExU8KFLAN778MBN93NYZB0FV30G" hidden="1">[115]Gross!#REF!</definedName>
    <definedName name="BExU8S2O68RLH6LUDGJKFXMKKE5J" localSheetId="7" hidden="1">[114]Graph!$F$11:$G$11</definedName>
    <definedName name="BExU8S2O68RLH6LUDGJKFXMKKE5J" localSheetId="19" hidden="1">[114]Graph!$F$11:$G$11</definedName>
    <definedName name="BExU8S2O68RLH6LUDGJKFXMKKE5J" hidden="1">[115]Graph!$F$11:$G$11</definedName>
    <definedName name="BExU8SO8VG1NKAASDL1AWU8VYF7J" hidden="1">'[121]Customer Service Detail'!#REF!</definedName>
    <definedName name="BExU8UX9JX3XLB47YZ8GFXE0V7R2" localSheetId="7" hidden="1">[114]Gross!#REF!</definedName>
    <definedName name="BExU8UX9JX3XLB47YZ8GFXE0V7R2" localSheetId="19" hidden="1">[114]Gross!#REF!</definedName>
    <definedName name="BExU8UX9JX3XLB47YZ8GFXE0V7R2" hidden="1">[115]Gross!#REF!</definedName>
    <definedName name="BExU8V2QEONF9R0X2D3R15MZ0GVY" localSheetId="7" hidden="1">[114]Graph!$F$7:$G$7</definedName>
    <definedName name="BExU8V2QEONF9R0X2D3R15MZ0GVY" localSheetId="19" hidden="1">[114]Graph!$F$7:$G$7</definedName>
    <definedName name="BExU8V2QEONF9R0X2D3R15MZ0GVY" hidden="1">[115]Graph!$F$7:$G$7</definedName>
    <definedName name="BExU91DC3DGKPZD6LTER2IRTF89C" localSheetId="7" hidden="1">[114]Gross!#REF!</definedName>
    <definedName name="BExU91DC3DGKPZD6LTER2IRTF89C" localSheetId="19" hidden="1">[114]Gross!#REF!</definedName>
    <definedName name="BExU91DC3DGKPZD6LTER2IRTF89C" hidden="1">[115]Gross!#REF!</definedName>
    <definedName name="BExU92PSDULOIPXQM26QIJUS237S" localSheetId="7" hidden="1">#REF!</definedName>
    <definedName name="BExU92PSDULOIPXQM26QIJUS237S" localSheetId="18" hidden="1">#REF!</definedName>
    <definedName name="BExU92PSDULOIPXQM26QIJUS237S" localSheetId="19" hidden="1">#REF!</definedName>
    <definedName name="BExU92PSDULOIPXQM26QIJUS237S" localSheetId="13" hidden="1">#REF!</definedName>
    <definedName name="BExU92PSDULOIPXQM26QIJUS237S" hidden="1">#REF!</definedName>
    <definedName name="BExU947PUEE3G2ZZTFHG3GI104PW" localSheetId="18" hidden="1">#REF!</definedName>
    <definedName name="BExU947PUEE3G2ZZTFHG3GI104PW" localSheetId="13" hidden="1">#REF!</definedName>
    <definedName name="BExU947PUEE3G2ZZTFHG3GI104PW" hidden="1">#REF!</definedName>
    <definedName name="BExU96M1J7P9DZQ3S9H0C12KGYTW" localSheetId="7" hidden="1">[114]Gross!#REF!</definedName>
    <definedName name="BExU96M1J7P9DZQ3S9H0C12KGYTW" localSheetId="18" hidden="1">[115]Gross!#REF!</definedName>
    <definedName name="BExU96M1J7P9DZQ3S9H0C12KGYTW" localSheetId="19" hidden="1">[114]Gross!#REF!</definedName>
    <definedName name="BExU96M1J7P9DZQ3S9H0C12KGYTW" localSheetId="13" hidden="1">[115]Gross!#REF!</definedName>
    <definedName name="BExU96M1J7P9DZQ3S9H0C12KGYTW" hidden="1">[115]Gross!#REF!</definedName>
    <definedName name="BExU9B98E0WUJ89KDTIKL2K0JEM7" localSheetId="7" hidden="1">[114]Graph!$F$11:$G$11</definedName>
    <definedName name="BExU9B98E0WUJ89KDTIKL2K0JEM7" localSheetId="19" hidden="1">[114]Graph!$F$11:$G$11</definedName>
    <definedName name="BExU9B98E0WUJ89KDTIKL2K0JEM7" hidden="1">[115]Graph!$F$11:$G$11</definedName>
    <definedName name="BExU9F05OR1GZ3057R6UL3WPEIYI" localSheetId="7" hidden="1">[114]Gross!#REF!</definedName>
    <definedName name="BExU9F05OR1GZ3057R6UL3WPEIYI" localSheetId="19" hidden="1">[114]Gross!#REF!</definedName>
    <definedName name="BExU9F05OR1GZ3057R6UL3WPEIYI" hidden="1">[115]Gross!#REF!</definedName>
    <definedName name="BExU9F062U0F3HV4VO7K6YKW7N2O" localSheetId="7" hidden="1">#REF!</definedName>
    <definedName name="BExU9F062U0F3HV4VO7K6YKW7N2O" localSheetId="18" hidden="1">#REF!</definedName>
    <definedName name="BExU9F062U0F3HV4VO7K6YKW7N2O" localSheetId="19" hidden="1">#REF!</definedName>
    <definedName name="BExU9F062U0F3HV4VO7K6YKW7N2O" localSheetId="13" hidden="1">#REF!</definedName>
    <definedName name="BExU9F062U0F3HV4VO7K6YKW7N2O" hidden="1">#REF!</definedName>
    <definedName name="BExU9GCSO5YILIKG6VAHN13DL75K" localSheetId="7" hidden="1">[114]Gross!#REF!</definedName>
    <definedName name="BExU9GCSO5YILIKG6VAHN13DL75K" localSheetId="19" hidden="1">[114]Gross!#REF!</definedName>
    <definedName name="BExU9GCSO5YILIKG6VAHN13DL75K" hidden="1">[115]Gross!#REF!</definedName>
    <definedName name="BExU9HP96YNHQAFXM2R4ZXLN36SZ" localSheetId="7" hidden="1">#REF!</definedName>
    <definedName name="BExU9HP96YNHQAFXM2R4ZXLN36SZ" localSheetId="18" hidden="1">#REF!</definedName>
    <definedName name="BExU9HP96YNHQAFXM2R4ZXLN36SZ" localSheetId="19" hidden="1">#REF!</definedName>
    <definedName name="BExU9HP96YNHQAFXM2R4ZXLN36SZ" localSheetId="13" hidden="1">#REF!</definedName>
    <definedName name="BExU9HP96YNHQAFXM2R4ZXLN36SZ" hidden="1">#REF!</definedName>
    <definedName name="BExU9JSSJTD55P0Z0DIPJSKP9SAC" localSheetId="18" hidden="1">#REF!</definedName>
    <definedName name="BExU9JSSJTD55P0Z0DIPJSKP9SAC" localSheetId="13" hidden="1">#REF!</definedName>
    <definedName name="BExU9JSSJTD55P0Z0DIPJSKP9SAC" hidden="1">#REF!</definedName>
    <definedName name="BExU9KJOZLO15N11MJVN782NFGJ0" localSheetId="7" hidden="1">[114]Gross!#REF!</definedName>
    <definedName name="BExU9KJOZLO15N11MJVN782NFGJ0" localSheetId="18" hidden="1">[115]Gross!#REF!</definedName>
    <definedName name="BExU9KJOZLO15N11MJVN782NFGJ0" localSheetId="19" hidden="1">[114]Gross!#REF!</definedName>
    <definedName name="BExU9KJOZLO15N11MJVN782NFGJ0" localSheetId="13" hidden="1">[115]Gross!#REF!</definedName>
    <definedName name="BExU9KJOZLO15N11MJVN782NFGJ0" hidden="1">[115]Gross!#REF!</definedName>
    <definedName name="BExU9KUGSKLYR8ZI3DN6F833CK8A" localSheetId="18" hidden="1">'[121]Customer Service Detail'!#REF!</definedName>
    <definedName name="BExU9KUGSKLYR8ZI3DN6F833CK8A" localSheetId="13" hidden="1">'[121]Customer Service Detail'!#REF!</definedName>
    <definedName name="BExU9KUGSKLYR8ZI3DN6F833CK8A" hidden="1">'[121]Customer Service Detail'!#REF!</definedName>
    <definedName name="BExU9LG29XU2K1GNKRO4438JYQZE" localSheetId="7" hidden="1">[114]Gross!#REF!</definedName>
    <definedName name="BExU9LG29XU2K1GNKRO4438JYQZE" localSheetId="19" hidden="1">[114]Gross!#REF!</definedName>
    <definedName name="BExU9LG29XU2K1GNKRO4438JYQZE" hidden="1">[115]Gross!#REF!</definedName>
    <definedName name="BExU9NP1AGGBVQJ2FRXFOIJH48H6" localSheetId="7" hidden="1">#REF!</definedName>
    <definedName name="BExU9NP1AGGBVQJ2FRXFOIJH48H6" localSheetId="18" hidden="1">#REF!</definedName>
    <definedName name="BExU9NP1AGGBVQJ2FRXFOIJH48H6" localSheetId="19" hidden="1">#REF!</definedName>
    <definedName name="BExU9NP1AGGBVQJ2FRXFOIJH48H6" localSheetId="13" hidden="1">#REF!</definedName>
    <definedName name="BExU9NP1AGGBVQJ2FRXFOIJH48H6" hidden="1">#REF!</definedName>
    <definedName name="BExU9PXVGTJYY0OYYXWGMZMVKONA" localSheetId="18" hidden="1">#REF!</definedName>
    <definedName name="BExU9PXVGTJYY0OYYXWGMZMVKONA" localSheetId="13" hidden="1">#REF!</definedName>
    <definedName name="BExU9PXVGTJYY0OYYXWGMZMVKONA" hidden="1">#REF!</definedName>
    <definedName name="BExU9RFUJEP72B8QFE7P2VGZK35S" localSheetId="18" hidden="1">#REF!</definedName>
    <definedName name="BExU9RFUJEP72B8QFE7P2VGZK35S" localSheetId="13" hidden="1">#REF!</definedName>
    <definedName name="BExU9RFUJEP72B8QFE7P2VGZK35S" hidden="1">#REF!</definedName>
    <definedName name="BExU9RW36I5Z6JIXUIUB3PJH86LT" localSheetId="7" hidden="1">[114]Gross!#REF!</definedName>
    <definedName name="BExU9RW36I5Z6JIXUIUB3PJH86LT" localSheetId="18" hidden="1">[115]Gross!#REF!</definedName>
    <definedName name="BExU9RW36I5Z6JIXUIUB3PJH86LT" localSheetId="19" hidden="1">[114]Gross!#REF!</definedName>
    <definedName name="BExU9RW36I5Z6JIXUIUB3PJH86LT" localSheetId="13" hidden="1">[115]Gross!#REF!</definedName>
    <definedName name="BExU9RW36I5Z6JIXUIUB3PJH86LT" hidden="1">[115]Gross!#REF!</definedName>
    <definedName name="BExU9RW3UEHCI8N3QS9N4FSOQQH2" localSheetId="7" hidden="1">#REF!</definedName>
    <definedName name="BExU9RW3UEHCI8N3QS9N4FSOQQH2" localSheetId="18" hidden="1">#REF!</definedName>
    <definedName name="BExU9RW3UEHCI8N3QS9N4FSOQQH2" localSheetId="19" hidden="1">#REF!</definedName>
    <definedName name="BExU9RW3UEHCI8N3QS9N4FSOQQH2" localSheetId="13" hidden="1">#REF!</definedName>
    <definedName name="BExU9RW3UEHCI8N3QS9N4FSOQQH2" hidden="1">#REF!</definedName>
    <definedName name="BExU9UW0HDMTM2GW4HZDM3M54BMA" localSheetId="18" hidden="1">#REF!</definedName>
    <definedName name="BExU9UW0HDMTM2GW4HZDM3M54BMA" localSheetId="13" hidden="1">#REF!</definedName>
    <definedName name="BExU9UW0HDMTM2GW4HZDM3M54BMA" hidden="1">#REF!</definedName>
    <definedName name="BExUA22ZJLUM8Z59A47JKDEG78WK" localSheetId="18" hidden="1">#REF!</definedName>
    <definedName name="BExUA22ZJLUM8Z59A47JKDEG78WK" localSheetId="13" hidden="1">#REF!</definedName>
    <definedName name="BExUA22ZJLUM8Z59A47JKDEG78WK" hidden="1">#REF!</definedName>
    <definedName name="BExUA28AO7OWDG3H23Q0CL4B7BHW" localSheetId="7" hidden="1">[114]Gross!#REF!</definedName>
    <definedName name="BExUA28AO7OWDG3H23Q0CL4B7BHW" localSheetId="18" hidden="1">[115]Gross!#REF!</definedName>
    <definedName name="BExUA28AO7OWDG3H23Q0CL4B7BHW" localSheetId="19" hidden="1">[114]Gross!#REF!</definedName>
    <definedName name="BExUA28AO7OWDG3H23Q0CL4B7BHW" localSheetId="13" hidden="1">[115]Gross!#REF!</definedName>
    <definedName name="BExUA28AO7OWDG3H23Q0CL4B7BHW" hidden="1">[115]Gross!#REF!</definedName>
    <definedName name="BExUA5O923FFNEBY8BPO1TU3QGBM" localSheetId="7" hidden="1">[114]Gross!#REF!</definedName>
    <definedName name="BExUA5O923FFNEBY8BPO1TU3QGBM" localSheetId="18" hidden="1">[115]Gross!#REF!</definedName>
    <definedName name="BExUA5O923FFNEBY8BPO1TU3QGBM" localSheetId="19" hidden="1">[114]Gross!#REF!</definedName>
    <definedName name="BExUA5O923FFNEBY8BPO1TU3QGBM" localSheetId="13" hidden="1">[115]Gross!#REF!</definedName>
    <definedName name="BExUA5O923FFNEBY8BPO1TU3QGBM" hidden="1">[115]Gross!#REF!</definedName>
    <definedName name="BExUA6Q4K25VH452AQ3ZIRBCMS61" localSheetId="7" hidden="1">[114]Gross!#REF!</definedName>
    <definedName name="BExUA6Q4K25VH452AQ3ZIRBCMS61" localSheetId="18" hidden="1">[115]Gross!#REF!</definedName>
    <definedName name="BExUA6Q4K25VH452AQ3ZIRBCMS61" localSheetId="19" hidden="1">[114]Gross!#REF!</definedName>
    <definedName name="BExUA6Q4K25VH452AQ3ZIRBCMS61" localSheetId="13" hidden="1">[115]Gross!#REF!</definedName>
    <definedName name="BExUA6Q4K25VH452AQ3ZIRBCMS61" hidden="1">[115]Gross!#REF!</definedName>
    <definedName name="BExUA7MHC1RAILNC8XURIB3WHXK3" localSheetId="18" hidden="1">'[121]Customer Service Detail'!#REF!</definedName>
    <definedName name="BExUA7MHC1RAILNC8XURIB3WHXK3" localSheetId="13" hidden="1">'[121]Customer Service Detail'!#REF!</definedName>
    <definedName name="BExUA7MHC1RAILNC8XURIB3WHXK3" hidden="1">'[121]Customer Service Detail'!#REF!</definedName>
    <definedName name="BExUAABKIIVOK3JUILTKGJVUPEQK" localSheetId="7" hidden="1">#REF!</definedName>
    <definedName name="BExUAABKIIVOK3JUILTKGJVUPEQK" localSheetId="18" hidden="1">#REF!</definedName>
    <definedName name="BExUAABKIIVOK3JUILTKGJVUPEQK" localSheetId="19" hidden="1">#REF!</definedName>
    <definedName name="BExUAABKIIVOK3JUILTKGJVUPEQK" localSheetId="13" hidden="1">#REF!</definedName>
    <definedName name="BExUAABKIIVOK3JUILTKGJVUPEQK" hidden="1">#REF!</definedName>
    <definedName name="BExUAE7VUMCVDFX37BD0AFOQDTE3" localSheetId="7" hidden="1">'[121]Customer Service Detail'!#REF!</definedName>
    <definedName name="BExUAE7VUMCVDFX37BD0AFOQDTE3" localSheetId="18" hidden="1">'[121]Customer Service Detail'!#REF!</definedName>
    <definedName name="BExUAE7VUMCVDFX37BD0AFOQDTE3" localSheetId="19" hidden="1">'[121]Customer Service Detail'!#REF!</definedName>
    <definedName name="BExUAE7VUMCVDFX37BD0AFOQDTE3" localSheetId="13" hidden="1">'[121]Customer Service Detail'!#REF!</definedName>
    <definedName name="BExUAE7VUMCVDFX37BD0AFOQDTE3" hidden="1">'[121]Customer Service Detail'!#REF!</definedName>
    <definedName name="BExUAFV4JMBSM2SKBQL9NHL0NIBS" localSheetId="7" hidden="1">[114]Gross!#REF!</definedName>
    <definedName name="BExUAFV4JMBSM2SKBQL9NHL0NIBS" localSheetId="18" hidden="1">[115]Gross!#REF!</definedName>
    <definedName name="BExUAFV4JMBSM2SKBQL9NHL0NIBS" localSheetId="19" hidden="1">[114]Gross!#REF!</definedName>
    <definedName name="BExUAFV4JMBSM2SKBQL9NHL0NIBS" localSheetId="13" hidden="1">[115]Gross!#REF!</definedName>
    <definedName name="BExUAFV4JMBSM2SKBQL9NHL0NIBS" hidden="1">[115]Gross!#REF!</definedName>
    <definedName name="BExUAIV1BAH7644B8TDRCJ54TMQQ" localSheetId="7" hidden="1">#REF!</definedName>
    <definedName name="BExUAIV1BAH7644B8TDRCJ54TMQQ" localSheetId="18" hidden="1">#REF!</definedName>
    <definedName name="BExUAIV1BAH7644B8TDRCJ54TMQQ" localSheetId="19" hidden="1">#REF!</definedName>
    <definedName name="BExUAIV1BAH7644B8TDRCJ54TMQQ" localSheetId="13" hidden="1">#REF!</definedName>
    <definedName name="BExUAIV1BAH7644B8TDRCJ54TMQQ" hidden="1">#REF!</definedName>
    <definedName name="BExUAJWUASCDKPKSYBLMRGN5VFCZ" localSheetId="18" hidden="1">#REF!</definedName>
    <definedName name="BExUAJWUASCDKPKSYBLMRGN5VFCZ" localSheetId="13" hidden="1">#REF!</definedName>
    <definedName name="BExUAJWUASCDKPKSYBLMRGN5VFCZ" hidden="1">#REF!</definedName>
    <definedName name="BExUAMWQODKBXMRH1QCMJLJBF8M7" localSheetId="7" hidden="1">[114]Gross!#REF!</definedName>
    <definedName name="BExUAMWQODKBXMRH1QCMJLJBF8M7" localSheetId="18" hidden="1">[115]Gross!#REF!</definedName>
    <definedName name="BExUAMWQODKBXMRH1QCMJLJBF8M7" localSheetId="19" hidden="1">[114]Gross!#REF!</definedName>
    <definedName name="BExUAMWQODKBXMRH1QCMJLJBF8M7" localSheetId="13" hidden="1">[115]Gross!#REF!</definedName>
    <definedName name="BExUAMWQODKBXMRH1QCMJLJBF8M7" hidden="1">[115]Gross!#REF!</definedName>
    <definedName name="BExUAT7C2EA99VHS9U7OALH9YLZN" localSheetId="18" hidden="1">'[121]Customer Service Detail'!#REF!</definedName>
    <definedName name="BExUAT7C2EA99VHS9U7OALH9YLZN" localSheetId="13" hidden="1">'[121]Customer Service Detail'!#REF!</definedName>
    <definedName name="BExUAT7C2EA99VHS9U7OALH9YLZN" hidden="1">'[121]Customer Service Detail'!#REF!</definedName>
    <definedName name="BExUAVAV8UKWKQ0K62SFQWUFUOTU" localSheetId="18" hidden="1">'[121]Customer Service Detail'!#REF!</definedName>
    <definedName name="BExUAVAV8UKWKQ0K62SFQWUFUOTU" localSheetId="13" hidden="1">'[121]Customer Service Detail'!#REF!</definedName>
    <definedName name="BExUAVAV8UKWKQ0K62SFQWUFUOTU" hidden="1">'[121]Customer Service Detail'!#REF!</definedName>
    <definedName name="BExUAX8WS5OPVLCDXRGKTU2QMTFO" localSheetId="7" hidden="1">[114]Gross!#REF!</definedName>
    <definedName name="BExUAX8WS5OPVLCDXRGKTU2QMTFO" localSheetId="18" hidden="1">[115]Gross!#REF!</definedName>
    <definedName name="BExUAX8WS5OPVLCDXRGKTU2QMTFO" localSheetId="19" hidden="1">[114]Gross!#REF!</definedName>
    <definedName name="BExUAX8WS5OPVLCDXRGKTU2QMTFO" localSheetId="13" hidden="1">[115]Gross!#REF!</definedName>
    <definedName name="BExUAX8WS5OPVLCDXRGKTU2QMTFO" hidden="1">[115]Gross!#REF!</definedName>
    <definedName name="BExUAZHXBQ1XMCGKI5V1V03A8HGM" localSheetId="7" hidden="1">Query [118]Comparative!$D$4:$Q$165</definedName>
    <definedName name="BExUAZHXBQ1XMCGKI5V1V03A8HGM" localSheetId="18" hidden="1">Query [118]Comparative!$D$4:$Q$165</definedName>
    <definedName name="BExUAZHXBQ1XMCGKI5V1V03A8HGM" localSheetId="19" hidden="1">Query [118]Comparative!$D$4:$Q$165</definedName>
    <definedName name="BExUAZHXBQ1XMCGKI5V1V03A8HGM" localSheetId="4" hidden="1">Query [118]Comparative!$D$4:$Q$165</definedName>
    <definedName name="BExUAZHXBQ1XMCGKI5V1V03A8HGM" localSheetId="13" hidden="1">Query [118]Comparative!$D$4:$Q$165</definedName>
    <definedName name="BExUAZHXBQ1XMCGKI5V1V03A8HGM" localSheetId="6" hidden="1">Query [118]Comparative!$D$4:$Q$165</definedName>
    <definedName name="BExUAZHXBQ1XMCGKI5V1V03A8HGM" hidden="1">Query [118]Comparative!$D$4:$Q$165</definedName>
    <definedName name="BExUB33FJHDI3XKPQSVL75HO9RQ3" localSheetId="7" hidden="1">[114]Graph!$I$7:$J$7</definedName>
    <definedName name="BExUB33FJHDI3XKPQSVL75HO9RQ3" localSheetId="19" hidden="1">[114]Graph!$I$7:$J$7</definedName>
    <definedName name="BExUB33FJHDI3XKPQSVL75HO9RQ3" hidden="1">[115]Graph!$I$7:$J$7</definedName>
    <definedName name="BExUB3JHDL430WKBOVB9KNTSWU3Q" localSheetId="7" hidden="1">[114]Graph!$F$7:$G$7</definedName>
    <definedName name="BExUB3JHDL430WKBOVB9KNTSWU3Q" localSheetId="19" hidden="1">[114]Graph!$F$7:$G$7</definedName>
    <definedName name="BExUB3JHDL430WKBOVB9KNTSWU3Q" hidden="1">[115]Graph!$F$7:$G$7</definedName>
    <definedName name="BExUB6OW7RJ1Y9Z8YTWMHKH9GSEB" localSheetId="7" hidden="1">Query [122]!p [123]!V [124]A!$A$3:$B$20</definedName>
    <definedName name="BExUB6OW7RJ1Y9Z8YTWMHKH9GSEB" localSheetId="18" hidden="1">Query [125]!p V [124]A!$A$3:$B$20</definedName>
    <definedName name="BExUB6OW7RJ1Y9Z8YTWMHKH9GSEB" localSheetId="19" hidden="1">Query [122]!p V [124]A!$A$3:$B$20</definedName>
    <definedName name="BExUB6OW7RJ1Y9Z8YTWMHKH9GSEB" localSheetId="4" hidden="1">Query [125]!p [123]!V [124]A!$A$3:$B$20</definedName>
    <definedName name="BExUB6OW7RJ1Y9Z8YTWMHKH9GSEB" localSheetId="13" hidden="1">Query [125]!p V [124]A!$A$3:$B$20</definedName>
    <definedName name="BExUB6OW7RJ1Y9Z8YTWMHKH9GSEB" localSheetId="6" hidden="1">Query [125]!p V [124]A!$A$3:$B$20</definedName>
    <definedName name="BExUB6OW7RJ1Y9Z8YTWMHKH9GSEB" hidden="1">Query [125]!p V [124]A!$A$3:$B$20</definedName>
    <definedName name="BExUB8HLEXSBVPZ5AXNQEK96F1N4" localSheetId="7" hidden="1">[114]Gross!#REF!</definedName>
    <definedName name="BExUB8HLEXSBVPZ5AXNQEK96F1N4" localSheetId="18" hidden="1">[115]Gross!#REF!</definedName>
    <definedName name="BExUB8HLEXSBVPZ5AXNQEK96F1N4" localSheetId="19" hidden="1">[114]Gross!#REF!</definedName>
    <definedName name="BExUB8HLEXSBVPZ5AXNQEK96F1N4" localSheetId="13" hidden="1">[115]Gross!#REF!</definedName>
    <definedName name="BExUB8HLEXSBVPZ5AXNQEK96F1N4" localSheetId="6" hidden="1">[115]Gross!#REF!</definedName>
    <definedName name="BExUB8HLEXSBVPZ5AXNQEK96F1N4" hidden="1">[115]Gross!#REF!</definedName>
    <definedName name="BExUB9U3LH9RE0L0C9VDXHG4Z0CT" localSheetId="7" hidden="1">'[121]Customer Service Detail'!#REF!</definedName>
    <definedName name="BExUB9U3LH9RE0L0C9VDXHG4Z0CT" localSheetId="18" hidden="1">'[121]Customer Service Detail'!#REF!</definedName>
    <definedName name="BExUB9U3LH9RE0L0C9VDXHG4Z0CT" localSheetId="19" hidden="1">'[121]Customer Service Detail'!#REF!</definedName>
    <definedName name="BExUB9U3LH9RE0L0C9VDXHG4Z0CT" localSheetId="13" hidden="1">'[121]Customer Service Detail'!#REF!</definedName>
    <definedName name="BExUB9U3LH9RE0L0C9VDXHG4Z0CT" hidden="1">'[121]Customer Service Detail'!#REF!</definedName>
    <definedName name="BExUBCDVZIEA7YT0LPSMHL5ZSERQ" localSheetId="7" hidden="1">[114]Gross!#REF!</definedName>
    <definedName name="BExUBCDVZIEA7YT0LPSMHL5ZSERQ" localSheetId="18" hidden="1">[115]Gross!#REF!</definedName>
    <definedName name="BExUBCDVZIEA7YT0LPSMHL5ZSERQ" localSheetId="19" hidden="1">[114]Gross!#REF!</definedName>
    <definedName name="BExUBCDVZIEA7YT0LPSMHL5ZSERQ" localSheetId="13" hidden="1">[115]Gross!#REF!</definedName>
    <definedName name="BExUBCDVZIEA7YT0LPSMHL5ZSERQ" hidden="1">[115]Gross!#REF!</definedName>
    <definedName name="BExUBDA4CHUIGLJ0V8P2012NWKSU" localSheetId="7" hidden="1">#REF!</definedName>
    <definedName name="BExUBDA4CHUIGLJ0V8P2012NWKSU" localSheetId="18" hidden="1">#REF!</definedName>
    <definedName name="BExUBDA4CHUIGLJ0V8P2012NWKSU" localSheetId="19" hidden="1">#REF!</definedName>
    <definedName name="BExUBDA4CHUIGLJ0V8P2012NWKSU" localSheetId="13" hidden="1">#REF!</definedName>
    <definedName name="BExUBDA4CHUIGLJ0V8P2012NWKSU" hidden="1">#REF!</definedName>
    <definedName name="BExUBKH7BDKYVPTMW79DLAOS5TGS" localSheetId="7" hidden="1">[119]Original!#REF!</definedName>
    <definedName name="BExUBKH7BDKYVPTMW79DLAOS5TGS" localSheetId="18" hidden="1">[120]Original!#REF!</definedName>
    <definedName name="BExUBKH7BDKYVPTMW79DLAOS5TGS" localSheetId="19" hidden="1">[119]Original!#REF!</definedName>
    <definedName name="BExUBKH7BDKYVPTMW79DLAOS5TGS" localSheetId="13" hidden="1">[120]Original!#REF!</definedName>
    <definedName name="BExUBKH7BDKYVPTMW79DLAOS5TGS" hidden="1">[120]Original!#REF!</definedName>
    <definedName name="BExUBKXBUCN760QYU7Q8GESBWOQH" localSheetId="7" hidden="1">[114]Gross!#REF!</definedName>
    <definedName name="BExUBKXBUCN760QYU7Q8GESBWOQH" localSheetId="18" hidden="1">[115]Gross!#REF!</definedName>
    <definedName name="BExUBKXBUCN760QYU7Q8GESBWOQH" localSheetId="19" hidden="1">[114]Gross!#REF!</definedName>
    <definedName name="BExUBKXBUCN760QYU7Q8GESBWOQH" localSheetId="13" hidden="1">[115]Gross!#REF!</definedName>
    <definedName name="BExUBKXBUCN760QYU7Q8GESBWOQH" hidden="1">[115]Gross!#REF!</definedName>
    <definedName name="BExUBL83ED0P076RN9RJ8P1MZ299" localSheetId="7" hidden="1">[114]Gross!#REF!</definedName>
    <definedName name="BExUBL83ED0P076RN9RJ8P1MZ299" localSheetId="18" hidden="1">[115]Gross!#REF!</definedName>
    <definedName name="BExUBL83ED0P076RN9RJ8P1MZ299" localSheetId="19" hidden="1">[114]Gross!#REF!</definedName>
    <definedName name="BExUBL83ED0P076RN9RJ8P1MZ299" localSheetId="13" hidden="1">[115]Gross!#REF!</definedName>
    <definedName name="BExUBL83ED0P076RN9RJ8P1MZ299" hidden="1">[115]Gross!#REF!</definedName>
    <definedName name="BExUBN64LPXX4Z738WO97YQ5MXMX" localSheetId="7" hidden="1">[114]Graph!$I$7:$J$7</definedName>
    <definedName name="BExUBN64LPXX4Z738WO97YQ5MXMX" localSheetId="19" hidden="1">[114]Graph!$I$7:$J$7</definedName>
    <definedName name="BExUBN64LPXX4Z738WO97YQ5MXMX" hidden="1">[115]Graph!$I$7:$J$7</definedName>
    <definedName name="BExUBNRVHXRIJBHKA2TWL10IFYUF" localSheetId="7" hidden="1">[114]Graph!$I$6:$J$6</definedName>
    <definedName name="BExUBNRVHXRIJBHKA2TWL10IFYUF" localSheetId="19" hidden="1">[114]Graph!$I$6:$J$6</definedName>
    <definedName name="BExUBNRVHXRIJBHKA2TWL10IFYUF" hidden="1">[115]Graph!$I$6:$J$6</definedName>
    <definedName name="BExUBPV8GB3LLCKQZCK9OFOFPN4G" localSheetId="7" hidden="1">[114]Graph!$F$6:$G$6</definedName>
    <definedName name="BExUBPV8GB3LLCKQZCK9OFOFPN4G" localSheetId="19" hidden="1">[114]Graph!$F$6:$G$6</definedName>
    <definedName name="BExUBPV8GB3LLCKQZCK9OFOFPN4G" hidden="1">[115]Graph!$F$6:$G$6</definedName>
    <definedName name="BExUC0T4XYEV2XK71HB81I6WX893" localSheetId="7" hidden="1">Query [118]Comparative!$A$3:$B$20</definedName>
    <definedName name="BExUC0T4XYEV2XK71HB81I6WX893" localSheetId="18" hidden="1">Query [118]Comparative!$A$3:$B$20</definedName>
    <definedName name="BExUC0T4XYEV2XK71HB81I6WX893" localSheetId="19" hidden="1">Query [118]Comparative!$A$3:$B$20</definedName>
    <definedName name="BExUC0T4XYEV2XK71HB81I6WX893" localSheetId="4" hidden="1">Query [118]Comparative!$A$3:$B$20</definedName>
    <definedName name="BExUC0T4XYEV2XK71HB81I6WX893" localSheetId="13" hidden="1">Query [118]Comparative!$A$3:$B$20</definedName>
    <definedName name="BExUC0T4XYEV2XK71HB81I6WX893" localSheetId="6" hidden="1">Query [118]Comparative!$A$3:$B$20</definedName>
    <definedName name="BExUC0T4XYEV2XK71HB81I6WX893" hidden="1">Query [118]Comparative!$A$3:$B$20</definedName>
    <definedName name="BExUC0T5HSRI62MOKDS98Q2JH259" localSheetId="7" hidden="1">[114]Gross!#REF!</definedName>
    <definedName name="BExUC0T5HSRI62MOKDS98Q2JH259" localSheetId="18" hidden="1">[115]Gross!#REF!</definedName>
    <definedName name="BExUC0T5HSRI62MOKDS98Q2JH259" localSheetId="19" hidden="1">[114]Gross!#REF!</definedName>
    <definedName name="BExUC0T5HSRI62MOKDS98Q2JH259" localSheetId="13" hidden="1">[115]Gross!#REF!</definedName>
    <definedName name="BExUC0T5HSRI62MOKDS98Q2JH259" localSheetId="6" hidden="1">[115]Gross!#REF!</definedName>
    <definedName name="BExUC0T5HSRI62MOKDS98Q2JH259" hidden="1">[115]Gross!#REF!</definedName>
    <definedName name="BExUC623BDYEODBN0N4DO6PJQ7NU" localSheetId="7" hidden="1">[114]Gross!#REF!</definedName>
    <definedName name="BExUC623BDYEODBN0N4DO6PJQ7NU" localSheetId="18" hidden="1">[115]Gross!#REF!</definedName>
    <definedName name="BExUC623BDYEODBN0N4DO6PJQ7NU" localSheetId="19" hidden="1">[114]Gross!#REF!</definedName>
    <definedName name="BExUC623BDYEODBN0N4DO6PJQ7NU" localSheetId="13" hidden="1">[115]Gross!#REF!</definedName>
    <definedName name="BExUC623BDYEODBN0N4DO6PJQ7NU" hidden="1">[115]Gross!#REF!</definedName>
    <definedName name="BExUC8WH8TCKBB5313JGYYQ1WFLT" localSheetId="7" hidden="1">[114]Gross!#REF!</definedName>
    <definedName name="BExUC8WH8TCKBB5313JGYYQ1WFLT" localSheetId="18" hidden="1">[115]Gross!#REF!</definedName>
    <definedName name="BExUC8WH8TCKBB5313JGYYQ1WFLT" localSheetId="19" hidden="1">[114]Gross!#REF!</definedName>
    <definedName name="BExUC8WH8TCKBB5313JGYYQ1WFLT" localSheetId="13" hidden="1">[115]Gross!#REF!</definedName>
    <definedName name="BExUC8WH8TCKBB5313JGYYQ1WFLT" hidden="1">[115]Gross!#REF!</definedName>
    <definedName name="BExUCAEGQZ6PB4AG64761OAR17RY" localSheetId="7" hidden="1">[114]Graph!$I$9:$J$9</definedName>
    <definedName name="BExUCAEGQZ6PB4AG64761OAR17RY" localSheetId="19" hidden="1">[114]Graph!$I$9:$J$9</definedName>
    <definedName name="BExUCAEGQZ6PB4AG64761OAR17RY" hidden="1">[115]Graph!$I$9:$J$9</definedName>
    <definedName name="BExUCFCDK6SPH86I6STXX8X3WMC4" localSheetId="7" hidden="1">[114]Gross!#REF!</definedName>
    <definedName name="BExUCFCDK6SPH86I6STXX8X3WMC4" localSheetId="19" hidden="1">[114]Gross!#REF!</definedName>
    <definedName name="BExUCFCDK6SPH86I6STXX8X3WMC4" hidden="1">[115]Gross!#REF!</definedName>
    <definedName name="BExUCFSN5F8ZAA56XWEE87S7WMC4" localSheetId="7" hidden="1">[119]Original!#REF!</definedName>
    <definedName name="BExUCFSN5F8ZAA56XWEE87S7WMC4" localSheetId="19" hidden="1">[119]Original!#REF!</definedName>
    <definedName name="BExUCFSN5F8ZAA56XWEE87S7WMC4" hidden="1">[120]Original!#REF!</definedName>
    <definedName name="BExUCI1NZNPIHC2T0GUIENNZVCNG" localSheetId="7" hidden="1">'[121]Customer Service Detail'!#REF!</definedName>
    <definedName name="BExUCI1NZNPIHC2T0GUIENNZVCNG" localSheetId="19" hidden="1">'[121]Customer Service Detail'!#REF!</definedName>
    <definedName name="BExUCI1NZNPIHC2T0GUIENNZVCNG" hidden="1">'[121]Customer Service Detail'!#REF!</definedName>
    <definedName name="BExUCKQLAN4NHUU1JL5MXRZHUU3O" localSheetId="7" hidden="1">#REF!</definedName>
    <definedName name="BExUCKQLAN4NHUU1JL5MXRZHUU3O" localSheetId="18" hidden="1">#REF!</definedName>
    <definedName name="BExUCKQLAN4NHUU1JL5MXRZHUU3O" localSheetId="19" hidden="1">#REF!</definedName>
    <definedName name="BExUCKQLAN4NHUU1JL5MXRZHUU3O" localSheetId="13" hidden="1">#REF!</definedName>
    <definedName name="BExUCKQLAN4NHUU1JL5MXRZHUU3O" hidden="1">#REF!</definedName>
    <definedName name="BExUCLC6AQ5KR6LXSAXV4QQ8ASVG" localSheetId="7" hidden="1">[114]Gross!#REF!</definedName>
    <definedName name="BExUCLC6AQ5KR6LXSAXV4QQ8ASVG" localSheetId="19" hidden="1">[114]Gross!#REF!</definedName>
    <definedName name="BExUCLC6AQ5KR6LXSAXV4QQ8ASVG" hidden="1">[115]Gross!#REF!</definedName>
    <definedName name="BExUCPOPUZEN1BYI6PPSAUKQPXP4" localSheetId="7" hidden="1">'[121]Customer Service Detail'!#REF!</definedName>
    <definedName name="BExUCPOPUZEN1BYI6PPSAUKQPXP4" localSheetId="19" hidden="1">'[121]Customer Service Detail'!#REF!</definedName>
    <definedName name="BExUCPOPUZEN1BYI6PPSAUKQPXP4" hidden="1">'[121]Customer Service Detail'!#REF!</definedName>
    <definedName name="BExUCRBYI28CB52J8K5IDQW5KCF8" localSheetId="7" hidden="1">#REF!</definedName>
    <definedName name="BExUCRBYI28CB52J8K5IDQW5KCF8" localSheetId="18" hidden="1">#REF!</definedName>
    <definedName name="BExUCRBYI28CB52J8K5IDQW5KCF8" localSheetId="19" hidden="1">#REF!</definedName>
    <definedName name="BExUCRBYI28CB52J8K5IDQW5KCF8" localSheetId="13" hidden="1">#REF!</definedName>
    <definedName name="BExUCRBYI28CB52J8K5IDQW5KCF8" hidden="1">#REF!</definedName>
    <definedName name="BExUD4IOJ12X3PJG5WXNNGDRCKAP" localSheetId="7" hidden="1">[114]Gross!#REF!</definedName>
    <definedName name="BExUD4IOJ12X3PJG5WXNNGDRCKAP" localSheetId="19" hidden="1">[114]Gross!#REF!</definedName>
    <definedName name="BExUD4IOJ12X3PJG5WXNNGDRCKAP" hidden="1">[115]Gross!#REF!</definedName>
    <definedName name="BExUD77TM7LZ8CRP774MLVLQMHJF" localSheetId="7" hidden="1">#REF!</definedName>
    <definedName name="BExUD77TM7LZ8CRP774MLVLQMHJF" localSheetId="18" hidden="1">#REF!</definedName>
    <definedName name="BExUD77TM7LZ8CRP774MLVLQMHJF" localSheetId="19" hidden="1">#REF!</definedName>
    <definedName name="BExUD77TM7LZ8CRP774MLVLQMHJF" localSheetId="13" hidden="1">#REF!</definedName>
    <definedName name="BExUD77TM7LZ8CRP774MLVLQMHJF" hidden="1">#REF!</definedName>
    <definedName name="BExUD9WX9BWK72UWVSLYZJLAY5VY" localSheetId="7" hidden="1">[114]Gross!#REF!</definedName>
    <definedName name="BExUD9WX9BWK72UWVSLYZJLAY5VY" localSheetId="19" hidden="1">[114]Gross!#REF!</definedName>
    <definedName name="BExUD9WX9BWK72UWVSLYZJLAY5VY" hidden="1">[115]Gross!#REF!</definedName>
    <definedName name="BExUDBEUJH9IACZDBL1VAUWPG0QW" localSheetId="7" hidden="1">[114]Gross!#REF!</definedName>
    <definedName name="BExUDBEUJH9IACZDBL1VAUWPG0QW" localSheetId="19" hidden="1">[114]Gross!#REF!</definedName>
    <definedName name="BExUDBEUJH9IACZDBL1VAUWPG0QW" hidden="1">[115]Gross!#REF!</definedName>
    <definedName name="BExUDEV0CYVO7Y5IQQBEJ6FUY9S6" localSheetId="7" hidden="1">[114]Gross!#REF!</definedName>
    <definedName name="BExUDEV0CYVO7Y5IQQBEJ6FUY9S6" localSheetId="19" hidden="1">[114]Gross!#REF!</definedName>
    <definedName name="BExUDEV0CYVO7Y5IQQBEJ6FUY9S6" hidden="1">[115]Gross!#REF!</definedName>
    <definedName name="BExUDIB1F2WJ8ZL4HLM66Z3W36Q5" localSheetId="7" hidden="1">'[126]Planning Template'!#REF!</definedName>
    <definedName name="BExUDIB1F2WJ8ZL4HLM66Z3W36Q5" localSheetId="19" hidden="1">'[126]Planning Template'!#REF!</definedName>
    <definedName name="BExUDIB1F2WJ8ZL4HLM66Z3W36Q5" hidden="1">'[127]Planning Template'!#REF!</definedName>
    <definedName name="BExUDO025E5PV5Z21E2X2T9VG1SB" localSheetId="7" hidden="1">#REF!</definedName>
    <definedName name="BExUDO025E5PV5Z21E2X2T9VG1SB" localSheetId="18" hidden="1">#REF!</definedName>
    <definedName name="BExUDO025E5PV5Z21E2X2T9VG1SB" localSheetId="19" hidden="1">#REF!</definedName>
    <definedName name="BExUDO025E5PV5Z21E2X2T9VG1SB" localSheetId="13" hidden="1">#REF!</definedName>
    <definedName name="BExUDO025E5PV5Z21E2X2T9VG1SB" hidden="1">#REF!</definedName>
    <definedName name="BExUDQ3JPLF15XXZMZ6T43VLXCV3" localSheetId="7" hidden="1">[114]Graph!$F$10:$G$10</definedName>
    <definedName name="BExUDQ3JPLF15XXZMZ6T43VLXCV3" localSheetId="19" hidden="1">[114]Graph!$F$10:$G$10</definedName>
    <definedName name="BExUDQ3JPLF15XXZMZ6T43VLXCV3" hidden="1">[115]Graph!$F$10:$G$10</definedName>
    <definedName name="BExUDWOXQGIZW0EAIIYLQUPXF8YV" localSheetId="7" hidden="1">[114]Gross!#REF!</definedName>
    <definedName name="BExUDWOXQGIZW0EAIIYLQUPXF8YV" localSheetId="19" hidden="1">[114]Gross!#REF!</definedName>
    <definedName name="BExUDWOXQGIZW0EAIIYLQUPXF8YV" hidden="1">[115]Gross!#REF!</definedName>
    <definedName name="BExUDXAIC17W1FUU8Z10XUAVB7CS" localSheetId="7" hidden="1">[114]Gross!#REF!</definedName>
    <definedName name="BExUDXAIC17W1FUU8Z10XUAVB7CS" localSheetId="19" hidden="1">[114]Gross!#REF!</definedName>
    <definedName name="BExUDXAIC17W1FUU8Z10XUAVB7CS" hidden="1">[115]Gross!#REF!</definedName>
    <definedName name="BExUE5OMY7OAJQ9WR8C8HG311ORP" localSheetId="7" hidden="1">[114]Gross!#REF!</definedName>
    <definedName name="BExUE5OMY7OAJQ9WR8C8HG311ORP" localSheetId="19" hidden="1">[114]Gross!#REF!</definedName>
    <definedName name="BExUE5OMY7OAJQ9WR8C8HG311ORP" hidden="1">[115]Gross!#REF!</definedName>
    <definedName name="BExUEFKOQWXXGRNLAOJV2BJ66UB8" localSheetId="7" hidden="1">[114]Gross!#REF!</definedName>
    <definedName name="BExUEFKOQWXXGRNLAOJV2BJ66UB8" localSheetId="19" hidden="1">[114]Gross!#REF!</definedName>
    <definedName name="BExUEFKOQWXXGRNLAOJV2BJ66UB8" hidden="1">[115]Gross!#REF!</definedName>
    <definedName name="BExUEJGX3OQQP5KFRJSRCZ70EI9V" localSheetId="7" hidden="1">[114]Gross!#REF!</definedName>
    <definedName name="BExUEJGX3OQQP5KFRJSRCZ70EI9V" localSheetId="19" hidden="1">[114]Gross!#REF!</definedName>
    <definedName name="BExUEJGX3OQQP5KFRJSRCZ70EI9V" hidden="1">[115]Gross!#REF!</definedName>
    <definedName name="BExUEYR71COFS2X8PDNU21IPMQEU" localSheetId="7" hidden="1">[114]Gross!#REF!</definedName>
    <definedName name="BExUEYR71COFS2X8PDNU21IPMQEU" localSheetId="19" hidden="1">[114]Gross!#REF!</definedName>
    <definedName name="BExUEYR71COFS2X8PDNU21IPMQEU" hidden="1">[115]Gross!#REF!</definedName>
    <definedName name="BExVPRLJ9I6RX45EDVFSQGCPJSOK" localSheetId="7" hidden="1">[114]Gross!#REF!</definedName>
    <definedName name="BExVPRLJ9I6RX45EDVFSQGCPJSOK" localSheetId="19" hidden="1">[114]Gross!#REF!</definedName>
    <definedName name="BExVPRLJ9I6RX45EDVFSQGCPJSOK" hidden="1">[115]Gross!#REF!</definedName>
    <definedName name="BExVQN2F5XSW0GOF7VP84UE6BRX7" localSheetId="7" hidden="1">[119]Original!#REF!</definedName>
    <definedName name="BExVQN2F5XSW0GOF7VP84UE6BRX7" localSheetId="19" hidden="1">[119]Original!#REF!</definedName>
    <definedName name="BExVQN2F5XSW0GOF7VP84UE6BRX7" hidden="1">[120]Original!#REF!</definedName>
    <definedName name="BExVQT28A4SBN3LKKMGJLXWR5WVS" localSheetId="7" hidden="1">#REF!</definedName>
    <definedName name="BExVQT28A4SBN3LKKMGJLXWR5WVS" localSheetId="18" hidden="1">#REF!</definedName>
    <definedName name="BExVQT28A4SBN3LKKMGJLXWR5WVS" localSheetId="19" hidden="1">#REF!</definedName>
    <definedName name="BExVQT28A4SBN3LKKMGJLXWR5WVS" localSheetId="13" hidden="1">#REF!</definedName>
    <definedName name="BExVQT28A4SBN3LKKMGJLXWR5WVS" hidden="1">#REF!</definedName>
    <definedName name="BExVQWNO3H3VMO4WBHR86O77S953" localSheetId="7" hidden="1">'[139]10-22'!#REF!</definedName>
    <definedName name="BExVQWNO3H3VMO4WBHR86O77S953" localSheetId="19" hidden="1">'[139]10-22'!#REF!</definedName>
    <definedName name="BExVQWNO3H3VMO4WBHR86O77S953" hidden="1">'[140]10-22'!#REF!</definedName>
    <definedName name="BExVQX3T5867DYM4D50GFLLQ1LE3" localSheetId="7" hidden="1">[114]Gross!#REF!</definedName>
    <definedName name="BExVQX3T5867DYM4D50GFLLQ1LE3" localSheetId="19" hidden="1">[114]Gross!#REF!</definedName>
    <definedName name="BExVQX3T5867DYM4D50GFLLQ1LE3" hidden="1">[115]Gross!#REF!</definedName>
    <definedName name="BExVR15ITEN8TF2H5MGLG77YNGFE" localSheetId="7" hidden="1">[114]Graph!$C$15:$D$29</definedName>
    <definedName name="BExVR15ITEN8TF2H5MGLG77YNGFE" localSheetId="19" hidden="1">[114]Graph!$C$15:$D$29</definedName>
    <definedName name="BExVR15ITEN8TF2H5MGLG77YNGFE" hidden="1">[115]Graph!$C$15:$D$29</definedName>
    <definedName name="BExVR3UN7MGHSWGAPIMMH5DRBF2Y" localSheetId="7" hidden="1">#REF!</definedName>
    <definedName name="BExVR3UN7MGHSWGAPIMMH5DRBF2Y" localSheetId="18" hidden="1">#REF!</definedName>
    <definedName name="BExVR3UN7MGHSWGAPIMMH5DRBF2Y" localSheetId="19" hidden="1">#REF!</definedName>
    <definedName name="BExVR3UN7MGHSWGAPIMMH5DRBF2Y" localSheetId="13" hidden="1">#REF!</definedName>
    <definedName name="BExVR3UN7MGHSWGAPIMMH5DRBF2Y" hidden="1">#REF!</definedName>
    <definedName name="BExVR8NAH73TVNEQ6TXX8GAYA4RX" localSheetId="7" hidden="1">[114]Graph!$C$15:$D$29</definedName>
    <definedName name="BExVR8NAH73TVNEQ6TXX8GAYA4RX" localSheetId="19" hidden="1">[114]Graph!$C$15:$D$29</definedName>
    <definedName name="BExVR8NAH73TVNEQ6TXX8GAYA4RX" hidden="1">[115]Graph!$C$15:$D$29</definedName>
    <definedName name="BExVRQXGAYDXW65J1WQ66FUBU3MG" hidden="1">'[121]Customer Service Detail'!#REF!</definedName>
    <definedName name="BExVRT0Z04GVD2DWPCG83NW0VCB8" localSheetId="7" hidden="1">#REF!</definedName>
    <definedName name="BExVRT0Z04GVD2DWPCG83NW0VCB8" localSheetId="18" hidden="1">#REF!</definedName>
    <definedName name="BExVRT0Z04GVD2DWPCG83NW0VCB8" localSheetId="19" hidden="1">#REF!</definedName>
    <definedName name="BExVRT0Z04GVD2DWPCG83NW0VCB8" localSheetId="13" hidden="1">#REF!</definedName>
    <definedName name="BExVRT0Z04GVD2DWPCG83NW0VCB8" hidden="1">#REF!</definedName>
    <definedName name="BExVS1PVIWI0HUOU7RRRJ5HWJK4V" localSheetId="18" hidden="1">#REF!</definedName>
    <definedName name="BExVS1PVIWI0HUOU7RRRJ5HWJK4V" localSheetId="13" hidden="1">#REF!</definedName>
    <definedName name="BExVS1PVIWI0HUOU7RRRJ5HWJK4V" hidden="1">#REF!</definedName>
    <definedName name="BExVS6TAND82CBJNY4L4SO9LKEMV" localSheetId="7" hidden="1">[114]Graph!$I$11:$J$11</definedName>
    <definedName name="BExVS6TAND82CBJNY4L4SO9LKEMV" localSheetId="19" hidden="1">[114]Graph!$I$11:$J$11</definedName>
    <definedName name="BExVS6TAND82CBJNY4L4SO9LKEMV" hidden="1">[115]Graph!$I$11:$J$11</definedName>
    <definedName name="BExVSELUPGS3T34AEO5GB9WHVLMV" localSheetId="7" hidden="1">#REF!</definedName>
    <definedName name="BExVSELUPGS3T34AEO5GB9WHVLMV" localSheetId="18" hidden="1">#REF!</definedName>
    <definedName name="BExVSELUPGS3T34AEO5GB9WHVLMV" localSheetId="19" hidden="1">#REF!</definedName>
    <definedName name="BExVSELUPGS3T34AEO5GB9WHVLMV" localSheetId="13" hidden="1">#REF!</definedName>
    <definedName name="BExVSELUPGS3T34AEO5GB9WHVLMV" hidden="1">#REF!</definedName>
    <definedName name="BExVSIY8G5FNPOB1Y1HYANYBD5KW" localSheetId="18" hidden="1">#REF!</definedName>
    <definedName name="BExVSIY8G5FNPOB1Y1HYANYBD5KW" localSheetId="13" hidden="1">#REF!</definedName>
    <definedName name="BExVSIY8G5FNPOB1Y1HYANYBD5KW" hidden="1">#REF!</definedName>
    <definedName name="BExVSL787C8E4HFQZ2NVLT35I2XV" localSheetId="7" hidden="1">[114]Gross!#REF!</definedName>
    <definedName name="BExVSL787C8E4HFQZ2NVLT35I2XV" localSheetId="18" hidden="1">[115]Gross!#REF!</definedName>
    <definedName name="BExVSL787C8E4HFQZ2NVLT35I2XV" localSheetId="19" hidden="1">[114]Gross!#REF!</definedName>
    <definedName name="BExVSL787C8E4HFQZ2NVLT35I2XV" localSheetId="13" hidden="1">[115]Gross!#REF!</definedName>
    <definedName name="BExVSL787C8E4HFQZ2NVLT35I2XV" hidden="1">[115]Gross!#REF!</definedName>
    <definedName name="BExVSMZWROKD6GX1D3BQQZ2UCVFJ" localSheetId="7" hidden="1">#REF!</definedName>
    <definedName name="BExVSMZWROKD6GX1D3BQQZ2UCVFJ" localSheetId="18" hidden="1">#REF!</definedName>
    <definedName name="BExVSMZWROKD6GX1D3BQQZ2UCVFJ" localSheetId="19" hidden="1">#REF!</definedName>
    <definedName name="BExVSMZWROKD6GX1D3BQQZ2UCVFJ" localSheetId="13" hidden="1">#REF!</definedName>
    <definedName name="BExVSMZWROKD6GX1D3BQQZ2UCVFJ" hidden="1">#REF!</definedName>
    <definedName name="BExVSP8QTS4AC4LXZ1NVOUOFOBPH" localSheetId="7" hidden="1">'[121]Customer Service Detail'!#REF!</definedName>
    <definedName name="BExVSP8QTS4AC4LXZ1NVOUOFOBPH" localSheetId="18" hidden="1">'[121]Customer Service Detail'!#REF!</definedName>
    <definedName name="BExVSP8QTS4AC4LXZ1NVOUOFOBPH" localSheetId="19" hidden="1">'[121]Customer Service Detail'!#REF!</definedName>
    <definedName name="BExVSP8QTS4AC4LXZ1NVOUOFOBPH" localSheetId="13" hidden="1">'[121]Customer Service Detail'!#REF!</definedName>
    <definedName name="BExVSP8QTS4AC4LXZ1NVOUOFOBPH" hidden="1">'[121]Customer Service Detail'!#REF!</definedName>
    <definedName name="BExVSSU9P7ZMR9IC9CFQFLY34LCA" localSheetId="7" hidden="1">[114]Graph!$F$6:$G$6</definedName>
    <definedName name="BExVSSU9P7ZMR9IC9CFQFLY34LCA" localSheetId="19" hidden="1">[114]Graph!$F$6:$G$6</definedName>
    <definedName name="BExVSSU9P7ZMR9IC9CFQFLY34LCA" hidden="1">[115]Graph!$F$6:$G$6</definedName>
    <definedName name="BExVSTAD4XQ24SX1CYHU5CGPZ5QO" localSheetId="7" hidden="1">#REF!</definedName>
    <definedName name="BExVSTAD4XQ24SX1CYHU5CGPZ5QO" localSheetId="18" hidden="1">#REF!</definedName>
    <definedName name="BExVSTAD4XQ24SX1CYHU5CGPZ5QO" localSheetId="19" hidden="1">#REF!</definedName>
    <definedName name="BExVSTAD4XQ24SX1CYHU5CGPZ5QO" localSheetId="13" hidden="1">#REF!</definedName>
    <definedName name="BExVSTAD4XQ24SX1CYHU5CGPZ5QO" hidden="1">#REF!</definedName>
    <definedName name="BExVSTFTVV14SFGHQUOJL5SQ5TX9" localSheetId="7" hidden="1">[114]Gross!#REF!</definedName>
    <definedName name="BExVSTFTVV14SFGHQUOJL5SQ5TX9" localSheetId="19" hidden="1">[114]Gross!#REF!</definedName>
    <definedName name="BExVSTFTVV14SFGHQUOJL5SQ5TX9" hidden="1">[115]Gross!#REF!</definedName>
    <definedName name="BExVSTFUOGB4MLB0001NNRECGX8G" localSheetId="7" hidden="1">#REF!</definedName>
    <definedName name="BExVSTFUOGB4MLB0001NNRECGX8G" localSheetId="18" hidden="1">#REF!</definedName>
    <definedName name="BExVSTFUOGB4MLB0001NNRECGX8G" localSheetId="19" hidden="1">#REF!</definedName>
    <definedName name="BExVSTFUOGB4MLB0001NNRECGX8G" localSheetId="13" hidden="1">#REF!</definedName>
    <definedName name="BExVSTFUOGB4MLB0001NNRECGX8G" hidden="1">#REF!</definedName>
    <definedName name="BExVSWQHV5ZW62WLI6JG1NB7YXBI" localSheetId="7" hidden="1">[119]Original!#REF!</definedName>
    <definedName name="BExVSWQHV5ZW62WLI6JG1NB7YXBI" localSheetId="19" hidden="1">[119]Original!#REF!</definedName>
    <definedName name="BExVSWQHV5ZW62WLI6JG1NB7YXBI" hidden="1">[120]Original!#REF!</definedName>
    <definedName name="BExVT3MPE8LQ5JFN3HQIFKSQ80U4" localSheetId="7" hidden="1">[114]Gross!#REF!</definedName>
    <definedName name="BExVT3MPE8LQ5JFN3HQIFKSQ80U4" localSheetId="19" hidden="1">[114]Gross!#REF!</definedName>
    <definedName name="BExVT3MPE8LQ5JFN3HQIFKSQ80U4" hidden="1">[115]Gross!#REF!</definedName>
    <definedName name="BExVT7TRK3NZHPME2TFBXOF1WBR9" localSheetId="7" hidden="1">[114]Gross!#REF!</definedName>
    <definedName name="BExVT7TRK3NZHPME2TFBXOF1WBR9" localSheetId="19" hidden="1">[114]Gross!#REF!</definedName>
    <definedName name="BExVT7TRK3NZHPME2TFBXOF1WBR9" hidden="1">[115]Gross!#REF!</definedName>
    <definedName name="BExVT9H0R0T7WGQAAC0HABMG54YM" localSheetId="7" hidden="1">[114]Gross!#REF!</definedName>
    <definedName name="BExVT9H0R0T7WGQAAC0HABMG54YM" localSheetId="19" hidden="1">[114]Gross!#REF!</definedName>
    <definedName name="BExVT9H0R0T7WGQAAC0HABMG54YM" hidden="1">[115]Gross!#REF!</definedName>
    <definedName name="BExVTCMDDEDGLUIMUU6BSFHEWTOP" localSheetId="7" hidden="1">[114]Gross!#REF!</definedName>
    <definedName name="BExVTCMDDEDGLUIMUU6BSFHEWTOP" localSheetId="19" hidden="1">[114]Gross!#REF!</definedName>
    <definedName name="BExVTCMDDEDGLUIMUU6BSFHEWTOP" hidden="1">[115]Gross!#REF!</definedName>
    <definedName name="BExVTCMDQMLKRA2NQR72XU6Y54IK" localSheetId="7" hidden="1">[114]Gross!#REF!</definedName>
    <definedName name="BExVTCMDQMLKRA2NQR72XU6Y54IK" localSheetId="19" hidden="1">[114]Gross!#REF!</definedName>
    <definedName name="BExVTCMDQMLKRA2NQR72XU6Y54IK" hidden="1">[115]Gross!#REF!</definedName>
    <definedName name="BExVTCRV8FQ5U9OYWWL44N6KFNHU" localSheetId="7" hidden="1">[114]Gross!#REF!</definedName>
    <definedName name="BExVTCRV8FQ5U9OYWWL44N6KFNHU" localSheetId="19" hidden="1">[114]Gross!#REF!</definedName>
    <definedName name="BExVTCRV8FQ5U9OYWWL44N6KFNHU" hidden="1">[115]Gross!#REF!</definedName>
    <definedName name="BExVTGTF73LDM1US66GEA729H12M" localSheetId="7" hidden="1">#REF!</definedName>
    <definedName name="BExVTGTF73LDM1US66GEA729H12M" localSheetId="18" hidden="1">#REF!</definedName>
    <definedName name="BExVTGTF73LDM1US66GEA729H12M" localSheetId="19" hidden="1">#REF!</definedName>
    <definedName name="BExVTGTF73LDM1US66GEA729H12M" localSheetId="13" hidden="1">#REF!</definedName>
    <definedName name="BExVTGTF73LDM1US66GEA729H12M" hidden="1">#REF!</definedName>
    <definedName name="BExVTNESHPVG0A0KZ7BRX26MS0PF" localSheetId="7" hidden="1">[114]Gross!#REF!</definedName>
    <definedName name="BExVTNESHPVG0A0KZ7BRX26MS0PF" localSheetId="19" hidden="1">[114]Gross!#REF!</definedName>
    <definedName name="BExVTNESHPVG0A0KZ7BRX26MS0PF" hidden="1">[115]Gross!#REF!</definedName>
    <definedName name="BExVTQEP24VU34C29VKHF5131ZGA" localSheetId="7" hidden="1">#REF!</definedName>
    <definedName name="BExVTQEP24VU34C29VKHF5131ZGA" localSheetId="18" hidden="1">#REF!</definedName>
    <definedName name="BExVTQEP24VU34C29VKHF5131ZGA" localSheetId="19" hidden="1">#REF!</definedName>
    <definedName name="BExVTQEP24VU34C29VKHF5131ZGA" localSheetId="13" hidden="1">#REF!</definedName>
    <definedName name="BExVTQEP24VU34C29VKHF5131ZGA" hidden="1">#REF!</definedName>
    <definedName name="BExVTTJVTNRSBHBTUZ78WG2JM5MK" localSheetId="7" hidden="1">[114]Gross!#REF!</definedName>
    <definedName name="BExVTTJVTNRSBHBTUZ78WG2JM5MK" localSheetId="19" hidden="1">[114]Gross!#REF!</definedName>
    <definedName name="BExVTTJVTNRSBHBTUZ78WG2JM5MK" hidden="1">[115]Gross!#REF!</definedName>
    <definedName name="BExVTUAYUR922VXBNO4MN569BULR" localSheetId="7" hidden="1">[114]Graph!$F$10:$G$10</definedName>
    <definedName name="BExVTUAYUR922VXBNO4MN569BULR" localSheetId="19" hidden="1">[114]Graph!$F$10:$G$10</definedName>
    <definedName name="BExVTUAYUR922VXBNO4MN569BULR" hidden="1">[115]Graph!$F$10:$G$10</definedName>
    <definedName name="BExVTW3OZ04QHKTFPPDM5JDNT6C1" localSheetId="7" hidden="1">[114]Graph!$C$15:$D$29</definedName>
    <definedName name="BExVTW3OZ04QHKTFPPDM5JDNT6C1" localSheetId="19" hidden="1">[114]Graph!$C$15:$D$29</definedName>
    <definedName name="BExVTW3OZ04QHKTFPPDM5JDNT6C1" hidden="1">[115]Graph!$C$15:$D$29</definedName>
    <definedName name="BExVTXLMYR87BC04D1ERALPUFVPG" localSheetId="7" hidden="1">[114]Gross!#REF!</definedName>
    <definedName name="BExVTXLMYR87BC04D1ERALPUFVPG" localSheetId="19" hidden="1">[114]Gross!#REF!</definedName>
    <definedName name="BExVTXLMYR87BC04D1ERALPUFVPG" hidden="1">[115]Gross!#REF!</definedName>
    <definedName name="BExVU6FVJ7PGUJT0R7NU3DI35NC8" localSheetId="7" hidden="1">[137]!____________bb2 [138]Sheet!$E$6:$E$8</definedName>
    <definedName name="BExVU6FVJ7PGUJT0R7NU3DI35NC8" localSheetId="4" hidden="1">[137]!____________bb2 [138]Sheet!$E$6:$E$8</definedName>
    <definedName name="BExVU6FVJ7PGUJT0R7NU3DI35NC8" hidden="1">[137]!____________bb2 [138]Sheet!$E$6:$E$8</definedName>
    <definedName name="BExVU6QMM5J49S1312H8AMNK3Y8U" localSheetId="7" hidden="1">[114]Graph!$I$8:$J$8</definedName>
    <definedName name="BExVU6QMM5J49S1312H8AMNK3Y8U" localSheetId="19" hidden="1">[114]Graph!$I$8:$J$8</definedName>
    <definedName name="BExVU6QMM5J49S1312H8AMNK3Y8U" hidden="1">[115]Graph!$I$8:$J$8</definedName>
    <definedName name="BExVUEJ63CBM9VJMNW3RSE919GDN" hidden="1">'[121]Customer Service Detail'!#REF!</definedName>
    <definedName name="BExVUI4O6MB0MLKQVMUJDGYNERBQ" localSheetId="7" hidden="1">#REF!</definedName>
    <definedName name="BExVUI4O6MB0MLKQVMUJDGYNERBQ" localSheetId="18" hidden="1">#REF!</definedName>
    <definedName name="BExVUI4O6MB0MLKQVMUJDGYNERBQ" localSheetId="19" hidden="1">#REF!</definedName>
    <definedName name="BExVUI4O6MB0MLKQVMUJDGYNERBQ" localSheetId="13" hidden="1">#REF!</definedName>
    <definedName name="BExVUI4O6MB0MLKQVMUJDGYNERBQ" hidden="1">#REF!</definedName>
    <definedName name="BExVUKZ8B9WB4BOZ2U77BLN0FQMO" localSheetId="18" hidden="1">#REF!</definedName>
    <definedName name="BExVUKZ8B9WB4BOZ2U77BLN0FQMO" localSheetId="13" hidden="1">#REF!</definedName>
    <definedName name="BExVUKZ8B9WB4BOZ2U77BLN0FQMO" hidden="1">#REF!</definedName>
    <definedName name="BExVUL9V3H8ZF6Y72LQBBN639YAA" localSheetId="7" hidden="1">[114]Gross!#REF!</definedName>
    <definedName name="BExVUL9V3H8ZF6Y72LQBBN639YAA" localSheetId="18" hidden="1">[115]Gross!#REF!</definedName>
    <definedName name="BExVUL9V3H8ZF6Y72LQBBN639YAA" localSheetId="19" hidden="1">[114]Gross!#REF!</definedName>
    <definedName name="BExVUL9V3H8ZF6Y72LQBBN639YAA" localSheetId="13" hidden="1">[115]Gross!#REF!</definedName>
    <definedName name="BExVUL9V3H8ZF6Y72LQBBN639YAA" hidden="1">[115]Gross!#REF!</definedName>
    <definedName name="BExVULFDJFCNRI6ITVSJ20MEQ4RF" localSheetId="7" hidden="1">#REF!</definedName>
    <definedName name="BExVULFDJFCNRI6ITVSJ20MEQ4RF" localSheetId="18" hidden="1">#REF!</definedName>
    <definedName name="BExVULFDJFCNRI6ITVSJ20MEQ4RF" localSheetId="19" hidden="1">#REF!</definedName>
    <definedName name="BExVULFDJFCNRI6ITVSJ20MEQ4RF" localSheetId="13" hidden="1">#REF!</definedName>
    <definedName name="BExVULFDJFCNRI6ITVSJ20MEQ4RF" hidden="1">#REF!</definedName>
    <definedName name="BExVUM0X9F8A43TC0FA7LXQV0R50" localSheetId="18" hidden="1">#REF!</definedName>
    <definedName name="BExVUM0X9F8A43TC0FA7LXQV0R50" localSheetId="13" hidden="1">#REF!</definedName>
    <definedName name="BExVUM0X9F8A43TC0FA7LXQV0R50" hidden="1">#REF!</definedName>
    <definedName name="BExVUMMIB7Q1UIRNL6AX1QA9Z7C1" localSheetId="7" hidden="1">[119]Original!#REF!</definedName>
    <definedName name="BExVUMMIB7Q1UIRNL6AX1QA9Z7C1" localSheetId="18" hidden="1">[120]Original!#REF!</definedName>
    <definedName name="BExVUMMIB7Q1UIRNL6AX1QA9Z7C1" localSheetId="19" hidden="1">[119]Original!#REF!</definedName>
    <definedName name="BExVUMMIB7Q1UIRNL6AX1QA9Z7C1" localSheetId="13" hidden="1">[120]Original!#REF!</definedName>
    <definedName name="BExVUMMIB7Q1UIRNL6AX1QA9Z7C1" hidden="1">[120]Original!#REF!</definedName>
    <definedName name="BExVUTINY7XSH5KU12CQ05B3KQ2T" localSheetId="7" hidden="1">#REF!</definedName>
    <definedName name="BExVUTINY7XSH5KU12CQ05B3KQ2T" localSheetId="18" hidden="1">#REF!</definedName>
    <definedName name="BExVUTINY7XSH5KU12CQ05B3KQ2T" localSheetId="19" hidden="1">#REF!</definedName>
    <definedName name="BExVUTINY7XSH5KU12CQ05B3KQ2T" localSheetId="13" hidden="1">#REF!</definedName>
    <definedName name="BExVUTINY7XSH5KU12CQ05B3KQ2T" hidden="1">#REF!</definedName>
    <definedName name="BExVUYRJTLYKIUAPE7JUJV8361KD" localSheetId="18" hidden="1">#REF!</definedName>
    <definedName name="BExVUYRJTLYKIUAPE7JUJV8361KD" localSheetId="13" hidden="1">#REF!</definedName>
    <definedName name="BExVUYRJTLYKIUAPE7JUJV8361KD" hidden="1">#REF!</definedName>
    <definedName name="BExVV5T14N2HZIK7HQ4P2KG09U0J" localSheetId="7" hidden="1">[114]Gross!#REF!</definedName>
    <definedName name="BExVV5T14N2HZIK7HQ4P2KG09U0J" localSheetId="18" hidden="1">[115]Gross!#REF!</definedName>
    <definedName name="BExVV5T14N2HZIK7HQ4P2KG09U0J" localSheetId="19" hidden="1">[114]Gross!#REF!</definedName>
    <definedName name="BExVV5T14N2HZIK7HQ4P2KG09U0J" localSheetId="13" hidden="1">[115]Gross!#REF!</definedName>
    <definedName name="BExVV5T14N2HZIK7HQ4P2KG09U0J" hidden="1">[115]Gross!#REF!</definedName>
    <definedName name="BExVV7R410VYLADLX9LNG63ID6H1" localSheetId="7" hidden="1">[114]Gross!#REF!</definedName>
    <definedName name="BExVV7R410VYLADLX9LNG63ID6H1" localSheetId="18" hidden="1">[115]Gross!#REF!</definedName>
    <definedName name="BExVV7R410VYLADLX9LNG63ID6H1" localSheetId="19" hidden="1">[114]Gross!#REF!</definedName>
    <definedName name="BExVV7R410VYLADLX9LNG63ID6H1" localSheetId="13" hidden="1">[115]Gross!#REF!</definedName>
    <definedName name="BExVV7R410VYLADLX9LNG63ID6H1" hidden="1">[115]Gross!#REF!</definedName>
    <definedName name="BExVV7WJSYFYP74SNAXSODTGHMLZ" localSheetId="18" hidden="1">'[121]Customer Service Detail'!#REF!</definedName>
    <definedName name="BExVV7WJSYFYP74SNAXSODTGHMLZ" localSheetId="13" hidden="1">'[121]Customer Service Detail'!#REF!</definedName>
    <definedName name="BExVV7WJSYFYP74SNAXSODTGHMLZ" hidden="1">'[121]Customer Service Detail'!#REF!</definedName>
    <definedName name="BExVVA033OB71P301YYKYS90S2LK" localSheetId="7" hidden="1">[114]Graph!$I$7:$J$7</definedName>
    <definedName name="BExVVA033OB71P301YYKYS90S2LK" localSheetId="19" hidden="1">[114]Graph!$I$7:$J$7</definedName>
    <definedName name="BExVVA033OB71P301YYKYS90S2LK" hidden="1">[115]Graph!$I$7:$J$7</definedName>
    <definedName name="BExVVCEED4JEKF59OV0G3T4XFMFO" localSheetId="7" hidden="1">[114]Gross!#REF!</definedName>
    <definedName name="BExVVCEED4JEKF59OV0G3T4XFMFO" localSheetId="19" hidden="1">[114]Gross!#REF!</definedName>
    <definedName name="BExVVCEED4JEKF59OV0G3T4XFMFO" hidden="1">[115]Gross!#REF!</definedName>
    <definedName name="BExVVPFO2J7FMSRPD36909HN4BZJ" localSheetId="7" hidden="1">[114]Gross!#REF!</definedName>
    <definedName name="BExVVPFO2J7FMSRPD36909HN4BZJ" localSheetId="19" hidden="1">[114]Gross!#REF!</definedName>
    <definedName name="BExVVPFO2J7FMSRPD36909HN4BZJ" hidden="1">[115]Gross!#REF!</definedName>
    <definedName name="BExVVQ19AQ3VCARJOC38SF7OYE9Y" localSheetId="7" hidden="1">[114]Gross!#REF!</definedName>
    <definedName name="BExVVQ19AQ3VCARJOC38SF7OYE9Y" localSheetId="19" hidden="1">[114]Gross!#REF!</definedName>
    <definedName name="BExVVQ19AQ3VCARJOC38SF7OYE9Y" hidden="1">[115]Gross!#REF!</definedName>
    <definedName name="BExVVQ19TAECID45CS4HXT1RD3AQ" localSheetId="7" hidden="1">[114]Gross!#REF!</definedName>
    <definedName name="BExVVQ19TAECID45CS4HXT1RD3AQ" localSheetId="19" hidden="1">[114]Gross!#REF!</definedName>
    <definedName name="BExVVQ19TAECID45CS4HXT1RD3AQ" hidden="1">[115]Gross!#REF!</definedName>
    <definedName name="BExVVSA9C5MEVLU47TO2FE9898NU" localSheetId="7" hidden="1">#REF!</definedName>
    <definedName name="BExVVSA9C5MEVLU47TO2FE9898NU" localSheetId="18" hidden="1">#REF!</definedName>
    <definedName name="BExVVSA9C5MEVLU47TO2FE9898NU" localSheetId="19" hidden="1">#REF!</definedName>
    <definedName name="BExVVSA9C5MEVLU47TO2FE9898NU" localSheetId="13" hidden="1">#REF!</definedName>
    <definedName name="BExVVSA9C5MEVLU47TO2FE9898NU" hidden="1">#REF!</definedName>
    <definedName name="BExVVW12J6QBYSXIVA1K7XJLT8AD" localSheetId="18" hidden="1">#REF!</definedName>
    <definedName name="BExVVW12J6QBYSXIVA1K7XJLT8AD" localSheetId="13" hidden="1">#REF!</definedName>
    <definedName name="BExVVW12J6QBYSXIVA1K7XJLT8AD" hidden="1">#REF!</definedName>
    <definedName name="BExVVZMIB906WAHSLCBQUYIASVIS" localSheetId="18" hidden="1">#REF!</definedName>
    <definedName name="BExVVZMIB906WAHSLCBQUYIASVIS" localSheetId="13" hidden="1">#REF!</definedName>
    <definedName name="BExVVZMIB906WAHSLCBQUYIASVIS" hidden="1">#REF!</definedName>
    <definedName name="BExVW2X7WLBUCS1RCOPAYH879PJD" hidden="1">#REF!</definedName>
    <definedName name="BExVW3YV5XGIVJ97UUPDJGJ2P15B" localSheetId="7" hidden="1">[114]Gross!#REF!</definedName>
    <definedName name="BExVW3YV5XGIVJ97UUPDJGJ2P15B" localSheetId="19" hidden="1">[114]Gross!#REF!</definedName>
    <definedName name="BExVW3YV5XGIVJ97UUPDJGJ2P15B" hidden="1">[115]Gross!#REF!</definedName>
    <definedName name="BExVW4PY8QE2R99HIHW27K5I22PO" localSheetId="7" hidden="1">#REF!</definedName>
    <definedName name="BExVW4PY8QE2R99HIHW27K5I22PO" localSheetId="18" hidden="1">#REF!</definedName>
    <definedName name="BExVW4PY8QE2R99HIHW27K5I22PO" localSheetId="19" hidden="1">#REF!</definedName>
    <definedName name="BExVW4PY8QE2R99HIHW27K5I22PO" localSheetId="13" hidden="1">#REF!</definedName>
    <definedName name="BExVW4PY8QE2R99HIHW27K5I22PO" hidden="1">#REF!</definedName>
    <definedName name="BExVW5X571GEYR5SCU1Z2DHKWM79" localSheetId="7" hidden="1">[114]Gross!#REF!</definedName>
    <definedName name="BExVW5X571GEYR5SCU1Z2DHKWM79" localSheetId="19" hidden="1">[114]Gross!#REF!</definedName>
    <definedName name="BExVW5X571GEYR5SCU1Z2DHKWM79" hidden="1">[115]Gross!#REF!</definedName>
    <definedName name="BExVW6YTKA098AF57M4PHNQ54XMH" localSheetId="7" hidden="1">[114]Gross!#REF!</definedName>
    <definedName name="BExVW6YTKA098AF57M4PHNQ54XMH" localSheetId="19" hidden="1">[114]Gross!#REF!</definedName>
    <definedName name="BExVW6YTKA098AF57M4PHNQ54XMH" hidden="1">[115]Gross!#REF!</definedName>
    <definedName name="BExVW74A75CMPN1LHYP9ZOAIMIA6" localSheetId="7" hidden="1">#REF!</definedName>
    <definedName name="BExVW74A75CMPN1LHYP9ZOAIMIA6" localSheetId="18" hidden="1">#REF!</definedName>
    <definedName name="BExVW74A75CMPN1LHYP9ZOAIMIA6" localSheetId="19" hidden="1">#REF!</definedName>
    <definedName name="BExVW74A75CMPN1LHYP9ZOAIMIA6" localSheetId="13" hidden="1">#REF!</definedName>
    <definedName name="BExVW74A75CMPN1LHYP9ZOAIMIA6" hidden="1">#REF!</definedName>
    <definedName name="BExVWG3YX6YRSM7UKMTJTMLMBCYN" localSheetId="18" hidden="1">#REF!</definedName>
    <definedName name="BExVWG3YX6YRSM7UKMTJTMLMBCYN" localSheetId="13" hidden="1">#REF!</definedName>
    <definedName name="BExVWG3YX6YRSM7UKMTJTMLMBCYN" hidden="1">#REF!</definedName>
    <definedName name="BExVWINKCH0V0NUWH363SMXAZE62" localSheetId="7" hidden="1">[114]Gross!#REF!</definedName>
    <definedName name="BExVWINKCH0V0NUWH363SMXAZE62" localSheetId="18" hidden="1">[115]Gross!#REF!</definedName>
    <definedName name="BExVWINKCH0V0NUWH363SMXAZE62" localSheetId="19" hidden="1">[114]Gross!#REF!</definedName>
    <definedName name="BExVWINKCH0V0NUWH363SMXAZE62" localSheetId="13" hidden="1">[115]Gross!#REF!</definedName>
    <definedName name="BExVWINKCH0V0NUWH363SMXAZE62" hidden="1">[115]Gross!#REF!</definedName>
    <definedName name="BExVWYU8EK669NP172GEIGCTVPPA" localSheetId="7" hidden="1">[114]Gross!#REF!</definedName>
    <definedName name="BExVWYU8EK669NP172GEIGCTVPPA" localSheetId="18" hidden="1">[115]Gross!#REF!</definedName>
    <definedName name="BExVWYU8EK669NP172GEIGCTVPPA" localSheetId="19" hidden="1">[114]Gross!#REF!</definedName>
    <definedName name="BExVWYU8EK669NP172GEIGCTVPPA" localSheetId="13" hidden="1">[115]Gross!#REF!</definedName>
    <definedName name="BExVWYU8EK669NP172GEIGCTVPPA" hidden="1">[115]Gross!#REF!</definedName>
    <definedName name="BExVX3HJPV9ZPAY12RMBV261NE68" localSheetId="7" hidden="1">[114]Graph!$F$8:$G$8</definedName>
    <definedName name="BExVX3HJPV9ZPAY12RMBV261NE68" localSheetId="19" hidden="1">[114]Graph!$F$8:$G$8</definedName>
    <definedName name="BExVX3HJPV9ZPAY12RMBV261NE68" hidden="1">[115]Graph!$F$8:$G$8</definedName>
    <definedName name="BExVX3MVJ0GHWPP1EL59ZQNKMX0B" localSheetId="7" hidden="1">[114]Gross!#REF!</definedName>
    <definedName name="BExVX3MVJ0GHWPP1EL59ZQNKMX0B" localSheetId="19" hidden="1">[114]Gross!#REF!</definedName>
    <definedName name="BExVX3MVJ0GHWPP1EL59ZQNKMX0B" hidden="1">[115]Gross!#REF!</definedName>
    <definedName name="BExVX3XN2DRJKL8EDBIG58RYQ36R" localSheetId="7" hidden="1">[114]Gross!#REF!</definedName>
    <definedName name="BExVX3XN2DRJKL8EDBIG58RYQ36R" localSheetId="19" hidden="1">[114]Gross!#REF!</definedName>
    <definedName name="BExVX3XN2DRJKL8EDBIG58RYQ36R" hidden="1">[115]Gross!#REF!</definedName>
    <definedName name="BExVXCBRNHTPEFFZ68QOHNGCSTGP" localSheetId="7" hidden="1">#REF!</definedName>
    <definedName name="BExVXCBRNHTPEFFZ68QOHNGCSTGP" localSheetId="18" hidden="1">#REF!</definedName>
    <definedName name="BExVXCBRNHTPEFFZ68QOHNGCSTGP" localSheetId="19" hidden="1">#REF!</definedName>
    <definedName name="BExVXCBRNHTPEFFZ68QOHNGCSTGP" localSheetId="13" hidden="1">#REF!</definedName>
    <definedName name="BExVXCBRNHTPEFFZ68QOHNGCSTGP" hidden="1">#REF!</definedName>
    <definedName name="BExVXDIYMNLB84CFG02RU7NSC8ZM" localSheetId="7" hidden="1">Query [122]!p [123]!V [124]A!$D$4:$O$158</definedName>
    <definedName name="BExVXDIYMNLB84CFG02RU7NSC8ZM" localSheetId="18" hidden="1">Query [125]!p V [124]A!$D$4:$O$158</definedName>
    <definedName name="BExVXDIYMNLB84CFG02RU7NSC8ZM" localSheetId="19" hidden="1">Query [122]!p V [124]A!$D$4:$O$158</definedName>
    <definedName name="BExVXDIYMNLB84CFG02RU7NSC8ZM" localSheetId="4" hidden="1">Query [125]!p [123]!V [124]A!$D$4:$O$158</definedName>
    <definedName name="BExVXDIYMNLB84CFG02RU7NSC8ZM" localSheetId="13" hidden="1">Query [125]!p V [124]A!$D$4:$O$158</definedName>
    <definedName name="BExVXDIYMNLB84CFG02RU7NSC8ZM" localSheetId="6" hidden="1">Query [125]!p V [124]A!$D$4:$O$158</definedName>
    <definedName name="BExVXDIYMNLB84CFG02RU7NSC8ZM" hidden="1">Query [125]!p V [124]A!$D$4:$O$158</definedName>
    <definedName name="BExVXDZ63PUART77BBR5SI63TPC6" localSheetId="7" hidden="1">[114]Gross!#REF!</definedName>
    <definedName name="BExVXDZ63PUART77BBR5SI63TPC6" localSheetId="18" hidden="1">[115]Gross!#REF!</definedName>
    <definedName name="BExVXDZ63PUART77BBR5SI63TPC6" localSheetId="19" hidden="1">[114]Gross!#REF!</definedName>
    <definedName name="BExVXDZ63PUART77BBR5SI63TPC6" localSheetId="13" hidden="1">[115]Gross!#REF!</definedName>
    <definedName name="BExVXDZ63PUART77BBR5SI63TPC6" localSheetId="6" hidden="1">[115]Gross!#REF!</definedName>
    <definedName name="BExVXDZ63PUART77BBR5SI63TPC6" hidden="1">[115]Gross!#REF!</definedName>
    <definedName name="BExVXHKI6LFYMGWISMPACMO247HL" localSheetId="7" hidden="1">[114]Gross!#REF!</definedName>
    <definedName name="BExVXHKI6LFYMGWISMPACMO247HL" localSheetId="18" hidden="1">[115]Gross!#REF!</definedName>
    <definedName name="BExVXHKI6LFYMGWISMPACMO247HL" localSheetId="19" hidden="1">[114]Gross!#REF!</definedName>
    <definedName name="BExVXHKI6LFYMGWISMPACMO247HL" localSheetId="13" hidden="1">[115]Gross!#REF!</definedName>
    <definedName name="BExVXHKI6LFYMGWISMPACMO247HL" hidden="1">[115]Gross!#REF!</definedName>
    <definedName name="BExVXLX2BZ5EF2X6R41BTKRJR1NM" localSheetId="7" hidden="1">[114]Gross!#REF!</definedName>
    <definedName name="BExVXLX2BZ5EF2X6R41BTKRJR1NM" localSheetId="18" hidden="1">[115]Gross!#REF!</definedName>
    <definedName name="BExVXLX2BZ5EF2X6R41BTKRJR1NM" localSheetId="19" hidden="1">[114]Gross!#REF!</definedName>
    <definedName name="BExVXLX2BZ5EF2X6R41BTKRJR1NM" localSheetId="13" hidden="1">[115]Gross!#REF!</definedName>
    <definedName name="BExVXLX2BZ5EF2X6R41BTKRJR1NM" hidden="1">[115]Gross!#REF!</definedName>
    <definedName name="BExVXORMKWCETGIGTUYI2DPYTWJP" localSheetId="7" hidden="1">[119]Original!#REF!</definedName>
    <definedName name="BExVXORMKWCETGIGTUYI2DPYTWJP" localSheetId="18" hidden="1">[120]Original!#REF!</definedName>
    <definedName name="BExVXORMKWCETGIGTUYI2DPYTWJP" localSheetId="19" hidden="1">[119]Original!#REF!</definedName>
    <definedName name="BExVXORMKWCETGIGTUYI2DPYTWJP" localSheetId="13" hidden="1">[120]Original!#REF!</definedName>
    <definedName name="BExVXORMKWCETGIGTUYI2DPYTWJP" hidden="1">[120]Original!#REF!</definedName>
    <definedName name="BExVXTK9AEYZ4I2G1G36EB5LBSYN" localSheetId="7" hidden="1">#REF!</definedName>
    <definedName name="BExVXTK9AEYZ4I2G1G36EB5LBSYN" localSheetId="18" hidden="1">#REF!</definedName>
    <definedName name="BExVXTK9AEYZ4I2G1G36EB5LBSYN" localSheetId="19" hidden="1">#REF!</definedName>
    <definedName name="BExVXTK9AEYZ4I2G1G36EB5LBSYN" localSheetId="13" hidden="1">#REF!</definedName>
    <definedName name="BExVXTK9AEYZ4I2G1G36EB5LBSYN" hidden="1">#REF!</definedName>
    <definedName name="BExVY11V7U1SAY4QKYE0PBSPD7LW" localSheetId="7" hidden="1">[114]Gross!#REF!</definedName>
    <definedName name="BExVY11V7U1SAY4QKYE0PBSPD7LW" localSheetId="18" hidden="1">[115]Gross!#REF!</definedName>
    <definedName name="BExVY11V7U1SAY4QKYE0PBSPD7LW" localSheetId="19" hidden="1">[114]Gross!#REF!</definedName>
    <definedName name="BExVY11V7U1SAY4QKYE0PBSPD7LW" localSheetId="13" hidden="1">[115]Gross!#REF!</definedName>
    <definedName name="BExVY11V7U1SAY4QKYE0PBSPD7LW" hidden="1">[115]Gross!#REF!</definedName>
    <definedName name="BExVY1SV37DL5YU59HS4IG3VBCP4" localSheetId="7" hidden="1">[114]Gross!#REF!</definedName>
    <definedName name="BExVY1SV37DL5YU59HS4IG3VBCP4" localSheetId="18" hidden="1">[115]Gross!#REF!</definedName>
    <definedName name="BExVY1SV37DL5YU59HS4IG3VBCP4" localSheetId="19" hidden="1">[114]Gross!#REF!</definedName>
    <definedName name="BExVY1SV37DL5YU59HS4IG3VBCP4" localSheetId="13" hidden="1">[115]Gross!#REF!</definedName>
    <definedName name="BExVY1SV37DL5YU59HS4IG3VBCP4" hidden="1">[115]Gross!#REF!</definedName>
    <definedName name="BExVY3WFGJKSQA08UF9NCMST928Y" localSheetId="7" hidden="1">[114]Gross!#REF!</definedName>
    <definedName name="BExVY3WFGJKSQA08UF9NCMST928Y" localSheetId="18" hidden="1">[115]Gross!#REF!</definedName>
    <definedName name="BExVY3WFGJKSQA08UF9NCMST928Y" localSheetId="19" hidden="1">[114]Gross!#REF!</definedName>
    <definedName name="BExVY3WFGJKSQA08UF9NCMST928Y" localSheetId="13" hidden="1">[115]Gross!#REF!</definedName>
    <definedName name="BExVY3WFGJKSQA08UF9NCMST928Y" hidden="1">[115]Gross!#REF!</definedName>
    <definedName name="BExVY7N7APOSX562C86T41J73BNN" localSheetId="7" hidden="1">[114]Graph!$C$15:$D$29</definedName>
    <definedName name="BExVY7N7APOSX562C86T41J73BNN" localSheetId="19" hidden="1">[114]Graph!$C$15:$D$29</definedName>
    <definedName name="BExVY7N7APOSX562C86T41J73BNN" hidden="1">[115]Graph!$C$15:$D$29</definedName>
    <definedName name="BExVY7XZS7ZEEEI66TWUYUKRGMHJ" localSheetId="7" hidden="1">[114]Graph!$F$8:$G$8</definedName>
    <definedName name="BExVY7XZS7ZEEEI66TWUYUKRGMHJ" localSheetId="19" hidden="1">[114]Graph!$F$8:$G$8</definedName>
    <definedName name="BExVY7XZS7ZEEEI66TWUYUKRGMHJ" hidden="1">[115]Graph!$F$8:$G$8</definedName>
    <definedName name="BExVY954UOEVQEIC5OFO4NEWVKAQ" localSheetId="7" hidden="1">[114]Gross!#REF!</definedName>
    <definedName name="BExVY954UOEVQEIC5OFO4NEWVKAQ" localSheetId="19" hidden="1">[114]Gross!#REF!</definedName>
    <definedName name="BExVY954UOEVQEIC5OFO4NEWVKAQ" hidden="1">[115]Gross!#REF!</definedName>
    <definedName name="BExVYDC7HTM8F61S3XN21YNDDND2" localSheetId="7" hidden="1">'[121]Customer Service Detail'!#REF!</definedName>
    <definedName name="BExVYDC7HTM8F61S3XN21YNDDND2" localSheetId="19" hidden="1">'[121]Customer Service Detail'!#REF!</definedName>
    <definedName name="BExVYDC7HTM8F61S3XN21YNDDND2" hidden="1">'[121]Customer Service Detail'!#REF!</definedName>
    <definedName name="BExVYFFR4A093PVY6PMSQTBJDM7M" localSheetId="7" hidden="1">#REF!</definedName>
    <definedName name="BExVYFFR4A093PVY6PMSQTBJDM7M" localSheetId="18" hidden="1">#REF!</definedName>
    <definedName name="BExVYFFR4A093PVY6PMSQTBJDM7M" localSheetId="19" hidden="1">#REF!</definedName>
    <definedName name="BExVYFFR4A093PVY6PMSQTBJDM7M" localSheetId="13" hidden="1">#REF!</definedName>
    <definedName name="BExVYFFR4A093PVY6PMSQTBJDM7M" hidden="1">#REF!</definedName>
    <definedName name="BExVYG1ALB8GLNIDE5TAI7DUGO5B" localSheetId="7" hidden="1">[114]Graph!$C$15:$D$24</definedName>
    <definedName name="BExVYG1ALB8GLNIDE5TAI7DUGO5B" localSheetId="19" hidden="1">[114]Graph!$C$15:$D$24</definedName>
    <definedName name="BExVYG1ALB8GLNIDE5TAI7DUGO5B" hidden="1">[115]Graph!$C$15:$D$24</definedName>
    <definedName name="BExVYHDYIV5397LC02V4FEP8VD6W" localSheetId="7" hidden="1">[114]Gross!#REF!</definedName>
    <definedName name="BExVYHDYIV5397LC02V4FEP8VD6W" localSheetId="19" hidden="1">[114]Gross!#REF!</definedName>
    <definedName name="BExVYHDYIV5397LC02V4FEP8VD6W" hidden="1">[115]Gross!#REF!</definedName>
    <definedName name="BExVYKJ72EFACPKME1G82J49Z8T1" localSheetId="7" hidden="1">#REF!</definedName>
    <definedName name="BExVYKJ72EFACPKME1G82J49Z8T1" localSheetId="18" hidden="1">#REF!</definedName>
    <definedName name="BExVYKJ72EFACPKME1G82J49Z8T1" localSheetId="19" hidden="1">#REF!</definedName>
    <definedName name="BExVYKJ72EFACPKME1G82J49Z8T1" localSheetId="13" hidden="1">#REF!</definedName>
    <definedName name="BExVYKJ72EFACPKME1G82J49Z8T1" hidden="1">#REF!</definedName>
    <definedName name="BExVYOVIZDA18YIQ0A30Q052PCAK" localSheetId="7" hidden="1">[114]Gross!#REF!</definedName>
    <definedName name="BExVYOVIZDA18YIQ0A30Q052PCAK" localSheetId="19" hidden="1">[114]Gross!#REF!</definedName>
    <definedName name="BExVYOVIZDA18YIQ0A30Q052PCAK" hidden="1">[115]Gross!#REF!</definedName>
    <definedName name="BExVYQIXPEM6J4JVP78BRHIC05PV" localSheetId="7" hidden="1">[114]Gross!#REF!</definedName>
    <definedName name="BExVYQIXPEM6J4JVP78BRHIC05PV" localSheetId="19" hidden="1">[114]Gross!#REF!</definedName>
    <definedName name="BExVYQIXPEM6J4JVP78BRHIC05PV" hidden="1">[115]Gross!#REF!</definedName>
    <definedName name="BExVYRFBBH9CVFHSZMT2OMZF83V9" localSheetId="7" hidden="1">#REF!</definedName>
    <definedName name="BExVYRFBBH9CVFHSZMT2OMZF83V9" localSheetId="18" hidden="1">#REF!</definedName>
    <definedName name="BExVYRFBBH9CVFHSZMT2OMZF83V9" localSheetId="19" hidden="1">#REF!</definedName>
    <definedName name="BExVYRFBBH9CVFHSZMT2OMZF83V9" localSheetId="13" hidden="1">#REF!</definedName>
    <definedName name="BExVYRFBBH9CVFHSZMT2OMZF83V9" hidden="1">#REF!</definedName>
    <definedName name="BExVYSBOCUSSQKGLAEA7H6QVSEMV" localSheetId="18" hidden="1">#REF!</definedName>
    <definedName name="BExVYSBOCUSSQKGLAEA7H6QVSEMV" localSheetId="13" hidden="1">#REF!</definedName>
    <definedName name="BExVYSBOCUSSQKGLAEA7H6QVSEMV" hidden="1">#REF!</definedName>
    <definedName name="BExVYTOBF990OF5UJYUSZ8B57T8F" localSheetId="7" hidden="1">[114]Gross!#REF!</definedName>
    <definedName name="BExVYTOBF990OF5UJYUSZ8B57T8F" localSheetId="18" hidden="1">[115]Gross!#REF!</definedName>
    <definedName name="BExVYTOBF990OF5UJYUSZ8B57T8F" localSheetId="19" hidden="1">[114]Gross!#REF!</definedName>
    <definedName name="BExVYTOBF990OF5UJYUSZ8B57T8F" localSheetId="13" hidden="1">[115]Gross!#REF!</definedName>
    <definedName name="BExVYTOBF990OF5UJYUSZ8B57T8F" hidden="1">[115]Gross!#REF!</definedName>
    <definedName name="BExVYVGWN7SONLVDH9WJ2F1JS264" localSheetId="7" hidden="1">[114]Gross!#REF!</definedName>
    <definedName name="BExVYVGWN7SONLVDH9WJ2F1JS264" localSheetId="18" hidden="1">[115]Gross!#REF!</definedName>
    <definedName name="BExVYVGWN7SONLVDH9WJ2F1JS264" localSheetId="19" hidden="1">[114]Gross!#REF!</definedName>
    <definedName name="BExVYVGWN7SONLVDH9WJ2F1JS264" localSheetId="13" hidden="1">[115]Gross!#REF!</definedName>
    <definedName name="BExVYVGWN7SONLVDH9WJ2F1JS264" hidden="1">[115]Gross!#REF!</definedName>
    <definedName name="BExVYZNY14LA2RU2CT9N6W8K857E" localSheetId="7" hidden="1">#REF!</definedName>
    <definedName name="BExVYZNY14LA2RU2CT9N6W8K857E" localSheetId="18" hidden="1">#REF!</definedName>
    <definedName name="BExVYZNY14LA2RU2CT9N6W8K857E" localSheetId="19" hidden="1">#REF!</definedName>
    <definedName name="BExVYZNY14LA2RU2CT9N6W8K857E" localSheetId="13" hidden="1">#REF!</definedName>
    <definedName name="BExVYZNY14LA2RU2CT9N6W8K857E" hidden="1">#REF!</definedName>
    <definedName name="BExVZ1GONXQ68H8J1K3RB6QXSQVF" localSheetId="18" hidden="1">#REF!</definedName>
    <definedName name="BExVZ1GONXQ68H8J1K3RB6QXSQVF" localSheetId="13" hidden="1">#REF!</definedName>
    <definedName name="BExVZ1GONXQ68H8J1K3RB6QXSQVF" hidden="1">#REF!</definedName>
    <definedName name="BExVZ9EO732IK6MNMG17Y1EFTJQC" localSheetId="7" hidden="1">[114]Gross!#REF!</definedName>
    <definedName name="BExVZ9EO732IK6MNMG17Y1EFTJQC" localSheetId="18" hidden="1">[115]Gross!#REF!</definedName>
    <definedName name="BExVZ9EO732IK6MNMG17Y1EFTJQC" localSheetId="19" hidden="1">[114]Gross!#REF!</definedName>
    <definedName name="BExVZ9EO732IK6MNMG17Y1EFTJQC" localSheetId="13" hidden="1">[115]Gross!#REF!</definedName>
    <definedName name="BExVZ9EO732IK6MNMG17Y1EFTJQC" hidden="1">[115]Gross!#REF!</definedName>
    <definedName name="BExVZB1Y5J4UL2LKK0363EU7GIJ1" localSheetId="7" hidden="1">[114]Gross!#REF!</definedName>
    <definedName name="BExVZB1Y5J4UL2LKK0363EU7GIJ1" localSheetId="18" hidden="1">[115]Gross!#REF!</definedName>
    <definedName name="BExVZB1Y5J4UL2LKK0363EU7GIJ1" localSheetId="19" hidden="1">[114]Gross!#REF!</definedName>
    <definedName name="BExVZB1Y5J4UL2LKK0363EU7GIJ1" localSheetId="13" hidden="1">[115]Gross!#REF!</definedName>
    <definedName name="BExVZB1Y5J4UL2LKK0363EU7GIJ1" hidden="1">[115]Gross!#REF!</definedName>
    <definedName name="BExVZBCQQ8MY7CKY06RLD0NEWLV9" localSheetId="7" hidden="1">Query [118]Comparative!$A$3:$B$20</definedName>
    <definedName name="BExVZBCQQ8MY7CKY06RLD0NEWLV9" localSheetId="18" hidden="1">Query [118]Comparative!$A$3:$B$20</definedName>
    <definedName name="BExVZBCQQ8MY7CKY06RLD0NEWLV9" localSheetId="19" hidden="1">Query [118]Comparative!$A$3:$B$20</definedName>
    <definedName name="BExVZBCQQ8MY7CKY06RLD0NEWLV9" localSheetId="4" hidden="1">Query [118]Comparative!$A$3:$B$20</definedName>
    <definedName name="BExVZBCQQ8MY7CKY06RLD0NEWLV9" localSheetId="13" hidden="1">Query [118]Comparative!$A$3:$B$20</definedName>
    <definedName name="BExVZBCQQ8MY7CKY06RLD0NEWLV9" localSheetId="6" hidden="1">Query [118]Comparative!$A$3:$B$20</definedName>
    <definedName name="BExVZBCQQ8MY7CKY06RLD0NEWLV9" hidden="1">Query [118]Comparative!$A$3:$B$20</definedName>
    <definedName name="BExVZESW4KWQ72XZ6AAT3JSAGMMO" localSheetId="7" hidden="1">[114]Graph!$F$9:$G$9</definedName>
    <definedName name="BExVZESW4KWQ72XZ6AAT3JSAGMMO" localSheetId="19" hidden="1">[114]Graph!$F$9:$G$9</definedName>
    <definedName name="BExVZESW4KWQ72XZ6AAT3JSAGMMO" hidden="1">[115]Graph!$F$9:$G$9</definedName>
    <definedName name="BExVZFEHAMZWWF761R52KV7WG39Y" localSheetId="7" hidden="1">#REF!</definedName>
    <definedName name="BExVZFEHAMZWWF761R52KV7WG39Y" localSheetId="18" hidden="1">#REF!</definedName>
    <definedName name="BExVZFEHAMZWWF761R52KV7WG39Y" localSheetId="19" hidden="1">#REF!</definedName>
    <definedName name="BExVZFEHAMZWWF761R52KV7WG39Y" localSheetId="13" hidden="1">#REF!</definedName>
    <definedName name="BExVZFEHAMZWWF761R52KV7WG39Y" hidden="1">#REF!</definedName>
    <definedName name="BExVZGG61J63RR1YXXJ5GTTRRKRE" localSheetId="18" hidden="1">#REF!</definedName>
    <definedName name="BExVZGG61J63RR1YXXJ5GTTRRKRE" localSheetId="13" hidden="1">#REF!</definedName>
    <definedName name="BExVZGG61J63RR1YXXJ5GTTRRKRE" hidden="1">#REF!</definedName>
    <definedName name="BExVZIJPS96HLMK6343XJPUYCRJC" localSheetId="18" hidden="1">#REF!</definedName>
    <definedName name="BExVZIJPS96HLMK6343XJPUYCRJC" localSheetId="13" hidden="1">#REF!</definedName>
    <definedName name="BExVZIJPS96HLMK6343XJPUYCRJC" hidden="1">#REF!</definedName>
    <definedName name="BExVZJQVO5LQ0BJH5JEN5NOBIAF6" localSheetId="7" hidden="1">[114]Gross!#REF!</definedName>
    <definedName name="BExVZJQVO5LQ0BJH5JEN5NOBIAF6" localSheetId="18" hidden="1">[115]Gross!#REF!</definedName>
    <definedName name="BExVZJQVO5LQ0BJH5JEN5NOBIAF6" localSheetId="19" hidden="1">[114]Gross!#REF!</definedName>
    <definedName name="BExVZJQVO5LQ0BJH5JEN5NOBIAF6" localSheetId="13" hidden="1">[115]Gross!#REF!</definedName>
    <definedName name="BExVZJQVO5LQ0BJH5JEN5NOBIAF6" hidden="1">[115]Gross!#REF!</definedName>
    <definedName name="BExVZNXWS91RD7NXV5NE2R3C8WW7" localSheetId="7" hidden="1">[114]Gross!#REF!</definedName>
    <definedName name="BExVZNXWS91RD7NXV5NE2R3C8WW7" localSheetId="18" hidden="1">[115]Gross!#REF!</definedName>
    <definedName name="BExVZNXWS91RD7NXV5NE2R3C8WW7" localSheetId="19" hidden="1">[114]Gross!#REF!</definedName>
    <definedName name="BExVZNXWS91RD7NXV5NE2R3C8WW7" localSheetId="13" hidden="1">[115]Gross!#REF!</definedName>
    <definedName name="BExVZNXWS91RD7NXV5NE2R3C8WW7" hidden="1">[115]Gross!#REF!</definedName>
    <definedName name="BExVZYVOM5ARHARAT3CTANU7PWOT" localSheetId="7" hidden="1">#REF!</definedName>
    <definedName name="BExVZYVOM5ARHARAT3CTANU7PWOT" localSheetId="18" hidden="1">#REF!</definedName>
    <definedName name="BExVZYVOM5ARHARAT3CTANU7PWOT" localSheetId="19" hidden="1">#REF!</definedName>
    <definedName name="BExVZYVOM5ARHARAT3CTANU7PWOT" localSheetId="13" hidden="1">#REF!</definedName>
    <definedName name="BExVZYVOM5ARHARAT3CTANU7PWOT" hidden="1">#REF!</definedName>
    <definedName name="BExW0386REQRCQCVT9BCX80UPTRY" localSheetId="7" hidden="1">[114]Gross!#REF!</definedName>
    <definedName name="BExW0386REQRCQCVT9BCX80UPTRY" localSheetId="18" hidden="1">[115]Gross!#REF!</definedName>
    <definedName name="BExW0386REQRCQCVT9BCX80UPTRY" localSheetId="19" hidden="1">[114]Gross!#REF!</definedName>
    <definedName name="BExW0386REQRCQCVT9BCX80UPTRY" localSheetId="13" hidden="1">[115]Gross!#REF!</definedName>
    <definedName name="BExW0386REQRCQCVT9BCX80UPTRY" hidden="1">[115]Gross!#REF!</definedName>
    <definedName name="BExW044L6ACJ2RE5XX566PHUZDDY" localSheetId="7" hidden="1">#REF!</definedName>
    <definedName name="BExW044L6ACJ2RE5XX566PHUZDDY" localSheetId="18" hidden="1">#REF!</definedName>
    <definedName name="BExW044L6ACJ2RE5XX566PHUZDDY" localSheetId="19" hidden="1">#REF!</definedName>
    <definedName name="BExW044L6ACJ2RE5XX566PHUZDDY" localSheetId="13" hidden="1">#REF!</definedName>
    <definedName name="BExW044L6ACJ2RE5XX566PHUZDDY" hidden="1">#REF!</definedName>
    <definedName name="BExW07Q2HEE4DHVYWTA1AC91WT3D" localSheetId="18" hidden="1">#REF!</definedName>
    <definedName name="BExW07Q2HEE4DHVYWTA1AC91WT3D" localSheetId="13" hidden="1">#REF!</definedName>
    <definedName name="BExW07Q2HEE4DHVYWTA1AC91WT3D" hidden="1">#REF!</definedName>
    <definedName name="BExW08MEDLGNM5Z5KYW1HQXCBUR6" localSheetId="18" hidden="1">'[121]Customer Service Detail'!#REF!</definedName>
    <definedName name="BExW08MEDLGNM5Z5KYW1HQXCBUR6" localSheetId="13" hidden="1">'[121]Customer Service Detail'!#REF!</definedName>
    <definedName name="BExW08MEDLGNM5Z5KYW1HQXCBUR6" hidden="1">'[121]Customer Service Detail'!#REF!</definedName>
    <definedName name="BExW08X7MUCAUZUT84HH2K0HG8JM" localSheetId="7" hidden="1">[114]Graph!$F$11:$G$11</definedName>
    <definedName name="BExW08X7MUCAUZUT84HH2K0HG8JM" localSheetId="19" hidden="1">[114]Graph!$F$11:$G$11</definedName>
    <definedName name="BExW08X7MUCAUZUT84HH2K0HG8JM" hidden="1">[115]Graph!$F$11:$G$11</definedName>
    <definedName name="BExW0EGV0YL661IHI4YYODR9EDDR" localSheetId="7" hidden="1">#REF!</definedName>
    <definedName name="BExW0EGV0YL661IHI4YYODR9EDDR" localSheetId="18" hidden="1">#REF!</definedName>
    <definedName name="BExW0EGV0YL661IHI4YYODR9EDDR" localSheetId="19" hidden="1">#REF!</definedName>
    <definedName name="BExW0EGV0YL661IHI4YYODR9EDDR" localSheetId="13" hidden="1">#REF!</definedName>
    <definedName name="BExW0EGV0YL661IHI4YYODR9EDDR" hidden="1">#REF!</definedName>
    <definedName name="BExW0FYP4WXY71CYUG40SUBG9UWU" localSheetId="7" hidden="1">[114]Gross!#REF!</definedName>
    <definedName name="BExW0FYP4WXY71CYUG40SUBG9UWU" localSheetId="19" hidden="1">[114]Gross!#REF!</definedName>
    <definedName name="BExW0FYP4WXY71CYUG40SUBG9UWU" hidden="1">[115]Gross!#REF!</definedName>
    <definedName name="BExW0HBAR94L0RTT4FLGEJ88FO94" localSheetId="7" hidden="1">[114]Graph!$I$10:$J$10</definedName>
    <definedName name="BExW0HBAR94L0RTT4FLGEJ88FO94" localSheetId="19" hidden="1">[114]Graph!$I$10:$J$10</definedName>
    <definedName name="BExW0HBAR94L0RTT4FLGEJ88FO94" hidden="1">[115]Graph!$I$10:$J$10</definedName>
    <definedName name="BExW0HBC1RMZ2GDGOGDTNAOOFO74" localSheetId="7" hidden="1">[114]Graph!$C$15:$D$29</definedName>
    <definedName name="BExW0HBC1RMZ2GDGOGDTNAOOFO74" localSheetId="19" hidden="1">[114]Graph!$C$15:$D$29</definedName>
    <definedName name="BExW0HBC1RMZ2GDGOGDTNAOOFO74" hidden="1">[115]Graph!$C$15:$D$29</definedName>
    <definedName name="BExW0OT18DBXN41CAYALAA7X3PFG" localSheetId="7" hidden="1">#REF!</definedName>
    <definedName name="BExW0OT18DBXN41CAYALAA7X3PFG" localSheetId="18" hidden="1">#REF!</definedName>
    <definedName name="BExW0OT18DBXN41CAYALAA7X3PFG" localSheetId="19" hidden="1">#REF!</definedName>
    <definedName name="BExW0OT18DBXN41CAYALAA7X3PFG" localSheetId="13" hidden="1">#REF!</definedName>
    <definedName name="BExW0OT18DBXN41CAYALAA7X3PFG" hidden="1">#REF!</definedName>
    <definedName name="BExW0PJY0QT1YYHEOQPDHHNJJOC5" localSheetId="7" hidden="1">[114]Graph!$F$10:$G$10</definedName>
    <definedName name="BExW0PJY0QT1YYHEOQPDHHNJJOC5" localSheetId="19" hidden="1">[114]Graph!$F$10:$G$10</definedName>
    <definedName name="BExW0PJY0QT1YYHEOQPDHHNJJOC5" hidden="1">[115]Graph!$F$10:$G$10</definedName>
    <definedName name="BExW0RI61B4VV0ARXTFVBAWRA1C5" localSheetId="7" hidden="1">[114]Gross!#REF!</definedName>
    <definedName name="BExW0RI61B4VV0ARXTFVBAWRA1C5" localSheetId="19" hidden="1">[114]Gross!#REF!</definedName>
    <definedName name="BExW0RI61B4VV0ARXTFVBAWRA1C5" hidden="1">[115]Gross!#REF!</definedName>
    <definedName name="BExW0RI6BJURPXLNKVLF192HY0M1" localSheetId="7" hidden="1">[114]Gross!#REF!</definedName>
    <definedName name="BExW0RI6BJURPXLNKVLF192HY0M1" localSheetId="19" hidden="1">[114]Gross!#REF!</definedName>
    <definedName name="BExW0RI6BJURPXLNKVLF192HY0M1" hidden="1">[115]Gross!#REF!</definedName>
    <definedName name="BExW0SEIO6DX927TY83LRXFNPFYM" localSheetId="7" hidden="1">#REF!</definedName>
    <definedName name="BExW0SEIO6DX927TY83LRXFNPFYM" localSheetId="18" hidden="1">#REF!</definedName>
    <definedName name="BExW0SEIO6DX927TY83LRXFNPFYM" localSheetId="19" hidden="1">#REF!</definedName>
    <definedName name="BExW0SEIO6DX927TY83LRXFNPFYM" localSheetId="13" hidden="1">#REF!</definedName>
    <definedName name="BExW0SEIO6DX927TY83LRXFNPFYM" hidden="1">#REF!</definedName>
    <definedName name="BExW0SJTV4QBSPCGR4O6E0CKV8EM" localSheetId="18" hidden="1">#REF!</definedName>
    <definedName name="BExW0SJTV4QBSPCGR4O6E0CKV8EM" localSheetId="13" hidden="1">#REF!</definedName>
    <definedName name="BExW0SJTV4QBSPCGR4O6E0CKV8EM" hidden="1">#REF!</definedName>
    <definedName name="BExW0VZZ6WSKCTPUWLYP7VEYJM10" localSheetId="18" hidden="1">'[121]Customer Service Detail'!#REF!</definedName>
    <definedName name="BExW0VZZ6WSKCTPUWLYP7VEYJM10" localSheetId="13" hidden="1">'[121]Customer Service Detail'!#REF!</definedName>
    <definedName name="BExW0VZZ6WSKCTPUWLYP7VEYJM10" hidden="1">'[121]Customer Service Detail'!#REF!</definedName>
    <definedName name="BExW0ZFZK22WVH1ET2MVEUVKIIWF" localSheetId="7" hidden="1">[114]Graph!$F$9:$G$9</definedName>
    <definedName name="BExW0ZFZK22WVH1ET2MVEUVKIIWF" localSheetId="19" hidden="1">[114]Graph!$F$9:$G$9</definedName>
    <definedName name="BExW0ZFZK22WVH1ET2MVEUVKIIWF" hidden="1">[115]Graph!$F$9:$G$9</definedName>
    <definedName name="BExW1BVUYQTKMOR56MW7RVRX4L1L" localSheetId="7" hidden="1">[114]Gross!#REF!</definedName>
    <definedName name="BExW1BVUYQTKMOR56MW7RVRX4L1L" localSheetId="19" hidden="1">[114]Gross!#REF!</definedName>
    <definedName name="BExW1BVUYQTKMOR56MW7RVRX4L1L" hidden="1">[115]Gross!#REF!</definedName>
    <definedName name="BExW1F1220628FOMTW5UAATHRJHK" localSheetId="7" hidden="1">[114]Gross!#REF!</definedName>
    <definedName name="BExW1F1220628FOMTW5UAATHRJHK" localSheetId="19" hidden="1">[114]Gross!#REF!</definedName>
    <definedName name="BExW1F1220628FOMTW5UAATHRJHK" hidden="1">[115]Gross!#REF!</definedName>
    <definedName name="BExW1HQ5YXU1Y250AQ2Y5L9QEI15" localSheetId="7" hidden="1">'[126]Planning Template'!#REF!</definedName>
    <definedName name="BExW1HQ5YXU1Y250AQ2Y5L9QEI15" localSheetId="19" hidden="1">'[126]Planning Template'!#REF!</definedName>
    <definedName name="BExW1HQ5YXU1Y250AQ2Y5L9QEI15" hidden="1">'[127]Planning Template'!#REF!</definedName>
    <definedName name="BExW1TKA0Z9OP2DTG50GZR5EG8C7" localSheetId="7" hidden="1">[114]Gross!#REF!</definedName>
    <definedName name="BExW1TKA0Z9OP2DTG50GZR5EG8C7" localSheetId="19" hidden="1">[114]Gross!#REF!</definedName>
    <definedName name="BExW1TKA0Z9OP2DTG50GZR5EG8C7" hidden="1">[115]Gross!#REF!</definedName>
    <definedName name="BExW1U0JLKQ094DW5MMOI8UHO09V" localSheetId="7" hidden="1">[114]Gross!#REF!</definedName>
    <definedName name="BExW1U0JLKQ094DW5MMOI8UHO09V" localSheetId="19" hidden="1">[114]Gross!#REF!</definedName>
    <definedName name="BExW1U0JLKQ094DW5MMOI8UHO09V" hidden="1">[115]Gross!#REF!</definedName>
    <definedName name="BExW1WUZ349YPJVAKCEJO07L4NFW" localSheetId="7" hidden="1">#REF!</definedName>
    <definedName name="BExW1WUZ349YPJVAKCEJO07L4NFW" localSheetId="18" hidden="1">#REF!</definedName>
    <definedName name="BExW1WUZ349YPJVAKCEJO07L4NFW" localSheetId="19" hidden="1">#REF!</definedName>
    <definedName name="BExW1WUZ349YPJVAKCEJO07L4NFW" localSheetId="13" hidden="1">#REF!</definedName>
    <definedName name="BExW1WUZ349YPJVAKCEJO07L4NFW" hidden="1">#REF!</definedName>
    <definedName name="BExW1XGO8TH3X5SFN9U8T0LJ8X5K" localSheetId="18" hidden="1">#REF!</definedName>
    <definedName name="BExW1XGO8TH3X5SFN9U8T0LJ8X5K" localSheetId="13" hidden="1">#REF!</definedName>
    <definedName name="BExW1XGO8TH3X5SFN9U8T0LJ8X5K" hidden="1">#REF!</definedName>
    <definedName name="BExW1Z99TD7HUKQJIJX90ACGQ5WN" localSheetId="7" hidden="1">[119]Original!#REF!</definedName>
    <definedName name="BExW1Z99TD7HUKQJIJX90ACGQ5WN" localSheetId="18" hidden="1">[120]Original!#REF!</definedName>
    <definedName name="BExW1Z99TD7HUKQJIJX90ACGQ5WN" localSheetId="19" hidden="1">[119]Original!#REF!</definedName>
    <definedName name="BExW1Z99TD7HUKQJIJX90ACGQ5WN" localSheetId="13" hidden="1">[120]Original!#REF!</definedName>
    <definedName name="BExW1Z99TD7HUKQJIJX90ACGQ5WN" hidden="1">[120]Original!#REF!</definedName>
    <definedName name="BExW1ZK16RG8P863TXG1ED1IJA8P" localSheetId="7" hidden="1">'[126]Planning Template'!#REF!</definedName>
    <definedName name="BExW1ZK16RG8P863TXG1ED1IJA8P" localSheetId="18" hidden="1">'[127]Planning Template'!#REF!</definedName>
    <definedName name="BExW1ZK16RG8P863TXG1ED1IJA8P" localSheetId="19" hidden="1">'[126]Planning Template'!#REF!</definedName>
    <definedName name="BExW1ZK16RG8P863TXG1ED1IJA8P" localSheetId="13" hidden="1">'[127]Planning Template'!#REF!</definedName>
    <definedName name="BExW1ZK16RG8P863TXG1ED1IJA8P" hidden="1">'[127]Planning Template'!#REF!</definedName>
    <definedName name="BExW22PGTQTO5C5TK1RQUWPR4X8X" localSheetId="7" hidden="1">[114]Graph!$F$6:$G$6</definedName>
    <definedName name="BExW22PGTQTO5C5TK1RQUWPR4X8X" localSheetId="19" hidden="1">[114]Graph!$F$6:$G$6</definedName>
    <definedName name="BExW22PGTQTO5C5TK1RQUWPR4X8X" hidden="1">[115]Graph!$F$6:$G$6</definedName>
    <definedName name="BExW24SYR6BZSUQ9IEIDYZ8V7ZWU" localSheetId="7" hidden="1">#REF!</definedName>
    <definedName name="BExW24SYR6BZSUQ9IEIDYZ8V7ZWU" localSheetId="18" hidden="1">#REF!</definedName>
    <definedName name="BExW24SYR6BZSUQ9IEIDYZ8V7ZWU" localSheetId="19" hidden="1">#REF!</definedName>
    <definedName name="BExW24SYR6BZSUQ9IEIDYZ8V7ZWU" localSheetId="13" hidden="1">#REF!</definedName>
    <definedName name="BExW24SYR6BZSUQ9IEIDYZ8V7ZWU" hidden="1">#REF!</definedName>
    <definedName name="BExW27CKTHXIQCUL3RSLAFEQV8VT" localSheetId="7" hidden="1">[114]Graph!$F$8:$G$8</definedName>
    <definedName name="BExW27CKTHXIQCUL3RSLAFEQV8VT" localSheetId="19" hidden="1">[114]Graph!$F$8:$G$8</definedName>
    <definedName name="BExW27CKTHXIQCUL3RSLAFEQV8VT" hidden="1">[115]Graph!$F$8:$G$8</definedName>
    <definedName name="BExW27CLPI5MPJ7GUD7LIBODIMSJ" localSheetId="7" hidden="1">Query [118]Comparative!$D$4:$Q$165</definedName>
    <definedName name="BExW27CLPI5MPJ7GUD7LIBODIMSJ" localSheetId="18" hidden="1">Query [118]Comparative!$D$4:$Q$165</definedName>
    <definedName name="BExW27CLPI5MPJ7GUD7LIBODIMSJ" localSheetId="19" hidden="1">Query [118]Comparative!$D$4:$Q$165</definedName>
    <definedName name="BExW27CLPI5MPJ7GUD7LIBODIMSJ" localSheetId="4" hidden="1">Query [118]Comparative!$D$4:$Q$165</definedName>
    <definedName name="BExW27CLPI5MPJ7GUD7LIBODIMSJ" localSheetId="13" hidden="1">Query [118]Comparative!$D$4:$Q$165</definedName>
    <definedName name="BExW27CLPI5MPJ7GUD7LIBODIMSJ" localSheetId="6" hidden="1">Query [118]Comparative!$D$4:$Q$165</definedName>
    <definedName name="BExW27CLPI5MPJ7GUD7LIBODIMSJ" hidden="1">Query [118]Comparative!$D$4:$Q$165</definedName>
    <definedName name="BExW283NP9D366XFPXLGSCI5UB0L" localSheetId="7" hidden="1">[114]Gross!#REF!</definedName>
    <definedName name="BExW283NP9D366XFPXLGSCI5UB0L" localSheetId="18" hidden="1">[115]Gross!#REF!</definedName>
    <definedName name="BExW283NP9D366XFPXLGSCI5UB0L" localSheetId="19" hidden="1">[114]Gross!#REF!</definedName>
    <definedName name="BExW283NP9D366XFPXLGSCI5UB0L" localSheetId="13" hidden="1">[115]Gross!#REF!</definedName>
    <definedName name="BExW283NP9D366XFPXLGSCI5UB0L" localSheetId="6" hidden="1">[115]Gross!#REF!</definedName>
    <definedName name="BExW283NP9D366XFPXLGSCI5UB0L" hidden="1">[115]Gross!#REF!</definedName>
    <definedName name="BExW29WF535OHEG91SW5OF7MQBU2" localSheetId="7" hidden="1">[114]Graph!$F$10:$G$10</definedName>
    <definedName name="BExW29WF535OHEG91SW5OF7MQBU2" localSheetId="19" hidden="1">[114]Graph!$F$10:$G$10</definedName>
    <definedName name="BExW29WF535OHEG91SW5OF7MQBU2" hidden="1">[115]Graph!$F$10:$G$10</definedName>
    <definedName name="BExW2H3C8WJSBW5FGTFKVDVJC4CL" localSheetId="7" hidden="1">[114]Gross!#REF!</definedName>
    <definedName name="BExW2H3C8WJSBW5FGTFKVDVJC4CL" localSheetId="19" hidden="1">[114]Gross!#REF!</definedName>
    <definedName name="BExW2H3C8WJSBW5FGTFKVDVJC4CL" hidden="1">[115]Gross!#REF!</definedName>
    <definedName name="BExW2MSCKPGF5K3I7TL4KF5ISUOL" localSheetId="7" hidden="1">[114]Gross!#REF!</definedName>
    <definedName name="BExW2MSCKPGF5K3I7TL4KF5ISUOL" localSheetId="19" hidden="1">[114]Gross!#REF!</definedName>
    <definedName name="BExW2MSCKPGF5K3I7TL4KF5ISUOL" hidden="1">[115]Gross!#REF!</definedName>
    <definedName name="BExW2NDWW95X6Y5HGPTZA60S4XTX" localSheetId="7" hidden="1">#REF!</definedName>
    <definedName name="BExW2NDWW95X6Y5HGPTZA60S4XTX" localSheetId="18" hidden="1">#REF!</definedName>
    <definedName name="BExW2NDWW95X6Y5HGPTZA60S4XTX" localSheetId="19" hidden="1">#REF!</definedName>
    <definedName name="BExW2NDWW95X6Y5HGPTZA60S4XTX" localSheetId="13" hidden="1">#REF!</definedName>
    <definedName name="BExW2NDWW95X6Y5HGPTZA60S4XTX" hidden="1">#REF!</definedName>
    <definedName name="BExW2OFLCWLG95LYQFT2CZUBX9DN" localSheetId="18" hidden="1">#REF!</definedName>
    <definedName name="BExW2OFLCWLG95LYQFT2CZUBX9DN" localSheetId="13" hidden="1">#REF!</definedName>
    <definedName name="BExW2OFLCWLG95LYQFT2CZUBX9DN" hidden="1">#REF!</definedName>
    <definedName name="BExW2RQAV1P7LJ1V0RL5LRVER945" localSheetId="18" hidden="1">#REF!</definedName>
    <definedName name="BExW2RQAV1P7LJ1V0RL5LRVER945" localSheetId="13" hidden="1">#REF!</definedName>
    <definedName name="BExW2RQAV1P7LJ1V0RL5LRVER945" hidden="1">#REF!</definedName>
    <definedName name="BExW2SMO90FU9W8DVVES6Q4E6BZR" localSheetId="7" hidden="1">[114]Gross!#REF!</definedName>
    <definedName name="BExW2SMO90FU9W8DVVES6Q4E6BZR" localSheetId="18" hidden="1">[115]Gross!#REF!</definedName>
    <definedName name="BExW2SMO90FU9W8DVVES6Q4E6BZR" localSheetId="19" hidden="1">[114]Gross!#REF!</definedName>
    <definedName name="BExW2SMO90FU9W8DVVES6Q4E6BZR" localSheetId="13" hidden="1">[115]Gross!#REF!</definedName>
    <definedName name="BExW2SMO90FU9W8DVVES6Q4E6BZR" hidden="1">[115]Gross!#REF!</definedName>
    <definedName name="BExW2W2UZKOX2F8CQN984WJLUDCS" localSheetId="7" hidden="1">#REF!</definedName>
    <definedName name="BExW2W2UZKOX2F8CQN984WJLUDCS" localSheetId="18" hidden="1">#REF!</definedName>
    <definedName name="BExW2W2UZKOX2F8CQN984WJLUDCS" localSheetId="19" hidden="1">#REF!</definedName>
    <definedName name="BExW2W2UZKOX2F8CQN984WJLUDCS" localSheetId="13" hidden="1">#REF!</definedName>
    <definedName name="BExW2W2UZKOX2F8CQN984WJLUDCS" hidden="1">#REF!</definedName>
    <definedName name="BExW309QUKYB3W7OIU9I8NPUASIT" localSheetId="18" hidden="1">#REF!</definedName>
    <definedName name="BExW309QUKYB3W7OIU9I8NPUASIT" localSheetId="13" hidden="1">#REF!</definedName>
    <definedName name="BExW309QUKYB3W7OIU9I8NPUASIT" hidden="1">#REF!</definedName>
    <definedName name="BExW35YV9V70DFOPLUGI2W7IYOU2" localSheetId="7" hidden="1">[114]Graph!$C$15:$D$29</definedName>
    <definedName name="BExW35YV9V70DFOPLUGI2W7IYOU2" localSheetId="19" hidden="1">[114]Graph!$C$15:$D$29</definedName>
    <definedName name="BExW35YV9V70DFOPLUGI2W7IYOU2" hidden="1">[115]Graph!$C$15:$D$29</definedName>
    <definedName name="BExW36V9N91OHCUMGWJQL3I5P4JK" localSheetId="7" hidden="1">[114]Gross!#REF!</definedName>
    <definedName name="BExW36V9N91OHCUMGWJQL3I5P4JK" localSheetId="19" hidden="1">[114]Gross!#REF!</definedName>
    <definedName name="BExW36V9N91OHCUMGWJQL3I5P4JK" hidden="1">[115]Gross!#REF!</definedName>
    <definedName name="BExW399G19PQ5G6GZZRC8KEVMVOB" localSheetId="7" hidden="1">#REF!</definedName>
    <definedName name="BExW399G19PQ5G6GZZRC8KEVMVOB" localSheetId="18" hidden="1">#REF!</definedName>
    <definedName name="BExW399G19PQ5G6GZZRC8KEVMVOB" localSheetId="19" hidden="1">#REF!</definedName>
    <definedName name="BExW399G19PQ5G6GZZRC8KEVMVOB" localSheetId="13" hidden="1">#REF!</definedName>
    <definedName name="BExW399G19PQ5G6GZZRC8KEVMVOB" hidden="1">#REF!</definedName>
    <definedName name="BExW3EIBA1J9Q9NA9VCGZGRS8WV7" localSheetId="7" hidden="1">[114]Gross!#REF!</definedName>
    <definedName name="BExW3EIBA1J9Q9NA9VCGZGRS8WV7" localSheetId="19" hidden="1">[114]Gross!#REF!</definedName>
    <definedName name="BExW3EIBA1J9Q9NA9VCGZGRS8WV7" hidden="1">[115]Gross!#REF!</definedName>
    <definedName name="BExW3FEO8FI8N6AGQKYEG4SQVJWB" localSheetId="7" hidden="1">[114]Gross!#REF!</definedName>
    <definedName name="BExW3FEO8FI8N6AGQKYEG4SQVJWB" localSheetId="19" hidden="1">[114]Gross!#REF!</definedName>
    <definedName name="BExW3FEO8FI8N6AGQKYEG4SQVJWB" hidden="1">[115]Gross!#REF!</definedName>
    <definedName name="BExW3GB28STOMJUSZEIA7YKYNS4Y" localSheetId="7" hidden="1">[114]Gross!#REF!</definedName>
    <definedName name="BExW3GB28STOMJUSZEIA7YKYNS4Y" localSheetId="19" hidden="1">[114]Gross!#REF!</definedName>
    <definedName name="BExW3GB28STOMJUSZEIA7YKYNS4Y" hidden="1">[115]Gross!#REF!</definedName>
    <definedName name="BExW3JGA5PVO0I2NRF6TQYIBGR95" localSheetId="7" hidden="1">#REF!</definedName>
    <definedName name="BExW3JGA5PVO0I2NRF6TQYIBGR95" localSheetId="18" hidden="1">#REF!</definedName>
    <definedName name="BExW3JGA5PVO0I2NRF6TQYIBGR95" localSheetId="19" hidden="1">#REF!</definedName>
    <definedName name="BExW3JGA5PVO0I2NRF6TQYIBGR95" localSheetId="13" hidden="1">#REF!</definedName>
    <definedName name="BExW3JGA5PVO0I2NRF6TQYIBGR95" hidden="1">#REF!</definedName>
    <definedName name="BExW3PQT0MPEFY9QRV60IQFYB2SX" localSheetId="18" hidden="1">#REF!</definedName>
    <definedName name="BExW3PQT0MPEFY9QRV60IQFYB2SX" localSheetId="13" hidden="1">#REF!</definedName>
    <definedName name="BExW3PQT0MPEFY9QRV60IQFYB2SX" hidden="1">#REF!</definedName>
    <definedName name="BExW3T1K638HT5E0Y8MMK108P5JT" localSheetId="7" hidden="1">[114]Gross!#REF!</definedName>
    <definedName name="BExW3T1K638HT5E0Y8MMK108P5JT" localSheetId="18" hidden="1">[115]Gross!#REF!</definedName>
    <definedName name="BExW3T1K638HT5E0Y8MMK108P5JT" localSheetId="19" hidden="1">[114]Gross!#REF!</definedName>
    <definedName name="BExW3T1K638HT5E0Y8MMK108P5JT" localSheetId="13" hidden="1">[115]Gross!#REF!</definedName>
    <definedName name="BExW3T1K638HT5E0Y8MMK108P5JT" hidden="1">[115]Gross!#REF!</definedName>
    <definedName name="BExW4217ZHL9VO39POSTJOD090WU" localSheetId="7" hidden="1">[114]Gross!#REF!</definedName>
    <definedName name="BExW4217ZHL9VO39POSTJOD090WU" localSheetId="18" hidden="1">[115]Gross!#REF!</definedName>
    <definedName name="BExW4217ZHL9VO39POSTJOD090WU" localSheetId="19" hidden="1">[114]Gross!#REF!</definedName>
    <definedName name="BExW4217ZHL9VO39POSTJOD090WU" localSheetId="13" hidden="1">[115]Gross!#REF!</definedName>
    <definedName name="BExW4217ZHL9VO39POSTJOD090WU" hidden="1">[115]Gross!#REF!</definedName>
    <definedName name="BExW486GVM4OUVI9WY4J92YGOZ7U" localSheetId="7" hidden="1">#REF!</definedName>
    <definedName name="BExW486GVM4OUVI9WY4J92YGOZ7U" localSheetId="18" hidden="1">#REF!</definedName>
    <definedName name="BExW486GVM4OUVI9WY4J92YGOZ7U" localSheetId="19" hidden="1">#REF!</definedName>
    <definedName name="BExW486GVM4OUVI9WY4J92YGOZ7U" localSheetId="13" hidden="1">#REF!</definedName>
    <definedName name="BExW486GVM4OUVI9WY4J92YGOZ7U" hidden="1">#REF!</definedName>
    <definedName name="BExW4B0VXKXVLOTVK7VWPKN4EECB" localSheetId="18" hidden="1">#REF!</definedName>
    <definedName name="BExW4B0VXKXVLOTVK7VWPKN4EECB" localSheetId="13" hidden="1">#REF!</definedName>
    <definedName name="BExW4B0VXKXVLOTVK7VWPKN4EECB" hidden="1">#REF!</definedName>
    <definedName name="BExW4GPW71EBF8XPS2QGVQHBCDX3" localSheetId="7" hidden="1">[114]Gross!#REF!</definedName>
    <definedName name="BExW4GPW71EBF8XPS2QGVQHBCDX3" localSheetId="18" hidden="1">[115]Gross!#REF!</definedName>
    <definedName name="BExW4GPW71EBF8XPS2QGVQHBCDX3" localSheetId="19" hidden="1">[114]Gross!#REF!</definedName>
    <definedName name="BExW4GPW71EBF8XPS2QGVQHBCDX3" localSheetId="13" hidden="1">[115]Gross!#REF!</definedName>
    <definedName name="BExW4GPW71EBF8XPS2QGVQHBCDX3" hidden="1">[115]Gross!#REF!</definedName>
    <definedName name="BExW4JKC5837JBPCOJV337ZVYYY3" localSheetId="7" hidden="1">[114]Gross!#REF!</definedName>
    <definedName name="BExW4JKC5837JBPCOJV337ZVYYY3" localSheetId="18" hidden="1">[115]Gross!#REF!</definedName>
    <definedName name="BExW4JKC5837JBPCOJV337ZVYYY3" localSheetId="19" hidden="1">[114]Gross!#REF!</definedName>
    <definedName name="BExW4JKC5837JBPCOJV337ZVYYY3" localSheetId="13" hidden="1">[115]Gross!#REF!</definedName>
    <definedName name="BExW4JKC5837JBPCOJV337ZVYYY3" hidden="1">[115]Gross!#REF!</definedName>
    <definedName name="BExW4KM5PMQJ4KF9IBDN17E2CRIV" localSheetId="7" hidden="1">#REF!</definedName>
    <definedName name="BExW4KM5PMQJ4KF9IBDN17E2CRIV" localSheetId="18" hidden="1">#REF!</definedName>
    <definedName name="BExW4KM5PMQJ4KF9IBDN17E2CRIV" localSheetId="19" hidden="1">#REF!</definedName>
    <definedName name="BExW4KM5PMQJ4KF9IBDN17E2CRIV" localSheetId="13" hidden="1">#REF!</definedName>
    <definedName name="BExW4KM5PMQJ4KF9IBDN17E2CRIV" hidden="1">#REF!</definedName>
    <definedName name="BExW4L7R1NVUKEQSVWZPXWCI6NVN" localSheetId="7" hidden="1">[114]Graph!$F$10:$G$10</definedName>
    <definedName name="BExW4L7R1NVUKEQSVWZPXWCI6NVN" localSheetId="19" hidden="1">[114]Graph!$F$10:$G$10</definedName>
    <definedName name="BExW4L7R1NVUKEQSVWZPXWCI6NVN" hidden="1">[115]Graph!$F$10:$G$10</definedName>
    <definedName name="BExW4QR9FV9MP5K610THBSM51RYO" localSheetId="7" hidden="1">[114]Gross!#REF!</definedName>
    <definedName name="BExW4QR9FV9MP5K610THBSM51RYO" localSheetId="19" hidden="1">[114]Gross!#REF!</definedName>
    <definedName name="BExW4QR9FV9MP5K610THBSM51RYO" hidden="1">[115]Gross!#REF!</definedName>
    <definedName name="BExW4S980QVHHT7SZ0CMVH1Z25PN" localSheetId="7" hidden="1">[114]Graph!$I$6:$J$6</definedName>
    <definedName name="BExW4S980QVHHT7SZ0CMVH1Z25PN" localSheetId="19" hidden="1">[114]Graph!$I$6:$J$6</definedName>
    <definedName name="BExW4S980QVHHT7SZ0CMVH1Z25PN" hidden="1">[115]Graph!$I$6:$J$6</definedName>
    <definedName name="BExW4W5HHUEZ3O9DYN9KJZWC1FEL" localSheetId="7" hidden="1">[114]Graph!$I$6:$J$6</definedName>
    <definedName name="BExW4W5HHUEZ3O9DYN9KJZWC1FEL" localSheetId="19" hidden="1">[114]Graph!$I$6:$J$6</definedName>
    <definedName name="BExW4W5HHUEZ3O9DYN9KJZWC1FEL" hidden="1">[115]Graph!$I$6:$J$6</definedName>
    <definedName name="BExW4Z029R9E19ZENN3WEA3VDAD1" localSheetId="7" hidden="1">[114]Gross!#REF!</definedName>
    <definedName name="BExW4Z029R9E19ZENN3WEA3VDAD1" localSheetId="19" hidden="1">[114]Gross!#REF!</definedName>
    <definedName name="BExW4Z029R9E19ZENN3WEA3VDAD1" hidden="1">[115]Gross!#REF!</definedName>
    <definedName name="BExW51EDOYXJBXR5AFJCYTA7JI06" localSheetId="7" hidden="1">'[121]Customer Service Detail'!#REF!</definedName>
    <definedName name="BExW51EDOYXJBXR5AFJCYTA7JI06" localSheetId="19" hidden="1">'[121]Customer Service Detail'!#REF!</definedName>
    <definedName name="BExW51EDOYXJBXR5AFJCYTA7JI06" hidden="1">'[121]Customer Service Detail'!#REF!</definedName>
    <definedName name="BExW55FYP6O12ZR83VC3DWNNAM0O" localSheetId="7" hidden="1">#REF!</definedName>
    <definedName name="BExW55FYP6O12ZR83VC3DWNNAM0O" localSheetId="18" hidden="1">#REF!</definedName>
    <definedName name="BExW55FYP6O12ZR83VC3DWNNAM0O" localSheetId="19" hidden="1">#REF!</definedName>
    <definedName name="BExW55FYP6O12ZR83VC3DWNNAM0O" localSheetId="13" hidden="1">#REF!</definedName>
    <definedName name="BExW55FYP6O12ZR83VC3DWNNAM0O" hidden="1">#REF!</definedName>
    <definedName name="BExW5AOUTJBOJDVUYX0YP9H5H2M8" localSheetId="18" hidden="1">#REF!</definedName>
    <definedName name="BExW5AOUTJBOJDVUYX0YP9H5H2M8" localSheetId="13" hidden="1">#REF!</definedName>
    <definedName name="BExW5AOUTJBOJDVUYX0YP9H5H2M8" hidden="1">#REF!</definedName>
    <definedName name="BExW5AZNT6IAZGNF2C879ODHY1B8" localSheetId="7" hidden="1">[114]Gross!#REF!</definedName>
    <definedName name="BExW5AZNT6IAZGNF2C879ODHY1B8" localSheetId="18" hidden="1">[115]Gross!#REF!</definedName>
    <definedName name="BExW5AZNT6IAZGNF2C879ODHY1B8" localSheetId="19" hidden="1">[114]Gross!#REF!</definedName>
    <definedName name="BExW5AZNT6IAZGNF2C879ODHY1B8" localSheetId="13" hidden="1">[115]Gross!#REF!</definedName>
    <definedName name="BExW5AZNT6IAZGNF2C879ODHY1B8" hidden="1">[115]Gross!#REF!</definedName>
    <definedName name="BExW5EFO6R6U4UQLT4G2G4W9SX94" localSheetId="7" hidden="1">[114]Graph!$F$11:$G$11</definedName>
    <definedName name="BExW5EFO6R6U4UQLT4G2G4W9SX94" localSheetId="19" hidden="1">[114]Graph!$F$11:$G$11</definedName>
    <definedName name="BExW5EFO6R6U4UQLT4G2G4W9SX94" hidden="1">[115]Graph!$F$11:$G$11</definedName>
    <definedName name="BExW5LS43QXF2Z3RZAXSVYJZFDC0" localSheetId="7" hidden="1">#REF!</definedName>
    <definedName name="BExW5LS43QXF2Z3RZAXSVYJZFDC0" localSheetId="18" hidden="1">#REF!</definedName>
    <definedName name="BExW5LS43QXF2Z3RZAXSVYJZFDC0" localSheetId="19" hidden="1">#REF!</definedName>
    <definedName name="BExW5LS43QXF2Z3RZAXSVYJZFDC0" localSheetId="13" hidden="1">#REF!</definedName>
    <definedName name="BExW5LS43QXF2Z3RZAXSVYJZFDC0" hidden="1">#REF!</definedName>
    <definedName name="BExW5Q4H0RVJBWV9271N1KR9LTZ5" localSheetId="18" hidden="1">#REF!</definedName>
    <definedName name="BExW5Q4H0RVJBWV9271N1KR9LTZ5" localSheetId="13" hidden="1">#REF!</definedName>
    <definedName name="BExW5Q4H0RVJBWV9271N1KR9LTZ5" hidden="1">#REF!</definedName>
    <definedName name="BExW5STL6GG7Y0JPNJP3ZM36QXYC" localSheetId="18" hidden="1">#REF!</definedName>
    <definedName name="BExW5STL6GG7Y0JPNJP3ZM36QXYC" localSheetId="13" hidden="1">#REF!</definedName>
    <definedName name="BExW5STL6GG7Y0JPNJP3ZM36QXYC" hidden="1">#REF!</definedName>
    <definedName name="BExW5T4BFY9E5ZBUFR7Z0LLJFUTH" hidden="1">#REF!</definedName>
    <definedName name="BExW5VTHC5GDYD5M9B4Q0FUY7OBA" hidden="1">'[121]Customer Service Detail'!#REF!</definedName>
    <definedName name="BExW5WPU27WD4NWZOT0ZEJIDLX5J" localSheetId="7" hidden="1">[114]Gross!#REF!</definedName>
    <definedName name="BExW5WPU27WD4NWZOT0ZEJIDLX5J" localSheetId="19" hidden="1">[114]Gross!#REF!</definedName>
    <definedName name="BExW5WPU27WD4NWZOT0ZEJIDLX5J" hidden="1">[115]Gross!#REF!</definedName>
    <definedName name="BExW5X64UZDAB8GEIIQBWQV66NV9" localSheetId="7" hidden="1">[114]Graph!$C$15:$D$29</definedName>
    <definedName name="BExW5X64UZDAB8GEIIQBWQV66NV9" localSheetId="19" hidden="1">[114]Graph!$C$15:$D$29</definedName>
    <definedName name="BExW5X64UZDAB8GEIIQBWQV66NV9" hidden="1">[115]Graph!$C$15:$D$29</definedName>
    <definedName name="BExW5ZEY2S3SSUD7KRFM91QMQYRC" localSheetId="7" hidden="1">#REF!</definedName>
    <definedName name="BExW5ZEY2S3SSUD7KRFM91QMQYRC" localSheetId="18" hidden="1">#REF!</definedName>
    <definedName name="BExW5ZEY2S3SSUD7KRFM91QMQYRC" localSheetId="19" hidden="1">#REF!</definedName>
    <definedName name="BExW5ZEY2S3SSUD7KRFM91QMQYRC" localSheetId="13" hidden="1">#REF!</definedName>
    <definedName name="BExW5ZEY2S3SSUD7KRFM91QMQYRC" hidden="1">#REF!</definedName>
    <definedName name="BExW61NYOHBXEBCZ80ZJTB38E7BS" localSheetId="7" hidden="1">[114]Graph!$I$7:$J$7</definedName>
    <definedName name="BExW61NYOHBXEBCZ80ZJTB38E7BS" localSheetId="19" hidden="1">[114]Graph!$I$7:$J$7</definedName>
    <definedName name="BExW61NYOHBXEBCZ80ZJTB38E7BS" hidden="1">[115]Graph!$I$7:$J$7</definedName>
    <definedName name="BExW64T5GUYKW4V1314DJGUR4ABG" localSheetId="7" hidden="1">[114]Graph!$F$9:$G$9</definedName>
    <definedName name="BExW64T5GUYKW4V1314DJGUR4ABG" localSheetId="19" hidden="1">[114]Graph!$F$9:$G$9</definedName>
    <definedName name="BExW64T5GUYKW4V1314DJGUR4ABG" hidden="1">[115]Graph!$F$9:$G$9</definedName>
    <definedName name="BExW660AV1TUV2XNUPD65RZR3QOO" localSheetId="7" hidden="1">[114]Gross!#REF!</definedName>
    <definedName name="BExW660AV1TUV2XNUPD65RZR3QOO" localSheetId="19" hidden="1">[114]Gross!#REF!</definedName>
    <definedName name="BExW660AV1TUV2XNUPD65RZR3QOO" hidden="1">[115]Gross!#REF!</definedName>
    <definedName name="BExW66LVVZK656PQY1257QMHP2AY" localSheetId="7" hidden="1">[114]Gross!#REF!</definedName>
    <definedName name="BExW66LVVZK656PQY1257QMHP2AY" localSheetId="19" hidden="1">[114]Gross!#REF!</definedName>
    <definedName name="BExW66LVVZK656PQY1257QMHP2AY" hidden="1">[115]Gross!#REF!</definedName>
    <definedName name="BExW677GDXNE4QI30WOBNUZ2XA9V" localSheetId="7" hidden="1">#REF!</definedName>
    <definedName name="BExW677GDXNE4QI30WOBNUZ2XA9V" localSheetId="18" hidden="1">#REF!</definedName>
    <definedName name="BExW677GDXNE4QI30WOBNUZ2XA9V" localSheetId="19" hidden="1">#REF!</definedName>
    <definedName name="BExW677GDXNE4QI30WOBNUZ2XA9V" localSheetId="13" hidden="1">#REF!</definedName>
    <definedName name="BExW677GDXNE4QI30WOBNUZ2XA9V" hidden="1">#REF!</definedName>
    <definedName name="BExW683UYKOLEHCWP03B5P4D0MUR" localSheetId="18" hidden="1">#REF!</definedName>
    <definedName name="BExW683UYKOLEHCWP03B5P4D0MUR" localSheetId="13" hidden="1">#REF!</definedName>
    <definedName name="BExW683UYKOLEHCWP03B5P4D0MUR" hidden="1">#REF!</definedName>
    <definedName name="BExW6EJPHAP1TWT380AZLXNHR22P" localSheetId="7" hidden="1">[114]Gross!#REF!</definedName>
    <definedName name="BExW6EJPHAP1TWT380AZLXNHR22P" localSheetId="18" hidden="1">[115]Gross!#REF!</definedName>
    <definedName name="BExW6EJPHAP1TWT380AZLXNHR22P" localSheetId="19" hidden="1">[114]Gross!#REF!</definedName>
    <definedName name="BExW6EJPHAP1TWT380AZLXNHR22P" localSheetId="13" hidden="1">[115]Gross!#REF!</definedName>
    <definedName name="BExW6EJPHAP1TWT380AZLXNHR22P" hidden="1">[115]Gross!#REF!</definedName>
    <definedName name="BExW6G1PJ38H10DVLL8WPQ736OEB" localSheetId="7" hidden="1">[114]Gross!#REF!</definedName>
    <definedName name="BExW6G1PJ38H10DVLL8WPQ736OEB" localSheetId="18" hidden="1">[115]Gross!#REF!</definedName>
    <definedName name="BExW6G1PJ38H10DVLL8WPQ736OEB" localSheetId="19" hidden="1">[114]Gross!#REF!</definedName>
    <definedName name="BExW6G1PJ38H10DVLL8WPQ736OEB" localSheetId="13" hidden="1">[115]Gross!#REF!</definedName>
    <definedName name="BExW6G1PJ38H10DVLL8WPQ736OEB" hidden="1">[115]Gross!#REF!</definedName>
    <definedName name="BExW6KJI8H3W48ICUUD7P0XCS6O0" localSheetId="7" hidden="1">#REF!</definedName>
    <definedName name="BExW6KJI8H3W48ICUUD7P0XCS6O0" localSheetId="18" hidden="1">#REF!</definedName>
    <definedName name="BExW6KJI8H3W48ICUUD7P0XCS6O0" localSheetId="19" hidden="1">#REF!</definedName>
    <definedName name="BExW6KJI8H3W48ICUUD7P0XCS6O0" localSheetId="13" hidden="1">#REF!</definedName>
    <definedName name="BExW6KJI8H3W48ICUUD7P0XCS6O0" hidden="1">#REF!</definedName>
    <definedName name="BExW6QE0VJ5RRAQZB4SWWF8JTHCL" localSheetId="7" hidden="1">[114]Graph!$F$7:$G$7</definedName>
    <definedName name="BExW6QE0VJ5RRAQZB4SWWF8JTHCL" localSheetId="19" hidden="1">[114]Graph!$F$7:$G$7</definedName>
    <definedName name="BExW6QE0VJ5RRAQZB4SWWF8JTHCL" hidden="1">[115]Graph!$F$7:$G$7</definedName>
    <definedName name="BExW6RQIJAP9EYO1DHZU41P55B35" localSheetId="7" hidden="1">[119]Original!#REF!</definedName>
    <definedName name="BExW6RQIJAP9EYO1DHZU41P55B35" localSheetId="19" hidden="1">[119]Original!#REF!</definedName>
    <definedName name="BExW6RQIJAP9EYO1DHZU41P55B35" hidden="1">[120]Original!#REF!</definedName>
    <definedName name="BExW6VBYODJKTS0FMZ47EQS9FUF2" localSheetId="7" hidden="1">'[121]Customer Service Detail'!#REF!</definedName>
    <definedName name="BExW6VBYODJKTS0FMZ47EQS9FUF2" localSheetId="19" hidden="1">'[121]Customer Service Detail'!#REF!</definedName>
    <definedName name="BExW6VBYODJKTS0FMZ47EQS9FUF2" hidden="1">'[121]Customer Service Detail'!#REF!</definedName>
    <definedName name="BExW6WJ2VW51JNF32JZF98WJDRR3" localSheetId="7" hidden="1">[114]Graph!$I$8:$J$8</definedName>
    <definedName name="BExW6WJ2VW51JNF32JZF98WJDRR3" localSheetId="19" hidden="1">[114]Graph!$I$8:$J$8</definedName>
    <definedName name="BExW6WJ2VW51JNF32JZF98WJDRR3" hidden="1">[115]Graph!$I$8:$J$8</definedName>
    <definedName name="BExW6Z2X84F6M0BZG8VJIDBKPDDW" localSheetId="7" hidden="1">[114]Gross!#REF!</definedName>
    <definedName name="BExW6Z2X84F6M0BZG8VJIDBKPDDW" localSheetId="19" hidden="1">[114]Gross!#REF!</definedName>
    <definedName name="BExW6Z2X84F6M0BZG8VJIDBKPDDW" hidden="1">[115]Gross!#REF!</definedName>
    <definedName name="BExW71MJH25IT2LEGDU9G4WIMDQ0" localSheetId="7" hidden="1">#REF!</definedName>
    <definedName name="BExW71MJH25IT2LEGDU9G4WIMDQ0" localSheetId="18" hidden="1">#REF!</definedName>
    <definedName name="BExW71MJH25IT2LEGDU9G4WIMDQ0" localSheetId="19" hidden="1">#REF!</definedName>
    <definedName name="BExW71MJH25IT2LEGDU9G4WIMDQ0" localSheetId="13" hidden="1">#REF!</definedName>
    <definedName name="BExW71MJH25IT2LEGDU9G4WIMDQ0" hidden="1">#REF!</definedName>
    <definedName name="BExW74MG1WIOS7FRGX4CXWYNPZV1" localSheetId="7" hidden="1">[114]Graph!$I$7:$J$7</definedName>
    <definedName name="BExW74MG1WIOS7FRGX4CXWYNPZV1" localSheetId="19" hidden="1">[114]Graph!$I$7:$J$7</definedName>
    <definedName name="BExW74MG1WIOS7FRGX4CXWYNPZV1" hidden="1">[115]Graph!$I$7:$J$7</definedName>
    <definedName name="BExW782LBJUIVCV6ACRLJBIKVJFQ" localSheetId="7" hidden="1">[114]Graph!$I$7:$J$7</definedName>
    <definedName name="BExW782LBJUIVCV6ACRLJBIKVJFQ" localSheetId="19" hidden="1">[114]Graph!$I$7:$J$7</definedName>
    <definedName name="BExW782LBJUIVCV6ACRLJBIKVJFQ" hidden="1">[115]Graph!$I$7:$J$7</definedName>
    <definedName name="BExW794A74Z5F2K8LVQLD6VSKXUE" localSheetId="7" hidden="1">[114]Gross!#REF!</definedName>
    <definedName name="BExW794A74Z5F2K8LVQLD6VSKXUE" localSheetId="19" hidden="1">[114]Gross!#REF!</definedName>
    <definedName name="BExW794A74Z5F2K8LVQLD6VSKXUE" hidden="1">[115]Gross!#REF!</definedName>
    <definedName name="BExW7AM7E33N6XYZ1X2UZWV66HL0" localSheetId="7" hidden="1">[114]Gross!#REF!</definedName>
    <definedName name="BExW7AM7E33N6XYZ1X2UZWV66HL0" localSheetId="19" hidden="1">[114]Gross!#REF!</definedName>
    <definedName name="BExW7AM7E33N6XYZ1X2UZWV66HL0" hidden="1">[115]Gross!#REF!</definedName>
    <definedName name="BExW7DBCHP0SWYSW2RKLS8IBPCVS" localSheetId="7" hidden="1">#REF!</definedName>
    <definedName name="BExW7DBCHP0SWYSW2RKLS8IBPCVS" localSheetId="18" hidden="1">#REF!</definedName>
    <definedName name="BExW7DBCHP0SWYSW2RKLS8IBPCVS" localSheetId="19" hidden="1">#REF!</definedName>
    <definedName name="BExW7DBCHP0SWYSW2RKLS8IBPCVS" localSheetId="13" hidden="1">#REF!</definedName>
    <definedName name="BExW7DBCHP0SWYSW2RKLS8IBPCVS" hidden="1">#REF!</definedName>
    <definedName name="BExW7FPNH4893VN9070BJ7AKQG78" localSheetId="18" hidden="1">#REF!</definedName>
    <definedName name="BExW7FPNH4893VN9070BJ7AKQG78" localSheetId="13" hidden="1">#REF!</definedName>
    <definedName name="BExW7FPNH4893VN9070BJ7AKQG78" hidden="1">#REF!</definedName>
    <definedName name="BExW7NSY9CQA1O23DAZ9TYTC0PAO" localSheetId="7" hidden="1">[114]Graph!$F$7:$G$7</definedName>
    <definedName name="BExW7NSY9CQA1O23DAZ9TYTC0PAO" localSheetId="19" hidden="1">[114]Graph!$F$7:$G$7</definedName>
    <definedName name="BExW7NSY9CQA1O23DAZ9TYTC0PAO" hidden="1">[115]Graph!$F$7:$G$7</definedName>
    <definedName name="BExW7Q79RJWXCSWJIY4GLGGQXX5G" localSheetId="7" hidden="1">[114]Graph!$I$7:$J$7</definedName>
    <definedName name="BExW7Q79RJWXCSWJIY4GLGGQXX5G" localSheetId="19" hidden="1">[114]Graph!$I$7:$J$7</definedName>
    <definedName name="BExW7Q79RJWXCSWJIY4GLGGQXX5G" hidden="1">[115]Graph!$I$7:$J$7</definedName>
    <definedName name="BExW7S00X50K2O0H0GL7P3JROGG6" hidden="1">'[121]Customer Service Detail'!#REF!</definedName>
    <definedName name="BExW7WHW2UY6KEO1056R0BPPKH5C" localSheetId="7" hidden="1">#REF!</definedName>
    <definedName name="BExW7WHW2UY6KEO1056R0BPPKH5C" localSheetId="18" hidden="1">#REF!</definedName>
    <definedName name="BExW7WHW2UY6KEO1056R0BPPKH5C" localSheetId="19" hidden="1">#REF!</definedName>
    <definedName name="BExW7WHW2UY6KEO1056R0BPPKH5C" localSheetId="13" hidden="1">#REF!</definedName>
    <definedName name="BExW7WHW2UY6KEO1056R0BPPKH5C" hidden="1">#REF!</definedName>
    <definedName name="BExW81FSTXQA1A81CD1MVDX6257O" localSheetId="7" hidden="1">'[121]Customer Service Detail'!#REF!</definedName>
    <definedName name="BExW81FSTXQA1A81CD1MVDX6257O" localSheetId="19" hidden="1">'[121]Customer Service Detail'!#REF!</definedName>
    <definedName name="BExW81FSTXQA1A81CD1MVDX6257O" hidden="1">'[121]Customer Service Detail'!#REF!</definedName>
    <definedName name="BExW87VVJSJLAJQQHUHH974N4MAO" localSheetId="7" hidden="1">#REF!</definedName>
    <definedName name="BExW87VVJSJLAJQQHUHH974N4MAO" localSheetId="18" hidden="1">#REF!</definedName>
    <definedName name="BExW87VVJSJLAJQQHUHH974N4MAO" localSheetId="19" hidden="1">#REF!</definedName>
    <definedName name="BExW87VVJSJLAJQQHUHH974N4MAO" localSheetId="13" hidden="1">#REF!</definedName>
    <definedName name="BExW87VVJSJLAJQQHUHH974N4MAO" hidden="1">#REF!</definedName>
    <definedName name="BExW89DT2OUQ24LOFUS7BMP44P4B" localSheetId="7" hidden="1">[114]Graph!$F$11:$G$11</definedName>
    <definedName name="BExW89DT2OUQ24LOFUS7BMP44P4B" localSheetId="19" hidden="1">[114]Graph!$F$11:$G$11</definedName>
    <definedName name="BExW89DT2OUQ24LOFUS7BMP44P4B" hidden="1">[115]Graph!$F$11:$G$11</definedName>
    <definedName name="BExW8COJI4803WMVPHGL8240OBIU" hidden="1">'[121]Customer Service Detail'!#REF!</definedName>
    <definedName name="BExW8K0SSIPSKBVP06IJ71600HJZ" localSheetId="7" hidden="1">[114]Gross!#REF!</definedName>
    <definedName name="BExW8K0SSIPSKBVP06IJ71600HJZ" localSheetId="19" hidden="1">[114]Gross!#REF!</definedName>
    <definedName name="BExW8K0SSIPSKBVP06IJ71600HJZ" hidden="1">[115]Gross!#REF!</definedName>
    <definedName name="BExW8NM8DJJESE7GF7VGTO2XO6P1" localSheetId="7" hidden="1">[114]Gross!#REF!</definedName>
    <definedName name="BExW8NM8DJJESE7GF7VGTO2XO6P1" localSheetId="19" hidden="1">[114]Gross!#REF!</definedName>
    <definedName name="BExW8NM8DJJESE7GF7VGTO2XO6P1" hidden="1">[115]Gross!#REF!</definedName>
    <definedName name="BExW8T0GVY3ZYO4ACSBLHS8SH895" localSheetId="7" hidden="1">[114]Gross!#REF!</definedName>
    <definedName name="BExW8T0GVY3ZYO4ACSBLHS8SH895" localSheetId="19" hidden="1">[114]Gross!#REF!</definedName>
    <definedName name="BExW8T0GVY3ZYO4ACSBLHS8SH895" hidden="1">[115]Gross!#REF!</definedName>
    <definedName name="BExW8YEP73JMMU9HZ08PM4WHJQZ4" localSheetId="7" hidden="1">[114]Gross!#REF!</definedName>
    <definedName name="BExW8YEP73JMMU9HZ08PM4WHJQZ4" localSheetId="19" hidden="1">[114]Gross!#REF!</definedName>
    <definedName name="BExW8YEP73JMMU9HZ08PM4WHJQZ4" hidden="1">[115]Gross!#REF!</definedName>
    <definedName name="BExW937AT53OZQRHNWQZ5BVH24IE" localSheetId="7" hidden="1">[114]Gross!#REF!</definedName>
    <definedName name="BExW937AT53OZQRHNWQZ5BVH24IE" localSheetId="19" hidden="1">[114]Gross!#REF!</definedName>
    <definedName name="BExW937AT53OZQRHNWQZ5BVH24IE" hidden="1">[115]Gross!#REF!</definedName>
    <definedName name="BExW93CSOTJ0H7C9BISXC89222TY" localSheetId="7" hidden="1">#REF!</definedName>
    <definedName name="BExW93CSOTJ0H7C9BISXC89222TY" localSheetId="18" hidden="1">#REF!</definedName>
    <definedName name="BExW93CSOTJ0H7C9BISXC89222TY" localSheetId="19" hidden="1">#REF!</definedName>
    <definedName name="BExW93CSOTJ0H7C9BISXC89222TY" localSheetId="13" hidden="1">#REF!</definedName>
    <definedName name="BExW93CSOTJ0H7C9BISXC89222TY" hidden="1">#REF!</definedName>
    <definedName name="BExW95LN5N0LYFFVP7GJEGDVDLF0" localSheetId="7" hidden="1">[114]Gross!#REF!</definedName>
    <definedName name="BExW95LN5N0LYFFVP7GJEGDVDLF0" localSheetId="19" hidden="1">[114]Gross!#REF!</definedName>
    <definedName name="BExW95LN5N0LYFFVP7GJEGDVDLF0" hidden="1">[115]Gross!#REF!</definedName>
    <definedName name="BExW967733Q8RAJOHR2GJ3HO8JIW" localSheetId="7" hidden="1">[114]Gross!#REF!</definedName>
    <definedName name="BExW967733Q8RAJOHR2GJ3HO8JIW" localSheetId="19" hidden="1">[114]Gross!#REF!</definedName>
    <definedName name="BExW967733Q8RAJOHR2GJ3HO8JIW" hidden="1">[115]Gross!#REF!</definedName>
    <definedName name="BExW9FHP31AC3GY6558IE5E1HOQX" localSheetId="7" hidden="1">Planning [128]Template!$A$10:$H$54</definedName>
    <definedName name="BExW9FHP31AC3GY6558IE5E1HOQX" localSheetId="18" hidden="1">Planning [128]Template!$A$10:$H$54</definedName>
    <definedName name="BExW9FHP31AC3GY6558IE5E1HOQX" localSheetId="19" hidden="1">Planning [128]Template!$A$10:$H$54</definedName>
    <definedName name="BExW9FHP31AC3GY6558IE5E1HOQX" localSheetId="4" hidden="1">Planning [128]Template!$A$10:$H$54</definedName>
    <definedName name="BExW9FHP31AC3GY6558IE5E1HOQX" localSheetId="13" hidden="1">Planning [128]Template!$A$10:$H$54</definedName>
    <definedName name="BExW9FHP31AC3GY6558IE5E1HOQX" localSheetId="6" hidden="1">Planning [128]Template!$A$10:$H$54</definedName>
    <definedName name="BExW9FHP31AC3GY6558IE5E1HOQX" hidden="1">Planning [128]Template!$A$10:$H$54</definedName>
    <definedName name="BExW9G39X58B5FGJEE8EY65TJ80A" localSheetId="7" hidden="1">[114]Graph!$I$6:$J$6</definedName>
    <definedName name="BExW9G39X58B5FGJEE8EY65TJ80A" localSheetId="19" hidden="1">[114]Graph!$I$6:$J$6</definedName>
    <definedName name="BExW9G39X58B5FGJEE8EY65TJ80A" hidden="1">[115]Graph!$I$6:$J$6</definedName>
    <definedName name="BExW9JZK2CSFMKED1TX7YD9FRDO3" localSheetId="7" hidden="1">[114]Graph!$I$8:$J$8</definedName>
    <definedName name="BExW9JZK2CSFMKED1TX7YD9FRDO3" localSheetId="19" hidden="1">[114]Graph!$I$8:$J$8</definedName>
    <definedName name="BExW9JZK2CSFMKED1TX7YD9FRDO3" hidden="1">[115]Graph!$I$8:$J$8</definedName>
    <definedName name="BExW9KVWCF5147YGFKHWAJMKVT18" localSheetId="7" hidden="1">#REF!</definedName>
    <definedName name="BExW9KVWCF5147YGFKHWAJMKVT18" localSheetId="18" hidden="1">#REF!</definedName>
    <definedName name="BExW9KVWCF5147YGFKHWAJMKVT18" localSheetId="19" hidden="1">#REF!</definedName>
    <definedName name="BExW9KVWCF5147YGFKHWAJMKVT18" localSheetId="13" hidden="1">#REF!</definedName>
    <definedName name="BExW9KVWCF5147YGFKHWAJMKVT18" hidden="1">#REF!</definedName>
    <definedName name="BExW9OHD0PA2FFDEECR0C4SFBRVS" localSheetId="7" hidden="1">'[121]Customer Service Detail'!#REF!</definedName>
    <definedName name="BExW9OHD0PA2FFDEECR0C4SFBRVS" localSheetId="19" hidden="1">'[121]Customer Service Detail'!#REF!</definedName>
    <definedName name="BExW9OHD0PA2FFDEECR0C4SFBRVS" hidden="1">'[121]Customer Service Detail'!#REF!</definedName>
    <definedName name="BExW9POK1KIOI0ALS5MZIKTDIYMA" localSheetId="7" hidden="1">[114]Gross!#REF!</definedName>
    <definedName name="BExW9POK1KIOI0ALS5MZIKTDIYMA" localSheetId="19" hidden="1">[114]Gross!#REF!</definedName>
    <definedName name="BExW9POK1KIOI0ALS5MZIKTDIYMA" hidden="1">[115]Gross!#REF!</definedName>
    <definedName name="BExW9TVLB7OIHTG98I7I4EXBL61S" localSheetId="7" hidden="1">[114]Gross!#REF!</definedName>
    <definedName name="BExW9TVLB7OIHTG98I7I4EXBL61S" localSheetId="19" hidden="1">[114]Gross!#REF!</definedName>
    <definedName name="BExW9TVLB7OIHTG98I7I4EXBL61S" hidden="1">[115]Gross!#REF!</definedName>
    <definedName name="BExWA2KHMIU591U4KBA2IF833L0O" localSheetId="7" hidden="1">#REF!</definedName>
    <definedName name="BExWA2KHMIU591U4KBA2IF833L0O" localSheetId="18" hidden="1">#REF!</definedName>
    <definedName name="BExWA2KHMIU591U4KBA2IF833L0O" localSheetId="19" hidden="1">#REF!</definedName>
    <definedName name="BExWA2KHMIU591U4KBA2IF833L0O" localSheetId="13" hidden="1">#REF!</definedName>
    <definedName name="BExWA2KHMIU591U4KBA2IF833L0O" hidden="1">#REF!</definedName>
    <definedName name="BExWAJY9KLTH0FNDUKZZ7C2BOAX5" localSheetId="18" hidden="1">#REF!</definedName>
    <definedName name="BExWAJY9KLTH0FNDUKZZ7C2BOAX5" localSheetId="13" hidden="1">#REF!</definedName>
    <definedName name="BExWAJY9KLTH0FNDUKZZ7C2BOAX5" hidden="1">#REF!</definedName>
    <definedName name="BExXL37BFL4O5ZH91Y3XUQ45IHWD" localSheetId="7" hidden="1">[114]Graph!$F$8:$G$8</definedName>
    <definedName name="BExXL37BFL4O5ZH91Y3XUQ45IHWD" localSheetId="19" hidden="1">[114]Graph!$F$8:$G$8</definedName>
    <definedName name="BExXL37BFL4O5ZH91Y3XUQ45IHWD" hidden="1">[115]Graph!$F$8:$G$8</definedName>
    <definedName name="BExXLDE6PN4ESWT3LXJNQCY94NE4" localSheetId="7" hidden="1">[114]Gross!#REF!</definedName>
    <definedName name="BExXLDE6PN4ESWT3LXJNQCY94NE4" localSheetId="19" hidden="1">[114]Gross!#REF!</definedName>
    <definedName name="BExXLDE6PN4ESWT3LXJNQCY94NE4" hidden="1">[115]Gross!#REF!</definedName>
    <definedName name="BExXLDOYNIS8GLKISUIBXIOW06CA" localSheetId="7" hidden="1">[114]Graph!$I$10:$J$10</definedName>
    <definedName name="BExXLDOYNIS8GLKISUIBXIOW06CA" localSheetId="19" hidden="1">[114]Graph!$I$10:$J$10</definedName>
    <definedName name="BExXLDOYNIS8GLKISUIBXIOW06CA" hidden="1">[115]Graph!$I$10:$J$10</definedName>
    <definedName name="BExXLQVPK2H3IF0NDDA5CT612EUK" localSheetId="7" hidden="1">[114]Gross!#REF!</definedName>
    <definedName name="BExXLQVPK2H3IF0NDDA5CT612EUK" localSheetId="19" hidden="1">[114]Gross!#REF!</definedName>
    <definedName name="BExXLQVPK2H3IF0NDDA5CT612EUK" hidden="1">[115]Gross!#REF!</definedName>
    <definedName name="BExXLR6IO70TYTACKQH9M5PGV24J" localSheetId="7" hidden="1">[114]Gross!#REF!</definedName>
    <definedName name="BExXLR6IO70TYTACKQH9M5PGV24J" localSheetId="19" hidden="1">[114]Gross!#REF!</definedName>
    <definedName name="BExXLR6IO70TYTACKQH9M5PGV24J" hidden="1">[115]Gross!#REF!</definedName>
    <definedName name="BExXLRS2ND4YSBI5S9ROPSSIUJI7" localSheetId="7" hidden="1">#REF!</definedName>
    <definedName name="BExXLRS2ND4YSBI5S9ROPSSIUJI7" localSheetId="18" hidden="1">#REF!</definedName>
    <definedName name="BExXLRS2ND4YSBI5S9ROPSSIUJI7" localSheetId="19" hidden="1">#REF!</definedName>
    <definedName name="BExXLRS2ND4YSBI5S9ROPSSIUJI7" localSheetId="13" hidden="1">#REF!</definedName>
    <definedName name="BExXLRS2ND4YSBI5S9ROPSSIUJI7" hidden="1">#REF!</definedName>
    <definedName name="BExXM065WOLYRYHGHOJE0OOFXA4M" localSheetId="7" hidden="1">[114]Gross!#REF!</definedName>
    <definedName name="BExXM065WOLYRYHGHOJE0OOFXA4M" localSheetId="19" hidden="1">[114]Gross!#REF!</definedName>
    <definedName name="BExXM065WOLYRYHGHOJE0OOFXA4M" hidden="1">[115]Gross!#REF!</definedName>
    <definedName name="BExXM2VB86P70WE4FTYNXUPLOSNT" localSheetId="7" hidden="1">#REF!</definedName>
    <definedName name="BExXM2VB86P70WE4FTYNXUPLOSNT" localSheetId="18" hidden="1">#REF!</definedName>
    <definedName name="BExXM2VB86P70WE4FTYNXUPLOSNT" localSheetId="19" hidden="1">#REF!</definedName>
    <definedName name="BExXM2VB86P70WE4FTYNXUPLOSNT" localSheetId="13" hidden="1">#REF!</definedName>
    <definedName name="BExXM2VB86P70WE4FTYNXUPLOSNT" hidden="1">#REF!</definedName>
    <definedName name="BExXM3GUNXVDM82KUR17NNUMQCNI" localSheetId="7" hidden="1">[114]Gross!#REF!</definedName>
    <definedName name="BExXM3GUNXVDM82KUR17NNUMQCNI" localSheetId="19" hidden="1">[114]Gross!#REF!</definedName>
    <definedName name="BExXM3GUNXVDM82KUR17NNUMQCNI" hidden="1">[115]Gross!#REF!</definedName>
    <definedName name="BExXMA28M8SH7MKIGETSDA72WUIZ" localSheetId="7" hidden="1">[114]Gross!#REF!</definedName>
    <definedName name="BExXMA28M8SH7MKIGETSDA72WUIZ" localSheetId="19" hidden="1">[114]Gross!#REF!</definedName>
    <definedName name="BExXMA28M8SH7MKIGETSDA72WUIZ" hidden="1">[115]Gross!#REF!</definedName>
    <definedName name="BExXMOLHIAHDLFSA31PUB36SC3I9" localSheetId="7" hidden="1">[114]Gross!#REF!</definedName>
    <definedName name="BExXMOLHIAHDLFSA31PUB36SC3I9" localSheetId="19" hidden="1">[114]Gross!#REF!</definedName>
    <definedName name="BExXMOLHIAHDLFSA31PUB36SC3I9" hidden="1">[115]Gross!#REF!</definedName>
    <definedName name="BExXMPNB0CMDH0YKLKHNBDEDMW26" localSheetId="7" hidden="1">[114]Graph!$I$10:$J$10</definedName>
    <definedName name="BExXMPNB0CMDH0YKLKHNBDEDMW26" localSheetId="19" hidden="1">[114]Graph!$I$10:$J$10</definedName>
    <definedName name="BExXMPNB0CMDH0YKLKHNBDEDMW26" hidden="1">[115]Graph!$I$10:$J$10</definedName>
    <definedName name="BExXMT8T5Z3M2JBQN65X2LKH0YQI" localSheetId="7" hidden="1">[114]Gross!#REF!</definedName>
    <definedName name="BExXMT8T5Z3M2JBQN65X2LKH0YQI" localSheetId="19" hidden="1">[114]Gross!#REF!</definedName>
    <definedName name="BExXMT8T5Z3M2JBQN65X2LKH0YQI" hidden="1">[115]Gross!#REF!</definedName>
    <definedName name="BExXMVCBOJ1YMMVTIK9AT9PN3T0B" localSheetId="7" hidden="1">#REF!</definedName>
    <definedName name="BExXMVCBOJ1YMMVTIK9AT9PN3T0B" localSheetId="18" hidden="1">#REF!</definedName>
    <definedName name="BExXMVCBOJ1YMMVTIK9AT9PN3T0B" localSheetId="19" hidden="1">#REF!</definedName>
    <definedName name="BExXMVCBOJ1YMMVTIK9AT9PN3T0B" localSheetId="13" hidden="1">#REF!</definedName>
    <definedName name="BExXMVCBOJ1YMMVTIK9AT9PN3T0B" hidden="1">#REF!</definedName>
    <definedName name="BExXN1XNO7H60M9X1E7EVWFJDM5N" localSheetId="7" hidden="1">[114]Gross!#REF!</definedName>
    <definedName name="BExXN1XNO7H60M9X1E7EVWFJDM5N" localSheetId="19" hidden="1">[114]Gross!#REF!</definedName>
    <definedName name="BExXN1XNO7H60M9X1E7EVWFJDM5N" hidden="1">[115]Gross!#REF!</definedName>
    <definedName name="BExXN22ZOTIW49GPLWFYKVM90FNZ" localSheetId="7" hidden="1">[114]Gross!#REF!</definedName>
    <definedName name="BExXN22ZOTIW49GPLWFYKVM90FNZ" localSheetId="19" hidden="1">[114]Gross!#REF!</definedName>
    <definedName name="BExXN22ZOTIW49GPLWFYKVM90FNZ" hidden="1">[115]Gross!#REF!</definedName>
    <definedName name="BExXN4C031W9DK73MJHKL8YT1QA8" localSheetId="7" hidden="1">[114]Gross!#REF!</definedName>
    <definedName name="BExXN4C031W9DK73MJHKL8YT1QA8" localSheetId="19" hidden="1">[114]Gross!#REF!</definedName>
    <definedName name="BExXN4C031W9DK73MJHKL8YT1QA8" hidden="1">[115]Gross!#REF!</definedName>
    <definedName name="BExXN6QAP8UJQVN4R4BQKPP4QK35" localSheetId="7" hidden="1">[114]Gross!#REF!</definedName>
    <definedName name="BExXN6QAP8UJQVN4R4BQKPP4QK35" localSheetId="19" hidden="1">[114]Gross!#REF!</definedName>
    <definedName name="BExXN6QAP8UJQVN4R4BQKPP4QK35" hidden="1">[115]Gross!#REF!</definedName>
    <definedName name="BExXNBOA39T2X6Y5Y5GZ5DDNA1AX" localSheetId="7" hidden="1">[114]Gross!#REF!</definedName>
    <definedName name="BExXNBOA39T2X6Y5Y5GZ5DDNA1AX" localSheetId="19" hidden="1">[114]Gross!#REF!</definedName>
    <definedName name="BExXNBOA39T2X6Y5Y5GZ5DDNA1AX" hidden="1">[115]Gross!#REF!</definedName>
    <definedName name="BExXND6872VJ3M2PGT056WQMWBHD" localSheetId="7" hidden="1">[114]Gross!#REF!</definedName>
    <definedName name="BExXND6872VJ3M2PGT056WQMWBHD" localSheetId="19" hidden="1">[114]Gross!#REF!</definedName>
    <definedName name="BExXND6872VJ3M2PGT056WQMWBHD" hidden="1">[115]Gross!#REF!</definedName>
    <definedName name="BExXNDMGP1ZN8K4IR0EV136Z80P2" localSheetId="7" hidden="1">#REF!</definedName>
    <definedName name="BExXNDMGP1ZN8K4IR0EV136Z80P2" localSheetId="18" hidden="1">#REF!</definedName>
    <definedName name="BExXNDMGP1ZN8K4IR0EV136Z80P2" localSheetId="19" hidden="1">#REF!</definedName>
    <definedName name="BExXNDMGP1ZN8K4IR0EV136Z80P2" localSheetId="13" hidden="1">#REF!</definedName>
    <definedName name="BExXNDMGP1ZN8K4IR0EV136Z80P2" hidden="1">#REF!</definedName>
    <definedName name="BExXNN7PN8DG8TIB8BY5ZLFNGNZI" localSheetId="18" hidden="1">#REF!</definedName>
    <definedName name="BExXNN7PN8DG8TIB8BY5ZLFNGNZI" localSheetId="13" hidden="1">#REF!</definedName>
    <definedName name="BExXNN7PN8DG8TIB8BY5ZLFNGNZI" hidden="1">#REF!</definedName>
    <definedName name="BExXNPM24UN2PGVL9D1TUBFRIKR4" localSheetId="7" hidden="1">[114]Gross!#REF!</definedName>
    <definedName name="BExXNPM24UN2PGVL9D1TUBFRIKR4" localSheetId="18" hidden="1">[115]Gross!#REF!</definedName>
    <definedName name="BExXNPM24UN2PGVL9D1TUBFRIKR4" localSheetId="19" hidden="1">[114]Gross!#REF!</definedName>
    <definedName name="BExXNPM24UN2PGVL9D1TUBFRIKR4" localSheetId="13" hidden="1">[115]Gross!#REF!</definedName>
    <definedName name="BExXNPM24UN2PGVL9D1TUBFRIKR4" hidden="1">[115]Gross!#REF!</definedName>
    <definedName name="BExXNRESJZ8OVBXYKEIEQ7Q6GCDA" localSheetId="7" hidden="1">[114]Gross!#REF!</definedName>
    <definedName name="BExXNRESJZ8OVBXYKEIEQ7Q6GCDA" localSheetId="18" hidden="1">[115]Gross!#REF!</definedName>
    <definedName name="BExXNRESJZ8OVBXYKEIEQ7Q6GCDA" localSheetId="19" hidden="1">[114]Gross!#REF!</definedName>
    <definedName name="BExXNRESJZ8OVBXYKEIEQ7Q6GCDA" localSheetId="13" hidden="1">[115]Gross!#REF!</definedName>
    <definedName name="BExXNRESJZ8OVBXYKEIEQ7Q6GCDA" hidden="1">[115]Gross!#REF!</definedName>
    <definedName name="BExXNRUWHTVKJZUNKVBFHLNVSDV2" localSheetId="7" hidden="1">[114]Graph!$I$10:$J$10</definedName>
    <definedName name="BExXNRUWHTVKJZUNKVBFHLNVSDV2" localSheetId="19" hidden="1">[114]Graph!$I$10:$J$10</definedName>
    <definedName name="BExXNRUWHTVKJZUNKVBFHLNVSDV2" hidden="1">[115]Graph!$I$10:$J$10</definedName>
    <definedName name="BExXNSLYWITH4246M4YVOUIV04ZJ" localSheetId="7" hidden="1">[114]Graph!$C$15:$D$29</definedName>
    <definedName name="BExXNSLYWITH4246M4YVOUIV04ZJ" localSheetId="19" hidden="1">[114]Graph!$C$15:$D$29</definedName>
    <definedName name="BExXNSLYWITH4246M4YVOUIV04ZJ" hidden="1">[115]Graph!$C$15:$D$29</definedName>
    <definedName name="BExXNWCRH5DY9H4ZV7S4KD8ZCPPH" localSheetId="7" hidden="1">#REF!</definedName>
    <definedName name="BExXNWCRH5DY9H4ZV7S4KD8ZCPPH" localSheetId="18" hidden="1">#REF!</definedName>
    <definedName name="BExXNWCRH5DY9H4ZV7S4KD8ZCPPH" localSheetId="19" hidden="1">#REF!</definedName>
    <definedName name="BExXNWCRH5DY9H4ZV7S4KD8ZCPPH" localSheetId="13" hidden="1">#REF!</definedName>
    <definedName name="BExXNWCRH5DY9H4ZV7S4KD8ZCPPH" hidden="1">#REF!</definedName>
    <definedName name="BExXNWYB165VO9MHARCL5WLCHWS0" localSheetId="7" hidden="1">[114]Gross!#REF!</definedName>
    <definedName name="BExXNWYB165VO9MHARCL5WLCHWS0" localSheetId="19" hidden="1">[114]Gross!#REF!</definedName>
    <definedName name="BExXNWYB165VO9MHARCL5WLCHWS0" hidden="1">[115]Gross!#REF!</definedName>
    <definedName name="BExXNX3MCTIU5G08EY7PBC7MZDBI" localSheetId="7" hidden="1">#REF!</definedName>
    <definedName name="BExXNX3MCTIU5G08EY7PBC7MZDBI" localSheetId="18" hidden="1">#REF!</definedName>
    <definedName name="BExXNX3MCTIU5G08EY7PBC7MZDBI" localSheetId="19" hidden="1">#REF!</definedName>
    <definedName name="BExXNX3MCTIU5G08EY7PBC7MZDBI" localSheetId="13" hidden="1">#REF!</definedName>
    <definedName name="BExXNX3MCTIU5G08EY7PBC7MZDBI" hidden="1">#REF!</definedName>
    <definedName name="BExXNYLR0NNRQQBQ09OAWL5SFA2P" localSheetId="7" hidden="1">'[121]Customer Service Detail'!#REF!</definedName>
    <definedName name="BExXNYLR0NNRQQBQ09OAWL5SFA2P" localSheetId="19" hidden="1">'[121]Customer Service Detail'!#REF!</definedName>
    <definedName name="BExXNYLR0NNRQQBQ09OAWL5SFA2P" hidden="1">'[121]Customer Service Detail'!#REF!</definedName>
    <definedName name="BExXO1G5TG80TSHNS86X0DXO6YHY" localSheetId="7" hidden="1">[114]Graph!$I$11:$J$11</definedName>
    <definedName name="BExXO1G5TG80TSHNS86X0DXO6YHY" localSheetId="19" hidden="1">[114]Graph!$I$11:$J$11</definedName>
    <definedName name="BExXO1G5TG80TSHNS86X0DXO6YHY" hidden="1">[115]Graph!$I$11:$J$11</definedName>
    <definedName name="BExXO278QHQN8JDK5425EJ615ECC" localSheetId="7" hidden="1">[114]Gross!#REF!</definedName>
    <definedName name="BExXO278QHQN8JDK5425EJ615ECC" localSheetId="19" hidden="1">[114]Gross!#REF!</definedName>
    <definedName name="BExXO278QHQN8JDK5425EJ615ECC" hidden="1">[115]Gross!#REF!</definedName>
    <definedName name="BExXO6E9ABFOYA2LVN6RLW4BO9G6" localSheetId="7" hidden="1">[114]Graph!$F$7:$G$7</definedName>
    <definedName name="BExXO6E9ABFOYA2LVN6RLW4BO9G6" localSheetId="19" hidden="1">[114]Graph!$F$7:$G$7</definedName>
    <definedName name="BExXO6E9ABFOYA2LVN6RLW4BO9G6" hidden="1">[115]Graph!$F$7:$G$7</definedName>
    <definedName name="BExXO6ZP85325PSLSXWM38N73O6V" localSheetId="7" hidden="1">[114]Graph!$F$10:$G$10</definedName>
    <definedName name="BExXO6ZP85325PSLSXWM38N73O6V" localSheetId="19" hidden="1">[114]Graph!$F$10:$G$10</definedName>
    <definedName name="BExXO6ZP85325PSLSXWM38N73O6V" hidden="1">[115]Graph!$F$10:$G$10</definedName>
    <definedName name="BExXO81JZ0ARONLA93VY8VLBDM3Z" hidden="1">'[121]Customer Service Detail'!#REF!</definedName>
    <definedName name="BExXOAFV815D8CDTXYMAYSBR6MYV" localSheetId="7" hidden="1">#REF!</definedName>
    <definedName name="BExXOAFV815D8CDTXYMAYSBR6MYV" localSheetId="18" hidden="1">#REF!</definedName>
    <definedName name="BExXOAFV815D8CDTXYMAYSBR6MYV" localSheetId="19" hidden="1">#REF!</definedName>
    <definedName name="BExXOAFV815D8CDTXYMAYSBR6MYV" localSheetId="13" hidden="1">#REF!</definedName>
    <definedName name="BExXOAFV815D8CDTXYMAYSBR6MYV" hidden="1">#REF!</definedName>
    <definedName name="BExXOBHOP0WGFHI2Y9AO4L440UVQ" localSheetId="7" hidden="1">[114]Gross!#REF!</definedName>
    <definedName name="BExXOBHOP0WGFHI2Y9AO4L440UVQ" localSheetId="19" hidden="1">[114]Gross!#REF!</definedName>
    <definedName name="BExXOBHOP0WGFHI2Y9AO4L440UVQ" hidden="1">[115]Gross!#REF!</definedName>
    <definedName name="BExXOHSAD2NSHOLLMZ2JWA4I3I1R" localSheetId="7" hidden="1">[114]Gross!#REF!</definedName>
    <definedName name="BExXOHSAD2NSHOLLMZ2JWA4I3I1R" localSheetId="19" hidden="1">[114]Gross!#REF!</definedName>
    <definedName name="BExXOHSAD2NSHOLLMZ2JWA4I3I1R" hidden="1">[115]Gross!#REF!</definedName>
    <definedName name="BExXOIDP4V2QCBHG5KQQO9VT0HDH" hidden="1">'[121]Customer Service Detail'!#REF!</definedName>
    <definedName name="BExXOJQBVBDGLVEYZAE7AL8F0VWX" localSheetId="7" hidden="1">[114]Graph!$I$8:$J$8</definedName>
    <definedName name="BExXOJQBVBDGLVEYZAE7AL8F0VWX" localSheetId="19" hidden="1">[114]Graph!$I$8:$J$8</definedName>
    <definedName name="BExXOJQBVBDGLVEYZAE7AL8F0VWX" hidden="1">[115]Graph!$I$8:$J$8</definedName>
    <definedName name="BExXOJVNKTZUUPMD88JOT1ZQ6WMP" localSheetId="7" hidden="1">#REF!</definedName>
    <definedName name="BExXOJVNKTZUUPMD88JOT1ZQ6WMP" localSheetId="18" hidden="1">#REF!</definedName>
    <definedName name="BExXOJVNKTZUUPMD88JOT1ZQ6WMP" localSheetId="19" hidden="1">#REF!</definedName>
    <definedName name="BExXOJVNKTZUUPMD88JOT1ZQ6WMP" localSheetId="13" hidden="1">#REF!</definedName>
    <definedName name="BExXOJVNKTZUUPMD88JOT1ZQ6WMP" hidden="1">#REF!</definedName>
    <definedName name="BExXOM4OFX5YG7UL7PHIT7HWLHP8" localSheetId="18" hidden="1">#REF!</definedName>
    <definedName name="BExXOM4OFX5YG7UL7PHIT7HWLHP8" localSheetId="13" hidden="1">#REF!</definedName>
    <definedName name="BExXOM4OFX5YG7UL7PHIT7HWLHP8" hidden="1">#REF!</definedName>
    <definedName name="BExXOMQ9421Y32TZ81U6YGIP35QU" localSheetId="7" hidden="1">[114]Graph!$C$15:$D$29</definedName>
    <definedName name="BExXOMQ9421Y32TZ81U6YGIP35QU" localSheetId="19" hidden="1">[114]Graph!$C$15:$D$29</definedName>
    <definedName name="BExXOMQ9421Y32TZ81U6YGIP35QU" hidden="1">[115]Graph!$C$15:$D$29</definedName>
    <definedName name="BExXOOZ2UMQBOVOJ0VUF1QVKYOGH" localSheetId="7" hidden="1">#REF!</definedName>
    <definedName name="BExXOOZ2UMQBOVOJ0VUF1QVKYOGH" localSheetId="18" hidden="1">#REF!</definedName>
    <definedName name="BExXOOZ2UMQBOVOJ0VUF1QVKYOGH" localSheetId="19" hidden="1">#REF!</definedName>
    <definedName name="BExXOOZ2UMQBOVOJ0VUF1QVKYOGH" localSheetId="13" hidden="1">#REF!</definedName>
    <definedName name="BExXOOZ2UMQBOVOJ0VUF1QVKYOGH" hidden="1">#REF!</definedName>
    <definedName name="BExXP49C9Y3U7LWFBFCQSE4WPWHA" localSheetId="18" hidden="1">#REF!</definedName>
    <definedName name="BExXP49C9Y3U7LWFBFCQSE4WPWHA" localSheetId="13" hidden="1">#REF!</definedName>
    <definedName name="BExXP49C9Y3U7LWFBFCQSE4WPWHA" hidden="1">#REF!</definedName>
    <definedName name="BExXP80B5FGA00JCM7UXKPI3PB7Y" localSheetId="7" hidden="1">[114]Gross!#REF!</definedName>
    <definedName name="BExXP80B5FGA00JCM7UXKPI3PB7Y" localSheetId="18" hidden="1">[115]Gross!#REF!</definedName>
    <definedName name="BExXP80B5FGA00JCM7UXKPI3PB7Y" localSheetId="19" hidden="1">[114]Gross!#REF!</definedName>
    <definedName name="BExXP80B5FGA00JCM7UXKPI3PB7Y" localSheetId="13" hidden="1">[115]Gross!#REF!</definedName>
    <definedName name="BExXP80B5FGA00JCM7UXKPI3PB7Y" hidden="1">[115]Gross!#REF!</definedName>
    <definedName name="BExXP85M4WXYVN1UVHUTOEKEG5XS" localSheetId="7" hidden="1">[114]Gross!#REF!</definedName>
    <definedName name="BExXP85M4WXYVN1UVHUTOEKEG5XS" localSheetId="18" hidden="1">[115]Gross!#REF!</definedName>
    <definedName name="BExXP85M4WXYVN1UVHUTOEKEG5XS" localSheetId="19" hidden="1">[114]Gross!#REF!</definedName>
    <definedName name="BExXP85M4WXYVN1UVHUTOEKEG5XS" localSheetId="13" hidden="1">[115]Gross!#REF!</definedName>
    <definedName name="BExXP85M4WXYVN1UVHUTOEKEG5XS" hidden="1">[115]Gross!#REF!</definedName>
    <definedName name="BExXPDUMN4B85QFXGPSJPII52QR3" localSheetId="7" hidden="1">[114]Graph!$I$8:$J$8</definedName>
    <definedName name="BExXPDUMN4B85QFXGPSJPII52QR3" localSheetId="19" hidden="1">[114]Graph!$I$8:$J$8</definedName>
    <definedName name="BExXPDUMN4B85QFXGPSJPII52QR3" hidden="1">[115]Graph!$I$8:$J$8</definedName>
    <definedName name="BExXPELOTHOAG0OWILLAH94OZV5J" localSheetId="7" hidden="1">[114]Gross!#REF!</definedName>
    <definedName name="BExXPELOTHOAG0OWILLAH94OZV5J" localSheetId="19" hidden="1">[114]Gross!#REF!</definedName>
    <definedName name="BExXPELOTHOAG0OWILLAH94OZV5J" hidden="1">[115]Gross!#REF!</definedName>
    <definedName name="BExXPFI2SD6SVZMME0BLSV5NHEYI" localSheetId="7" hidden="1">#REF!</definedName>
    <definedName name="BExXPFI2SD6SVZMME0BLSV5NHEYI" localSheetId="18" hidden="1">#REF!</definedName>
    <definedName name="BExXPFI2SD6SVZMME0BLSV5NHEYI" localSheetId="19" hidden="1">#REF!</definedName>
    <definedName name="BExXPFI2SD6SVZMME0BLSV5NHEYI" localSheetId="13" hidden="1">#REF!</definedName>
    <definedName name="BExXPFI2SD6SVZMME0BLSV5NHEYI" hidden="1">#REF!</definedName>
    <definedName name="BExXPG8X2P6EBSQD0DQ1AWYIPUEF" localSheetId="7" hidden="1">'[126]Planning Template'!#REF!</definedName>
    <definedName name="BExXPG8X2P6EBSQD0DQ1AWYIPUEF" localSheetId="19" hidden="1">'[126]Planning Template'!#REF!</definedName>
    <definedName name="BExXPG8X2P6EBSQD0DQ1AWYIPUEF" hidden="1">'[127]Planning Template'!#REF!</definedName>
    <definedName name="BExXPL1KIGKFBE5HHQMKB337YR1C" localSheetId="7" hidden="1">[119]Original!#REF!</definedName>
    <definedName name="BExXPL1KIGKFBE5HHQMKB337YR1C" localSheetId="19" hidden="1">[119]Original!#REF!</definedName>
    <definedName name="BExXPL1KIGKFBE5HHQMKB337YR1C" hidden="1">[120]Original!#REF!</definedName>
    <definedName name="BExXPO1GJGLN9OGADT6OA98AZUQZ" localSheetId="7" hidden="1">#REF!</definedName>
    <definedName name="BExXPO1GJGLN9OGADT6OA98AZUQZ" localSheetId="18" hidden="1">#REF!</definedName>
    <definedName name="BExXPO1GJGLN9OGADT6OA98AZUQZ" localSheetId="19" hidden="1">#REF!</definedName>
    <definedName name="BExXPO1GJGLN9OGADT6OA98AZUQZ" localSheetId="13" hidden="1">#REF!</definedName>
    <definedName name="BExXPO1GJGLN9OGADT6OA98AZUQZ" hidden="1">#REF!</definedName>
    <definedName name="BExXPOSJVNIE1SZQIHU2BYK4GKMS" localSheetId="7" hidden="1">[119]Original!#REF!</definedName>
    <definedName name="BExXPOSJVNIE1SZQIHU2BYK4GKMS" localSheetId="19" hidden="1">[119]Original!#REF!</definedName>
    <definedName name="BExXPOSJVNIE1SZQIHU2BYK4GKMS" hidden="1">[120]Original!#REF!</definedName>
    <definedName name="BExXPS31W1VD2NMIE4E37LHVDF0L" localSheetId="7" hidden="1">[114]Gross!#REF!</definedName>
    <definedName name="BExXPS31W1VD2NMIE4E37LHVDF0L" localSheetId="19" hidden="1">[114]Gross!#REF!</definedName>
    <definedName name="BExXPS31W1VD2NMIE4E37LHVDF0L" hidden="1">[115]Gross!#REF!</definedName>
    <definedName name="BExXPUMU4BLFWI2L0MHMM5F3OUPL" localSheetId="7" hidden="1">[114]Graph!$F$11:$G$11</definedName>
    <definedName name="BExXPUMU4BLFWI2L0MHMM5F3OUPL" localSheetId="19" hidden="1">[114]Graph!$F$11:$G$11</definedName>
    <definedName name="BExXPUMU4BLFWI2L0MHMM5F3OUPL" hidden="1">[115]Graph!$F$11:$G$11</definedName>
    <definedName name="BExXPZKYEMVF5JOC14HYOOYQK6JK" localSheetId="7" hidden="1">[114]Gross!#REF!</definedName>
    <definedName name="BExXPZKYEMVF5JOC14HYOOYQK6JK" localSheetId="19" hidden="1">[114]Gross!#REF!</definedName>
    <definedName name="BExXPZKYEMVF5JOC14HYOOYQK6JK" hidden="1">[115]Gross!#REF!</definedName>
    <definedName name="BExXQ06J7OF0O2FO4WR0QK93RJ17" localSheetId="7" hidden="1">[114]Graph!$F$9:$G$9</definedName>
    <definedName name="BExXQ06J7OF0O2FO4WR0QK93RJ17" localSheetId="19" hidden="1">[114]Graph!$F$9:$G$9</definedName>
    <definedName name="BExXQ06J7OF0O2FO4WR0QK93RJ17" hidden="1">[115]Graph!$F$9:$G$9</definedName>
    <definedName name="BExXQ0BUXMDCVX2AGKT7DMEVUS2A" localSheetId="7" hidden="1">#REF!</definedName>
    <definedName name="BExXQ0BUXMDCVX2AGKT7DMEVUS2A" localSheetId="18" hidden="1">#REF!</definedName>
    <definedName name="BExXQ0BUXMDCVX2AGKT7DMEVUS2A" localSheetId="19" hidden="1">#REF!</definedName>
    <definedName name="BExXQ0BUXMDCVX2AGKT7DMEVUS2A" localSheetId="13" hidden="1">#REF!</definedName>
    <definedName name="BExXQ0BUXMDCVX2AGKT7DMEVUS2A" hidden="1">#REF!</definedName>
    <definedName name="BExXQ368IVY4TOMJQZGW59ZVZHZV" localSheetId="18" hidden="1">#REF!</definedName>
    <definedName name="BExXQ368IVY4TOMJQZGW59ZVZHZV" localSheetId="13" hidden="1">#REF!</definedName>
    <definedName name="BExXQ368IVY4TOMJQZGW59ZVZHZV" hidden="1">#REF!</definedName>
    <definedName name="BExXQ89PA10X79WBWOEP1AJX1OQM" localSheetId="7" hidden="1">[114]Gross!#REF!</definedName>
    <definedName name="BExXQ89PA10X79WBWOEP1AJX1OQM" localSheetId="18" hidden="1">[115]Gross!#REF!</definedName>
    <definedName name="BExXQ89PA10X79WBWOEP1AJX1OQM" localSheetId="19" hidden="1">[114]Gross!#REF!</definedName>
    <definedName name="BExXQ89PA10X79WBWOEP1AJX1OQM" localSheetId="13" hidden="1">[115]Gross!#REF!</definedName>
    <definedName name="BExXQ89PA10X79WBWOEP1AJX1OQM" hidden="1">[115]Gross!#REF!</definedName>
    <definedName name="BExXQCGQGGYSI0LTRVR73MUO50AW" localSheetId="7" hidden="1">[114]Gross!#REF!</definedName>
    <definedName name="BExXQCGQGGYSI0LTRVR73MUO50AW" localSheetId="18" hidden="1">[115]Gross!#REF!</definedName>
    <definedName name="BExXQCGQGGYSI0LTRVR73MUO50AW" localSheetId="19" hidden="1">[114]Gross!#REF!</definedName>
    <definedName name="BExXQCGQGGYSI0LTRVR73MUO50AW" localSheetId="13" hidden="1">[115]Gross!#REF!</definedName>
    <definedName name="BExXQCGQGGYSI0LTRVR73MUO50AW" hidden="1">[115]Gross!#REF!</definedName>
    <definedName name="BExXQEEXFHDQ8DSRAJSB5ET6J004" localSheetId="7" hidden="1">[114]Gross!#REF!</definedName>
    <definedName name="BExXQEEXFHDQ8DSRAJSB5ET6J004" localSheetId="19" hidden="1">[114]Gross!#REF!</definedName>
    <definedName name="BExXQEEXFHDQ8DSRAJSB5ET6J004" hidden="1">[115]Gross!#REF!</definedName>
    <definedName name="BExXQG7ONEZS5O90RA2ZAA7OVBKR" localSheetId="7" hidden="1">#REF!</definedName>
    <definedName name="BExXQG7ONEZS5O90RA2ZAA7OVBKR" localSheetId="18" hidden="1">#REF!</definedName>
    <definedName name="BExXQG7ONEZS5O90RA2ZAA7OVBKR" localSheetId="19" hidden="1">#REF!</definedName>
    <definedName name="BExXQG7ONEZS5O90RA2ZAA7OVBKR" localSheetId="13" hidden="1">#REF!</definedName>
    <definedName name="BExXQG7ONEZS5O90RA2ZAA7OVBKR" hidden="1">#REF!</definedName>
    <definedName name="BExXQH41O5HZAH8BO6HCFY8YC3TU" localSheetId="7" hidden="1">[114]Gross!#REF!</definedName>
    <definedName name="BExXQH41O5HZAH8BO6HCFY8YC3TU" localSheetId="19" hidden="1">[114]Gross!#REF!</definedName>
    <definedName name="BExXQH41O5HZAH8BO6HCFY8YC3TU" hidden="1">[115]Gross!#REF!</definedName>
    <definedName name="BExXQHPNAFE4M6C2HYRCQNIU9D31" localSheetId="7" hidden="1">[114]Graph!$C$15:$D$29</definedName>
    <definedName name="BExXQHPNAFE4M6C2HYRCQNIU9D31" localSheetId="19" hidden="1">[114]Graph!$C$15:$D$29</definedName>
    <definedName name="BExXQHPNAFE4M6C2HYRCQNIU9D31" hidden="1">[115]Graph!$C$15:$D$29</definedName>
    <definedName name="BExXQIRBLQSLAJTFL7224FCFUTKH" localSheetId="7" hidden="1">[114]Gross!#REF!</definedName>
    <definedName name="BExXQIRBLQSLAJTFL7224FCFUTKH" localSheetId="19" hidden="1">[114]Gross!#REF!</definedName>
    <definedName name="BExXQIRBLQSLAJTFL7224FCFUTKH" hidden="1">[115]Gross!#REF!</definedName>
    <definedName name="BExXQJIEF5R3QQ6D8HO3NGPU0IQC" localSheetId="7" hidden="1">[114]Gross!#REF!</definedName>
    <definedName name="BExXQJIEF5R3QQ6D8HO3NGPU0IQC" localSheetId="19" hidden="1">[114]Gross!#REF!</definedName>
    <definedName name="BExXQJIEF5R3QQ6D8HO3NGPU0IQC" hidden="1">[115]Gross!#REF!</definedName>
    <definedName name="BExXQMNKYD38X2SDUOCODYO43UDS" localSheetId="7" hidden="1">#REF!</definedName>
    <definedName name="BExXQMNKYD38X2SDUOCODYO43UDS" localSheetId="18" hidden="1">#REF!</definedName>
    <definedName name="BExXQMNKYD38X2SDUOCODYO43UDS" localSheetId="19" hidden="1">#REF!</definedName>
    <definedName name="BExXQMNKYD38X2SDUOCODYO43UDS" localSheetId="13" hidden="1">#REF!</definedName>
    <definedName name="BExXQMNKYD38X2SDUOCODYO43UDS" hidden="1">#REF!</definedName>
    <definedName name="BExXQMYEOGRO69K9BLZF14USRMVP" localSheetId="7" hidden="1">[114]Graph!$I$7:$J$7</definedName>
    <definedName name="BExXQMYEOGRO69K9BLZF14USRMVP" localSheetId="19" hidden="1">[114]Graph!$I$7:$J$7</definedName>
    <definedName name="BExXQMYEOGRO69K9BLZF14USRMVP" hidden="1">[115]Graph!$I$7:$J$7</definedName>
    <definedName name="BExXQQUNDEF3M2Q6Z0PG8OIHBMMT" localSheetId="7" hidden="1">#REF!</definedName>
    <definedName name="BExXQQUNDEF3M2Q6Z0PG8OIHBMMT" localSheetId="18" hidden="1">#REF!</definedName>
    <definedName name="BExXQQUNDEF3M2Q6Z0PG8OIHBMMT" localSheetId="19" hidden="1">#REF!</definedName>
    <definedName name="BExXQQUNDEF3M2Q6Z0PG8OIHBMMT" localSheetId="13" hidden="1">#REF!</definedName>
    <definedName name="BExXQQUNDEF3M2Q6Z0PG8OIHBMMT" hidden="1">#REF!</definedName>
    <definedName name="BExXQS1SGPIQX0ESRMCECOYMUQQJ" localSheetId="7" hidden="1">[114]Graph!$C$15:$D$29</definedName>
    <definedName name="BExXQS1SGPIQX0ESRMCECOYMUQQJ" localSheetId="19" hidden="1">[114]Graph!$C$15:$D$29</definedName>
    <definedName name="BExXQS1SGPIQX0ESRMCECOYMUQQJ" hidden="1">[115]Graph!$C$15:$D$29</definedName>
    <definedName name="BExXQSY5ZKXAV61JPZ7P24DZQKEB" localSheetId="7" hidden="1">#REF!</definedName>
    <definedName name="BExXQSY5ZKXAV61JPZ7P24DZQKEB" localSheetId="18" hidden="1">#REF!</definedName>
    <definedName name="BExXQSY5ZKXAV61JPZ7P24DZQKEB" localSheetId="19" hidden="1">#REF!</definedName>
    <definedName name="BExXQSY5ZKXAV61JPZ7P24DZQKEB" localSheetId="13" hidden="1">#REF!</definedName>
    <definedName name="BExXQSY5ZKXAV61JPZ7P24DZQKEB" hidden="1">#REF!</definedName>
    <definedName name="BExXQU00K9ER4I1WM7T9J0W1E7ZC" localSheetId="7" hidden="1">[114]Gross!#REF!</definedName>
    <definedName name="BExXQU00K9ER4I1WM7T9J0W1E7ZC" localSheetId="19" hidden="1">[114]Gross!#REF!</definedName>
    <definedName name="BExXQU00K9ER4I1WM7T9J0W1E7ZC" hidden="1">[115]Gross!#REF!</definedName>
    <definedName name="BExXQU00KOR7XLM8B13DGJ1MIQDY" localSheetId="7" hidden="1">[114]Gross!#REF!</definedName>
    <definedName name="BExXQU00KOR7XLM8B13DGJ1MIQDY" localSheetId="19" hidden="1">[114]Gross!#REF!</definedName>
    <definedName name="BExXQU00KOR7XLM8B13DGJ1MIQDY" hidden="1">[115]Gross!#REF!</definedName>
    <definedName name="BExXQVHXNDA3WGH96FB74ALOUNTV" localSheetId="7" hidden="1">[114]Gross!#REF!</definedName>
    <definedName name="BExXQVHXNDA3WGH96FB74ALOUNTV" localSheetId="19" hidden="1">[114]Gross!#REF!</definedName>
    <definedName name="BExXQVHXNDA3WGH96FB74ALOUNTV" hidden="1">[115]Gross!#REF!</definedName>
    <definedName name="BExXQXG18PS8HGBOS03OSTQ0KEYC" localSheetId="7" hidden="1">[114]Gross!#REF!</definedName>
    <definedName name="BExXQXG18PS8HGBOS03OSTQ0KEYC" localSheetId="19" hidden="1">[114]Gross!#REF!</definedName>
    <definedName name="BExXQXG18PS8HGBOS03OSTQ0KEYC" hidden="1">[115]Gross!#REF!</definedName>
    <definedName name="BExXQXQT4OAFQT5B0YB3USDJOJOB" localSheetId="7" hidden="1">[114]Gross!#REF!</definedName>
    <definedName name="BExXQXQT4OAFQT5B0YB3USDJOJOB" localSheetId="19" hidden="1">[114]Gross!#REF!</definedName>
    <definedName name="BExXQXQT4OAFQT5B0YB3USDJOJOB" hidden="1">[115]Gross!#REF!</definedName>
    <definedName name="BExXR3FSEXAHSXEQNJORWFCPX86N" localSheetId="7" hidden="1">[114]Gross!#REF!</definedName>
    <definedName name="BExXR3FSEXAHSXEQNJORWFCPX86N" localSheetId="19" hidden="1">[114]Gross!#REF!</definedName>
    <definedName name="BExXR3FSEXAHSXEQNJORWFCPX86N" hidden="1">[115]Gross!#REF!</definedName>
    <definedName name="BExXR3W3FKYQBLR299HO9RZ70C43" localSheetId="7" hidden="1">[114]Gross!#REF!</definedName>
    <definedName name="BExXR3W3FKYQBLR299HO9RZ70C43" localSheetId="19" hidden="1">[114]Gross!#REF!</definedName>
    <definedName name="BExXR3W3FKYQBLR299HO9RZ70C43" hidden="1">[115]Gross!#REF!</definedName>
    <definedName name="BExXR46U23CRRBV6IZT982MAEQKI" localSheetId="7" hidden="1">[114]Gross!#REF!</definedName>
    <definedName name="BExXR46U23CRRBV6IZT982MAEQKI" localSheetId="19" hidden="1">[114]Gross!#REF!</definedName>
    <definedName name="BExXR46U23CRRBV6IZT982MAEQKI" hidden="1">[115]Gross!#REF!</definedName>
    <definedName name="BExXR8OKAVX7O70V5IYG2PRKXSTI" localSheetId="7" hidden="1">[114]Gross!#REF!</definedName>
    <definedName name="BExXR8OKAVX7O70V5IYG2PRKXSTI" localSheetId="19" hidden="1">[114]Gross!#REF!</definedName>
    <definedName name="BExXR8OKAVX7O70V5IYG2PRKXSTI" hidden="1">[115]Gross!#REF!</definedName>
    <definedName name="BExXR9AAXI2V5PA1X9E9A9G7A8H7" localSheetId="7" hidden="1">#REF!</definedName>
    <definedName name="BExXR9AAXI2V5PA1X9E9A9G7A8H7" localSheetId="18" hidden="1">#REF!</definedName>
    <definedName name="BExXR9AAXI2V5PA1X9E9A9G7A8H7" localSheetId="19" hidden="1">#REF!</definedName>
    <definedName name="BExXR9AAXI2V5PA1X9E9A9G7A8H7" localSheetId="13" hidden="1">#REF!</definedName>
    <definedName name="BExXR9AAXI2V5PA1X9E9A9G7A8H7" hidden="1">#REF!</definedName>
    <definedName name="BExXRA6N6XCLQM6XDV724ZIH6G93" localSheetId="7" hidden="1">[114]Gross!#REF!</definedName>
    <definedName name="BExXRA6N6XCLQM6XDV724ZIH6G93" localSheetId="19" hidden="1">[114]Gross!#REF!</definedName>
    <definedName name="BExXRA6N6XCLQM6XDV724ZIH6G93" hidden="1">[115]Gross!#REF!</definedName>
    <definedName name="BExXRABZ1CNKCG6K1MR6OUFHF7J9" localSheetId="7" hidden="1">[114]Gross!#REF!</definedName>
    <definedName name="BExXRABZ1CNKCG6K1MR6OUFHF7J9" localSheetId="19" hidden="1">[114]Gross!#REF!</definedName>
    <definedName name="BExXRABZ1CNKCG6K1MR6OUFHF7J9" hidden="1">[115]Gross!#REF!</definedName>
    <definedName name="BExXRBJ4M5NKP22IXTDSTKVF4IAH" localSheetId="7" hidden="1">#REF!</definedName>
    <definedName name="BExXRBJ4M5NKP22IXTDSTKVF4IAH" localSheetId="18" hidden="1">#REF!</definedName>
    <definedName name="BExXRBJ4M5NKP22IXTDSTKVF4IAH" localSheetId="19" hidden="1">#REF!</definedName>
    <definedName name="BExXRBJ4M5NKP22IXTDSTKVF4IAH" localSheetId="13" hidden="1">#REF!</definedName>
    <definedName name="BExXRBJ4M5NKP22IXTDSTKVF4IAH" hidden="1">#REF!</definedName>
    <definedName name="BExXRBOFETC0OTJ6WY3VPMFH03VB" localSheetId="7" hidden="1">[114]Gross!#REF!</definedName>
    <definedName name="BExXRBOFETC0OTJ6WY3VPMFH03VB" localSheetId="19" hidden="1">[114]Gross!#REF!</definedName>
    <definedName name="BExXRBOFETC0OTJ6WY3VPMFH03VB" hidden="1">[115]Gross!#REF!</definedName>
    <definedName name="BExXRD13K1S9Y3JGR7CXSONT7RJZ" localSheetId="7" hidden="1">[114]Gross!#REF!</definedName>
    <definedName name="BExXRD13K1S9Y3JGR7CXSONT7RJZ" localSheetId="19" hidden="1">[114]Gross!#REF!</definedName>
    <definedName name="BExXRD13K1S9Y3JGR7CXSONT7RJZ" hidden="1">[115]Gross!#REF!</definedName>
    <definedName name="BExXRGXCIDE0DXVMJEBUNBYRF6A1" localSheetId="7" hidden="1">Query [118]Comparative!$A$3:$B$20</definedName>
    <definedName name="BExXRGXCIDE0DXVMJEBUNBYRF6A1" localSheetId="18" hidden="1">Query [118]Comparative!$A$3:$B$20</definedName>
    <definedName name="BExXRGXCIDE0DXVMJEBUNBYRF6A1" localSheetId="19" hidden="1">Query [118]Comparative!$A$3:$B$20</definedName>
    <definedName name="BExXRGXCIDE0DXVMJEBUNBYRF6A1" localSheetId="4" hidden="1">Query [118]Comparative!$A$3:$B$20</definedName>
    <definedName name="BExXRGXCIDE0DXVMJEBUNBYRF6A1" localSheetId="13" hidden="1">Query [118]Comparative!$A$3:$B$20</definedName>
    <definedName name="BExXRGXCIDE0DXVMJEBUNBYRF6A1" localSheetId="6" hidden="1">Query [118]Comparative!$A$3:$B$20</definedName>
    <definedName name="BExXRGXCIDE0DXVMJEBUNBYRF6A1" hidden="1">Query [118]Comparative!$A$3:$B$20</definedName>
    <definedName name="BExXRHIY77F53DUYX7CMZPXGRDAG" localSheetId="7" hidden="1">[114]Graph!$F$6:$G$6</definedName>
    <definedName name="BExXRHIY77F53DUYX7CMZPXGRDAG" localSheetId="19" hidden="1">[114]Graph!$F$6:$G$6</definedName>
    <definedName name="BExXRHIY77F53DUYX7CMZPXGRDAG" hidden="1">[115]Graph!$F$6:$G$6</definedName>
    <definedName name="BExXRHZ1GY2A9JVJYY788POPBPWV" localSheetId="7" hidden="1">[114]Gross!$A$1:$A$1</definedName>
    <definedName name="BExXRHZ1GY2A9JVJYY788POPBPWV" localSheetId="19" hidden="1">[114]Gross!$A$1:$A$1</definedName>
    <definedName name="BExXRHZ1GY2A9JVJYY788POPBPWV" hidden="1">[115]Gross!$A$1:$A$1</definedName>
    <definedName name="BExXRIF9OOI3NOZDZQMG45OPC2HD" localSheetId="7" hidden="1">[114]Graph!$F$8:$G$8</definedName>
    <definedName name="BExXRIF9OOI3NOZDZQMG45OPC2HD" localSheetId="19" hidden="1">[114]Graph!$F$8:$G$8</definedName>
    <definedName name="BExXRIF9OOI3NOZDZQMG45OPC2HD" hidden="1">[115]Graph!$F$8:$G$8</definedName>
    <definedName name="BExXRIFB4QQ87QIGA9AG0NXP577K" localSheetId="7" hidden="1">[114]Gross!#REF!</definedName>
    <definedName name="BExXRIFB4QQ87QIGA9AG0NXP577K" localSheetId="19" hidden="1">[114]Gross!#REF!</definedName>
    <definedName name="BExXRIFB4QQ87QIGA9AG0NXP577K" hidden="1">[115]Gross!#REF!</definedName>
    <definedName name="BExXRIQ2JF2CVTRDQX2D9SPH7FTN" localSheetId="7" hidden="1">[114]Gross!#REF!</definedName>
    <definedName name="BExXRIQ2JF2CVTRDQX2D9SPH7FTN" localSheetId="19" hidden="1">[114]Gross!#REF!</definedName>
    <definedName name="BExXRIQ2JF2CVTRDQX2D9SPH7FTN" hidden="1">[115]Gross!#REF!</definedName>
    <definedName name="BExXRJX9087XX39MQK76H2HN36SU" localSheetId="7" hidden="1">[119]Original!#REF!</definedName>
    <definedName name="BExXRJX9087XX39MQK76H2HN36SU" localSheetId="19" hidden="1">[119]Original!#REF!</definedName>
    <definedName name="BExXRJX9087XX39MQK76H2HN36SU" hidden="1">[120]Original!#REF!</definedName>
    <definedName name="BExXRMMC5UMSRVLZBB823U73XPX7" localSheetId="7" hidden="1">#REF!</definedName>
    <definedName name="BExXRMMC5UMSRVLZBB823U73XPX7" localSheetId="18" hidden="1">#REF!</definedName>
    <definedName name="BExXRMMC5UMSRVLZBB823U73XPX7" localSheetId="19" hidden="1">#REF!</definedName>
    <definedName name="BExXRMMC5UMSRVLZBB823U73XPX7" localSheetId="13" hidden="1">#REF!</definedName>
    <definedName name="BExXRMMC5UMSRVLZBB823U73XPX7" hidden="1">#REF!</definedName>
    <definedName name="BExXRO4A6VUH1F4XV8N1BRJ4896W" localSheetId="7" hidden="1">[114]Gross!#REF!</definedName>
    <definedName name="BExXRO4A6VUH1F4XV8N1BRJ4896W" localSheetId="19" hidden="1">[114]Gross!#REF!</definedName>
    <definedName name="BExXRO4A6VUH1F4XV8N1BRJ4896W" hidden="1">[115]Gross!#REF!</definedName>
    <definedName name="BExXRO9N1SNJZGKD90P4K7FU1J0P" localSheetId="7" hidden="1">[114]Gross!#REF!</definedName>
    <definedName name="BExXRO9N1SNJZGKD90P4K7FU1J0P" localSheetId="19" hidden="1">[114]Gross!#REF!</definedName>
    <definedName name="BExXRO9N1SNJZGKD90P4K7FU1J0P" hidden="1">[115]Gross!#REF!</definedName>
    <definedName name="BExXRV5QP3Z0KAQ1EQT9JYT2FV0L" localSheetId="7" hidden="1">[114]Gross!#REF!</definedName>
    <definedName name="BExXRV5QP3Z0KAQ1EQT9JYT2FV0L" localSheetId="19" hidden="1">[114]Gross!#REF!</definedName>
    <definedName name="BExXRV5QP3Z0KAQ1EQT9JYT2FV0L" hidden="1">[115]Gross!#REF!</definedName>
    <definedName name="BExXRYB4M02OU2GER3FKK2EFYDN3" localSheetId="7" hidden="1">Query [122]!p [123]!V [124]A!$D$4:$O$158</definedName>
    <definedName name="BExXRYB4M02OU2GER3FKK2EFYDN3" localSheetId="18" hidden="1">Query [125]!p V [124]A!$D$4:$O$158</definedName>
    <definedName name="BExXRYB4M02OU2GER3FKK2EFYDN3" localSheetId="19" hidden="1">Query [122]!p V [124]A!$D$4:$O$158</definedName>
    <definedName name="BExXRYB4M02OU2GER3FKK2EFYDN3" localSheetId="4" hidden="1">Query [125]!p [123]!V [124]A!$D$4:$O$158</definedName>
    <definedName name="BExXRYB4M02OU2GER3FKK2EFYDN3" localSheetId="13" hidden="1">Query [125]!p V [124]A!$D$4:$O$158</definedName>
    <definedName name="BExXRYB4M02OU2GER3FKK2EFYDN3" localSheetId="6" hidden="1">Query [125]!p V [124]A!$D$4:$O$158</definedName>
    <definedName name="BExXRYB4M02OU2GER3FKK2EFYDN3" hidden="1">Query [125]!p V [124]A!$D$4:$O$158</definedName>
    <definedName name="BExXRZ20LZZCW8LVGDK0XETOTSAI" localSheetId="7" hidden="1">[114]Gross!#REF!</definedName>
    <definedName name="BExXRZ20LZZCW8LVGDK0XETOTSAI" localSheetId="18" hidden="1">[115]Gross!#REF!</definedName>
    <definedName name="BExXRZ20LZZCW8LVGDK0XETOTSAI" localSheetId="19" hidden="1">[114]Gross!#REF!</definedName>
    <definedName name="BExXRZ20LZZCW8LVGDK0XETOTSAI" localSheetId="13" hidden="1">[115]Gross!#REF!</definedName>
    <definedName name="BExXRZ20LZZCW8LVGDK0XETOTSAI" localSheetId="6" hidden="1">[115]Gross!#REF!</definedName>
    <definedName name="BExXRZ20LZZCW8LVGDK0XETOTSAI" hidden="1">[115]Gross!#REF!</definedName>
    <definedName name="BExXRZNM651EJ5HJPGKGTVYLAZQ1" localSheetId="7" hidden="1">[114]Gross!#REF!</definedName>
    <definedName name="BExXRZNM651EJ5HJPGKGTVYLAZQ1" localSheetId="18" hidden="1">[115]Gross!#REF!</definedName>
    <definedName name="BExXRZNM651EJ5HJPGKGTVYLAZQ1" localSheetId="19" hidden="1">[114]Gross!#REF!</definedName>
    <definedName name="BExXRZNM651EJ5HJPGKGTVYLAZQ1" localSheetId="13" hidden="1">[115]Gross!#REF!</definedName>
    <definedName name="BExXRZNM651EJ5HJPGKGTVYLAZQ1" hidden="1">[115]Gross!#REF!</definedName>
    <definedName name="BExXS1WFXKH5UTZ9VANU7ZY0D1H1" localSheetId="7" hidden="1">#REF!</definedName>
    <definedName name="BExXS1WFXKH5UTZ9VANU7ZY0D1H1" localSheetId="18" hidden="1">#REF!</definedName>
    <definedName name="BExXS1WFXKH5UTZ9VANU7ZY0D1H1" localSheetId="19" hidden="1">#REF!</definedName>
    <definedName name="BExXS1WFXKH5UTZ9VANU7ZY0D1H1" localSheetId="13" hidden="1">#REF!</definedName>
    <definedName name="BExXS1WFXKH5UTZ9VANU7ZY0D1H1" hidden="1">#REF!</definedName>
    <definedName name="BExXS4AXSJJSS7W3G8K3LPZTG700" localSheetId="7" hidden="1">#REF!</definedName>
    <definedName name="BExXS4AXSJJSS7W3G8K3LPZTG700" localSheetId="19" hidden="1">#REF!</definedName>
    <definedName name="BExXS4AXSJJSS7W3G8K3LPZTG700" hidden="1">#REF!</definedName>
    <definedName name="BExXS5SWBPO8R0S56BF54IWPKL1L" localSheetId="7" hidden="1">[119]Original!#REF!</definedName>
    <definedName name="BExXS5SWBPO8R0S56BF54IWPKL1L" localSheetId="18" hidden="1">[120]Original!#REF!</definedName>
    <definedName name="BExXS5SWBPO8R0S56BF54IWPKL1L" localSheetId="19" hidden="1">[119]Original!#REF!</definedName>
    <definedName name="BExXS5SWBPO8R0S56BF54IWPKL1L" localSheetId="13" hidden="1">[120]Original!#REF!</definedName>
    <definedName name="BExXS5SWBPO8R0S56BF54IWPKL1L" hidden="1">[120]Original!#REF!</definedName>
    <definedName name="BExXS63O4OMWMNXXAODZQFSDG33N" localSheetId="7" hidden="1">[114]Gross!#REF!</definedName>
    <definedName name="BExXS63O4OMWMNXXAODZQFSDG33N" localSheetId="18" hidden="1">[115]Gross!#REF!</definedName>
    <definedName name="BExXS63O4OMWMNXXAODZQFSDG33N" localSheetId="19" hidden="1">[114]Gross!#REF!</definedName>
    <definedName name="BExXS63O4OMWMNXXAODZQFSDG33N" localSheetId="13" hidden="1">[115]Gross!#REF!</definedName>
    <definedName name="BExXS63O4OMWMNXXAODZQFSDG33N" hidden="1">[115]Gross!#REF!</definedName>
    <definedName name="BExXS9EDRQF0W2SDAW7VL01R06KY" localSheetId="7" hidden="1">[114]Gross!#REF!</definedName>
    <definedName name="BExXS9EDRQF0W2SDAW7VL01R06KY" localSheetId="18" hidden="1">[115]Gross!#REF!</definedName>
    <definedName name="BExXS9EDRQF0W2SDAW7VL01R06KY" localSheetId="19" hidden="1">[114]Gross!#REF!</definedName>
    <definedName name="BExXS9EDRQF0W2SDAW7VL01R06KY" localSheetId="13" hidden="1">[115]Gross!#REF!</definedName>
    <definedName name="BExXS9EDRQF0W2SDAW7VL01R06KY" hidden="1">[115]Gross!#REF!</definedName>
    <definedName name="BExXSBSP1TOY051HSPEPM0AEIO2M" localSheetId="7" hidden="1">[114]Gross!#REF!</definedName>
    <definedName name="BExXSBSP1TOY051HSPEPM0AEIO2M" localSheetId="18" hidden="1">[115]Gross!#REF!</definedName>
    <definedName name="BExXSBSP1TOY051HSPEPM0AEIO2M" localSheetId="19" hidden="1">[114]Gross!#REF!</definedName>
    <definedName name="BExXSBSP1TOY051HSPEPM0AEIO2M" localSheetId="13" hidden="1">[115]Gross!#REF!</definedName>
    <definedName name="BExXSBSP1TOY051HSPEPM0AEIO2M" hidden="1">[115]Gross!#REF!</definedName>
    <definedName name="BExXSBY0S70HRJ1R0POASBK3RJTG" localSheetId="7" hidden="1">[114]Graph!$I$9:$J$9</definedName>
    <definedName name="BExXSBY0S70HRJ1R0POASBK3RJTG" localSheetId="19" hidden="1">[114]Graph!$I$9:$J$9</definedName>
    <definedName name="BExXSBY0S70HRJ1R0POASBK3RJTG" hidden="1">[115]Graph!$I$9:$J$9</definedName>
    <definedName name="BExXSC8RFK5D68FJD2HI4K66SA6I" localSheetId="7" hidden="1">[114]Gross!#REF!</definedName>
    <definedName name="BExXSC8RFK5D68FJD2HI4K66SA6I" localSheetId="19" hidden="1">[114]Gross!#REF!</definedName>
    <definedName name="BExXSC8RFK5D68FJD2HI4K66SA6I" hidden="1">[115]Gross!#REF!</definedName>
    <definedName name="BExXSNHC88W4UMXEOIOOATJAIKZO" localSheetId="7" hidden="1">[114]Gross!#REF!</definedName>
    <definedName name="BExXSNHC88W4UMXEOIOOATJAIKZO" localSheetId="19" hidden="1">[114]Gross!#REF!</definedName>
    <definedName name="BExXSNHC88W4UMXEOIOOATJAIKZO" hidden="1">[115]Gross!#REF!</definedName>
    <definedName name="BExXSOZA2GAXWH7JXTBY2NJWKQPP" localSheetId="7" hidden="1">#REF!</definedName>
    <definedName name="BExXSOZA2GAXWH7JXTBY2NJWKQPP" localSheetId="18" hidden="1">#REF!</definedName>
    <definedName name="BExXSOZA2GAXWH7JXTBY2NJWKQPP" localSheetId="19" hidden="1">#REF!</definedName>
    <definedName name="BExXSOZA2GAXWH7JXTBY2NJWKQPP" localSheetId="13" hidden="1">#REF!</definedName>
    <definedName name="BExXSOZA2GAXWH7JXTBY2NJWKQPP" hidden="1">#REF!</definedName>
    <definedName name="BExXSPFJA8UDB0MYHMMCVKCJ0IE4" localSheetId="7" hidden="1">[119]Original!#REF!</definedName>
    <definedName name="BExXSPFJA8UDB0MYHMMCVKCJ0IE4" localSheetId="19" hidden="1">[119]Original!#REF!</definedName>
    <definedName name="BExXSPFJA8UDB0MYHMMCVKCJ0IE4" hidden="1">[120]Original!#REF!</definedName>
    <definedName name="BExXSTBS08WIA9TLALV3UQ2Z3MRG" localSheetId="7" hidden="1">[114]Gross!#REF!</definedName>
    <definedName name="BExXSTBS08WIA9TLALV3UQ2Z3MRG" localSheetId="19" hidden="1">[114]Gross!#REF!</definedName>
    <definedName name="BExXSTBS08WIA9TLALV3UQ2Z3MRG" hidden="1">[115]Gross!#REF!</definedName>
    <definedName name="BExXSVQ2WOJJ73YEO8Q2FK60V4G8" localSheetId="7" hidden="1">[114]Gross!#REF!</definedName>
    <definedName name="BExXSVQ2WOJJ73YEO8Q2FK60V4G8" localSheetId="19" hidden="1">[114]Gross!#REF!</definedName>
    <definedName name="BExXSVQ2WOJJ73YEO8Q2FK60V4G8" hidden="1">[115]Gross!#REF!</definedName>
    <definedName name="BExXSXTMWSJ7KMXYGYPMQLPDWAVW" localSheetId="7" hidden="1">#REF!</definedName>
    <definedName name="BExXSXTMWSJ7KMXYGYPMQLPDWAVW" localSheetId="18" hidden="1">#REF!</definedName>
    <definedName name="BExXSXTMWSJ7KMXYGYPMQLPDWAVW" localSheetId="19" hidden="1">#REF!</definedName>
    <definedName name="BExXSXTMWSJ7KMXYGYPMQLPDWAVW" localSheetId="13" hidden="1">#REF!</definedName>
    <definedName name="BExXSXTMWSJ7KMXYGYPMQLPDWAVW" hidden="1">#REF!</definedName>
    <definedName name="BExXSZMDS4WZNBD8PG2AIOZCMIOA" localSheetId="7" hidden="1">[116]data!#REF!</definedName>
    <definedName name="BExXSZMDS4WZNBD8PG2AIOZCMIOA" localSheetId="19" hidden="1">[116]data!#REF!</definedName>
    <definedName name="BExXSZMDS4WZNBD8PG2AIOZCMIOA" hidden="1">[117]data!#REF!</definedName>
    <definedName name="BExXT9CY0974EK7PR2EW1X293UXU" localSheetId="7" hidden="1">#REF!</definedName>
    <definedName name="BExXT9CY0974EK7PR2EW1X293UXU" localSheetId="18" hidden="1">#REF!</definedName>
    <definedName name="BExXT9CY0974EK7PR2EW1X293UXU" localSheetId="19" hidden="1">#REF!</definedName>
    <definedName name="BExXT9CY0974EK7PR2EW1X293UXU" localSheetId="13" hidden="1">#REF!</definedName>
    <definedName name="BExXT9CY0974EK7PR2EW1X293UXU" hidden="1">#REF!</definedName>
    <definedName name="BExXTHLRNL82GN7KZY3TOLO508N7" localSheetId="7" hidden="1">[114]Gross!#REF!</definedName>
    <definedName name="BExXTHLRNL82GN7KZY3TOLO508N7" localSheetId="19" hidden="1">[114]Gross!#REF!</definedName>
    <definedName name="BExXTHLRNL82GN7KZY3TOLO508N7" hidden="1">[115]Gross!#REF!</definedName>
    <definedName name="BExXTINEGPKZ75DCUCEF3QOV6OES" localSheetId="7" hidden="1">[114]Graph!$F$11:$G$11</definedName>
    <definedName name="BExXTINEGPKZ75DCUCEF3QOV6OES" localSheetId="19" hidden="1">[114]Graph!$F$11:$G$11</definedName>
    <definedName name="BExXTINEGPKZ75DCUCEF3QOV6OES" hidden="1">[115]Graph!$F$11:$G$11</definedName>
    <definedName name="BExXTKAV4Y4JQ7D62LKGD89F9WMF" localSheetId="7" hidden="1">[114]Graph!$I$9:$J$9</definedName>
    <definedName name="BExXTKAV4Y4JQ7D62LKGD89F9WMF" localSheetId="19" hidden="1">[114]Graph!$I$9:$J$9</definedName>
    <definedName name="BExXTKAV4Y4JQ7D62LKGD89F9WMF" hidden="1">[115]Graph!$I$9:$J$9</definedName>
    <definedName name="BExXTL72MKEQSQH9L2OTFLU8DM2B" localSheetId="7" hidden="1">[114]Gross!#REF!</definedName>
    <definedName name="BExXTL72MKEQSQH9L2OTFLU8DM2B" localSheetId="19" hidden="1">[114]Gross!#REF!</definedName>
    <definedName name="BExXTL72MKEQSQH9L2OTFLU8DM2B" hidden="1">[115]Gross!#REF!</definedName>
    <definedName name="BExXTM3M4RTCRSX7VGAXGQNPP668" localSheetId="7" hidden="1">[114]Gross!#REF!</definedName>
    <definedName name="BExXTM3M4RTCRSX7VGAXGQNPP668" localSheetId="19" hidden="1">[114]Gross!#REF!</definedName>
    <definedName name="BExXTM3M4RTCRSX7VGAXGQNPP668" hidden="1">[115]Gross!#REF!</definedName>
    <definedName name="BExXTOCF78J7WY6FOVBRY1N2RBBR" localSheetId="7" hidden="1">[114]Gross!#REF!</definedName>
    <definedName name="BExXTOCF78J7WY6FOVBRY1N2RBBR" localSheetId="19" hidden="1">[114]Gross!#REF!</definedName>
    <definedName name="BExXTOCF78J7WY6FOVBRY1N2RBBR" hidden="1">[115]Gross!#REF!</definedName>
    <definedName name="BExXTP3GYO6Z9RTKKT10XA0UTV3T" localSheetId="7" hidden="1">[114]Gross!#REF!</definedName>
    <definedName name="BExXTP3GYO6Z9RTKKT10XA0UTV3T" localSheetId="19" hidden="1">[114]Gross!#REF!</definedName>
    <definedName name="BExXTP3GYO6Z9RTKKT10XA0UTV3T" hidden="1">[115]Gross!#REF!</definedName>
    <definedName name="BExXTP8T46WZEK0RYXEMLSEY0WSV" localSheetId="7" hidden="1">#REF!</definedName>
    <definedName name="BExXTP8T46WZEK0RYXEMLSEY0WSV" localSheetId="18" hidden="1">#REF!</definedName>
    <definedName name="BExXTP8T46WZEK0RYXEMLSEY0WSV" localSheetId="19" hidden="1">#REF!</definedName>
    <definedName name="BExXTP8T46WZEK0RYXEMLSEY0WSV" localSheetId="13" hidden="1">#REF!</definedName>
    <definedName name="BExXTP8T46WZEK0RYXEMLSEY0WSV" hidden="1">#REF!</definedName>
    <definedName name="BExXTZKZ4CG92ZQLIRKEXXH9BFIR" localSheetId="7" hidden="1">[114]Gross!#REF!</definedName>
    <definedName name="BExXTZKZ4CG92ZQLIRKEXXH9BFIR" localSheetId="19" hidden="1">[114]Gross!#REF!</definedName>
    <definedName name="BExXTZKZ4CG92ZQLIRKEXXH9BFIR" hidden="1">[115]Gross!#REF!</definedName>
    <definedName name="BExXU0C0N16056TRT5HW7AWOCOQF" localSheetId="7" hidden="1">#REF!</definedName>
    <definedName name="BExXU0C0N16056TRT5HW7AWOCOQF" localSheetId="18" hidden="1">#REF!</definedName>
    <definedName name="BExXU0C0N16056TRT5HW7AWOCOQF" localSheetId="19" hidden="1">#REF!</definedName>
    <definedName name="BExXU0C0N16056TRT5HW7AWOCOQF" localSheetId="13" hidden="1">#REF!</definedName>
    <definedName name="BExXU0C0N16056TRT5HW7AWOCOQF" hidden="1">#REF!</definedName>
    <definedName name="BExXU0S9ZIPC8LHT12HFXIT8TISB" localSheetId="7" hidden="1">[119]Original!#REF!</definedName>
    <definedName name="BExXU0S9ZIPC8LHT12HFXIT8TISB" localSheetId="19" hidden="1">[119]Original!#REF!</definedName>
    <definedName name="BExXU0S9ZIPC8LHT12HFXIT8TISB" hidden="1">[120]Original!#REF!</definedName>
    <definedName name="BExXU4J2BM2964GD5UZHM752Q4NS" localSheetId="7" hidden="1">[114]Gross!#REF!</definedName>
    <definedName name="BExXU4J2BM2964GD5UZHM752Q4NS" localSheetId="19" hidden="1">[114]Gross!#REF!</definedName>
    <definedName name="BExXU4J2BM2964GD5UZHM752Q4NS" hidden="1">[115]Gross!#REF!</definedName>
    <definedName name="BExXU54O4I294KYPGBK92ZWE5MOE" localSheetId="7" hidden="1">#REF!</definedName>
    <definedName name="BExXU54O4I294KYPGBK92ZWE5MOE" localSheetId="18" hidden="1">#REF!</definedName>
    <definedName name="BExXU54O4I294KYPGBK92ZWE5MOE" localSheetId="19" hidden="1">#REF!</definedName>
    <definedName name="BExXU54O4I294KYPGBK92ZWE5MOE" localSheetId="13" hidden="1">#REF!</definedName>
    <definedName name="BExXU54O4I294KYPGBK92ZWE5MOE" hidden="1">#REF!</definedName>
    <definedName name="BExXU6XDTT7RM93KILIDEYPA9XKF" localSheetId="7" hidden="1">[114]Gross!#REF!</definedName>
    <definedName name="BExXU6XDTT7RM93KILIDEYPA9XKF" localSheetId="19" hidden="1">[114]Gross!#REF!</definedName>
    <definedName name="BExXU6XDTT7RM93KILIDEYPA9XKF" hidden="1">[115]Gross!#REF!</definedName>
    <definedName name="BExXU8VLZA7WLPZ3RAQZGNERUD26" localSheetId="7" hidden="1">[114]Gross!#REF!</definedName>
    <definedName name="BExXU8VLZA7WLPZ3RAQZGNERUD26" localSheetId="19" hidden="1">[114]Gross!#REF!</definedName>
    <definedName name="BExXU8VLZA7WLPZ3RAQZGNERUD26" hidden="1">[115]Gross!#REF!</definedName>
    <definedName name="BExXUB9RSLSCNN5ETLXY72DAPZZM" localSheetId="7" hidden="1">[114]Gross!#REF!</definedName>
    <definedName name="BExXUB9RSLSCNN5ETLXY72DAPZZM" localSheetId="19" hidden="1">[114]Gross!#REF!</definedName>
    <definedName name="BExXUB9RSLSCNN5ETLXY72DAPZZM" hidden="1">[115]Gross!#REF!</definedName>
    <definedName name="BExXUCRPJE9VSOIZOF2LITWY5CIL" localSheetId="7" hidden="1">#REF!</definedName>
    <definedName name="BExXUCRPJE9VSOIZOF2LITWY5CIL" localSheetId="18" hidden="1">#REF!</definedName>
    <definedName name="BExXUCRPJE9VSOIZOF2LITWY5CIL" localSheetId="19" hidden="1">#REF!</definedName>
    <definedName name="BExXUCRPJE9VSOIZOF2LITWY5CIL" localSheetId="13" hidden="1">#REF!</definedName>
    <definedName name="BExXUCRPJE9VSOIZOF2LITWY5CIL" hidden="1">#REF!</definedName>
    <definedName name="BExXUFRM82XQIN2T8KGLDQL1IBQW" localSheetId="7" hidden="1">[114]Gross!#REF!</definedName>
    <definedName name="BExXUFRM82XQIN2T8KGLDQL1IBQW" localSheetId="19" hidden="1">[114]Gross!#REF!</definedName>
    <definedName name="BExXUFRM82XQIN2T8KGLDQL1IBQW" hidden="1">[115]Gross!#REF!</definedName>
    <definedName name="BExXUGD72TXKMSE9BQSKDQ4L7IUQ" localSheetId="7" hidden="1">#REF!</definedName>
    <definedName name="BExXUGD72TXKMSE9BQSKDQ4L7IUQ" localSheetId="18" hidden="1">#REF!</definedName>
    <definedName name="BExXUGD72TXKMSE9BQSKDQ4L7IUQ" localSheetId="19" hidden="1">#REF!</definedName>
    <definedName name="BExXUGD72TXKMSE9BQSKDQ4L7IUQ" localSheetId="13" hidden="1">#REF!</definedName>
    <definedName name="BExXUGD72TXKMSE9BQSKDQ4L7IUQ" hidden="1">#REF!</definedName>
    <definedName name="BExXUL0ILE5UN9RHDMUFETQYYMLJ" localSheetId="18" hidden="1">#REF!</definedName>
    <definedName name="BExXUL0ILE5UN9RHDMUFETQYYMLJ" localSheetId="13" hidden="1">#REF!</definedName>
    <definedName name="BExXUL0ILE5UN9RHDMUFETQYYMLJ" hidden="1">#REF!</definedName>
    <definedName name="BExXUP22VKTHPQNKPMBF6CBIPTPO" localSheetId="7" hidden="1">Query [122]!p [123]!V [124]A!$A$3:$B$20</definedName>
    <definedName name="BExXUP22VKTHPQNKPMBF6CBIPTPO" localSheetId="18" hidden="1">Query [125]!p V [124]A!$A$3:$B$20</definedName>
    <definedName name="BExXUP22VKTHPQNKPMBF6CBIPTPO" localSheetId="19" hidden="1">Query [122]!p V [124]A!$A$3:$B$20</definedName>
    <definedName name="BExXUP22VKTHPQNKPMBF6CBIPTPO" localSheetId="4" hidden="1">Query [125]!p [123]!V [124]A!$A$3:$B$20</definedName>
    <definedName name="BExXUP22VKTHPQNKPMBF6CBIPTPO" localSheetId="13" hidden="1">Query [125]!p V [124]A!$A$3:$B$20</definedName>
    <definedName name="BExXUP22VKTHPQNKPMBF6CBIPTPO" localSheetId="6" hidden="1">Query [125]!p V [124]A!$A$3:$B$20</definedName>
    <definedName name="BExXUP22VKTHPQNKPMBF6CBIPTPO" hidden="1">Query [125]!p V [124]A!$A$3:$B$20</definedName>
    <definedName name="BExXUQEQBF6FI240ZGIF9YXZSRAU" localSheetId="7" hidden="1">[114]Gross!#REF!</definedName>
    <definedName name="BExXUQEQBF6FI240ZGIF9YXZSRAU" localSheetId="18" hidden="1">[115]Gross!#REF!</definedName>
    <definedName name="BExXUQEQBF6FI240ZGIF9YXZSRAU" localSheetId="19" hidden="1">[114]Gross!#REF!</definedName>
    <definedName name="BExXUQEQBF6FI240ZGIF9YXZSRAU" localSheetId="13" hidden="1">[115]Gross!#REF!</definedName>
    <definedName name="BExXUQEQBF6FI240ZGIF9YXZSRAU" localSheetId="6" hidden="1">[115]Gross!#REF!</definedName>
    <definedName name="BExXUQEQBF6FI240ZGIF9YXZSRAU" hidden="1">[115]Gross!#REF!</definedName>
    <definedName name="BExXUYND6EJO7CJ5KRICV4O1JNWK" localSheetId="7" hidden="1">[114]Gross!#REF!</definedName>
    <definedName name="BExXUYND6EJO7CJ5KRICV4O1JNWK" localSheetId="18" hidden="1">[115]Gross!#REF!</definedName>
    <definedName name="BExXUYND6EJO7CJ5KRICV4O1JNWK" localSheetId="19" hidden="1">[114]Gross!#REF!</definedName>
    <definedName name="BExXUYND6EJO7CJ5KRICV4O1JNWK" localSheetId="13" hidden="1">[115]Gross!#REF!</definedName>
    <definedName name="BExXUYND6EJO7CJ5KRICV4O1JNWK" hidden="1">[115]Gross!#REF!</definedName>
    <definedName name="BExXV1HWKTB46UXT08JLMPP8P4SP" localSheetId="7" hidden="1">[114]Graph!$F$11:$G$11</definedName>
    <definedName name="BExXV1HWKTB46UXT08JLMPP8P4SP" localSheetId="19" hidden="1">[114]Graph!$F$11:$G$11</definedName>
    <definedName name="BExXV1HWKTB46UXT08JLMPP8P4SP" hidden="1">[115]Graph!$F$11:$G$11</definedName>
    <definedName name="BExXV6FWG4H3S2QEUJZYIXILNGJ7" localSheetId="7" hidden="1">[114]Gross!#REF!</definedName>
    <definedName name="BExXV6FWG4H3S2QEUJZYIXILNGJ7" localSheetId="19" hidden="1">[114]Gross!#REF!</definedName>
    <definedName name="BExXV6FWG4H3S2QEUJZYIXILNGJ7" hidden="1">[115]Gross!#REF!</definedName>
    <definedName name="BExXV6LCVIY78MVMJCMHJCM3DDI8" localSheetId="7" hidden="1">#REF!</definedName>
    <definedName name="BExXV6LCVIY78MVMJCMHJCM3DDI8" localSheetId="18" hidden="1">#REF!</definedName>
    <definedName name="BExXV6LCVIY78MVMJCMHJCM3DDI8" localSheetId="19" hidden="1">#REF!</definedName>
    <definedName name="BExXV6LCVIY78MVMJCMHJCM3DDI8" localSheetId="13" hidden="1">#REF!</definedName>
    <definedName name="BExXV6LCVIY78MVMJCMHJCM3DDI8" hidden="1">#REF!</definedName>
    <definedName name="BExXVK87BMMO6LHKV0CFDNIQVIBS" localSheetId="7" hidden="1">[114]Gross!#REF!</definedName>
    <definedName name="BExXVK87BMMO6LHKV0CFDNIQVIBS" localSheetId="19" hidden="1">[114]Gross!#REF!</definedName>
    <definedName name="BExXVK87BMMO6LHKV0CFDNIQVIBS" hidden="1">[115]Gross!#REF!</definedName>
    <definedName name="BExXVKZ9WXPGL6IVY6T61IDD771I" localSheetId="7" hidden="1">[114]Gross!#REF!</definedName>
    <definedName name="BExXVKZ9WXPGL6IVY6T61IDD771I" localSheetId="19" hidden="1">[114]Gross!#REF!</definedName>
    <definedName name="BExXVKZ9WXPGL6IVY6T61IDD771I" hidden="1">[115]Gross!#REF!</definedName>
    <definedName name="BExXW0K72T1Y8K1I4VZT87UY9S2G" localSheetId="7" hidden="1">[114]Gross!#REF!</definedName>
    <definedName name="BExXW0K72T1Y8K1I4VZT87UY9S2G" localSheetId="19" hidden="1">[114]Gross!#REF!</definedName>
    <definedName name="BExXW0K72T1Y8K1I4VZT87UY9S2G" hidden="1">[115]Gross!#REF!</definedName>
    <definedName name="BExXW27MMXHXUXX78SDTBE1JYTHT" localSheetId="7" hidden="1">[114]Gross!#REF!</definedName>
    <definedName name="BExXW27MMXHXUXX78SDTBE1JYTHT" localSheetId="19" hidden="1">[114]Gross!#REF!</definedName>
    <definedName name="BExXW27MMXHXUXX78SDTBE1JYTHT" hidden="1">[115]Gross!#REF!</definedName>
    <definedName name="BExXW2YIM2MYBSHRIX0RP9D4PRMN" localSheetId="7" hidden="1">[114]Gross!#REF!</definedName>
    <definedName name="BExXW2YIM2MYBSHRIX0RP9D4PRMN" localSheetId="19" hidden="1">[114]Gross!#REF!</definedName>
    <definedName name="BExXW2YIM2MYBSHRIX0RP9D4PRMN" hidden="1">[115]Gross!#REF!</definedName>
    <definedName name="BExXW3ERJ7481UNLV2G2I04H5YQF" localSheetId="7" hidden="1">'[139]10-22'!#REF!</definedName>
    <definedName name="BExXW3ERJ7481UNLV2G2I04H5YQF" localSheetId="19" hidden="1">'[139]10-22'!#REF!</definedName>
    <definedName name="BExXW3ERJ7481UNLV2G2I04H5YQF" hidden="1">'[140]10-22'!#REF!</definedName>
    <definedName name="BExXW4GGDXKTC5GSYTC1HJAUY4FQ" localSheetId="7" hidden="1">[114]Gross!#REF!</definedName>
    <definedName name="BExXW4GGDXKTC5GSYTC1HJAUY4FQ" localSheetId="19" hidden="1">[114]Gross!#REF!</definedName>
    <definedName name="BExXW4GGDXKTC5GSYTC1HJAUY4FQ" hidden="1">[115]Gross!#REF!</definedName>
    <definedName name="BExXWBNE4KTFSXKVSRF6WX039WPB" localSheetId="7" hidden="1">[114]Gross!#REF!</definedName>
    <definedName name="BExXWBNE4KTFSXKVSRF6WX039WPB" localSheetId="19" hidden="1">[114]Gross!#REF!</definedName>
    <definedName name="BExXWBNE4KTFSXKVSRF6WX039WPB" hidden="1">[115]Gross!#REF!</definedName>
    <definedName name="BExXWCEFPM2UFC3LC37H8GSMA5GA" localSheetId="7" hidden="1">[114]Graph!$I$9:$J$9</definedName>
    <definedName name="BExXWCEFPM2UFC3LC37H8GSMA5GA" localSheetId="19" hidden="1">[114]Graph!$I$9:$J$9</definedName>
    <definedName name="BExXWCEFPM2UFC3LC37H8GSMA5GA" hidden="1">[115]Graph!$I$9:$J$9</definedName>
    <definedName name="BExXWFP5AYE7EHYTJWBZSQ8PQ0YX" localSheetId="7" hidden="1">[114]Gross!#REF!</definedName>
    <definedName name="BExXWFP5AYE7EHYTJWBZSQ8PQ0YX" localSheetId="19" hidden="1">[114]Gross!#REF!</definedName>
    <definedName name="BExXWFP5AYE7EHYTJWBZSQ8PQ0YX" hidden="1">[115]Gross!#REF!</definedName>
    <definedName name="BExXWU8CNYAAOM6XTZZCAFCA7UNR" localSheetId="7" hidden="1">'[126]Planning Template'!#REF!</definedName>
    <definedName name="BExXWU8CNYAAOM6XTZZCAFCA7UNR" localSheetId="19" hidden="1">'[126]Planning Template'!#REF!</definedName>
    <definedName name="BExXWU8CNYAAOM6XTZZCAFCA7UNR" hidden="1">'[127]Planning Template'!#REF!</definedName>
    <definedName name="BExXWVFIBQT8OY1O41FRFPFGXQHK" localSheetId="7" hidden="1">[114]Gross!#REF!</definedName>
    <definedName name="BExXWVFIBQT8OY1O41FRFPFGXQHK" localSheetId="19" hidden="1">[114]Gross!#REF!</definedName>
    <definedName name="BExXWVFIBQT8OY1O41FRFPFGXQHK" hidden="1">[115]Gross!#REF!</definedName>
    <definedName name="BExXWWXHBZHA9J3N8K47F84X0M0L" localSheetId="7" hidden="1">[114]Gross!#REF!</definedName>
    <definedName name="BExXWWXHBZHA9J3N8K47F84X0M0L" localSheetId="19" hidden="1">[114]Gross!#REF!</definedName>
    <definedName name="BExXWWXHBZHA9J3N8K47F84X0M0L" hidden="1">[115]Gross!#REF!</definedName>
    <definedName name="BExXWX88BXRJ0KJ978GKB5OD1Y59" localSheetId="7" hidden="1">#REF!</definedName>
    <definedName name="BExXWX88BXRJ0KJ978GKB5OD1Y59" localSheetId="18" hidden="1">#REF!</definedName>
    <definedName name="BExXWX88BXRJ0KJ978GKB5OD1Y59" localSheetId="19" hidden="1">#REF!</definedName>
    <definedName name="BExXWX88BXRJ0KJ978GKB5OD1Y59" localSheetId="13" hidden="1">#REF!</definedName>
    <definedName name="BExXWX88BXRJ0KJ978GKB5OD1Y59" hidden="1">#REF!</definedName>
    <definedName name="BExXX2MH4L1YDMFE4HI6VCXO1S51" localSheetId="7" hidden="1">Query [122]!p [123]!V [124]A!$A$3:$B$20</definedName>
    <definedName name="BExXX2MH4L1YDMFE4HI6VCXO1S51" localSheetId="18" hidden="1">Query [125]!p V [124]A!$A$3:$B$20</definedName>
    <definedName name="BExXX2MH4L1YDMFE4HI6VCXO1S51" localSheetId="19" hidden="1">Query [122]!p V [124]A!$A$3:$B$20</definedName>
    <definedName name="BExXX2MH4L1YDMFE4HI6VCXO1S51" localSheetId="4" hidden="1">Query [125]!p [123]!V [124]A!$A$3:$B$20</definedName>
    <definedName name="BExXX2MH4L1YDMFE4HI6VCXO1S51" localSheetId="13" hidden="1">Query [125]!p V [124]A!$A$3:$B$20</definedName>
    <definedName name="BExXX2MH4L1YDMFE4HI6VCXO1S51" localSheetId="6" hidden="1">Query [125]!p V [124]A!$A$3:$B$20</definedName>
    <definedName name="BExXX2MH4L1YDMFE4HI6VCXO1S51" hidden="1">Query [125]!p V [124]A!$A$3:$B$20</definedName>
    <definedName name="BExXX9ILU3D97PVFVW8EW3VY7TV0" localSheetId="7" hidden="1">[119]Original!#REF!</definedName>
    <definedName name="BExXX9ILU3D97PVFVW8EW3VY7TV0" localSheetId="18" hidden="1">[120]Original!#REF!</definedName>
    <definedName name="BExXX9ILU3D97PVFVW8EW3VY7TV0" localSheetId="19" hidden="1">[119]Original!#REF!</definedName>
    <definedName name="BExXX9ILU3D97PVFVW8EW3VY7TV0" localSheetId="13" hidden="1">[120]Original!#REF!</definedName>
    <definedName name="BExXX9ILU3D97PVFVW8EW3VY7TV0" localSheetId="6" hidden="1">[120]Original!#REF!</definedName>
    <definedName name="BExXX9ILU3D97PVFVW8EW3VY7TV0" hidden="1">[120]Original!#REF!</definedName>
    <definedName name="BExXXBBCLDS7K2HB4LLGA6TTTXO3" localSheetId="7" hidden="1">#REF!</definedName>
    <definedName name="BExXXBBCLDS7K2HB4LLGA6TTTXO3" localSheetId="18" hidden="1">#REF!</definedName>
    <definedName name="BExXXBBCLDS7K2HB4LLGA6TTTXO3" localSheetId="19" hidden="1">#REF!</definedName>
    <definedName name="BExXXBBCLDS7K2HB4LLGA6TTTXO3" localSheetId="13" hidden="1">#REF!</definedName>
    <definedName name="BExXXBBCLDS7K2HB4LLGA6TTTXO3" hidden="1">#REF!</definedName>
    <definedName name="BExXXBM521DL8R4ZX7NZ3DBCUOR5" localSheetId="7" hidden="1">[114]Gross!#REF!</definedName>
    <definedName name="BExXXBM521DL8R4ZX7NZ3DBCUOR5" localSheetId="18" hidden="1">[115]Gross!#REF!</definedName>
    <definedName name="BExXXBM521DL8R4ZX7NZ3DBCUOR5" localSheetId="19" hidden="1">[114]Gross!#REF!</definedName>
    <definedName name="BExXXBM521DL8R4ZX7NZ3DBCUOR5" localSheetId="13" hidden="1">[115]Gross!#REF!</definedName>
    <definedName name="BExXXBM521DL8R4ZX7NZ3DBCUOR5" hidden="1">[115]Gross!#REF!</definedName>
    <definedName name="BExXXC7OZI33XZ03NRMEP7VRLQK4" localSheetId="7" hidden="1">[114]Gross!#REF!</definedName>
    <definedName name="BExXXC7OZI33XZ03NRMEP7VRLQK4" localSheetId="18" hidden="1">[115]Gross!#REF!</definedName>
    <definedName name="BExXXC7OZI33XZ03NRMEP7VRLQK4" localSheetId="19" hidden="1">[114]Gross!#REF!</definedName>
    <definedName name="BExXXC7OZI33XZ03NRMEP7VRLQK4" localSheetId="13" hidden="1">[115]Gross!#REF!</definedName>
    <definedName name="BExXXC7OZI33XZ03NRMEP7VRLQK4" hidden="1">[115]Gross!#REF!</definedName>
    <definedName name="BExXXH5N3NKBQ7BCJPJTBF8CYM2Q" localSheetId="7" hidden="1">[114]Gross!#REF!</definedName>
    <definedName name="BExXXH5N3NKBQ7BCJPJTBF8CYM2Q" localSheetId="18" hidden="1">[115]Gross!#REF!</definedName>
    <definedName name="BExXXH5N3NKBQ7BCJPJTBF8CYM2Q" localSheetId="19" hidden="1">[114]Gross!#REF!</definedName>
    <definedName name="BExXXH5N3NKBQ7BCJPJTBF8CYM2Q" localSheetId="13" hidden="1">[115]Gross!#REF!</definedName>
    <definedName name="BExXXH5N3NKBQ7BCJPJTBF8CYM2Q" hidden="1">[115]Gross!#REF!</definedName>
    <definedName name="BExXXKWLM4D541BH6O8GOJMHFHMW" localSheetId="7" hidden="1">[114]Gross!#REF!</definedName>
    <definedName name="BExXXKWLM4D541BH6O8GOJMHFHMW" localSheetId="18" hidden="1">[115]Gross!#REF!</definedName>
    <definedName name="BExXXKWLM4D541BH6O8GOJMHFHMW" localSheetId="19" hidden="1">[114]Gross!#REF!</definedName>
    <definedName name="BExXXKWLM4D541BH6O8GOJMHFHMW" localSheetId="13" hidden="1">[115]Gross!#REF!</definedName>
    <definedName name="BExXXKWLM4D541BH6O8GOJMHFHMW" hidden="1">[115]Gross!#REF!</definedName>
    <definedName name="BExXXPPA1Q87XPI97X0OXCPBPDON" localSheetId="7" hidden="1">[114]Gross!#REF!</definedName>
    <definedName name="BExXXPPA1Q87XPI97X0OXCPBPDON" localSheetId="18" hidden="1">[115]Gross!#REF!</definedName>
    <definedName name="BExXXPPA1Q87XPI97X0OXCPBPDON" localSheetId="19" hidden="1">[114]Gross!#REF!</definedName>
    <definedName name="BExXXPPA1Q87XPI97X0OXCPBPDON" localSheetId="13" hidden="1">[115]Gross!#REF!</definedName>
    <definedName name="BExXXPPA1Q87XPI97X0OXCPBPDON" hidden="1">[115]Gross!#REF!</definedName>
    <definedName name="BExXXQG625GZL817ZGFX97YDTZXE" localSheetId="7" hidden="1">#REF!</definedName>
    <definedName name="BExXXQG625GZL817ZGFX97YDTZXE" localSheetId="18" hidden="1">#REF!</definedName>
    <definedName name="BExXXQG625GZL817ZGFX97YDTZXE" localSheetId="19" hidden="1">#REF!</definedName>
    <definedName name="BExXXQG625GZL817ZGFX97YDTZXE" localSheetId="13" hidden="1">#REF!</definedName>
    <definedName name="BExXXQG625GZL817ZGFX97YDTZXE" hidden="1">#REF!</definedName>
    <definedName name="BExXXQQXF4BZLUANNF8OOMXBDFRZ" localSheetId="7" hidden="1">#REF!</definedName>
    <definedName name="BExXXQQXF4BZLUANNF8OOMXBDFRZ" localSheetId="19" hidden="1">#REF!</definedName>
    <definedName name="BExXXQQXF4BZLUANNF8OOMXBDFRZ" hidden="1">#REF!</definedName>
    <definedName name="BExXXVUDA98IZTQ6MANKU4MTTDVR" localSheetId="7" hidden="1">[114]Gross!#REF!</definedName>
    <definedName name="BExXXVUDA98IZTQ6MANKU4MTTDVR" localSheetId="18" hidden="1">[115]Gross!#REF!</definedName>
    <definedName name="BExXXVUDA98IZTQ6MANKU4MTTDVR" localSheetId="19" hidden="1">[114]Gross!#REF!</definedName>
    <definedName name="BExXXVUDA98IZTQ6MANKU4MTTDVR" localSheetId="13" hidden="1">[115]Gross!#REF!</definedName>
    <definedName name="BExXXVUDA98IZTQ6MANKU4MTTDVR" hidden="1">[115]Gross!#REF!</definedName>
    <definedName name="BExXXZQNZY6IZI45DJXJK0MQZWA7" localSheetId="7" hidden="1">[114]Gross!#REF!</definedName>
    <definedName name="BExXXZQNZY6IZI45DJXJK0MQZWA7" localSheetId="18" hidden="1">[115]Gross!#REF!</definedName>
    <definedName name="BExXXZQNZY6IZI45DJXJK0MQZWA7" localSheetId="19" hidden="1">[114]Gross!#REF!</definedName>
    <definedName name="BExXXZQNZY6IZI45DJXJK0MQZWA7" localSheetId="13" hidden="1">[115]Gross!#REF!</definedName>
    <definedName name="BExXXZQNZY6IZI45DJXJK0MQZWA7" hidden="1">[115]Gross!#REF!</definedName>
    <definedName name="BExXY0SAZOPJMDG9GOR625UDCCS8" localSheetId="7" hidden="1">[114]Graph!$F$8:$G$8</definedName>
    <definedName name="BExXY0SAZOPJMDG9GOR625UDCCS8" localSheetId="19" hidden="1">[114]Graph!$F$8:$G$8</definedName>
    <definedName name="BExXY0SAZOPJMDG9GOR625UDCCS8" hidden="1">[115]Graph!$F$8:$G$8</definedName>
    <definedName name="BExXY2FR7PFLXNGA6J0Z6IQF8TYJ" localSheetId="7" hidden="1">[114]Graph!$F$8:$G$8</definedName>
    <definedName name="BExXY2FR7PFLXNGA6J0Z6IQF8TYJ" localSheetId="19" hidden="1">[114]Graph!$F$8:$G$8</definedName>
    <definedName name="BExXY2FR7PFLXNGA6J0Z6IQF8TYJ" hidden="1">[115]Graph!$F$8:$G$8</definedName>
    <definedName name="BExXY5A51PXSG2CEJGUJZC7F283J" localSheetId="7" hidden="1">#REF!</definedName>
    <definedName name="BExXY5A51PXSG2CEJGUJZC7F283J" localSheetId="18" hidden="1">#REF!</definedName>
    <definedName name="BExXY5A51PXSG2CEJGUJZC7F283J" localSheetId="19" hidden="1">#REF!</definedName>
    <definedName name="BExXY5A51PXSG2CEJGUJZC7F283J" localSheetId="13" hidden="1">#REF!</definedName>
    <definedName name="BExXY5A51PXSG2CEJGUJZC7F283J" hidden="1">#REF!</definedName>
    <definedName name="BExXY5QFG6QP94SFT3935OBM8Y4K" localSheetId="7" hidden="1">[114]Gross!#REF!</definedName>
    <definedName name="BExXY5QFG6QP94SFT3935OBM8Y4K" localSheetId="19" hidden="1">[114]Gross!#REF!</definedName>
    <definedName name="BExXY5QFG6QP94SFT3935OBM8Y4K" hidden="1">[115]Gross!#REF!</definedName>
    <definedName name="BExXY7TYEBFXRYUYIFHTN65RJ8EW" localSheetId="7" hidden="1">[114]Gross!#REF!</definedName>
    <definedName name="BExXY7TYEBFXRYUYIFHTN65RJ8EW" localSheetId="19" hidden="1">[114]Gross!#REF!</definedName>
    <definedName name="BExXY7TYEBFXRYUYIFHTN65RJ8EW" hidden="1">[115]Gross!#REF!</definedName>
    <definedName name="BExXY84QQHOT0UPUQCLB602XYD5H" localSheetId="7" hidden="1">#REF!</definedName>
    <definedName name="BExXY84QQHOT0UPUQCLB602XYD5H" localSheetId="18" hidden="1">#REF!</definedName>
    <definedName name="BExXY84QQHOT0UPUQCLB602XYD5H" localSheetId="19" hidden="1">#REF!</definedName>
    <definedName name="BExXY84QQHOT0UPUQCLB602XYD5H" localSheetId="13" hidden="1">#REF!</definedName>
    <definedName name="BExXY84QQHOT0UPUQCLB602XYD5H" hidden="1">#REF!</definedName>
    <definedName name="BExXYD85DGL2MUZ4DB0JR3L1UVLF" localSheetId="7" hidden="1">'[121]Customer Service Detail'!#REF!</definedName>
    <definedName name="BExXYD85DGL2MUZ4DB0JR3L1UVLF" localSheetId="19" hidden="1">'[121]Customer Service Detail'!#REF!</definedName>
    <definedName name="BExXYD85DGL2MUZ4DB0JR3L1UVLF" hidden="1">'[121]Customer Service Detail'!#REF!</definedName>
    <definedName name="BExXYJDFNIHQ879KVXTXFSAZTM6C" localSheetId="7" hidden="1">#REF!</definedName>
    <definedName name="BExXYJDFNIHQ879KVXTXFSAZTM6C" localSheetId="18" hidden="1">#REF!</definedName>
    <definedName name="BExXYJDFNIHQ879KVXTXFSAZTM6C" localSheetId="19" hidden="1">#REF!</definedName>
    <definedName name="BExXYJDFNIHQ879KVXTXFSAZTM6C" localSheetId="13" hidden="1">#REF!</definedName>
    <definedName name="BExXYJDFNIHQ879KVXTXFSAZTM6C" hidden="1">#REF!</definedName>
    <definedName name="BExXYLBHANUXC5FCTDDTGOVD3GQS" localSheetId="7" hidden="1">[114]Gross!#REF!</definedName>
    <definedName name="BExXYLBHANUXC5FCTDDTGOVD3GQS" localSheetId="19" hidden="1">[114]Gross!#REF!</definedName>
    <definedName name="BExXYLBHANUXC5FCTDDTGOVD3GQS" hidden="1">[115]Gross!#REF!</definedName>
    <definedName name="BExXYMNYAYH3WA2ZCFAYKZID9ZCI" localSheetId="7" hidden="1">[114]Gross!#REF!</definedName>
    <definedName name="BExXYMNYAYH3WA2ZCFAYKZID9ZCI" localSheetId="19" hidden="1">[114]Gross!#REF!</definedName>
    <definedName name="BExXYMNYAYH3WA2ZCFAYKZID9ZCI" hidden="1">[115]Gross!#REF!</definedName>
    <definedName name="BExXYWEQL36MHLNSDGU1FOTX7M20" localSheetId="7" hidden="1">'[121]Customer Service Detail'!#REF!</definedName>
    <definedName name="BExXYWEQL36MHLNSDGU1FOTX7M20" localSheetId="19" hidden="1">'[121]Customer Service Detail'!#REF!</definedName>
    <definedName name="BExXYWEQL36MHLNSDGU1FOTX7M20" hidden="1">'[121]Customer Service Detail'!#REF!</definedName>
    <definedName name="BExXYWK1Q4ED490YK6LD13PRAMS4" localSheetId="7" hidden="1">'[121]Customer Service Detail'!#REF!</definedName>
    <definedName name="BExXYWK1Q4ED490YK6LD13PRAMS4" localSheetId="19" hidden="1">'[121]Customer Service Detail'!#REF!</definedName>
    <definedName name="BExXYWK1Q4ED490YK6LD13PRAMS4" hidden="1">'[121]Customer Service Detail'!#REF!</definedName>
    <definedName name="BExXYYT12SVN2VDMLVNV4P3ISD8T" localSheetId="7" hidden="1">[114]Gross!#REF!</definedName>
    <definedName name="BExXYYT12SVN2VDMLVNV4P3ISD8T" localSheetId="19" hidden="1">[114]Gross!#REF!</definedName>
    <definedName name="BExXYYT12SVN2VDMLVNV4P3ISD8T" hidden="1">[115]Gross!#REF!</definedName>
    <definedName name="BExXZ005NJPWK285SMPII6U61LFE" localSheetId="7" hidden="1">#REF!</definedName>
    <definedName name="BExXZ005NJPWK285SMPII6U61LFE" localSheetId="18" hidden="1">#REF!</definedName>
    <definedName name="BExXZ005NJPWK285SMPII6U61LFE" localSheetId="19" hidden="1">#REF!</definedName>
    <definedName name="BExXZ005NJPWK285SMPII6U61LFE" localSheetId="13" hidden="1">#REF!</definedName>
    <definedName name="BExXZ005NJPWK285SMPII6U61LFE" hidden="1">#REF!</definedName>
    <definedName name="BExXZ3WEYVVV9XKKD5E86QEX5U57" localSheetId="7" hidden="1">[114]Graph!$I$9:$J$9</definedName>
    <definedName name="BExXZ3WEYVVV9XKKD5E86QEX5U57" localSheetId="19" hidden="1">[114]Graph!$I$9:$J$9</definedName>
    <definedName name="BExXZ3WEYVVV9XKKD5E86QEX5U57" hidden="1">[115]Graph!$I$9:$J$9</definedName>
    <definedName name="BExXZ4CKWN3R9HA311KINBA3R2K4" localSheetId="7" hidden="1">[114]Graph!$F$11:$G$11</definedName>
    <definedName name="BExXZ4CKWN3R9HA311KINBA3R2K4" localSheetId="19" hidden="1">[114]Graph!$F$11:$G$11</definedName>
    <definedName name="BExXZ4CKWN3R9HA311KINBA3R2K4" hidden="1">[115]Graph!$F$11:$G$11</definedName>
    <definedName name="BExXZ6QU5C0UMWY7U4BHVZNIPANK" localSheetId="7" hidden="1">[114]Graph!$F$8:$G$8</definedName>
    <definedName name="BExXZ6QU5C0UMWY7U4BHVZNIPANK" localSheetId="19" hidden="1">[114]Graph!$F$8:$G$8</definedName>
    <definedName name="BExXZ6QU5C0UMWY7U4BHVZNIPANK" hidden="1">[115]Graph!$F$8:$G$8</definedName>
    <definedName name="BExXZ7XZXE6C68VXREMH55PPNGKG" localSheetId="7" hidden="1">#REF!</definedName>
    <definedName name="BExXZ7XZXE6C68VXREMH55PPNGKG" localSheetId="18" hidden="1">#REF!</definedName>
    <definedName name="BExXZ7XZXE6C68VXREMH55PPNGKG" localSheetId="19" hidden="1">#REF!</definedName>
    <definedName name="BExXZ7XZXE6C68VXREMH55PPNGKG" localSheetId="13" hidden="1">#REF!</definedName>
    <definedName name="BExXZ7XZXE6C68VXREMH55PPNGKG" hidden="1">#REF!</definedName>
    <definedName name="BExXZEDWUYH25UZMW2QU2RXFILJE" localSheetId="7" hidden="1">[114]Gross!#REF!</definedName>
    <definedName name="BExXZEDWUYH25UZMW2QU2RXFILJE" localSheetId="19" hidden="1">[114]Gross!#REF!</definedName>
    <definedName name="BExXZEDWUYH25UZMW2QU2RXFILJE" hidden="1">[115]Gross!#REF!</definedName>
    <definedName name="BExXZFVV4YB42AZ3H1I40YG3JAPU" localSheetId="7" hidden="1">[114]Gross!#REF!</definedName>
    <definedName name="BExXZFVV4YB42AZ3H1I40YG3JAPU" localSheetId="19" hidden="1">[114]Gross!#REF!</definedName>
    <definedName name="BExXZFVV4YB42AZ3H1I40YG3JAPU" hidden="1">[115]Gross!#REF!</definedName>
    <definedName name="BExXZHJ9T2JELF12CHHGD54J1B0C" localSheetId="7" hidden="1">[114]Gross!#REF!</definedName>
    <definedName name="BExXZHJ9T2JELF12CHHGD54J1B0C" localSheetId="19" hidden="1">[114]Gross!#REF!</definedName>
    <definedName name="BExXZHJ9T2JELF12CHHGD54J1B0C" hidden="1">[115]Gross!#REF!</definedName>
    <definedName name="BExXZM14XID3OAA88OURJ7QSZW1E" localSheetId="7" hidden="1">[114]Graph!$F$10:$G$10</definedName>
    <definedName name="BExXZM14XID3OAA88OURJ7QSZW1E" localSheetId="19" hidden="1">[114]Graph!$F$10:$G$10</definedName>
    <definedName name="BExXZM14XID3OAA88OURJ7QSZW1E" hidden="1">[115]Graph!$F$10:$G$10</definedName>
    <definedName name="BExXZNJ2X1TK2LRK5ZY3MX49H5T7" localSheetId="7" hidden="1">[114]Gross!#REF!</definedName>
    <definedName name="BExXZNJ2X1TK2LRK5ZY3MX49H5T7" localSheetId="19" hidden="1">[114]Gross!#REF!</definedName>
    <definedName name="BExXZNJ2X1TK2LRK5ZY3MX49H5T7" hidden="1">[115]Gross!#REF!</definedName>
    <definedName name="BExXZNJ2Z6MTOMSSCDKE3YHSORF5" localSheetId="7" hidden="1">[119]Original!#REF!</definedName>
    <definedName name="BExXZNJ2Z6MTOMSSCDKE3YHSORF5" localSheetId="19" hidden="1">[119]Original!#REF!</definedName>
    <definedName name="BExXZNJ2Z6MTOMSSCDKE3YHSORF5" hidden="1">[120]Original!#REF!</definedName>
    <definedName name="BExXZOVPCEP495TQSON6PSRQ8XCY" localSheetId="7" hidden="1">[114]Gross!#REF!</definedName>
    <definedName name="BExXZOVPCEP495TQSON6PSRQ8XCY" localSheetId="19" hidden="1">[114]Gross!#REF!</definedName>
    <definedName name="BExXZOVPCEP495TQSON6PSRQ8XCY" hidden="1">[115]Gross!#REF!</definedName>
    <definedName name="BExXZXKH7NBARQQAZM69Z57IH1MM" localSheetId="7" hidden="1">[114]Gross!#REF!</definedName>
    <definedName name="BExXZXKH7NBARQQAZM69Z57IH1MM" localSheetId="19" hidden="1">[114]Gross!#REF!</definedName>
    <definedName name="BExXZXKH7NBARQQAZM69Z57IH1MM" hidden="1">[115]Gross!#REF!</definedName>
    <definedName name="bexy" localSheetId="7" hidden="1">#REF!</definedName>
    <definedName name="bexy" localSheetId="18" hidden="1">#REF!</definedName>
    <definedName name="bexy" localSheetId="19" hidden="1">#REF!</definedName>
    <definedName name="bexy" localSheetId="13" hidden="1">#REF!</definedName>
    <definedName name="bexy" hidden="1">#REF!</definedName>
    <definedName name="BExY05T95YHBLI9ZYWFFT2O2B871" localSheetId="7" hidden="1">[114]Graph!$I$6:$J$6</definedName>
    <definedName name="BExY05T95YHBLI9ZYWFFT2O2B871" localSheetId="19" hidden="1">[114]Graph!$I$6:$J$6</definedName>
    <definedName name="BExY05T95YHBLI9ZYWFFT2O2B871" hidden="1">[115]Graph!$I$6:$J$6</definedName>
    <definedName name="BExY07WSDH5QEVM7BJXJK2ZRAI1O" localSheetId="7" hidden="1">[114]Gross!#REF!</definedName>
    <definedName name="BExY07WSDH5QEVM7BJXJK2ZRAI1O" localSheetId="19" hidden="1">[114]Gross!#REF!</definedName>
    <definedName name="BExY07WSDH5QEVM7BJXJK2ZRAI1O" hidden="1">[115]Gross!#REF!</definedName>
    <definedName name="BExY0824KWZZVOMGO2U5BIUUGWSL" localSheetId="7" hidden="1">[141]ALL!#REF!</definedName>
    <definedName name="BExY0824KWZZVOMGO2U5BIUUGWSL" localSheetId="19" hidden="1">[141]ALL!#REF!</definedName>
    <definedName name="BExY0824KWZZVOMGO2U5BIUUGWSL" hidden="1">[142]ALL!#REF!</definedName>
    <definedName name="BExY0C3UBVC4M59JIRXVQ8OWAJC1" localSheetId="7" hidden="1">[114]Gross!#REF!</definedName>
    <definedName name="BExY0C3UBVC4M59JIRXVQ8OWAJC1" localSheetId="19" hidden="1">[114]Gross!#REF!</definedName>
    <definedName name="BExY0C3UBVC4M59JIRXVQ8OWAJC1" hidden="1">[115]Gross!#REF!</definedName>
    <definedName name="BExY0OE8GFHMLLTEAFIOQTOPEVPB" localSheetId="7" hidden="1">[114]Gross!#REF!</definedName>
    <definedName name="BExY0OE8GFHMLLTEAFIOQTOPEVPB" localSheetId="19" hidden="1">[114]Gross!#REF!</definedName>
    <definedName name="BExY0OE8GFHMLLTEAFIOQTOPEVPB" hidden="1">[115]Gross!#REF!</definedName>
    <definedName name="BExY0OJHW85S0VKBA8T4HTYPYBOS" localSheetId="7" hidden="1">[114]Gross!#REF!</definedName>
    <definedName name="BExY0OJHW85S0VKBA8T4HTYPYBOS" localSheetId="19" hidden="1">[114]Gross!#REF!</definedName>
    <definedName name="BExY0OJHW85S0VKBA8T4HTYPYBOS" hidden="1">[115]Gross!#REF!</definedName>
    <definedName name="BExY0RU72UFZNYK0VOWMD9MBH3V2" localSheetId="7" hidden="1">'[126]Planning Template'!#REF!</definedName>
    <definedName name="BExY0RU72UFZNYK0VOWMD9MBH3V2" localSheetId="19" hidden="1">'[126]Planning Template'!#REF!</definedName>
    <definedName name="BExY0RU72UFZNYK0VOWMD9MBH3V2" hidden="1">'[127]Planning Template'!#REF!</definedName>
    <definedName name="BExY0SW1C7T5B6M2MMGBK078RDEL" localSheetId="7" hidden="1">#REF!</definedName>
    <definedName name="BExY0SW1C7T5B6M2MMGBK078RDEL" localSheetId="18" hidden="1">#REF!</definedName>
    <definedName name="BExY0SW1C7T5B6M2MMGBK078RDEL" localSheetId="19" hidden="1">#REF!</definedName>
    <definedName name="BExY0SW1C7T5B6M2MMGBK078RDEL" localSheetId="13" hidden="1">#REF!</definedName>
    <definedName name="BExY0SW1C7T5B6M2MMGBK078RDEL" hidden="1">#REF!</definedName>
    <definedName name="BExY0T1E034D7XAXNC6F7540LLIE" localSheetId="7" hidden="1">[114]Gross!#REF!</definedName>
    <definedName name="BExY0T1E034D7XAXNC6F7540LLIE" localSheetId="19" hidden="1">[114]Gross!#REF!</definedName>
    <definedName name="BExY0T1E034D7XAXNC6F7540LLIE" hidden="1">[115]Gross!#REF!</definedName>
    <definedName name="BExY0XTZLHN49J2JH94BYTKBJLT3" localSheetId="7" hidden="1">[114]Gross!#REF!</definedName>
    <definedName name="BExY0XTZLHN49J2JH94BYTKBJLT3" localSheetId="19" hidden="1">[114]Gross!#REF!</definedName>
    <definedName name="BExY0XTZLHN49J2JH94BYTKBJLT3" hidden="1">[115]Gross!#REF!</definedName>
    <definedName name="BExY11FH9TXHERUYGG8FE50U7H7J" localSheetId="7" hidden="1">[114]Gross!#REF!</definedName>
    <definedName name="BExY11FH9TXHERUYGG8FE50U7H7J" localSheetId="19" hidden="1">[114]Gross!#REF!</definedName>
    <definedName name="BExY11FH9TXHERUYGG8FE50U7H7J" hidden="1">[115]Gross!#REF!</definedName>
    <definedName name="BExY11Q9EJD8K666JQR0R2MEJZJU" localSheetId="7" hidden="1">#REF!</definedName>
    <definedName name="BExY11Q9EJD8K666JQR0R2MEJZJU" localSheetId="18" hidden="1">#REF!</definedName>
    <definedName name="BExY11Q9EJD8K666JQR0R2MEJZJU" localSheetId="19" hidden="1">#REF!</definedName>
    <definedName name="BExY11Q9EJD8K666JQR0R2MEJZJU" localSheetId="13" hidden="1">#REF!</definedName>
    <definedName name="BExY11Q9EJD8K666JQR0R2MEJZJU" hidden="1">#REF!</definedName>
    <definedName name="BExY14VIIZDQ07OMY7WD69P6ZBUX" localSheetId="7" hidden="1">'[121]Customer Service Detail'!#REF!</definedName>
    <definedName name="BExY14VIIZDQ07OMY7WD69P6ZBUX" localSheetId="19" hidden="1">'[121]Customer Service Detail'!#REF!</definedName>
    <definedName name="BExY14VIIZDQ07OMY7WD69P6ZBUX" hidden="1">'[121]Customer Service Detail'!#REF!</definedName>
    <definedName name="BExY1684TUZ4ICJGK2ZEYJR3SA1V" localSheetId="7" hidden="1">'[126]Planning Template'!#REF!</definedName>
    <definedName name="BExY1684TUZ4ICJGK2ZEYJR3SA1V" localSheetId="19" hidden="1">'[126]Planning Template'!#REF!</definedName>
    <definedName name="BExY1684TUZ4ICJGK2ZEYJR3SA1V" hidden="1">'[127]Planning Template'!#REF!</definedName>
    <definedName name="BExY180UKNW5NIAWD6ZUYTFEH8QS" localSheetId="7" hidden="1">[114]Gross!#REF!</definedName>
    <definedName name="BExY180UKNW5NIAWD6ZUYTFEH8QS" localSheetId="19" hidden="1">[114]Gross!#REF!</definedName>
    <definedName name="BExY180UKNW5NIAWD6ZUYTFEH8QS" hidden="1">[115]Gross!#REF!</definedName>
    <definedName name="BExY1DPTV4LSY9MEOUGXF8X052NA" localSheetId="7" hidden="1">[114]Gross!#REF!</definedName>
    <definedName name="BExY1DPTV4LSY9MEOUGXF8X052NA" localSheetId="19" hidden="1">[114]Gross!#REF!</definedName>
    <definedName name="BExY1DPTV4LSY9MEOUGXF8X052NA" hidden="1">[115]Gross!#REF!</definedName>
    <definedName name="BExY1EM7DKNQGZQRS8H8B9R37QGA" localSheetId="7" hidden="1">[114]Graph!$F$6:$G$6</definedName>
    <definedName name="BExY1EM7DKNQGZQRS8H8B9R37QGA" localSheetId="19" hidden="1">[114]Graph!$F$6:$G$6</definedName>
    <definedName name="BExY1EM7DKNQGZQRS8H8B9R37QGA" hidden="1">[115]Graph!$F$6:$G$6</definedName>
    <definedName name="BExY1FIMLW9L499KIE7ZJ706UYLM" localSheetId="7" hidden="1">[114]Graph!$F$6:$G$6</definedName>
    <definedName name="BExY1FIMLW9L499KIE7ZJ706UYLM" localSheetId="19" hidden="1">[114]Graph!$F$6:$G$6</definedName>
    <definedName name="BExY1FIMLW9L499KIE7ZJ706UYLM" hidden="1">[115]Graph!$F$6:$G$6</definedName>
    <definedName name="BExY1G9I4LZ02086BVRYUG519DBR" localSheetId="7" hidden="1">#REF!</definedName>
    <definedName name="BExY1G9I4LZ02086BVRYUG519DBR" localSheetId="18" hidden="1">#REF!</definedName>
    <definedName name="BExY1G9I4LZ02086BVRYUG519DBR" localSheetId="19" hidden="1">#REF!</definedName>
    <definedName name="BExY1G9I4LZ02086BVRYUG519DBR" localSheetId="13" hidden="1">#REF!</definedName>
    <definedName name="BExY1G9I4LZ02086BVRYUG519DBR" hidden="1">#REF!</definedName>
    <definedName name="BExY1GK9ELBEKDD7O6HR6DUO8YGO" localSheetId="7" hidden="1">[114]Gross!#REF!</definedName>
    <definedName name="BExY1GK9ELBEKDD7O6HR6DUO8YGO" localSheetId="19" hidden="1">[114]Gross!#REF!</definedName>
    <definedName name="BExY1GK9ELBEKDD7O6HR6DUO8YGO" hidden="1">[115]Gross!#REF!</definedName>
    <definedName name="BExY1H0K2G2U4D9WSGUHEK5PHBCD" localSheetId="7" hidden="1">#REF!</definedName>
    <definedName name="BExY1H0K2G2U4D9WSGUHEK5PHBCD" localSheetId="18" hidden="1">#REF!</definedName>
    <definedName name="BExY1H0K2G2U4D9WSGUHEK5PHBCD" localSheetId="19" hidden="1">#REF!</definedName>
    <definedName name="BExY1H0K2G2U4D9WSGUHEK5PHBCD" localSheetId="13" hidden="1">#REF!</definedName>
    <definedName name="BExY1H0K2G2U4D9WSGUHEK5PHBCD" hidden="1">#REF!</definedName>
    <definedName name="BExY1NLWH9V0EUV54LU3QVQOYUT7" localSheetId="18" hidden="1">#REF!</definedName>
    <definedName name="BExY1NLWH9V0EUV54LU3QVQOYUT7" localSheetId="13" hidden="1">#REF!</definedName>
    <definedName name="BExY1NLWH9V0EUV54LU3QVQOYUT7" hidden="1">#REF!</definedName>
    <definedName name="BExY1NWOXXFV9GGZ3PX444LZ8TVX" localSheetId="7" hidden="1">[114]Gross!#REF!</definedName>
    <definedName name="BExY1NWOXXFV9GGZ3PX444LZ8TVX" localSheetId="18" hidden="1">[115]Gross!#REF!</definedName>
    <definedName name="BExY1NWOXXFV9GGZ3PX444LZ8TVX" localSheetId="19" hidden="1">[114]Gross!#REF!</definedName>
    <definedName name="BExY1NWOXXFV9GGZ3PX444LZ8TVX" localSheetId="13" hidden="1">[115]Gross!#REF!</definedName>
    <definedName name="BExY1NWOXXFV9GGZ3PX444LZ8TVX" hidden="1">[115]Gross!#REF!</definedName>
    <definedName name="BExY1ONMI973LYH6W67SZIDXWDA0" localSheetId="7" hidden="1">[114]Graph!$F$9:$G$9</definedName>
    <definedName name="BExY1ONMI973LYH6W67SZIDXWDA0" localSheetId="19" hidden="1">[114]Graph!$F$9:$G$9</definedName>
    <definedName name="BExY1ONMI973LYH6W67SZIDXWDA0" hidden="1">[115]Graph!$F$9:$G$9</definedName>
    <definedName name="BExY1R7F5GLGAYZT2TMJYZVT5X8X" hidden="1">'[121]Customer Service Detail'!#REF!</definedName>
    <definedName name="BExY1UCL0RND63LLSM9X5SFRG117" localSheetId="7" hidden="1">[114]Gross!#REF!</definedName>
    <definedName name="BExY1UCL0RND63LLSM9X5SFRG117" localSheetId="19" hidden="1">[114]Gross!#REF!</definedName>
    <definedName name="BExY1UCL0RND63LLSM9X5SFRG117" hidden="1">[115]Gross!#REF!</definedName>
    <definedName name="BExY1WAT3937L08HLHIRQHMP2A3H" localSheetId="7" hidden="1">[114]Gross!#REF!</definedName>
    <definedName name="BExY1WAT3937L08HLHIRQHMP2A3H" localSheetId="19" hidden="1">[114]Gross!#REF!</definedName>
    <definedName name="BExY1WAT3937L08HLHIRQHMP2A3H" hidden="1">[115]Gross!#REF!</definedName>
    <definedName name="BExY1YEBOSLMID7LURP8QB46AI91" localSheetId="7" hidden="1">[114]Gross!#REF!</definedName>
    <definedName name="BExY1YEBOSLMID7LURP8QB46AI91" localSheetId="19" hidden="1">[114]Gross!#REF!</definedName>
    <definedName name="BExY1YEBOSLMID7LURP8QB46AI91" hidden="1">[115]Gross!#REF!</definedName>
    <definedName name="BExY2CBZCV2WXJFTY8G3V4QIB9RU" localSheetId="7" hidden="1">[119]Original!#REF!</definedName>
    <definedName name="BExY2CBZCV2WXJFTY8G3V4QIB9RU" localSheetId="19" hidden="1">[119]Original!#REF!</definedName>
    <definedName name="BExY2CBZCV2WXJFTY8G3V4QIB9RU" hidden="1">[120]Original!#REF!</definedName>
    <definedName name="BExY2FS4LFX9OHOTQT7SJ2PXAC25" localSheetId="7" hidden="1">[114]Gross!#REF!</definedName>
    <definedName name="BExY2FS4LFX9OHOTQT7SJ2PXAC25" localSheetId="19" hidden="1">[114]Gross!#REF!</definedName>
    <definedName name="BExY2FS4LFX9OHOTQT7SJ2PXAC25" hidden="1">[115]Gross!#REF!</definedName>
    <definedName name="BExY2GDPCZPVU0IQ6IJIB1YQQRQ6" localSheetId="7" hidden="1">[114]Gross!#REF!</definedName>
    <definedName name="BExY2GDPCZPVU0IQ6IJIB1YQQRQ6" localSheetId="19" hidden="1">[114]Gross!#REF!</definedName>
    <definedName name="BExY2GDPCZPVU0IQ6IJIB1YQQRQ6" hidden="1">[115]Gross!#REF!</definedName>
    <definedName name="BExY2GTSZ3VA9TXLY7KW1LIAKJ61" localSheetId="7" hidden="1">[114]Gross!#REF!</definedName>
    <definedName name="BExY2GTSZ3VA9TXLY7KW1LIAKJ61" localSheetId="19" hidden="1">[114]Gross!#REF!</definedName>
    <definedName name="BExY2GTSZ3VA9TXLY7KW1LIAKJ61" hidden="1">[115]Gross!#REF!</definedName>
    <definedName name="BExY2H4LV4INLFET24XNE1FUGSXP" localSheetId="7" hidden="1">#REF!</definedName>
    <definedName name="BExY2H4LV4INLFET24XNE1FUGSXP" localSheetId="18" hidden="1">#REF!</definedName>
    <definedName name="BExY2H4LV4INLFET24XNE1FUGSXP" localSheetId="19" hidden="1">#REF!</definedName>
    <definedName name="BExY2H4LV4INLFET24XNE1FUGSXP" localSheetId="13" hidden="1">#REF!</definedName>
    <definedName name="BExY2H4LV4INLFET24XNE1FUGSXP" hidden="1">#REF!</definedName>
    <definedName name="BExY2IXBR1SGYZH08T7QHKEFS8HA" localSheetId="7" hidden="1">[114]Gross!#REF!</definedName>
    <definedName name="BExY2IXBR1SGYZH08T7QHKEFS8HA" localSheetId="19" hidden="1">[114]Gross!#REF!</definedName>
    <definedName name="BExY2IXBR1SGYZH08T7QHKEFS8HA" hidden="1">[115]Gross!#REF!</definedName>
    <definedName name="BExY2N4FLXPHB9QJANP33YFV2UAO" localSheetId="7" hidden="1">[114]Gross!#REF!</definedName>
    <definedName name="BExY2N4FLXPHB9QJANP33YFV2UAO" localSheetId="19" hidden="1">[114]Gross!#REF!</definedName>
    <definedName name="BExY2N4FLXPHB9QJANP33YFV2UAO" hidden="1">[115]Gross!#REF!</definedName>
    <definedName name="BExY2NPYS378ZARH6K9AQ715MV7Z" localSheetId="7" hidden="1">[137]!____________bb2 [138]Sheet!$E$6:$E$8</definedName>
    <definedName name="BExY2NPYS378ZARH6K9AQ715MV7Z" localSheetId="4" hidden="1">[137]!____________bb2 [138]Sheet!$E$6:$E$8</definedName>
    <definedName name="BExY2NPYS378ZARH6K9AQ715MV7Z" hidden="1">[137]!____________bb2 [138]Sheet!$E$6:$E$8</definedName>
    <definedName name="BExY2P7Y7WK5R8PQWMWRW9V4TL58" localSheetId="7" hidden="1">'[121]Customer Service Detail'!#REF!</definedName>
    <definedName name="BExY2P7Y7WK5R8PQWMWRW9V4TL58" localSheetId="18" hidden="1">'[121]Customer Service Detail'!#REF!</definedName>
    <definedName name="BExY2P7Y7WK5R8PQWMWRW9V4TL58" localSheetId="19" hidden="1">'[121]Customer Service Detail'!#REF!</definedName>
    <definedName name="BExY2P7Y7WK5R8PQWMWRW9V4TL58" localSheetId="13" hidden="1">'[121]Customer Service Detail'!#REF!</definedName>
    <definedName name="BExY2P7Y7WK5R8PQWMWRW9V4TL58" hidden="1">'[121]Customer Service Detail'!#REF!</definedName>
    <definedName name="BExY2Q4B5FUDA5VU4VRUHX327QN0" localSheetId="7" hidden="1">[114]Gross!#REF!</definedName>
    <definedName name="BExY2Q4B5FUDA5VU4VRUHX327QN0" localSheetId="19" hidden="1">[114]Gross!#REF!</definedName>
    <definedName name="BExY2Q4B5FUDA5VU4VRUHX327QN0" hidden="1">[115]Gross!#REF!</definedName>
    <definedName name="BExY2TK9YGYMYEGWF1JQ9VHUWDX4" localSheetId="7" hidden="1">#REF!</definedName>
    <definedName name="BExY2TK9YGYMYEGWF1JQ9VHUWDX4" localSheetId="18" hidden="1">#REF!</definedName>
    <definedName name="BExY2TK9YGYMYEGWF1JQ9VHUWDX4" localSheetId="19" hidden="1">#REF!</definedName>
    <definedName name="BExY2TK9YGYMYEGWF1JQ9VHUWDX4" localSheetId="13" hidden="1">#REF!</definedName>
    <definedName name="BExY2TK9YGYMYEGWF1JQ9VHUWDX4" hidden="1">#REF!</definedName>
    <definedName name="BExY2UM5M73J8MUUU0QQLY2SUJ2V" localSheetId="18" hidden="1">#REF!</definedName>
    <definedName name="BExY2UM5M73J8MUUU0QQLY2SUJ2V" localSheetId="13" hidden="1">#REF!</definedName>
    <definedName name="BExY2UM5M73J8MUUU0QQLY2SUJ2V" hidden="1">#REF!</definedName>
    <definedName name="BExY2UWXID9H1ZZT216IJ2W3T4R5" localSheetId="7" hidden="1">'[121]Customer Service Detail'!#REF!</definedName>
    <definedName name="BExY2UWXID9H1ZZT216IJ2W3T4R5" localSheetId="18" hidden="1">'[121]Customer Service Detail'!#REF!</definedName>
    <definedName name="BExY2UWXID9H1ZZT216IJ2W3T4R5" localSheetId="19" hidden="1">'[121]Customer Service Detail'!#REF!</definedName>
    <definedName name="BExY2UWXID9H1ZZT216IJ2W3T4R5" localSheetId="13" hidden="1">'[121]Customer Service Detail'!#REF!</definedName>
    <definedName name="BExY2UWXID9H1ZZT216IJ2W3T4R5" hidden="1">'[121]Customer Service Detail'!#REF!</definedName>
    <definedName name="BExY341XP6KQO5VQ8PPXHLS00PCP" localSheetId="7" hidden="1">[116]data!#REF!</definedName>
    <definedName name="BExY341XP6KQO5VQ8PPXHLS00PCP" localSheetId="18" hidden="1">[117]data!#REF!</definedName>
    <definedName name="BExY341XP6KQO5VQ8PPXHLS00PCP" localSheetId="19" hidden="1">[116]data!#REF!</definedName>
    <definedName name="BExY341XP6KQO5VQ8PPXHLS00PCP" localSheetId="13" hidden="1">[117]data!#REF!</definedName>
    <definedName name="BExY341XP6KQO5VQ8PPXHLS00PCP" hidden="1">[117]data!#REF!</definedName>
    <definedName name="BExY3BEDJM4RQA202MJY8RJM0FGU" localSheetId="7" hidden="1">'[121]Customer Service Detail'!#REF!</definedName>
    <definedName name="BExY3BEDJM4RQA202MJY8RJM0FGU" localSheetId="19" hidden="1">'[121]Customer Service Detail'!#REF!</definedName>
    <definedName name="BExY3BEDJM4RQA202MJY8RJM0FGU" hidden="1">'[121]Customer Service Detail'!#REF!</definedName>
    <definedName name="BExY3BUHF49HBMC20Z30YPLFCPS7" localSheetId="7" hidden="1">[114]Graph!$F$8:$G$8</definedName>
    <definedName name="BExY3BUHF49HBMC20Z30YPLFCPS7" localSheetId="19" hidden="1">[114]Graph!$F$8:$G$8</definedName>
    <definedName name="BExY3BUHF49HBMC20Z30YPLFCPS7" hidden="1">[115]Graph!$F$8:$G$8</definedName>
    <definedName name="BExY3C59PDF2BON135CH8LLYNO9W" localSheetId="7" hidden="1">[114]Graph!$I$8:$J$8</definedName>
    <definedName name="BExY3C59PDF2BON135CH8LLYNO9W" localSheetId="19" hidden="1">[114]Graph!$I$8:$J$8</definedName>
    <definedName name="BExY3C59PDF2BON135CH8LLYNO9W" hidden="1">[115]Graph!$I$8:$J$8</definedName>
    <definedName name="BExY3FAME3HIN2RXBJJ7BFZOQELW" localSheetId="7" hidden="1">[114]Graph!$F$8:$G$8</definedName>
    <definedName name="BExY3FAME3HIN2RXBJJ7BFZOQELW" localSheetId="19" hidden="1">[114]Graph!$F$8:$G$8</definedName>
    <definedName name="BExY3FAME3HIN2RXBJJ7BFZOQELW" hidden="1">[115]Graph!$F$8:$G$8</definedName>
    <definedName name="BExY3GXXEQHGVD6MNJ4N9CHYQB0B" localSheetId="7" hidden="1">#REF!</definedName>
    <definedName name="BExY3GXXEQHGVD6MNJ4N9CHYQB0B" localSheetId="18" hidden="1">#REF!</definedName>
    <definedName name="BExY3GXXEQHGVD6MNJ4N9CHYQB0B" localSheetId="19" hidden="1">#REF!</definedName>
    <definedName name="BExY3GXXEQHGVD6MNJ4N9CHYQB0B" localSheetId="13" hidden="1">#REF!</definedName>
    <definedName name="BExY3GXXEQHGVD6MNJ4N9CHYQB0B" hidden="1">#REF!</definedName>
    <definedName name="BExY3HOSK7YI364K15OX70AVR6F1" localSheetId="7" hidden="1">[114]Gross!#REF!</definedName>
    <definedName name="BExY3HOSK7YI364K15OX70AVR6F1" localSheetId="19" hidden="1">[114]Gross!#REF!</definedName>
    <definedName name="BExY3HOSK7YI364K15OX70AVR6F1" hidden="1">[115]Gross!#REF!</definedName>
    <definedName name="BExY3JXT10HDV8IRQXYNHEEU49VD" localSheetId="7" hidden="1">[114]Graph!$F$10:$G$10</definedName>
    <definedName name="BExY3JXT10HDV8IRQXYNHEEU49VD" localSheetId="19" hidden="1">[114]Graph!$F$10:$G$10</definedName>
    <definedName name="BExY3JXT10HDV8IRQXYNHEEU49VD" hidden="1">[115]Graph!$F$10:$G$10</definedName>
    <definedName name="BExY3KJCNLGW8BOPUROJ3CVEUOCN" localSheetId="7" hidden="1">#REF!</definedName>
    <definedName name="BExY3KJCNLGW8BOPUROJ3CVEUOCN" localSheetId="18" hidden="1">#REF!</definedName>
    <definedName name="BExY3KJCNLGW8BOPUROJ3CVEUOCN" localSheetId="19" hidden="1">#REF!</definedName>
    <definedName name="BExY3KJCNLGW8BOPUROJ3CVEUOCN" localSheetId="13" hidden="1">#REF!</definedName>
    <definedName name="BExY3KJCNLGW8BOPUROJ3CVEUOCN" hidden="1">#REF!</definedName>
    <definedName name="BExY3PS9FF16S8QWSYU89GM4E8VB" localSheetId="7" hidden="1">[114]Graph!$F$10:$G$10</definedName>
    <definedName name="BExY3PS9FF16S8QWSYU89GM4E8VB" localSheetId="19" hidden="1">[114]Graph!$F$10:$G$10</definedName>
    <definedName name="BExY3PS9FF16S8QWSYU89GM4E8VB" hidden="1">[115]Graph!$F$10:$G$10</definedName>
    <definedName name="BExY3T2XZMSZ8WWIVVPF4XVKHK7D" localSheetId="7" hidden="1">Planning [128]Template!$E$5:$E$8</definedName>
    <definedName name="BExY3T2XZMSZ8WWIVVPF4XVKHK7D" localSheetId="18" hidden="1">Planning [128]Template!$E$5:$E$8</definedName>
    <definedName name="BExY3T2XZMSZ8WWIVVPF4XVKHK7D" localSheetId="19" hidden="1">Planning [128]Template!$E$5:$E$8</definedName>
    <definedName name="BExY3T2XZMSZ8WWIVVPF4XVKHK7D" localSheetId="4" hidden="1">Planning [128]Template!$E$5:$E$8</definedName>
    <definedName name="BExY3T2XZMSZ8WWIVVPF4XVKHK7D" localSheetId="13" hidden="1">Planning [128]Template!$E$5:$E$8</definedName>
    <definedName name="BExY3T2XZMSZ8WWIVVPF4XVKHK7D" localSheetId="6" hidden="1">Planning [128]Template!$E$5:$E$8</definedName>
    <definedName name="BExY3T2XZMSZ8WWIVVPF4XVKHK7D" hidden="1">Planning [128]Template!$E$5:$E$8</definedName>
    <definedName name="BExY3T89AUR83SOAZZ3OMDEJDQ39" localSheetId="7" hidden="1">[114]Gross!#REF!</definedName>
    <definedName name="BExY3T89AUR83SOAZZ3OMDEJDQ39" localSheetId="18" hidden="1">[115]Gross!#REF!</definedName>
    <definedName name="BExY3T89AUR83SOAZZ3OMDEJDQ39" localSheetId="19" hidden="1">[114]Gross!#REF!</definedName>
    <definedName name="BExY3T89AUR83SOAZZ3OMDEJDQ39" localSheetId="13" hidden="1">[115]Gross!#REF!</definedName>
    <definedName name="BExY3T89AUR83SOAZZ3OMDEJDQ39" localSheetId="6" hidden="1">[115]Gross!#REF!</definedName>
    <definedName name="BExY3T89AUR83SOAZZ3OMDEJDQ39" hidden="1">[115]Gross!#REF!</definedName>
    <definedName name="BExY3YMHKXSM8ZA6J2QVK2F5QV01" localSheetId="7" hidden="1">[114]Graph!$F$8:$G$8</definedName>
    <definedName name="BExY3YMHKXSM8ZA6J2QVK2F5QV01" localSheetId="19" hidden="1">[114]Graph!$F$8:$G$8</definedName>
    <definedName name="BExY3YMHKXSM8ZA6J2QVK2F5QV01" hidden="1">[115]Graph!$F$8:$G$8</definedName>
    <definedName name="BExY40KOAK8UPA3XIKC6WE4OLQAL" hidden="1">'[121]Customer Service Detail'!#REF!</definedName>
    <definedName name="BExY42DGJMCCKZ8D5K334UBVDGKT" localSheetId="7" hidden="1">#REF!</definedName>
    <definedName name="BExY42DGJMCCKZ8D5K334UBVDGKT" localSheetId="18" hidden="1">#REF!</definedName>
    <definedName name="BExY42DGJMCCKZ8D5K334UBVDGKT" localSheetId="19" hidden="1">#REF!</definedName>
    <definedName name="BExY42DGJMCCKZ8D5K334UBVDGKT" localSheetId="13" hidden="1">#REF!</definedName>
    <definedName name="BExY42DGJMCCKZ8D5K334UBVDGKT" hidden="1">#REF!</definedName>
    <definedName name="BExY4647ZX5JXVIXG9A0DES20YFW" localSheetId="7" hidden="1">[119]Original!#REF!</definedName>
    <definedName name="BExY4647ZX5JXVIXG9A0DES20YFW" localSheetId="19" hidden="1">[119]Original!#REF!</definedName>
    <definedName name="BExY4647ZX5JXVIXG9A0DES20YFW" hidden="1">[120]Original!#REF!</definedName>
    <definedName name="BExY47WYXM1XG6X0VQJBPOHXC39Y" localSheetId="7" hidden="1">#REF!</definedName>
    <definedName name="BExY47WYXM1XG6X0VQJBPOHXC39Y" localSheetId="18" hidden="1">#REF!</definedName>
    <definedName name="BExY47WYXM1XG6X0VQJBPOHXC39Y" localSheetId="19" hidden="1">#REF!</definedName>
    <definedName name="BExY47WYXM1XG6X0VQJBPOHXC39Y" localSheetId="13" hidden="1">#REF!</definedName>
    <definedName name="BExY47WYXM1XG6X0VQJBPOHXC39Y" hidden="1">#REF!</definedName>
    <definedName name="BExY4DRA1NB56I6KHB22C0U0NKPH" localSheetId="7" hidden="1">[114]Graph!$I$11:$J$11</definedName>
    <definedName name="BExY4DRA1NB56I6KHB22C0U0NKPH" localSheetId="19" hidden="1">[114]Graph!$I$11:$J$11</definedName>
    <definedName name="BExY4DRA1NB56I6KHB22C0U0NKPH" hidden="1">[115]Graph!$I$11:$J$11</definedName>
    <definedName name="BExY4MG771JQ84EMIVB6HQGGHZY7" localSheetId="7" hidden="1">[114]Gross!#REF!</definedName>
    <definedName name="BExY4MG771JQ84EMIVB6HQGGHZY7" localSheetId="19" hidden="1">[114]Gross!#REF!</definedName>
    <definedName name="BExY4MG771JQ84EMIVB6HQGGHZY7" hidden="1">[115]Gross!#REF!</definedName>
    <definedName name="BExY4PQUTBYZGBCOH80JJH5VLRD6" localSheetId="7" hidden="1">[114]Graph!$I$9:$J$9</definedName>
    <definedName name="BExY4PQUTBYZGBCOH80JJH5VLRD6" localSheetId="19" hidden="1">[114]Graph!$I$9:$J$9</definedName>
    <definedName name="BExY4PQUTBYZGBCOH80JJH5VLRD6" hidden="1">[115]Graph!$I$9:$J$9</definedName>
    <definedName name="BExY4PWCSFB8P3J3TBQB2MD67263" localSheetId="7" hidden="1">[114]Gross!#REF!</definedName>
    <definedName name="BExY4PWCSFB8P3J3TBQB2MD67263" localSheetId="19" hidden="1">[114]Gross!#REF!</definedName>
    <definedName name="BExY4PWCSFB8P3J3TBQB2MD67263" hidden="1">[115]Gross!#REF!</definedName>
    <definedName name="BExY4RZW3KK11JLYBA4DWZ92M6LQ" localSheetId="7" hidden="1">[114]Gross!#REF!</definedName>
    <definedName name="BExY4RZW3KK11JLYBA4DWZ92M6LQ" localSheetId="19" hidden="1">[114]Gross!#REF!</definedName>
    <definedName name="BExY4RZW3KK11JLYBA4DWZ92M6LQ" hidden="1">[115]Gross!#REF!</definedName>
    <definedName name="BExY4SW8AV0ZS8G2TZLIRJTOBSGD" localSheetId="7" hidden="1">[114]Graph!$C$15:$D$29</definedName>
    <definedName name="BExY4SW8AV0ZS8G2TZLIRJTOBSGD" localSheetId="19" hidden="1">[114]Graph!$C$15:$D$29</definedName>
    <definedName name="BExY4SW8AV0ZS8G2TZLIRJTOBSGD" hidden="1">[115]Graph!$C$15:$D$29</definedName>
    <definedName name="BExY4XOVTTNVZ577RLIEC7NZQFIX" localSheetId="7" hidden="1">[114]Gross!#REF!</definedName>
    <definedName name="BExY4XOVTTNVZ577RLIEC7NZQFIX" localSheetId="19" hidden="1">[114]Gross!#REF!</definedName>
    <definedName name="BExY4XOVTTNVZ577RLIEC7NZQFIX" hidden="1">[115]Gross!#REF!</definedName>
    <definedName name="BExY50JAF5CG01GTHAUS7I4ZLUDC" localSheetId="7" hidden="1">[114]Gross!#REF!</definedName>
    <definedName name="BExY50JAF5CG01GTHAUS7I4ZLUDC" localSheetId="19" hidden="1">[114]Gross!#REF!</definedName>
    <definedName name="BExY50JAF5CG01GTHAUS7I4ZLUDC" hidden="1">[115]Gross!#REF!</definedName>
    <definedName name="BExY50U2LRWYV58N6U1WSYYAP0CI" localSheetId="7" hidden="1">#REF!</definedName>
    <definedName name="BExY50U2LRWYV58N6U1WSYYAP0CI" localSheetId="18" hidden="1">#REF!</definedName>
    <definedName name="BExY50U2LRWYV58N6U1WSYYAP0CI" localSheetId="19" hidden="1">#REF!</definedName>
    <definedName name="BExY50U2LRWYV58N6U1WSYYAP0CI" localSheetId="13" hidden="1">#REF!</definedName>
    <definedName name="BExY50U2LRWYV58N6U1WSYYAP0CI" hidden="1">#REF!</definedName>
    <definedName name="BExY53J6XUX9MQ87V5K1PHGLA5OZ" localSheetId="7" hidden="1">'[121]Customer Service Detail'!#REF!</definedName>
    <definedName name="BExY53J6XUX9MQ87V5K1PHGLA5OZ" localSheetId="19" hidden="1">'[121]Customer Service Detail'!#REF!</definedName>
    <definedName name="BExY53J6XUX9MQ87V5K1PHGLA5OZ" hidden="1">'[121]Customer Service Detail'!#REF!</definedName>
    <definedName name="BExY53J7EXFEOFTRNAHLK7IH3ACB" localSheetId="7" hidden="1">[114]Gross!#REF!</definedName>
    <definedName name="BExY53J7EXFEOFTRNAHLK7IH3ACB" localSheetId="19" hidden="1">[114]Gross!#REF!</definedName>
    <definedName name="BExY53J7EXFEOFTRNAHLK7IH3ACB" hidden="1">[115]Gross!#REF!</definedName>
    <definedName name="BExY5515SJTJS3VM80M3YYR0WF37" localSheetId="7" hidden="1">[114]Gross!$A$1:$L$1</definedName>
    <definedName name="BExY5515SJTJS3VM80M3YYR0WF37" localSheetId="19" hidden="1">[114]Gross!$A$1:$L$1</definedName>
    <definedName name="BExY5515SJTJS3VM80M3YYR0WF37" hidden="1">[115]Gross!$A$1:$L$1</definedName>
    <definedName name="BExY5515WE39FQ3EG5QHG67V9C0O" localSheetId="7" hidden="1">[114]Gross!#REF!</definedName>
    <definedName name="BExY5515WE39FQ3EG5QHG67V9C0O" localSheetId="19" hidden="1">[114]Gross!#REF!</definedName>
    <definedName name="BExY5515WE39FQ3EG5QHG67V9C0O" hidden="1">[115]Gross!#REF!</definedName>
    <definedName name="BExY5986WNAD8NFCPXC9TVLBU4FG" localSheetId="7" hidden="1">[114]Gross!#REF!</definedName>
    <definedName name="BExY5986WNAD8NFCPXC9TVLBU4FG" localSheetId="19" hidden="1">[114]Gross!#REF!</definedName>
    <definedName name="BExY5986WNAD8NFCPXC9TVLBU4FG" hidden="1">[115]Gross!#REF!</definedName>
    <definedName name="BExY5BXBLQUW4SOF44M3WMGHRNE2" localSheetId="7" hidden="1">[114]Graph!$F$7:$G$7</definedName>
    <definedName name="BExY5BXBLQUW4SOF44M3WMGHRNE2" localSheetId="19" hidden="1">[114]Graph!$F$7:$G$7</definedName>
    <definedName name="BExY5BXBLQUW4SOF44M3WMGHRNE2" hidden="1">[115]Graph!$F$7:$G$7</definedName>
    <definedName name="BExY5DF9MS25IFNWGJ1YAS5MDN8R" localSheetId="7" hidden="1">[114]Gross!#REF!</definedName>
    <definedName name="BExY5DF9MS25IFNWGJ1YAS5MDN8R" localSheetId="19" hidden="1">[114]Gross!#REF!</definedName>
    <definedName name="BExY5DF9MS25IFNWGJ1YAS5MDN8R" hidden="1">[115]Gross!#REF!</definedName>
    <definedName name="BExY5ERVGL3UM2MGT8LJ0XPKTZEK" localSheetId="7" hidden="1">[114]Gross!#REF!</definedName>
    <definedName name="BExY5ERVGL3UM2MGT8LJ0XPKTZEK" localSheetId="19" hidden="1">[114]Gross!#REF!</definedName>
    <definedName name="BExY5ERVGL3UM2MGT8LJ0XPKTZEK" hidden="1">[115]Gross!#REF!</definedName>
    <definedName name="BExY5EX6NJFK8W754ZVZDN5DS04K" localSheetId="7" hidden="1">[114]Gross!#REF!</definedName>
    <definedName name="BExY5EX6NJFK8W754ZVZDN5DS04K" localSheetId="19" hidden="1">[114]Gross!#REF!</definedName>
    <definedName name="BExY5EX6NJFK8W754ZVZDN5DS04K" hidden="1">[115]Gross!#REF!</definedName>
    <definedName name="BExY5GPXGBN82TPJ4ZUR0Z2BRJZX" localSheetId="7" hidden="1">Query [118]Comparative!$A$3:$B$20</definedName>
    <definedName name="BExY5GPXGBN82TPJ4ZUR0Z2BRJZX" localSheetId="18" hidden="1">Query [118]Comparative!$A$3:$B$20</definedName>
    <definedName name="BExY5GPXGBN82TPJ4ZUR0Z2BRJZX" localSheetId="19" hidden="1">Query [118]Comparative!$A$3:$B$20</definedName>
    <definedName name="BExY5GPXGBN82TPJ4ZUR0Z2BRJZX" localSheetId="4" hidden="1">Query [118]Comparative!$A$3:$B$20</definedName>
    <definedName name="BExY5GPXGBN82TPJ4ZUR0Z2BRJZX" localSheetId="13" hidden="1">Query [118]Comparative!$A$3:$B$20</definedName>
    <definedName name="BExY5GPXGBN82TPJ4ZUR0Z2BRJZX" localSheetId="6" hidden="1">Query [118]Comparative!$A$3:$B$20</definedName>
    <definedName name="BExY5GPXGBN82TPJ4ZUR0Z2BRJZX" hidden="1">Query [118]Comparative!$A$3:$B$20</definedName>
    <definedName name="BExY5S3XD1NJT109CV54IFOHVLQ6" localSheetId="7" hidden="1">[114]Gross!#REF!</definedName>
    <definedName name="BExY5S3XD1NJT109CV54IFOHVLQ6" localSheetId="18" hidden="1">[115]Gross!#REF!</definedName>
    <definedName name="BExY5S3XD1NJT109CV54IFOHVLQ6" localSheetId="19" hidden="1">[114]Gross!#REF!</definedName>
    <definedName name="BExY5S3XD1NJT109CV54IFOHVLQ6" localSheetId="13" hidden="1">[115]Gross!#REF!</definedName>
    <definedName name="BExY5S3XD1NJT109CV54IFOHVLQ6" localSheetId="6" hidden="1">[115]Gross!#REF!</definedName>
    <definedName name="BExY5S3XD1NJT109CV54IFOHVLQ6" hidden="1">[115]Gross!#REF!</definedName>
    <definedName name="BExY5TB2VAI3GHKCPXMCVIOM8B8W" localSheetId="7" hidden="1">[114]Gross!#REF!</definedName>
    <definedName name="BExY5TB2VAI3GHKCPXMCVIOM8B8W" localSheetId="18" hidden="1">[115]Gross!#REF!</definedName>
    <definedName name="BExY5TB2VAI3GHKCPXMCVIOM8B8W" localSheetId="19" hidden="1">[114]Gross!#REF!</definedName>
    <definedName name="BExY5TB2VAI3GHKCPXMCVIOM8B8W" localSheetId="13" hidden="1">[115]Gross!#REF!</definedName>
    <definedName name="BExY5TB2VAI3GHKCPXMCVIOM8B8W" hidden="1">[115]Gross!#REF!</definedName>
    <definedName name="BExY69SICWO42Y6QSWJHCQMD76B1" localSheetId="7" hidden="1">#REF!</definedName>
    <definedName name="BExY69SICWO42Y6QSWJHCQMD76B1" localSheetId="18" hidden="1">#REF!</definedName>
    <definedName name="BExY69SICWO42Y6QSWJHCQMD76B1" localSheetId="19" hidden="1">#REF!</definedName>
    <definedName name="BExY69SICWO42Y6QSWJHCQMD76B1" localSheetId="13" hidden="1">#REF!</definedName>
    <definedName name="BExY69SICWO42Y6QSWJHCQMD76B1" hidden="1">#REF!</definedName>
    <definedName name="BExY6CSEF6SGQKJLIG656AI2QTB6" localSheetId="7" hidden="1">#REF!</definedName>
    <definedName name="BExY6CSEF6SGQKJLIG656AI2QTB6" localSheetId="19" hidden="1">#REF!</definedName>
    <definedName name="BExY6CSEF6SGQKJLIG656AI2QTB6" hidden="1">#REF!</definedName>
    <definedName name="BExY6DE0H1DRWEY9EJ9R1NN5U418" hidden="1">#REF!</definedName>
    <definedName name="BExY6KVS1MMZ2R34PGEFR2BMTU9W" localSheetId="7" hidden="1">[114]Gross!#REF!</definedName>
    <definedName name="BExY6KVS1MMZ2R34PGEFR2BMTU9W" localSheetId="18" hidden="1">[115]Gross!#REF!</definedName>
    <definedName name="BExY6KVS1MMZ2R34PGEFR2BMTU9W" localSheetId="19" hidden="1">[114]Gross!#REF!</definedName>
    <definedName name="BExY6KVS1MMZ2R34PGEFR2BMTU9W" localSheetId="13" hidden="1">[115]Gross!#REF!</definedName>
    <definedName name="BExY6KVS1MMZ2R34PGEFR2BMTU9W" hidden="1">[115]Gross!#REF!</definedName>
    <definedName name="BExY6Q9YY7LW745GP7CYOGGSPHGE" localSheetId="7" hidden="1">[114]Gross!#REF!</definedName>
    <definedName name="BExY6Q9YY7LW745GP7CYOGGSPHGE" localSheetId="18" hidden="1">[115]Gross!#REF!</definedName>
    <definedName name="BExY6Q9YY7LW745GP7CYOGGSPHGE" localSheetId="19" hidden="1">[114]Gross!#REF!</definedName>
    <definedName name="BExY6Q9YY7LW745GP7CYOGGSPHGE" localSheetId="13" hidden="1">[115]Gross!#REF!</definedName>
    <definedName name="BExY6Q9YY7LW745GP7CYOGGSPHGE" hidden="1">[115]Gross!#REF!</definedName>
    <definedName name="BExZIA3C8LKJTEH3MKQ57KJH5TA2" localSheetId="7" hidden="1">[114]Gross!#REF!</definedName>
    <definedName name="BExZIA3C8LKJTEH3MKQ57KJH5TA2" localSheetId="18" hidden="1">[115]Gross!#REF!</definedName>
    <definedName name="BExZIA3C8LKJTEH3MKQ57KJH5TA2" localSheetId="19" hidden="1">[114]Gross!#REF!</definedName>
    <definedName name="BExZIA3C8LKJTEH3MKQ57KJH5TA2" localSheetId="13" hidden="1">[115]Gross!#REF!</definedName>
    <definedName name="BExZIA3C8LKJTEH3MKQ57KJH5TA2" hidden="1">[115]Gross!#REF!</definedName>
    <definedName name="BExZIIHH3QNQE3GFMHEE4UMHY6WQ" localSheetId="7" hidden="1">[114]Gross!#REF!</definedName>
    <definedName name="BExZIIHH3QNQE3GFMHEE4UMHY6WQ" localSheetId="18" hidden="1">[115]Gross!#REF!</definedName>
    <definedName name="BExZIIHH3QNQE3GFMHEE4UMHY6WQ" localSheetId="19" hidden="1">[114]Gross!#REF!</definedName>
    <definedName name="BExZIIHH3QNQE3GFMHEE4UMHY6WQ" localSheetId="13" hidden="1">[115]Gross!#REF!</definedName>
    <definedName name="BExZIIHH3QNQE3GFMHEE4UMHY6WQ" hidden="1">[115]Gross!#REF!</definedName>
    <definedName name="BExZIYO22G5UXOB42GDLYGVRJ6U7" localSheetId="7" hidden="1">[114]Gross!#REF!</definedName>
    <definedName name="BExZIYO22G5UXOB42GDLYGVRJ6U7" localSheetId="18" hidden="1">[115]Gross!#REF!</definedName>
    <definedName name="BExZIYO22G5UXOB42GDLYGVRJ6U7" localSheetId="19" hidden="1">[114]Gross!#REF!</definedName>
    <definedName name="BExZIYO22G5UXOB42GDLYGVRJ6U7" localSheetId="13" hidden="1">[115]Gross!#REF!</definedName>
    <definedName name="BExZIYO22G5UXOB42GDLYGVRJ6U7" hidden="1">[115]Gross!#REF!</definedName>
    <definedName name="BExZIZV8TPPQZRBJH3Y8V7C1AJ2M" localSheetId="7" hidden="1">#REF!</definedName>
    <definedName name="BExZIZV8TPPQZRBJH3Y8V7C1AJ2M" localSheetId="18" hidden="1">#REF!</definedName>
    <definedName name="BExZIZV8TPPQZRBJH3Y8V7C1AJ2M" localSheetId="19" hidden="1">#REF!</definedName>
    <definedName name="BExZIZV8TPPQZRBJH3Y8V7C1AJ2M" localSheetId="13" hidden="1">#REF!</definedName>
    <definedName name="BExZIZV8TPPQZRBJH3Y8V7C1AJ2M" hidden="1">#REF!</definedName>
    <definedName name="BExZJ7CZR1PLIXDC1YFIYAPN1YOI" localSheetId="18" hidden="1">#REF!</definedName>
    <definedName name="BExZJ7CZR1PLIXDC1YFIYAPN1YOI" localSheetId="13" hidden="1">#REF!</definedName>
    <definedName name="BExZJ7CZR1PLIXDC1YFIYAPN1YOI" hidden="1">#REF!</definedName>
    <definedName name="BExZJ7I9T8XU4MZRKJ1VVU76V2LZ" localSheetId="7" hidden="1">[114]Gross!#REF!</definedName>
    <definedName name="BExZJ7I9T8XU4MZRKJ1VVU76V2LZ" localSheetId="18" hidden="1">[115]Gross!#REF!</definedName>
    <definedName name="BExZJ7I9T8XU4MZRKJ1VVU76V2LZ" localSheetId="19" hidden="1">[114]Gross!#REF!</definedName>
    <definedName name="BExZJ7I9T8XU4MZRKJ1VVU76V2LZ" localSheetId="13" hidden="1">[115]Gross!#REF!</definedName>
    <definedName name="BExZJ7I9T8XU4MZRKJ1VVU76V2LZ" hidden="1">[115]Gross!#REF!</definedName>
    <definedName name="BExZJA22HQFUO0AXG89KJGS2WE03" localSheetId="7" hidden="1">[114]Graph!$F$11:$G$11</definedName>
    <definedName name="BExZJA22HQFUO0AXG89KJGS2WE03" localSheetId="19" hidden="1">[114]Graph!$F$11:$G$11</definedName>
    <definedName name="BExZJA22HQFUO0AXG89KJGS2WE03" hidden="1">[115]Graph!$F$11:$G$11</definedName>
    <definedName name="BExZJG77BNPTTXPHBDO6JVBP267V" hidden="1">'[121]Customer Service Detail'!#REF!</definedName>
    <definedName name="BExZJJ73AY9A70NBDZ7K1S6AP3LN" localSheetId="7" hidden="1">[133]Detail!#REF!</definedName>
    <definedName name="BExZJJ73AY9A70NBDZ7K1S6AP3LN" localSheetId="19" hidden="1">[133]Detail!#REF!</definedName>
    <definedName name="BExZJJ73AY9A70NBDZ7K1S6AP3LN" hidden="1">[134]Detail!#REF!</definedName>
    <definedName name="BExZJMY170JCUU1RWASNZ1HJPRTA" localSheetId="7" hidden="1">[114]Gross!#REF!</definedName>
    <definedName name="BExZJMY170JCUU1RWASNZ1HJPRTA" localSheetId="19" hidden="1">[114]Gross!#REF!</definedName>
    <definedName name="BExZJMY170JCUU1RWASNZ1HJPRTA" hidden="1">[115]Gross!#REF!</definedName>
    <definedName name="BExZJOQR77H0P4SUKVYACDCFBBXO" localSheetId="7" hidden="1">[114]Gross!#REF!</definedName>
    <definedName name="BExZJOQR77H0P4SUKVYACDCFBBXO" localSheetId="19" hidden="1">[114]Gross!#REF!</definedName>
    <definedName name="BExZJOQR77H0P4SUKVYACDCFBBXO" hidden="1">[115]Gross!#REF!</definedName>
    <definedName name="BExZJRFVPOVM2KWH6HCBFG6MJ2DD" localSheetId="7" hidden="1">#REF!</definedName>
    <definedName name="BExZJRFVPOVM2KWH6HCBFG6MJ2DD" localSheetId="18" hidden="1">#REF!</definedName>
    <definedName name="BExZJRFVPOVM2KWH6HCBFG6MJ2DD" localSheetId="19" hidden="1">#REF!</definedName>
    <definedName name="BExZJRFVPOVM2KWH6HCBFG6MJ2DD" localSheetId="13" hidden="1">#REF!</definedName>
    <definedName name="BExZJRFVPOVM2KWH6HCBFG6MJ2DD" hidden="1">#REF!</definedName>
    <definedName name="BExZJS6RG34ODDY9HMZ0O34MEMSB" localSheetId="7" hidden="1">[114]Gross!#REF!</definedName>
    <definedName name="BExZJS6RG34ODDY9HMZ0O34MEMSB" localSheetId="19" hidden="1">[114]Gross!#REF!</definedName>
    <definedName name="BExZJS6RG34ODDY9HMZ0O34MEMSB" hidden="1">[115]Gross!#REF!</definedName>
    <definedName name="BExZJU4ZJUO53Z0ZDKXRX3KI682X" localSheetId="7" hidden="1">[114]Graph!$F$9:$G$9</definedName>
    <definedName name="BExZJU4ZJUO53Z0ZDKXRX3KI682X" localSheetId="19" hidden="1">[114]Graph!$F$9:$G$9</definedName>
    <definedName name="BExZJU4ZJUO53Z0ZDKXRX3KI682X" hidden="1">[115]Graph!$F$9:$G$9</definedName>
    <definedName name="BExZK34NR4BAD7HJAP7SQ926UQP3" localSheetId="7" hidden="1">[114]Gross!#REF!</definedName>
    <definedName name="BExZK34NR4BAD7HJAP7SQ926UQP3" localSheetId="19" hidden="1">[114]Gross!#REF!</definedName>
    <definedName name="BExZK34NR4BAD7HJAP7SQ926UQP3" hidden="1">[115]Gross!#REF!</definedName>
    <definedName name="BExZK3FGPHH5H771U7D5XY7XBS6E" localSheetId="7" hidden="1">[114]Gross!#REF!</definedName>
    <definedName name="BExZK3FGPHH5H771U7D5XY7XBS6E" localSheetId="19" hidden="1">[114]Gross!#REF!</definedName>
    <definedName name="BExZK3FGPHH5H771U7D5XY7XBS6E" hidden="1">[115]Gross!#REF!</definedName>
    <definedName name="BExZK5869VYX884N7UIP3EASODZH" localSheetId="7" hidden="1">#REF!</definedName>
    <definedName name="BExZK5869VYX884N7UIP3EASODZH" localSheetId="18" hidden="1">#REF!</definedName>
    <definedName name="BExZK5869VYX884N7UIP3EASODZH" localSheetId="19" hidden="1">#REF!</definedName>
    <definedName name="BExZK5869VYX884N7UIP3EASODZH" localSheetId="13" hidden="1">#REF!</definedName>
    <definedName name="BExZK5869VYX884N7UIP3EASODZH" hidden="1">#REF!</definedName>
    <definedName name="BExZK7XA9LFY9QHIXZY4Y8PRWBG6" localSheetId="18" hidden="1">#REF!</definedName>
    <definedName name="BExZK7XA9LFY9QHIXZY4Y8PRWBG6" localSheetId="13" hidden="1">#REF!</definedName>
    <definedName name="BExZK7XA9LFY9QHIXZY4Y8PRWBG6" hidden="1">#REF!</definedName>
    <definedName name="BExZKGRIH1C8XY2R7Z1LHBXCBRJC" localSheetId="7" hidden="1">[114]Graph!$I$10:$J$10</definedName>
    <definedName name="BExZKGRIH1C8XY2R7Z1LHBXCBRJC" localSheetId="19" hidden="1">[114]Graph!$I$10:$J$10</definedName>
    <definedName name="BExZKGRIH1C8XY2R7Z1LHBXCBRJC" hidden="1">[115]Graph!$I$10:$J$10</definedName>
    <definedName name="BExZKHYORG3O8C772XPFHM1N8T80" localSheetId="7" hidden="1">[114]Gross!#REF!</definedName>
    <definedName name="BExZKHYORG3O8C772XPFHM1N8T80" localSheetId="19" hidden="1">[114]Gross!#REF!</definedName>
    <definedName name="BExZKHYORG3O8C772XPFHM1N8T80" hidden="1">[115]Gross!#REF!</definedName>
    <definedName name="BExZKJRF2IRR57DG9CLC7MSHWNNN" localSheetId="7" hidden="1">[114]Gross!#REF!</definedName>
    <definedName name="BExZKJRF2IRR57DG9CLC7MSHWNNN" localSheetId="19" hidden="1">[114]Gross!#REF!</definedName>
    <definedName name="BExZKJRF2IRR57DG9CLC7MSHWNNN" hidden="1">[115]Gross!#REF!</definedName>
    <definedName name="BExZKT1X9HSX439U6FJ712TPHBEJ" localSheetId="7" hidden="1">#REF!</definedName>
    <definedName name="BExZKT1X9HSX439U6FJ712TPHBEJ" localSheetId="18" hidden="1">#REF!</definedName>
    <definedName name="BExZKT1X9HSX439U6FJ712TPHBEJ" localSheetId="19" hidden="1">#REF!</definedName>
    <definedName name="BExZKT1X9HSX439U6FJ712TPHBEJ" localSheetId="13" hidden="1">#REF!</definedName>
    <definedName name="BExZKT1X9HSX439U6FJ712TPHBEJ" hidden="1">#REF!</definedName>
    <definedName name="BExZKV5GYXO0X760SBD9TWTIQHGI" localSheetId="7" hidden="1">[114]Gross!#REF!</definedName>
    <definedName name="BExZKV5GYXO0X760SBD9TWTIQHGI" localSheetId="19" hidden="1">[114]Gross!#REF!</definedName>
    <definedName name="BExZKV5GYXO0X760SBD9TWTIQHGI" hidden="1">[115]Gross!#REF!</definedName>
    <definedName name="BExZKYQWIGQBBV41REZSQP2YR2T3" localSheetId="7" hidden="1">#REF!</definedName>
    <definedName name="BExZKYQWIGQBBV41REZSQP2YR2T3" localSheetId="18" hidden="1">#REF!</definedName>
    <definedName name="BExZKYQWIGQBBV41REZSQP2YR2T3" localSheetId="19" hidden="1">#REF!</definedName>
    <definedName name="BExZKYQWIGQBBV41REZSQP2YR2T3" localSheetId="13" hidden="1">#REF!</definedName>
    <definedName name="BExZKYQWIGQBBV41REZSQP2YR2T3" hidden="1">#REF!</definedName>
    <definedName name="BExZL1QSP0FY8W0TJRPQGFRFTYU1" localSheetId="18" hidden="1">#REF!</definedName>
    <definedName name="BExZL1QSP0FY8W0TJRPQGFRFTYU1" localSheetId="13" hidden="1">#REF!</definedName>
    <definedName name="BExZL1QSP0FY8W0TJRPQGFRFTYU1" hidden="1">#REF!</definedName>
    <definedName name="BExZL2XY6M801W5VDBMUIYFAG4FZ" localSheetId="18" hidden="1">#REF!</definedName>
    <definedName name="BExZL2XY6M801W5VDBMUIYFAG4FZ" localSheetId="13" hidden="1">#REF!</definedName>
    <definedName name="BExZL2XY6M801W5VDBMUIYFAG4FZ" hidden="1">#REF!</definedName>
    <definedName name="BExZL6E4YVXRUN7ZGF2BIGIXFR8K" localSheetId="7" hidden="1">[114]Gross!#REF!</definedName>
    <definedName name="BExZL6E4YVXRUN7ZGF2BIGIXFR8K" localSheetId="18" hidden="1">[115]Gross!#REF!</definedName>
    <definedName name="BExZL6E4YVXRUN7ZGF2BIGIXFR8K" localSheetId="19" hidden="1">[114]Gross!#REF!</definedName>
    <definedName name="BExZL6E4YVXRUN7ZGF2BIGIXFR8K" localSheetId="13" hidden="1">[115]Gross!#REF!</definedName>
    <definedName name="BExZL6E4YVXRUN7ZGF2BIGIXFR8K" hidden="1">[115]Gross!#REF!</definedName>
    <definedName name="BExZLCDWOXSAL3E45Y87GOH1NUUX" localSheetId="7" hidden="1">[114]Graph!$I$6:$J$6</definedName>
    <definedName name="BExZLCDWOXSAL3E45Y87GOH1NUUX" localSheetId="19" hidden="1">[114]Graph!$I$6:$J$6</definedName>
    <definedName name="BExZLCDWOXSAL3E45Y87GOH1NUUX" hidden="1">[115]Graph!$I$6:$J$6</definedName>
    <definedName name="BExZLE6NISEVEF60V746WZCVDJ04" localSheetId="7" hidden="1">#REF!</definedName>
    <definedName name="BExZLE6NISEVEF60V746WZCVDJ04" localSheetId="18" hidden="1">#REF!</definedName>
    <definedName name="BExZLE6NISEVEF60V746WZCVDJ04" localSheetId="19" hidden="1">#REF!</definedName>
    <definedName name="BExZLE6NISEVEF60V746WZCVDJ04" localSheetId="13" hidden="1">#REF!</definedName>
    <definedName name="BExZLE6NISEVEF60V746WZCVDJ04" hidden="1">#REF!</definedName>
    <definedName name="BExZLF2W9FGGUPBHI13TCMZGTP1N" localSheetId="18" hidden="1">#REF!</definedName>
    <definedName name="BExZLF2W9FGGUPBHI13TCMZGTP1N" localSheetId="13" hidden="1">#REF!</definedName>
    <definedName name="BExZLF2W9FGGUPBHI13TCMZGTP1N" hidden="1">#REF!</definedName>
    <definedName name="BExZLGVLMKTPFXG42QYT0PO81G7F" localSheetId="7" hidden="1">[114]Gross!#REF!</definedName>
    <definedName name="BExZLGVLMKTPFXG42QYT0PO81G7F" localSheetId="18" hidden="1">[115]Gross!#REF!</definedName>
    <definedName name="BExZLGVLMKTPFXG42QYT0PO81G7F" localSheetId="19" hidden="1">[114]Gross!#REF!</definedName>
    <definedName name="BExZLGVLMKTPFXG42QYT0PO81G7F" localSheetId="13" hidden="1">[115]Gross!#REF!</definedName>
    <definedName name="BExZLGVLMKTPFXG42QYT0PO81G7F" hidden="1">[115]Gross!#REF!</definedName>
    <definedName name="BExZLHRZMB1LAT56CZDZRRPS2Q5E" localSheetId="7" hidden="1">[114]Graph!$F$10:$G$10</definedName>
    <definedName name="BExZLHRZMB1LAT56CZDZRRPS2Q5E" localSheetId="19" hidden="1">[114]Graph!$F$10:$G$10</definedName>
    <definedName name="BExZLHRZMB1LAT56CZDZRRPS2Q5E" hidden="1">[115]Graph!$F$10:$G$10</definedName>
    <definedName name="BExZLKMK7LRK14S09WLMH7MXSQXM" localSheetId="7" hidden="1">[114]Gross!#REF!</definedName>
    <definedName name="BExZLKMK7LRK14S09WLMH7MXSQXM" localSheetId="19" hidden="1">[114]Gross!#REF!</definedName>
    <definedName name="BExZLKMK7LRK14S09WLMH7MXSQXM" hidden="1">[115]Gross!#REF!</definedName>
    <definedName name="BExZLT5ZPFGYISDYWOPOK90JLRBR" localSheetId="7" hidden="1">[114]Graph!$I$11:$J$11</definedName>
    <definedName name="BExZLT5ZPFGYISDYWOPOK90JLRBR" localSheetId="19" hidden="1">[114]Graph!$I$11:$J$11</definedName>
    <definedName name="BExZLT5ZPFGYISDYWOPOK90JLRBR" hidden="1">[115]Graph!$I$11:$J$11</definedName>
    <definedName name="BExZM6YA1AYS0ITOX9Q96PBHV6KY" localSheetId="7" hidden="1">#REF!</definedName>
    <definedName name="BExZM6YA1AYS0ITOX9Q96PBHV6KY" localSheetId="18" hidden="1">#REF!</definedName>
    <definedName name="BExZM6YA1AYS0ITOX9Q96PBHV6KY" localSheetId="19" hidden="1">#REF!</definedName>
    <definedName name="BExZM6YA1AYS0ITOX9Q96PBHV6KY" localSheetId="13" hidden="1">#REF!</definedName>
    <definedName name="BExZM6YA1AYS0ITOX9Q96PBHV6KY" hidden="1">#REF!</definedName>
    <definedName name="BExZM7JVLG0W8EG5RBU915U3SKBY" localSheetId="7" hidden="1">[114]Gross!#REF!</definedName>
    <definedName name="BExZM7JVLG0W8EG5RBU915U3SKBY" localSheetId="19" hidden="1">[114]Gross!#REF!</definedName>
    <definedName name="BExZM7JVLG0W8EG5RBU915U3SKBY" hidden="1">[115]Gross!#REF!</definedName>
    <definedName name="BExZM85FOVUFF110XMQ9O2ODSJUK" localSheetId="7" hidden="1">[114]Gross!#REF!</definedName>
    <definedName name="BExZM85FOVUFF110XMQ9O2ODSJUK" localSheetId="19" hidden="1">[114]Gross!#REF!</definedName>
    <definedName name="BExZM85FOVUFF110XMQ9O2ODSJUK" hidden="1">[115]Gross!#REF!</definedName>
    <definedName name="BExZM9NEZ5GKX9ABB69ZHAT2Y4FZ" localSheetId="7" hidden="1">[141]ALL!#REF!</definedName>
    <definedName name="BExZM9NEZ5GKX9ABB69ZHAT2Y4FZ" localSheetId="19" hidden="1">[141]ALL!#REF!</definedName>
    <definedName name="BExZM9NEZ5GKX9ABB69ZHAT2Y4FZ" hidden="1">[142]ALL!#REF!</definedName>
    <definedName name="BExZMD8V6SI3M7JVJH48XHQAJB1R" localSheetId="7" hidden="1">[114]Graph!$I$6:$J$6</definedName>
    <definedName name="BExZMD8V6SI3M7JVJH48XHQAJB1R" localSheetId="19" hidden="1">[114]Graph!$I$6:$J$6</definedName>
    <definedName name="BExZMD8V6SI3M7JVJH48XHQAJB1R" hidden="1">[115]Graph!$I$6:$J$6</definedName>
    <definedName name="BExZMF1MMTZ1TA14PZ8ASSU2CBSP" localSheetId="7" hidden="1">[114]Gross!#REF!</definedName>
    <definedName name="BExZMF1MMTZ1TA14PZ8ASSU2CBSP" localSheetId="19" hidden="1">[114]Gross!#REF!</definedName>
    <definedName name="BExZMF1MMTZ1TA14PZ8ASSU2CBSP" hidden="1">[115]Gross!#REF!</definedName>
    <definedName name="BExZMKL5YQZD7F0FUCSVFGLPFK52" localSheetId="7" hidden="1">[114]Gross!#REF!</definedName>
    <definedName name="BExZMKL5YQZD7F0FUCSVFGLPFK52" localSheetId="19" hidden="1">[114]Gross!#REF!</definedName>
    <definedName name="BExZMKL5YQZD7F0FUCSVFGLPFK52" hidden="1">[115]Gross!#REF!</definedName>
    <definedName name="BExZMMZG8KGXLL9PXUUUK3VY3LZA" localSheetId="7" hidden="1">[114]Gross!#REF!</definedName>
    <definedName name="BExZMMZG8KGXLL9PXUUUK3VY3LZA" localSheetId="19" hidden="1">[114]Gross!#REF!</definedName>
    <definedName name="BExZMMZG8KGXLL9PXUUUK3VY3LZA" hidden="1">[115]Gross!#REF!</definedName>
    <definedName name="BExZMOC3VNZALJM71X2T6FV91GTB" localSheetId="7" hidden="1">[114]Gross!#REF!</definedName>
    <definedName name="BExZMOC3VNZALJM71X2T6FV91GTB" localSheetId="19" hidden="1">[114]Gross!#REF!</definedName>
    <definedName name="BExZMOC3VNZALJM71X2T6FV91GTB" hidden="1">[115]Gross!#REF!</definedName>
    <definedName name="BExZMRC0GXPSO9JOPK8FEZBDS80M" hidden="1">'[121]Customer Service Detail'!#REF!</definedName>
    <definedName name="BExZMUMP5UGPKOCVJ0Q100H9SQ6A" localSheetId="7" hidden="1">#REF!</definedName>
    <definedName name="BExZMUMP5UGPKOCVJ0Q100H9SQ6A" localSheetId="18" hidden="1">#REF!</definedName>
    <definedName name="BExZMUMP5UGPKOCVJ0Q100H9SQ6A" localSheetId="19" hidden="1">#REF!</definedName>
    <definedName name="BExZMUMP5UGPKOCVJ0Q100H9SQ6A" localSheetId="13" hidden="1">#REF!</definedName>
    <definedName name="BExZMUMP5UGPKOCVJ0Q100H9SQ6A" hidden="1">#REF!</definedName>
    <definedName name="BExZMUXGMVAJXHTFTT4LU29XNOHQ" localSheetId="7" hidden="1">[137]!____________bb2 [138]Sheet!$A$12:$U$25</definedName>
    <definedName name="BExZMUXGMVAJXHTFTT4LU29XNOHQ" localSheetId="4" hidden="1">[137]!____________bb2 [138]Sheet!$A$12:$U$25</definedName>
    <definedName name="BExZMUXGMVAJXHTFTT4LU29XNOHQ" hidden="1">[137]!____________bb2 [138]Sheet!$A$12:$U$25</definedName>
    <definedName name="BExZMVDLKZQPWKKZSOLCIHP01ZY0" localSheetId="7" hidden="1">#REF!</definedName>
    <definedName name="BExZMVDLKZQPWKKZSOLCIHP01ZY0" localSheetId="18" hidden="1">#REF!</definedName>
    <definedName name="BExZMVDLKZQPWKKZSOLCIHP01ZY0" localSheetId="19" hidden="1">#REF!</definedName>
    <definedName name="BExZMVDLKZQPWKKZSOLCIHP01ZY0" localSheetId="13" hidden="1">#REF!</definedName>
    <definedName name="BExZMVDLKZQPWKKZSOLCIHP01ZY0" hidden="1">#REF!</definedName>
    <definedName name="BExZMXH39OB0I43XEL3K11U3G9PM" localSheetId="7" hidden="1">[114]Gross!#REF!</definedName>
    <definedName name="BExZMXH39OB0I43XEL3K11U3G9PM" localSheetId="18" hidden="1">[115]Gross!#REF!</definedName>
    <definedName name="BExZMXH39OB0I43XEL3K11U3G9PM" localSheetId="19" hidden="1">[114]Gross!#REF!</definedName>
    <definedName name="BExZMXH39OB0I43XEL3K11U3G9PM" localSheetId="13" hidden="1">[115]Gross!#REF!</definedName>
    <definedName name="BExZMXH39OB0I43XEL3K11U3G9PM" hidden="1">[115]Gross!#REF!</definedName>
    <definedName name="BExZMXXCVZ712DMVL8OU565L6Z38" localSheetId="7" hidden="1">[119]Original!#REF!</definedName>
    <definedName name="BExZMXXCVZ712DMVL8OU565L6Z38" localSheetId="18" hidden="1">[120]Original!#REF!</definedName>
    <definedName name="BExZMXXCVZ712DMVL8OU565L6Z38" localSheetId="19" hidden="1">[119]Original!#REF!</definedName>
    <definedName name="BExZMXXCVZ712DMVL8OU565L6Z38" localSheetId="13" hidden="1">[120]Original!#REF!</definedName>
    <definedName name="BExZMXXCVZ712DMVL8OU565L6Z38" hidden="1">[120]Original!#REF!</definedName>
    <definedName name="BExZMZQ3RBKDHT5GLFNLS52OSJA0" localSheetId="7" hidden="1">[114]Gross!#REF!</definedName>
    <definedName name="BExZMZQ3RBKDHT5GLFNLS52OSJA0" localSheetId="18" hidden="1">[115]Gross!#REF!</definedName>
    <definedName name="BExZMZQ3RBKDHT5GLFNLS52OSJA0" localSheetId="19" hidden="1">[114]Gross!#REF!</definedName>
    <definedName name="BExZMZQ3RBKDHT5GLFNLS52OSJA0" localSheetId="13" hidden="1">[115]Gross!#REF!</definedName>
    <definedName name="BExZMZQ3RBKDHT5GLFNLS52OSJA0" hidden="1">[115]Gross!#REF!</definedName>
    <definedName name="BExZN2F7Y2J2L2LN5WZRG949MS4A" localSheetId="7" hidden="1">[114]Gross!#REF!</definedName>
    <definedName name="BExZN2F7Y2J2L2LN5WZRG949MS4A" localSheetId="19" hidden="1">[114]Gross!#REF!</definedName>
    <definedName name="BExZN2F7Y2J2L2LN5WZRG949MS4A" hidden="1">[115]Gross!#REF!</definedName>
    <definedName name="BExZN2VB5GOU7ZBFZT672JRQEZF5" localSheetId="7" hidden="1">#REF!</definedName>
    <definedName name="BExZN2VB5GOU7ZBFZT672JRQEZF5" localSheetId="18" hidden="1">#REF!</definedName>
    <definedName name="BExZN2VB5GOU7ZBFZT672JRQEZF5" localSheetId="19" hidden="1">#REF!</definedName>
    <definedName name="BExZN2VB5GOU7ZBFZT672JRQEZF5" localSheetId="13" hidden="1">#REF!</definedName>
    <definedName name="BExZN2VB5GOU7ZBFZT672JRQEZF5" hidden="1">#REF!</definedName>
    <definedName name="BExZN47Y48J7RQURNTEZWTRJJL1D" localSheetId="18" hidden="1">#REF!</definedName>
    <definedName name="BExZN47Y48J7RQURNTEZWTRJJL1D" localSheetId="13" hidden="1">#REF!</definedName>
    <definedName name="BExZN47Y48J7RQURNTEZWTRJJL1D" hidden="1">#REF!</definedName>
    <definedName name="BExZN6BHBBUIDVNQ8LMA86ZJ8SBU" localSheetId="7" hidden="1">'[121]Customer Service Detail'!#REF!</definedName>
    <definedName name="BExZN6BHBBUIDVNQ8LMA86ZJ8SBU" localSheetId="18" hidden="1">'[121]Customer Service Detail'!#REF!</definedName>
    <definedName name="BExZN6BHBBUIDVNQ8LMA86ZJ8SBU" localSheetId="19" hidden="1">'[121]Customer Service Detail'!#REF!</definedName>
    <definedName name="BExZN6BHBBUIDVNQ8LMA86ZJ8SBU" localSheetId="13" hidden="1">'[121]Customer Service Detail'!#REF!</definedName>
    <definedName name="BExZN6BHBBUIDVNQ8LMA86ZJ8SBU" hidden="1">'[121]Customer Service Detail'!#REF!</definedName>
    <definedName name="BExZN6MALFGEXZDIOUVOF3RLC0Y9" localSheetId="7" hidden="1">[114]Graph!$I$11:$J$11</definedName>
    <definedName name="BExZN6MALFGEXZDIOUVOF3RLC0Y9" localSheetId="19" hidden="1">[114]Graph!$I$11:$J$11</definedName>
    <definedName name="BExZN6MALFGEXZDIOUVOF3RLC0Y9" hidden="1">[115]Graph!$I$11:$J$11</definedName>
    <definedName name="BExZN847WUWKRYTZWG9TCQZJS3OL" localSheetId="7" hidden="1">[114]Gross!#REF!</definedName>
    <definedName name="BExZN847WUWKRYTZWG9TCQZJS3OL" localSheetId="19" hidden="1">[114]Gross!#REF!</definedName>
    <definedName name="BExZN847WUWKRYTZWG9TCQZJS3OL" hidden="1">[115]Gross!#REF!</definedName>
    <definedName name="BExZN89KE43KOQ5LTK3C1WD7CO4K" localSheetId="7" hidden="1">#REF!</definedName>
    <definedName name="BExZN89KE43KOQ5LTK3C1WD7CO4K" localSheetId="18" hidden="1">#REF!</definedName>
    <definedName name="BExZN89KE43KOQ5LTK3C1WD7CO4K" localSheetId="19" hidden="1">#REF!</definedName>
    <definedName name="BExZN89KE43KOQ5LTK3C1WD7CO4K" localSheetId="13" hidden="1">#REF!</definedName>
    <definedName name="BExZN89KE43KOQ5LTK3C1WD7CO4K" hidden="1">#REF!</definedName>
    <definedName name="BExZNAYN0YIYEDLHUKGNXQBNKJ4Y" localSheetId="18" hidden="1">#REF!</definedName>
    <definedName name="BExZNAYN0YIYEDLHUKGNXQBNKJ4Y" localSheetId="13" hidden="1">#REF!</definedName>
    <definedName name="BExZNAYN0YIYEDLHUKGNXQBNKJ4Y" hidden="1">#REF!</definedName>
    <definedName name="BExZNH3VISFF4NQI11BZDP5IQ7VG" localSheetId="7" hidden="1">[114]Gross!#REF!</definedName>
    <definedName name="BExZNH3VISFF4NQI11BZDP5IQ7VG" localSheetId="18" hidden="1">[115]Gross!#REF!</definedName>
    <definedName name="BExZNH3VISFF4NQI11BZDP5IQ7VG" localSheetId="19" hidden="1">[114]Gross!#REF!</definedName>
    <definedName name="BExZNH3VISFF4NQI11BZDP5IQ7VG" localSheetId="13" hidden="1">[115]Gross!#REF!</definedName>
    <definedName name="BExZNH3VISFF4NQI11BZDP5IQ7VG" hidden="1">[115]Gross!#REF!</definedName>
    <definedName name="BExZNIB2Z0PW4MJVTRVEDQX8NTGC" localSheetId="7" hidden="1">[114]Graph!$I$6:$J$6</definedName>
    <definedName name="BExZNIB2Z0PW4MJVTRVEDQX8NTGC" localSheetId="19" hidden="1">[114]Graph!$I$6:$J$6</definedName>
    <definedName name="BExZNIB2Z0PW4MJVTRVEDQX8NTGC" hidden="1">[115]Graph!$I$6:$J$6</definedName>
    <definedName name="BExZNILV5N9PBKDZLALQEXXPJ2GZ" hidden="1">'[121]Customer Service Detail'!#REF!</definedName>
    <definedName name="BExZNJ1Y8RSOGU7HCLNI4JJ9WA8U" localSheetId="7" hidden="1">[114]Graph!$F$11:$G$11</definedName>
    <definedName name="BExZNJ1Y8RSOGU7HCLNI4JJ9WA8U" localSheetId="19" hidden="1">[114]Graph!$F$11:$G$11</definedName>
    <definedName name="BExZNJ1Y8RSOGU7HCLNI4JJ9WA8U" hidden="1">[115]Graph!$F$11:$G$11</definedName>
    <definedName name="BExZNJYCFYVMAOI62GB2BABK1ELE" localSheetId="7" hidden="1">[114]Gross!#REF!</definedName>
    <definedName name="BExZNJYCFYVMAOI62GB2BABK1ELE" localSheetId="19" hidden="1">[114]Gross!#REF!</definedName>
    <definedName name="BExZNJYCFYVMAOI62GB2BABK1ELE" hidden="1">[115]Gross!#REF!</definedName>
    <definedName name="BExZNOG55KFBZQQM1FJEQWIO41HD" localSheetId="7" hidden="1">[119]Original!#REF!</definedName>
    <definedName name="BExZNOG55KFBZQQM1FJEQWIO41HD" localSheetId="19" hidden="1">[119]Original!#REF!</definedName>
    <definedName name="BExZNOG55KFBZQQM1FJEQWIO41HD" hidden="1">[120]Original!#REF!</definedName>
    <definedName name="BExZNSCGGDV6CW77IZLFGQGTQJ5Q" localSheetId="7" hidden="1">'[121]Customer Service Detail'!#REF!</definedName>
    <definedName name="BExZNSCGGDV6CW77IZLFGQGTQJ5Q" localSheetId="19" hidden="1">'[121]Customer Service Detail'!#REF!</definedName>
    <definedName name="BExZNSCGGDV6CW77IZLFGQGTQJ5Q" hidden="1">'[121]Customer Service Detail'!#REF!</definedName>
    <definedName name="BExZNT3IENBP4PJ3O1VRGS96XB1T" localSheetId="7" hidden="1">[114]Graph!$F$7:$G$7</definedName>
    <definedName name="BExZNT3IENBP4PJ3O1VRGS96XB1T" localSheetId="19" hidden="1">[114]Graph!$F$7:$G$7</definedName>
    <definedName name="BExZNT3IENBP4PJ3O1VRGS96XB1T" hidden="1">[115]Graph!$F$7:$G$7</definedName>
    <definedName name="BExZNV707LIU6Z5H6QI6H67LHTI1" localSheetId="7" hidden="1">[114]Gross!#REF!</definedName>
    <definedName name="BExZNV707LIU6Z5H6QI6H67LHTI1" localSheetId="19" hidden="1">[114]Gross!#REF!</definedName>
    <definedName name="BExZNV707LIU6Z5H6QI6H67LHTI1" hidden="1">[115]Gross!#REF!</definedName>
    <definedName name="BExZNVCBKB930QQ9QW7KSGOZ0V1M" localSheetId="7" hidden="1">[114]Gross!#REF!</definedName>
    <definedName name="BExZNVCBKB930QQ9QW7KSGOZ0V1M" localSheetId="19" hidden="1">[114]Gross!#REF!</definedName>
    <definedName name="BExZNVCBKB930QQ9QW7KSGOZ0V1M" hidden="1">[115]Gross!#REF!</definedName>
    <definedName name="BExZNW8ODKX5LMZ8LV33I8DW7SOI" localSheetId="7" hidden="1">#REF!</definedName>
    <definedName name="BExZNW8ODKX5LMZ8LV33I8DW7SOI" localSheetId="18" hidden="1">#REF!</definedName>
    <definedName name="BExZNW8ODKX5LMZ8LV33I8DW7SOI" localSheetId="19" hidden="1">#REF!</definedName>
    <definedName name="BExZNW8ODKX5LMZ8LV33I8DW7SOI" localSheetId="13" hidden="1">#REF!</definedName>
    <definedName name="BExZNW8ODKX5LMZ8LV33I8DW7SOI" hidden="1">#REF!</definedName>
    <definedName name="BExZNW8QJ18X0RSGFDWAE9ZSDX39" localSheetId="7" hidden="1">[114]Gross!#REF!</definedName>
    <definedName name="BExZNW8QJ18X0RSGFDWAE9ZSDX39" localSheetId="19" hidden="1">[114]Gross!#REF!</definedName>
    <definedName name="BExZNW8QJ18X0RSGFDWAE9ZSDX39" hidden="1">[115]Gross!#REF!</definedName>
    <definedName name="BExZNZDWRS6Q40L8OCWFEIVI0A1O" localSheetId="7" hidden="1">[114]Gross!#REF!</definedName>
    <definedName name="BExZNZDWRS6Q40L8OCWFEIVI0A1O" localSheetId="19" hidden="1">[114]Gross!#REF!</definedName>
    <definedName name="BExZNZDWRS6Q40L8OCWFEIVI0A1O" hidden="1">[115]Gross!#REF!</definedName>
    <definedName name="BExZO5J6L6ZQTZTKOM33KF5BI6G0" localSheetId="7" hidden="1">#REF!</definedName>
    <definedName name="BExZO5J6L6ZQTZTKOM33KF5BI6G0" localSheetId="18" hidden="1">#REF!</definedName>
    <definedName name="BExZO5J6L6ZQTZTKOM33KF5BI6G0" localSheetId="19" hidden="1">#REF!</definedName>
    <definedName name="BExZO5J6L6ZQTZTKOM33KF5BI6G0" localSheetId="13" hidden="1">#REF!</definedName>
    <definedName name="BExZO5J6L6ZQTZTKOM33KF5BI6G0" hidden="1">#REF!</definedName>
    <definedName name="BExZOBO9NYLGVJQ31LVQ9XS2ZT4N" localSheetId="7" hidden="1">[114]Gross!#REF!</definedName>
    <definedName name="BExZOBO9NYLGVJQ31LVQ9XS2ZT4N" localSheetId="19" hidden="1">[114]Gross!#REF!</definedName>
    <definedName name="BExZOBO9NYLGVJQ31LVQ9XS2ZT4N" hidden="1">[115]Gross!#REF!</definedName>
    <definedName name="BExZOEIVPQXLMQIOFZKVB6QU4PL2" localSheetId="7" hidden="1">[114]Graph!$I$8:$J$8</definedName>
    <definedName name="BExZOEIVPQXLMQIOFZKVB6QU4PL2" localSheetId="19" hidden="1">[114]Graph!$I$8:$J$8</definedName>
    <definedName name="BExZOEIVPQXLMQIOFZKVB6QU4PL2" hidden="1">[115]Graph!$I$8:$J$8</definedName>
    <definedName name="BExZOETNB1CJ3Y2RKLI1ZK0S8Z6H" localSheetId="7" hidden="1">[114]Gross!#REF!</definedName>
    <definedName name="BExZOETNB1CJ3Y2RKLI1ZK0S8Z6H" localSheetId="19" hidden="1">[114]Gross!#REF!</definedName>
    <definedName name="BExZOETNB1CJ3Y2RKLI1ZK0S8Z6H" hidden="1">[115]Gross!#REF!</definedName>
    <definedName name="BExZOGBLV9VKIJSZA9FTH6F6I902" localSheetId="7" hidden="1">[114]Graph!$I$11:$J$11</definedName>
    <definedName name="BExZOGBLV9VKIJSZA9FTH6F6I902" localSheetId="19" hidden="1">[114]Graph!$I$11:$J$11</definedName>
    <definedName name="BExZOGBLV9VKIJSZA9FTH6F6I902" hidden="1">[115]Graph!$I$11:$J$11</definedName>
    <definedName name="BExZOGRP7D17MKQKTVQPEMJ67A3E" localSheetId="7" hidden="1">Planning [128]Template!$A$10:$G$37</definedName>
    <definedName name="BExZOGRP7D17MKQKTVQPEMJ67A3E" localSheetId="18" hidden="1">Planning [128]Template!$A$10:$G$37</definedName>
    <definedName name="BExZOGRP7D17MKQKTVQPEMJ67A3E" localSheetId="19" hidden="1">Planning [128]Template!$A$10:$G$37</definedName>
    <definedName name="BExZOGRP7D17MKQKTVQPEMJ67A3E" localSheetId="4" hidden="1">Planning [128]Template!$A$10:$G$37</definedName>
    <definedName name="BExZOGRP7D17MKQKTVQPEMJ67A3E" localSheetId="13" hidden="1">Planning [128]Template!$A$10:$G$37</definedName>
    <definedName name="BExZOGRP7D17MKQKTVQPEMJ67A3E" localSheetId="6" hidden="1">Planning [128]Template!$A$10:$G$37</definedName>
    <definedName name="BExZOGRP7D17MKQKTVQPEMJ67A3E" hidden="1">Planning [128]Template!$A$10:$G$37</definedName>
    <definedName name="BExZOJ0P2LRG2MLWLIQ7ZEUH2283" localSheetId="7" hidden="1">[114]Graph!$I$10:$J$10</definedName>
    <definedName name="BExZOJ0P2LRG2MLWLIQ7ZEUH2283" localSheetId="19" hidden="1">[114]Graph!$I$10:$J$10</definedName>
    <definedName name="BExZOJ0P2LRG2MLWLIQ7ZEUH2283" hidden="1">[115]Graph!$I$10:$J$10</definedName>
    <definedName name="BExZOJX33M3KFKNLCO2HKMJFE2R4" localSheetId="7" hidden="1">[114]Graph!$I$8:$J$8</definedName>
    <definedName name="BExZOJX33M3KFKNLCO2HKMJFE2R4" localSheetId="19" hidden="1">[114]Graph!$I$8:$J$8</definedName>
    <definedName name="BExZOJX33M3KFKNLCO2HKMJFE2R4" hidden="1">[115]Graph!$I$8:$J$8</definedName>
    <definedName name="BExZOL9K1RUXBTLZ6FJ65BIE9G5R" localSheetId="7" hidden="1">[114]Gross!#REF!</definedName>
    <definedName name="BExZOL9K1RUXBTLZ6FJ65BIE9G5R" localSheetId="19" hidden="1">[114]Gross!#REF!</definedName>
    <definedName name="BExZOL9K1RUXBTLZ6FJ65BIE9G5R" hidden="1">[115]Gross!#REF!</definedName>
    <definedName name="BExZOPB5R605M5AB0FTWGGZB0XH7" localSheetId="7" hidden="1">#REF!</definedName>
    <definedName name="BExZOPB5R605M5AB0FTWGGZB0XH7" localSheetId="18" hidden="1">#REF!</definedName>
    <definedName name="BExZOPB5R605M5AB0FTWGGZB0XH7" localSheetId="19" hidden="1">#REF!</definedName>
    <definedName name="BExZOPB5R605M5AB0FTWGGZB0XH7" localSheetId="13" hidden="1">#REF!</definedName>
    <definedName name="BExZOPB5R605M5AB0FTWGGZB0XH7" hidden="1">#REF!</definedName>
    <definedName name="BExZOREMVSK4E5VSWM838KHUB8AI" localSheetId="7" hidden="1">[114]Gross!#REF!</definedName>
    <definedName name="BExZOREMVSK4E5VSWM838KHUB8AI" localSheetId="19" hidden="1">[114]Gross!#REF!</definedName>
    <definedName name="BExZOREMVSK4E5VSWM838KHUB8AI" hidden="1">[115]Gross!#REF!</definedName>
    <definedName name="BExZOVR745T5P1KS9NV2PXZPZVRG" localSheetId="7" hidden="1">[114]Gross!#REF!</definedName>
    <definedName name="BExZOVR745T5P1KS9NV2PXZPZVRG" localSheetId="19" hidden="1">[114]Gross!#REF!</definedName>
    <definedName name="BExZOVR745T5P1KS9NV2PXZPZVRG" hidden="1">[115]Gross!#REF!</definedName>
    <definedName name="BExZOZSWGLSY2XYVRIS6VSNJDSGD" localSheetId="7" hidden="1">[114]Gross!#REF!</definedName>
    <definedName name="BExZOZSWGLSY2XYVRIS6VSNJDSGD" localSheetId="19" hidden="1">[114]Gross!#REF!</definedName>
    <definedName name="BExZOZSWGLSY2XYVRIS6VSNJDSGD" hidden="1">[115]Gross!#REF!</definedName>
    <definedName name="BExZP7AIJKLM6C6CSUIIFAHFBNX2" localSheetId="7" hidden="1">[114]Gross!#REF!</definedName>
    <definedName name="BExZP7AIJKLM6C6CSUIIFAHFBNX2" localSheetId="19" hidden="1">[114]Gross!#REF!</definedName>
    <definedName name="BExZP7AIJKLM6C6CSUIIFAHFBNX2" hidden="1">[115]Gross!#REF!</definedName>
    <definedName name="BExZPFU3AP7RASS5X21Q6MTP5DI1" localSheetId="7" hidden="1">[114]Graph!$I$8:$J$8</definedName>
    <definedName name="BExZPFU3AP7RASS5X21Q6MTP5DI1" localSheetId="19" hidden="1">[114]Graph!$I$8:$J$8</definedName>
    <definedName name="BExZPFU3AP7RASS5X21Q6MTP5DI1" hidden="1">[115]Graph!$I$8:$J$8</definedName>
    <definedName name="BExZPQ0XY507N8FJMVPKCTK8HC9H" localSheetId="7" hidden="1">[114]Gross!#REF!</definedName>
    <definedName name="BExZPQ0XY507N8FJMVPKCTK8HC9H" localSheetId="19" hidden="1">[114]Gross!#REF!</definedName>
    <definedName name="BExZPQ0XY507N8FJMVPKCTK8HC9H" hidden="1">[115]Gross!#REF!</definedName>
    <definedName name="BExZPUO3WXZZLJS5CMNV98Z7IUYV" localSheetId="7" hidden="1">[114]Graph!$I$11:$J$11</definedName>
    <definedName name="BExZPUO3WXZZLJS5CMNV98Z7IUYV" localSheetId="19" hidden="1">[114]Graph!$I$11:$J$11</definedName>
    <definedName name="BExZPUO3WXZZLJS5CMNV98Z7IUYV" hidden="1">[115]Graph!$I$11:$J$11</definedName>
    <definedName name="BExZPW0Q1MTF5WGKTMNUA8Q7Z1F8" localSheetId="7" hidden="1">[114]Graph!$I$8:$J$8</definedName>
    <definedName name="BExZPW0Q1MTF5WGKTMNUA8Q7Z1F8" localSheetId="19" hidden="1">[114]Graph!$I$8:$J$8</definedName>
    <definedName name="BExZPW0Q1MTF5WGKTMNUA8Q7Z1F8" hidden="1">[115]Graph!$I$8:$J$8</definedName>
    <definedName name="BExZPWBJ4H8RND8XVKNCJ474L2J6" localSheetId="7" hidden="1">[114]Graph!$I$11:$J$11</definedName>
    <definedName name="BExZPWBJ4H8RND8XVKNCJ474L2J6" localSheetId="19" hidden="1">[114]Graph!$I$11:$J$11</definedName>
    <definedName name="BExZPWBJ4H8RND8XVKNCJ474L2J6" hidden="1">[115]Graph!$I$11:$J$11</definedName>
    <definedName name="BExZQ37OVBR25U32CO2YYVPZOMR5" localSheetId="7" hidden="1">[114]Gross!#REF!</definedName>
    <definedName name="BExZQ37OVBR25U32CO2YYVPZOMR5" localSheetId="19" hidden="1">[114]Gross!#REF!</definedName>
    <definedName name="BExZQ37OVBR25U32CO2YYVPZOMR5" hidden="1">[115]Gross!#REF!</definedName>
    <definedName name="BExZQ3IHNAFF2HI20IH754T349LH" localSheetId="7" hidden="1">[114]Gross!#REF!</definedName>
    <definedName name="BExZQ3IHNAFF2HI20IH754T349LH" localSheetId="19" hidden="1">[114]Gross!#REF!</definedName>
    <definedName name="BExZQ3IHNAFF2HI20IH754T349LH" hidden="1">[115]Gross!#REF!</definedName>
    <definedName name="BExZQ3NT7H06VO0AR48WHZULZB93" localSheetId="7" hidden="1">[114]Gross!#REF!</definedName>
    <definedName name="BExZQ3NT7H06VO0AR48WHZULZB93" localSheetId="19" hidden="1">[114]Gross!#REF!</definedName>
    <definedName name="BExZQ3NT7H06VO0AR48WHZULZB93" hidden="1">[115]Gross!#REF!</definedName>
    <definedName name="BExZQ3YKRHDT9WI4X2KA5QH3WSNZ" localSheetId="7" hidden="1">#REF!</definedName>
    <definedName name="BExZQ3YKRHDT9WI4X2KA5QH3WSNZ" localSheetId="18" hidden="1">#REF!</definedName>
    <definedName name="BExZQ3YKRHDT9WI4X2KA5QH3WSNZ" localSheetId="19" hidden="1">#REF!</definedName>
    <definedName name="BExZQ3YKRHDT9WI4X2KA5QH3WSNZ" localSheetId="13" hidden="1">#REF!</definedName>
    <definedName name="BExZQ3YKRHDT9WI4X2KA5QH3WSNZ" hidden="1">#REF!</definedName>
    <definedName name="BExZQ5WT771X05VXDCM2KQ8NDQYK" localSheetId="7" hidden="1">[114]Graph!$C$15:$D$24</definedName>
    <definedName name="BExZQ5WT771X05VXDCM2KQ8NDQYK" localSheetId="19" hidden="1">[114]Graph!$C$15:$D$24</definedName>
    <definedName name="BExZQ5WT771X05VXDCM2KQ8NDQYK" hidden="1">[115]Graph!$C$15:$D$24</definedName>
    <definedName name="BExZQ7PJU07SEJMDX18U9YVDC2GU" localSheetId="7" hidden="1">[114]Gross!#REF!</definedName>
    <definedName name="BExZQ7PJU07SEJMDX18U9YVDC2GU" localSheetId="19" hidden="1">[114]Gross!#REF!</definedName>
    <definedName name="BExZQ7PJU07SEJMDX18U9YVDC2GU" hidden="1">[115]Gross!#REF!</definedName>
    <definedName name="BExZQ97BKTOCXT04LYRHKPBUDDRW" localSheetId="7" hidden="1">#REF!</definedName>
    <definedName name="BExZQ97BKTOCXT04LYRHKPBUDDRW" localSheetId="18" hidden="1">#REF!</definedName>
    <definedName name="BExZQ97BKTOCXT04LYRHKPBUDDRW" localSheetId="19" hidden="1">#REF!</definedName>
    <definedName name="BExZQ97BKTOCXT04LYRHKPBUDDRW" localSheetId="13" hidden="1">#REF!</definedName>
    <definedName name="BExZQ97BKTOCXT04LYRHKPBUDDRW" hidden="1">#REF!</definedName>
    <definedName name="BExZQ97GRS1JT451BUNZG7OVGF7Q" localSheetId="7" hidden="1">[114]Graph!$C$15:$D$29</definedName>
    <definedName name="BExZQ97GRS1JT451BUNZG7OVGF7Q" localSheetId="19" hidden="1">[114]Graph!$C$15:$D$29</definedName>
    <definedName name="BExZQ97GRS1JT451BUNZG7OVGF7Q" hidden="1">[115]Graph!$C$15:$D$29</definedName>
    <definedName name="BExZQIHTGHK7OOI2Y2PN3JYBY82I" localSheetId="7" hidden="1">[114]Gross!#REF!</definedName>
    <definedName name="BExZQIHTGHK7OOI2Y2PN3JYBY82I" localSheetId="19" hidden="1">[114]Gross!#REF!</definedName>
    <definedName name="BExZQIHTGHK7OOI2Y2PN3JYBY82I" hidden="1">[115]Gross!#REF!</definedName>
    <definedName name="BExZQJJMGU5MHQOILGXGJPAQI5XI" localSheetId="7" hidden="1">[114]Gross!#REF!</definedName>
    <definedName name="BExZQJJMGU5MHQOILGXGJPAQI5XI" localSheetId="19" hidden="1">[114]Gross!#REF!</definedName>
    <definedName name="BExZQJJMGU5MHQOILGXGJPAQI5XI" hidden="1">[115]Gross!#REF!</definedName>
    <definedName name="BExZQNQOI080YO1ADHPJGCG9R63F" localSheetId="7" hidden="1">'[121]Customer Service Detail'!#REF!</definedName>
    <definedName name="BExZQNQOI080YO1ADHPJGCG9R63F" localSheetId="19" hidden="1">'[121]Customer Service Detail'!#REF!</definedName>
    <definedName name="BExZQNQOI080YO1ADHPJGCG9R63F" hidden="1">'[121]Customer Service Detail'!#REF!</definedName>
    <definedName name="BExZQSJBWP7GTEKIDW0OWX269O5J" localSheetId="7" hidden="1">[114]Graph!$I$9:$J$9</definedName>
    <definedName name="BExZQSJBWP7GTEKIDW0OWX269O5J" localSheetId="19" hidden="1">[114]Graph!$I$9:$J$9</definedName>
    <definedName name="BExZQSJBWP7GTEKIDW0OWX269O5J" hidden="1">[115]Graph!$I$9:$J$9</definedName>
    <definedName name="BExZQXBYEBN28QUH1KOVW6KKA5UM" localSheetId="7" hidden="1">[114]Gross!#REF!</definedName>
    <definedName name="BExZQXBYEBN28QUH1KOVW6KKA5UM" localSheetId="19" hidden="1">[114]Gross!#REF!</definedName>
    <definedName name="BExZQXBYEBN28QUH1KOVW6KKA5UM" hidden="1">[115]Gross!#REF!</definedName>
    <definedName name="BExZQZKT146WEN8FTVZ7Y5TSB8L5" localSheetId="7" hidden="1">[114]Gross!#REF!</definedName>
    <definedName name="BExZQZKT146WEN8FTVZ7Y5TSB8L5" localSheetId="19" hidden="1">[114]Gross!#REF!</definedName>
    <definedName name="BExZQZKT146WEN8FTVZ7Y5TSB8L5" hidden="1">[115]Gross!#REF!</definedName>
    <definedName name="BExZR0H5QYYRT6JTHFYDG2SSMXR7" localSheetId="7" hidden="1">Planning [128]Template!$E$5:$E$8</definedName>
    <definedName name="BExZR0H5QYYRT6JTHFYDG2SSMXR7" localSheetId="18" hidden="1">Planning [128]Template!$E$5:$E$8</definedName>
    <definedName name="BExZR0H5QYYRT6JTHFYDG2SSMXR7" localSheetId="19" hidden="1">Planning [128]Template!$E$5:$E$8</definedName>
    <definedName name="BExZR0H5QYYRT6JTHFYDG2SSMXR7" localSheetId="4" hidden="1">Planning [128]Template!$E$5:$E$8</definedName>
    <definedName name="BExZR0H5QYYRT6JTHFYDG2SSMXR7" localSheetId="13" hidden="1">Planning [128]Template!$E$5:$E$8</definedName>
    <definedName name="BExZR0H5QYYRT6JTHFYDG2SSMXR7" localSheetId="6" hidden="1">Planning [128]Template!$E$5:$E$8</definedName>
    <definedName name="BExZR0H5QYYRT6JTHFYDG2SSMXR7" hidden="1">Planning [128]Template!$E$5:$E$8</definedName>
    <definedName name="BExZR485AKBH93YZ08CMUC3WROED" localSheetId="7" hidden="1">[114]Gross!#REF!</definedName>
    <definedName name="BExZR485AKBH93YZ08CMUC3WROED" localSheetId="18" hidden="1">[115]Gross!#REF!</definedName>
    <definedName name="BExZR485AKBH93YZ08CMUC3WROED" localSheetId="19" hidden="1">[114]Gross!#REF!</definedName>
    <definedName name="BExZR485AKBH93YZ08CMUC3WROED" localSheetId="13" hidden="1">[115]Gross!#REF!</definedName>
    <definedName name="BExZR485AKBH93YZ08CMUC3WROED" localSheetId="6" hidden="1">[115]Gross!#REF!</definedName>
    <definedName name="BExZR485AKBH93YZ08CMUC3WROED" hidden="1">[115]Gross!#REF!</definedName>
    <definedName name="BExZR4DFVYTLZEFWT49SF0RESAZB" localSheetId="7" hidden="1">#REF!</definedName>
    <definedName name="BExZR4DFVYTLZEFWT49SF0RESAZB" localSheetId="18" hidden="1">#REF!</definedName>
    <definedName name="BExZR4DFVYTLZEFWT49SF0RESAZB" localSheetId="19" hidden="1">#REF!</definedName>
    <definedName name="BExZR4DFVYTLZEFWT49SF0RESAZB" localSheetId="13" hidden="1">#REF!</definedName>
    <definedName name="BExZR4DFVYTLZEFWT49SF0RESAZB" hidden="1">#REF!</definedName>
    <definedName name="BExZR4DGJ0FACLAGGG5XWCG4VL5V" localSheetId="7" hidden="1">#REF!</definedName>
    <definedName name="BExZR4DGJ0FACLAGGG5XWCG4VL5V" localSheetId="19" hidden="1">#REF!</definedName>
    <definedName name="BExZR4DGJ0FACLAGGG5XWCG4VL5V" hidden="1">#REF!</definedName>
    <definedName name="BExZR7TL98P2PPUVGIZYR5873DWW" localSheetId="7" hidden="1">[114]Gross!#REF!</definedName>
    <definedName name="BExZR7TL98P2PPUVGIZYR5873DWW" localSheetId="18" hidden="1">[115]Gross!#REF!</definedName>
    <definedName name="BExZR7TL98P2PPUVGIZYR5873DWW" localSheetId="19" hidden="1">[114]Gross!#REF!</definedName>
    <definedName name="BExZR7TL98P2PPUVGIZYR5873DWW" localSheetId="13" hidden="1">[115]Gross!#REF!</definedName>
    <definedName name="BExZR7TL98P2PPUVGIZYR5873DWW" hidden="1">[115]Gross!#REF!</definedName>
    <definedName name="BExZRB9M8SJHCJ3R6G6N2FSC8JDL" localSheetId="7" hidden="1">#REF!</definedName>
    <definedName name="BExZRB9M8SJHCJ3R6G6N2FSC8JDL" localSheetId="18" hidden="1">#REF!</definedName>
    <definedName name="BExZRB9M8SJHCJ3R6G6N2FSC8JDL" localSheetId="19" hidden="1">#REF!</definedName>
    <definedName name="BExZRB9M8SJHCJ3R6G6N2FSC8JDL" localSheetId="13" hidden="1">#REF!</definedName>
    <definedName name="BExZRB9M8SJHCJ3R6G6N2FSC8JDL" hidden="1">#REF!</definedName>
    <definedName name="BExZRGD1603X5ACFALUUDKCD7X48" localSheetId="7" hidden="1">[114]Gross!#REF!</definedName>
    <definedName name="BExZRGD1603X5ACFALUUDKCD7X48" localSheetId="18" hidden="1">[115]Gross!#REF!</definedName>
    <definedName name="BExZRGD1603X5ACFALUUDKCD7X48" localSheetId="19" hidden="1">[114]Gross!#REF!</definedName>
    <definedName name="BExZRGD1603X5ACFALUUDKCD7X48" localSheetId="13" hidden="1">[115]Gross!#REF!</definedName>
    <definedName name="BExZRGD1603X5ACFALUUDKCD7X48" hidden="1">[115]Gross!#REF!</definedName>
    <definedName name="BExZRGNSUPG6TBX2L292MP1PLVMU" localSheetId="7" hidden="1">[114]Graph!$I$11:$J$11</definedName>
    <definedName name="BExZRGNSUPG6TBX2L292MP1PLVMU" localSheetId="19" hidden="1">[114]Graph!$I$11:$J$11</definedName>
    <definedName name="BExZRGNSUPG6TBX2L292MP1PLVMU" hidden="1">[115]Graph!$I$11:$J$11</definedName>
    <definedName name="BExZRIGJQOVM7BFREWJ7VG0VRQXJ" localSheetId="7" hidden="1">#REF!</definedName>
    <definedName name="BExZRIGJQOVM7BFREWJ7VG0VRQXJ" localSheetId="18" hidden="1">#REF!</definedName>
    <definedName name="BExZRIGJQOVM7BFREWJ7VG0VRQXJ" localSheetId="19" hidden="1">#REF!</definedName>
    <definedName name="BExZRIGJQOVM7BFREWJ7VG0VRQXJ" localSheetId="13" hidden="1">#REF!</definedName>
    <definedName name="BExZRIGJQOVM7BFREWJ7VG0VRQXJ" hidden="1">#REF!</definedName>
    <definedName name="BExZRIGK7C15FGZNZ31RZXLHNXVH" localSheetId="7" hidden="1">[116]data!#REF!</definedName>
    <definedName name="BExZRIGK7C15FGZNZ31RZXLHNXVH" localSheetId="19" hidden="1">[116]data!#REF!</definedName>
    <definedName name="BExZRIGK7C15FGZNZ31RZXLHNXVH" hidden="1">[117]data!#REF!</definedName>
    <definedName name="BExZRN96ICBG9UT8D0TSLEN5JNTH" localSheetId="7" hidden="1">#REF!</definedName>
    <definedName name="BExZRN96ICBG9UT8D0TSLEN5JNTH" localSheetId="18" hidden="1">#REF!</definedName>
    <definedName name="BExZRN96ICBG9UT8D0TSLEN5JNTH" localSheetId="19" hidden="1">#REF!</definedName>
    <definedName name="BExZRN96ICBG9UT8D0TSLEN5JNTH" localSheetId="13" hidden="1">#REF!</definedName>
    <definedName name="BExZRN96ICBG9UT8D0TSLEN5JNTH" hidden="1">#REF!</definedName>
    <definedName name="BExZRP1X6UVLN1UOLHH5VF4STP1O" localSheetId="7" hidden="1">[114]Gross!#REF!</definedName>
    <definedName name="BExZRP1X6UVLN1UOLHH5VF4STP1O" localSheetId="19" hidden="1">[114]Gross!#REF!</definedName>
    <definedName name="BExZRP1X6UVLN1UOLHH5VF4STP1O" hidden="1">[115]Gross!#REF!</definedName>
    <definedName name="BExZRQ3SWAFLIFXZXE9SVXUF6DDG" localSheetId="7" hidden="1">#REF!</definedName>
    <definedName name="BExZRQ3SWAFLIFXZXE9SVXUF6DDG" localSheetId="18" hidden="1">#REF!</definedName>
    <definedName name="BExZRQ3SWAFLIFXZXE9SVXUF6DDG" localSheetId="19" hidden="1">#REF!</definedName>
    <definedName name="BExZRQ3SWAFLIFXZXE9SVXUF6DDG" localSheetId="13" hidden="1">#REF!</definedName>
    <definedName name="BExZRQ3SWAFLIFXZXE9SVXUF6DDG" hidden="1">#REF!</definedName>
    <definedName name="BExZRQ930U6OCYNV00CH5I0Q4LPE" localSheetId="7" hidden="1">[114]Gross!#REF!</definedName>
    <definedName name="BExZRQ930U6OCYNV00CH5I0Q4LPE" localSheetId="19" hidden="1">[114]Gross!#REF!</definedName>
    <definedName name="BExZRQ930U6OCYNV00CH5I0Q4LPE" hidden="1">[115]Gross!#REF!</definedName>
    <definedName name="BExZRTZWCCL6MCTJSFX1VMUQVC0P" localSheetId="7" hidden="1">#REF!</definedName>
    <definedName name="BExZRTZWCCL6MCTJSFX1VMUQVC0P" localSheetId="18" hidden="1">#REF!</definedName>
    <definedName name="BExZRTZWCCL6MCTJSFX1VMUQVC0P" localSheetId="19" hidden="1">#REF!</definedName>
    <definedName name="BExZRTZWCCL6MCTJSFX1VMUQVC0P" localSheetId="13" hidden="1">#REF!</definedName>
    <definedName name="BExZRTZWCCL6MCTJSFX1VMUQVC0P" hidden="1">#REF!</definedName>
    <definedName name="BExZRW8W514W8OZ72YBONYJ64GXF" localSheetId="7" hidden="1">[114]Gross!#REF!</definedName>
    <definedName name="BExZRW8W514W8OZ72YBONYJ64GXF" localSheetId="19" hidden="1">[114]Gross!#REF!</definedName>
    <definedName name="BExZRW8W514W8OZ72YBONYJ64GXF" hidden="1">[115]Gross!#REF!</definedName>
    <definedName name="BExZRWJP2BUVFJPO8U8ATQEP0LZU" localSheetId="7" hidden="1">[114]Gross!#REF!</definedName>
    <definedName name="BExZRWJP2BUVFJPO8U8ATQEP0LZU" localSheetId="19" hidden="1">[114]Gross!#REF!</definedName>
    <definedName name="BExZRWJP2BUVFJPO8U8ATQEP0LZU" hidden="1">[115]Gross!#REF!</definedName>
    <definedName name="BExZRYN6TKLS1N70DLRI2IKWN37Q" localSheetId="7" hidden="1">[114]Graph!$I$6:$J$6</definedName>
    <definedName name="BExZRYN6TKLS1N70DLRI2IKWN37Q" localSheetId="19" hidden="1">[114]Graph!$I$6:$J$6</definedName>
    <definedName name="BExZRYN6TKLS1N70DLRI2IKWN37Q" hidden="1">[115]Graph!$I$6:$J$6</definedName>
    <definedName name="BExZS16T7MQ80Q77ZCH2DFA92GCU" localSheetId="7" hidden="1">[119]Original!#REF!</definedName>
    <definedName name="BExZS16T7MQ80Q77ZCH2DFA92GCU" localSheetId="19" hidden="1">[119]Original!#REF!</definedName>
    <definedName name="BExZS16T7MQ80Q77ZCH2DFA92GCU" hidden="1">[120]Original!#REF!</definedName>
    <definedName name="BExZS1CBTC8QC8S2HIB93A2TPFQA" localSheetId="7" hidden="1">[114]Graph!$F$7:$G$7</definedName>
    <definedName name="BExZS1CBTC8QC8S2HIB93A2TPFQA" localSheetId="19" hidden="1">[114]Graph!$F$7:$G$7</definedName>
    <definedName name="BExZS1CBTC8QC8S2HIB93A2TPFQA" hidden="1">[115]Graph!$F$7:$G$7</definedName>
    <definedName name="BExZS2OY9JTSSP01ZQ6V2T2LO5R9" localSheetId="7" hidden="1">[114]Gross!#REF!</definedName>
    <definedName name="BExZS2OY9JTSSP01ZQ6V2T2LO5R9" localSheetId="19" hidden="1">[114]Gross!#REF!</definedName>
    <definedName name="BExZS2OY9JTSSP01ZQ6V2T2LO5R9" hidden="1">[115]Gross!#REF!</definedName>
    <definedName name="BExZSI9USDLZAN8LI8M4YYQL24GZ" localSheetId="7" hidden="1">[114]Gross!#REF!</definedName>
    <definedName name="BExZSI9USDLZAN8LI8M4YYQL24GZ" localSheetId="19" hidden="1">[114]Gross!#REF!</definedName>
    <definedName name="BExZSI9USDLZAN8LI8M4YYQL24GZ" hidden="1">[115]Gross!#REF!</definedName>
    <definedName name="BExZSPX0YNISGS8SVTI69D6NC4IM" localSheetId="7" hidden="1">'[121]Customer Service Detail'!#REF!</definedName>
    <definedName name="BExZSPX0YNISGS8SVTI69D6NC4IM" localSheetId="19" hidden="1">'[121]Customer Service Detail'!#REF!</definedName>
    <definedName name="BExZSPX0YNISGS8SVTI69D6NC4IM" hidden="1">'[121]Customer Service Detail'!#REF!</definedName>
    <definedName name="BExZSREZSHOKN6O39AGKWILBZTVC" localSheetId="7" hidden="1">#REF!</definedName>
    <definedName name="BExZSREZSHOKN6O39AGKWILBZTVC" localSheetId="18" hidden="1">#REF!</definedName>
    <definedName name="BExZSREZSHOKN6O39AGKWILBZTVC" localSheetId="19" hidden="1">#REF!</definedName>
    <definedName name="BExZSREZSHOKN6O39AGKWILBZTVC" localSheetId="13" hidden="1">#REF!</definedName>
    <definedName name="BExZSREZSHOKN6O39AGKWILBZTVC" hidden="1">#REF!</definedName>
    <definedName name="BExZSS0LA2JY4ZLJ1Z5YCMLJJZCH" localSheetId="7" hidden="1">[114]Gross!#REF!</definedName>
    <definedName name="BExZSS0LA2JY4ZLJ1Z5YCMLJJZCH" localSheetId="19" hidden="1">[114]Gross!#REF!</definedName>
    <definedName name="BExZSS0LA2JY4ZLJ1Z5YCMLJJZCH" hidden="1">[115]Gross!#REF!</definedName>
    <definedName name="BExZSY0F67TEFZBSD2NV7WUL2KE0" localSheetId="7" hidden="1">[137]!____________bb2 [138]Sheet!$A$12:$S$77</definedName>
    <definedName name="BExZSY0F67TEFZBSD2NV7WUL2KE0" localSheetId="4" hidden="1">[137]!____________bb2 [138]Sheet!$A$12:$S$77</definedName>
    <definedName name="BExZSY0F67TEFZBSD2NV7WUL2KE0" hidden="1">[137]!____________bb2 [138]Sheet!$A$12:$S$77</definedName>
    <definedName name="BExZSYRAL38T8SFTHLEC94VZAPTB" localSheetId="7" hidden="1">[114]Graph!$F$6:$G$6</definedName>
    <definedName name="BExZSYRAL38T8SFTHLEC94VZAPTB" localSheetId="19" hidden="1">[114]Graph!$F$6:$G$6</definedName>
    <definedName name="BExZSYRAL38T8SFTHLEC94VZAPTB" hidden="1">[115]Graph!$F$6:$G$6</definedName>
    <definedName name="BExZSZ21VX9ESDG8PFXHDLT82KLO" localSheetId="7" hidden="1">[114]Graph!$F$11:$G$11</definedName>
    <definedName name="BExZSZ21VX9ESDG8PFXHDLT82KLO" localSheetId="19" hidden="1">[114]Graph!$F$11:$G$11</definedName>
    <definedName name="BExZSZ21VX9ESDG8PFXHDLT82KLO" hidden="1">[115]Graph!$F$11:$G$11</definedName>
    <definedName name="BExZSZNNBDDB883OQPEGJ1QLPQP4" localSheetId="7" hidden="1">#REF!</definedName>
    <definedName name="BExZSZNNBDDB883OQPEGJ1QLPQP4" localSheetId="18" hidden="1">#REF!</definedName>
    <definedName name="BExZSZNNBDDB883OQPEGJ1QLPQP4" localSheetId="19" hidden="1">#REF!</definedName>
    <definedName name="BExZSZNNBDDB883OQPEGJ1QLPQP4" localSheetId="13" hidden="1">#REF!</definedName>
    <definedName name="BExZSZNNBDDB883OQPEGJ1QLPQP4" hidden="1">#REF!</definedName>
    <definedName name="BExZT099CSLD6DJMIKJKIXDO8GD5" localSheetId="7" hidden="1">[114]Graph!$F$11:$G$11</definedName>
    <definedName name="BExZT099CSLD6DJMIKJKIXDO8GD5" localSheetId="19" hidden="1">[114]Graph!$F$11:$G$11</definedName>
    <definedName name="BExZT099CSLD6DJMIKJKIXDO8GD5" hidden="1">[115]Graph!$F$11:$G$11</definedName>
    <definedName name="BExZT2NJA0VMYM5Z7TH41JDYGNFZ" localSheetId="7" hidden="1">Planning [128]Template!$E$5:$E$8</definedName>
    <definedName name="BExZT2NJA0VMYM5Z7TH41JDYGNFZ" localSheetId="18" hidden="1">Planning [128]Template!$E$5:$E$8</definedName>
    <definedName name="BExZT2NJA0VMYM5Z7TH41JDYGNFZ" localSheetId="19" hidden="1">Planning [128]Template!$E$5:$E$8</definedName>
    <definedName name="BExZT2NJA0VMYM5Z7TH41JDYGNFZ" localSheetId="4" hidden="1">Planning [128]Template!$E$5:$E$8</definedName>
    <definedName name="BExZT2NJA0VMYM5Z7TH41JDYGNFZ" localSheetId="13" hidden="1">Planning [128]Template!$E$5:$E$8</definedName>
    <definedName name="BExZT2NJA0VMYM5Z7TH41JDYGNFZ" localSheetId="6" hidden="1">Planning [128]Template!$E$5:$E$8</definedName>
    <definedName name="BExZT2NJA0VMYM5Z7TH41JDYGNFZ" hidden="1">Planning [128]Template!$E$5:$E$8</definedName>
    <definedName name="BExZT4G9XWEXQ18D0PEKSEHI6WID" localSheetId="7" hidden="1">[114]Graph!$F$9:$G$9</definedName>
    <definedName name="BExZT4G9XWEXQ18D0PEKSEHI6WID" localSheetId="19" hidden="1">[114]Graph!$F$9:$G$9</definedName>
    <definedName name="BExZT4G9XWEXQ18D0PEKSEHI6WID" hidden="1">[115]Graph!$F$9:$G$9</definedName>
    <definedName name="BExZT8Y3WIQN7WCNP5DCUA6E34R6" localSheetId="7" hidden="1">#REF!</definedName>
    <definedName name="BExZT8Y3WIQN7WCNP5DCUA6E34R6" localSheetId="18" hidden="1">#REF!</definedName>
    <definedName name="BExZT8Y3WIQN7WCNP5DCUA6E34R6" localSheetId="19" hidden="1">#REF!</definedName>
    <definedName name="BExZT8Y3WIQN7WCNP5DCUA6E34R6" localSheetId="13" hidden="1">#REF!</definedName>
    <definedName name="BExZT8Y3WIQN7WCNP5DCUA6E34R6" hidden="1">#REF!</definedName>
    <definedName name="BExZT93FG29UAQKGAN410VZQBNBR" localSheetId="7" hidden="1">'[126]Planning Template'!#REF!</definedName>
    <definedName name="BExZT93FG29UAQKGAN410VZQBNBR" localSheetId="19" hidden="1">'[126]Planning Template'!#REF!</definedName>
    <definedName name="BExZT93FG29UAQKGAN410VZQBNBR" hidden="1">'[127]Planning Template'!#REF!</definedName>
    <definedName name="BExZTAQV2QVSZY5Y3VCCWUBSBW9P" localSheetId="7" hidden="1">[114]Gross!#REF!</definedName>
    <definedName name="BExZTAQV2QVSZY5Y3VCCWUBSBW9P" localSheetId="19" hidden="1">[114]Gross!#REF!</definedName>
    <definedName name="BExZTAQV2QVSZY5Y3VCCWUBSBW9P" hidden="1">[115]Gross!#REF!</definedName>
    <definedName name="BExZTC8S1L60TW34BLBQLDKD9RH4" localSheetId="7" hidden="1">[114]Graph!$F$7:$G$7</definedName>
    <definedName name="BExZTC8S1L60TW34BLBQLDKD9RH4" localSheetId="19" hidden="1">[114]Graph!$F$7:$G$7</definedName>
    <definedName name="BExZTC8S1L60TW34BLBQLDKD9RH4" hidden="1">[115]Graph!$F$7:$G$7</definedName>
    <definedName name="BExZTCP3AS1RQUH3NNZGOJY7ORHW" localSheetId="7" hidden="1">[114]Graph!$C$15:$D$29</definedName>
    <definedName name="BExZTCP3AS1RQUH3NNZGOJY7ORHW" localSheetId="19" hidden="1">[114]Graph!$C$15:$D$29</definedName>
    <definedName name="BExZTCP3AS1RQUH3NNZGOJY7ORHW" hidden="1">[115]Graph!$C$15:$D$29</definedName>
    <definedName name="BExZTHSI2FX56PWRSNX9H5EWTZFO" localSheetId="7" hidden="1">[114]Gross!#REF!</definedName>
    <definedName name="BExZTHSI2FX56PWRSNX9H5EWTZFO" localSheetId="19" hidden="1">[114]Gross!#REF!</definedName>
    <definedName name="BExZTHSI2FX56PWRSNX9H5EWTZFO" hidden="1">[115]Gross!#REF!</definedName>
    <definedName name="BExZTJL3HVBFY139H6CJHEQCT1EL" localSheetId="7" hidden="1">[114]Gross!#REF!</definedName>
    <definedName name="BExZTJL3HVBFY139H6CJHEQCT1EL" localSheetId="19" hidden="1">[114]Gross!#REF!</definedName>
    <definedName name="BExZTJL3HVBFY139H6CJHEQCT1EL" hidden="1">[115]Gross!#REF!</definedName>
    <definedName name="BExZTLOL8OPABZI453E0KVNA1GJS" localSheetId="7" hidden="1">[114]Gross!#REF!</definedName>
    <definedName name="BExZTLOL8OPABZI453E0KVNA1GJS" localSheetId="19" hidden="1">[114]Gross!#REF!</definedName>
    <definedName name="BExZTLOL8OPABZI453E0KVNA1GJS" hidden="1">[115]Gross!#REF!</definedName>
    <definedName name="BExZTLORZ483439QSGUMY9V5MDSZ" localSheetId="7" hidden="1">Planning [128]Template!$A$10:$G$37</definedName>
    <definedName name="BExZTLORZ483439QSGUMY9V5MDSZ" localSheetId="18" hidden="1">Planning [128]Template!$A$10:$G$37</definedName>
    <definedName name="BExZTLORZ483439QSGUMY9V5MDSZ" localSheetId="19" hidden="1">Planning [128]Template!$A$10:$G$37</definedName>
    <definedName name="BExZTLORZ483439QSGUMY9V5MDSZ" localSheetId="4" hidden="1">Planning [128]Template!$A$10:$G$37</definedName>
    <definedName name="BExZTLORZ483439QSGUMY9V5MDSZ" localSheetId="13" hidden="1">Planning [128]Template!$A$10:$G$37</definedName>
    <definedName name="BExZTLORZ483439QSGUMY9V5MDSZ" localSheetId="6" hidden="1">Planning [128]Template!$A$10:$G$37</definedName>
    <definedName name="BExZTLORZ483439QSGUMY9V5MDSZ" hidden="1">Planning [128]Template!$A$10:$G$37</definedName>
    <definedName name="BExZTT6J3X0TOX0ZY6YPLUVMCW9X" localSheetId="7" hidden="1">[114]Gross!#REF!</definedName>
    <definedName name="BExZTT6J3X0TOX0ZY6YPLUVMCW9X" localSheetId="18" hidden="1">[115]Gross!#REF!</definedName>
    <definedName name="BExZTT6J3X0TOX0ZY6YPLUVMCW9X" localSheetId="19" hidden="1">[114]Gross!#REF!</definedName>
    <definedName name="BExZTT6J3X0TOX0ZY6YPLUVMCW9X" localSheetId="13" hidden="1">[115]Gross!#REF!</definedName>
    <definedName name="BExZTT6J3X0TOX0ZY6YPLUVMCW9X" localSheetId="6" hidden="1">[115]Gross!#REF!</definedName>
    <definedName name="BExZTT6J3X0TOX0ZY6YPLUVMCW9X" hidden="1">[115]Gross!#REF!</definedName>
    <definedName name="BExZTUZ3RE6Z7ULHASTIDW8L67KG" localSheetId="7" hidden="1">#REF!</definedName>
    <definedName name="BExZTUZ3RE6Z7ULHASTIDW8L67KG" localSheetId="18" hidden="1">#REF!</definedName>
    <definedName name="BExZTUZ3RE6Z7ULHASTIDW8L67KG" localSheetId="19" hidden="1">#REF!</definedName>
    <definedName name="BExZTUZ3RE6Z7ULHASTIDW8L67KG" localSheetId="13" hidden="1">#REF!</definedName>
    <definedName name="BExZTUZ3RE6Z7ULHASTIDW8L67KG" hidden="1">#REF!</definedName>
    <definedName name="BExZTW6ECBRA0BBITWBQ8R93RMCL" localSheetId="7" hidden="1">[114]Gross!#REF!</definedName>
    <definedName name="BExZTW6ECBRA0BBITWBQ8R93RMCL" localSheetId="18" hidden="1">[115]Gross!#REF!</definedName>
    <definedName name="BExZTW6ECBRA0BBITWBQ8R93RMCL" localSheetId="19" hidden="1">[114]Gross!#REF!</definedName>
    <definedName name="BExZTW6ECBRA0BBITWBQ8R93RMCL" localSheetId="13" hidden="1">[115]Gross!#REF!</definedName>
    <definedName name="BExZTW6ECBRA0BBITWBQ8R93RMCL" hidden="1">[115]Gross!#REF!</definedName>
    <definedName name="BExZTX83LKJF33ZGRC3EFNNCHLUK" localSheetId="7" hidden="1">[119]Original!#REF!</definedName>
    <definedName name="BExZTX83LKJF33ZGRC3EFNNCHLUK" localSheetId="18" hidden="1">[120]Original!#REF!</definedName>
    <definedName name="BExZTX83LKJF33ZGRC3EFNNCHLUK" localSheetId="19" hidden="1">[119]Original!#REF!</definedName>
    <definedName name="BExZTX83LKJF33ZGRC3EFNNCHLUK" localSheetId="13" hidden="1">[120]Original!#REF!</definedName>
    <definedName name="BExZTX83LKJF33ZGRC3EFNNCHLUK" hidden="1">[120]Original!#REF!</definedName>
    <definedName name="BExZTYQ1JEJ7OY2XU5OVPIV2ST7B" localSheetId="7" hidden="1">[114]Graph!$I$9:$J$9</definedName>
    <definedName name="BExZTYQ1JEJ7OY2XU5OVPIV2ST7B" localSheetId="19" hidden="1">[114]Graph!$I$9:$J$9</definedName>
    <definedName name="BExZTYQ1JEJ7OY2XU5OVPIV2ST7B" hidden="1">[115]Graph!$I$9:$J$9</definedName>
    <definedName name="BExZU20PLP23EY8S9BLLUHBCYWEW" localSheetId="7" hidden="1">[114]Gross!#REF!</definedName>
    <definedName name="BExZU20PLP23EY8S9BLLUHBCYWEW" localSheetId="19" hidden="1">[114]Gross!#REF!</definedName>
    <definedName name="BExZU20PLP23EY8S9BLLUHBCYWEW" hidden="1">[115]Gross!#REF!</definedName>
    <definedName name="BExZU2BHYAOKSCBM3C5014ZF6IXS" localSheetId="7" hidden="1">[114]Gross!#REF!</definedName>
    <definedName name="BExZU2BHYAOKSCBM3C5014ZF6IXS" localSheetId="19" hidden="1">[114]Gross!#REF!</definedName>
    <definedName name="BExZU2BHYAOKSCBM3C5014ZF6IXS" hidden="1">[115]Gross!#REF!</definedName>
    <definedName name="BExZU2RMJTXOCS0ROPMYPE6WTD87" localSheetId="7" hidden="1">[114]Gross!#REF!</definedName>
    <definedName name="BExZU2RMJTXOCS0ROPMYPE6WTD87" localSheetId="19" hidden="1">[114]Gross!#REF!</definedName>
    <definedName name="BExZU2RMJTXOCS0ROPMYPE6WTD87" hidden="1">[115]Gross!#REF!</definedName>
    <definedName name="BExZU7V1L3H1OKMH9N05SFDCTRI9" localSheetId="7" hidden="1">#REF!</definedName>
    <definedName name="BExZU7V1L3H1OKMH9N05SFDCTRI9" localSheetId="18" hidden="1">#REF!</definedName>
    <definedName name="BExZU7V1L3H1OKMH9N05SFDCTRI9" localSheetId="19" hidden="1">#REF!</definedName>
    <definedName name="BExZU7V1L3H1OKMH9N05SFDCTRI9" localSheetId="13" hidden="1">#REF!</definedName>
    <definedName name="BExZU7V1L3H1OKMH9N05SFDCTRI9" hidden="1">#REF!</definedName>
    <definedName name="BExZUF7G8FENTJKH9R1XUWXM6CWD" localSheetId="7" hidden="1">[114]Gross!#REF!</definedName>
    <definedName name="BExZUF7G8FENTJKH9R1XUWXM6CWD" localSheetId="19" hidden="1">[114]Gross!#REF!</definedName>
    <definedName name="BExZUF7G8FENTJKH9R1XUWXM6CWD" hidden="1">[115]Gross!#REF!</definedName>
    <definedName name="BExZUNARUJBIZ08VCAV3GEVBIR3D" localSheetId="7" hidden="1">[114]Gross!#REF!</definedName>
    <definedName name="BExZUNARUJBIZ08VCAV3GEVBIR3D" localSheetId="19" hidden="1">[114]Gross!#REF!</definedName>
    <definedName name="BExZUNARUJBIZ08VCAV3GEVBIR3D" hidden="1">[115]Gross!#REF!</definedName>
    <definedName name="BExZUSZSJZU49WES7TCI0N0HW4M5" localSheetId="7" hidden="1">[114]Graph!$F$8:$G$8</definedName>
    <definedName name="BExZUSZSJZU49WES7TCI0N0HW4M5" localSheetId="19" hidden="1">[114]Graph!$F$8:$G$8</definedName>
    <definedName name="BExZUSZSJZU49WES7TCI0N0HW4M5" hidden="1">[115]Graph!$F$8:$G$8</definedName>
    <definedName name="BExZUSZT5496UMBP4LFSLTR1GVEW" localSheetId="7" hidden="1">[114]Gross!#REF!</definedName>
    <definedName name="BExZUSZT5496UMBP4LFSLTR1GVEW" localSheetId="19" hidden="1">[114]Gross!#REF!</definedName>
    <definedName name="BExZUSZT5496UMBP4LFSLTR1GVEW" hidden="1">[115]Gross!#REF!</definedName>
    <definedName name="BExZUT54340I38GVCV79EL116WR0" localSheetId="7" hidden="1">[114]Gross!#REF!</definedName>
    <definedName name="BExZUT54340I38GVCV79EL116WR0" localSheetId="19" hidden="1">[114]Gross!#REF!</definedName>
    <definedName name="BExZUT54340I38GVCV79EL116WR0" hidden="1">[115]Gross!#REF!</definedName>
    <definedName name="BExZUTAEA07U2ET8EA7T1LKAWS6N" localSheetId="7" hidden="1">#REF!</definedName>
    <definedName name="BExZUTAEA07U2ET8EA7T1LKAWS6N" localSheetId="18" hidden="1">#REF!</definedName>
    <definedName name="BExZUTAEA07U2ET8EA7T1LKAWS6N" localSheetId="19" hidden="1">#REF!</definedName>
    <definedName name="BExZUTAEA07U2ET8EA7T1LKAWS6N" localSheetId="13" hidden="1">#REF!</definedName>
    <definedName name="BExZUTAEA07U2ET8EA7T1LKAWS6N" hidden="1">#REF!</definedName>
    <definedName name="BExZUYDULCX65H9OZ9JHPBNKF3MI" localSheetId="7" hidden="1">[114]Gross!#REF!</definedName>
    <definedName name="BExZUYDULCX65H9OZ9JHPBNKF3MI" localSheetId="19" hidden="1">[114]Gross!#REF!</definedName>
    <definedName name="BExZUYDULCX65H9OZ9JHPBNKF3MI" hidden="1">[115]Gross!#REF!</definedName>
    <definedName name="BExZV1TYTVMJISLU70V8AO32I0B0" localSheetId="7" hidden="1">#REF!</definedName>
    <definedName name="BExZV1TYTVMJISLU70V8AO32I0B0" localSheetId="18" hidden="1">#REF!</definedName>
    <definedName name="BExZV1TYTVMJISLU70V8AO32I0B0" localSheetId="19" hidden="1">#REF!</definedName>
    <definedName name="BExZV1TYTVMJISLU70V8AO32I0B0" localSheetId="13" hidden="1">#REF!</definedName>
    <definedName name="BExZV1TYTVMJISLU70V8AO32I0B0" hidden="1">#REF!</definedName>
    <definedName name="BExZV2QD5ZDK3AGDRULLA7JB46C3" localSheetId="7" hidden="1">[114]Gross!#REF!</definedName>
    <definedName name="BExZV2QD5ZDK3AGDRULLA7JB46C3" localSheetId="19" hidden="1">[114]Gross!#REF!</definedName>
    <definedName name="BExZV2QD5ZDK3AGDRULLA7JB46C3" hidden="1">[115]Gross!#REF!</definedName>
    <definedName name="BExZV42YX0KNCSEXEAVA5D86L4HW" localSheetId="7" hidden="1">[131]Data!#REF!</definedName>
    <definedName name="BExZV42YX0KNCSEXEAVA5D86L4HW" localSheetId="19" hidden="1">[131]Data!#REF!</definedName>
    <definedName name="BExZV42YX0KNCSEXEAVA5D86L4HW" hidden="1">[132]Data!#REF!</definedName>
    <definedName name="BExZV4OFC4E044NV2AK8G2UA1XAF" localSheetId="7" hidden="1">[114]Graph!$F$11:$G$11</definedName>
    <definedName name="BExZV4OFC4E044NV2AK8G2UA1XAF" localSheetId="19" hidden="1">[114]Graph!$F$11:$G$11</definedName>
    <definedName name="BExZV4OFC4E044NV2AK8G2UA1XAF" hidden="1">[115]Graph!$F$11:$G$11</definedName>
    <definedName name="BExZV5FHALJ3O5Z9X9CYXRUGCC6O" hidden="1">'[121]Customer Service Detail'!#REF!</definedName>
    <definedName name="BExZV7TSOBF5NMYQUHJU194E9KZO" localSheetId="7" hidden="1">[119]Original!#REF!</definedName>
    <definedName name="BExZV7TSOBF5NMYQUHJU194E9KZO" localSheetId="19" hidden="1">[119]Original!#REF!</definedName>
    <definedName name="BExZV7TSOBF5NMYQUHJU194E9KZO" hidden="1">[120]Original!#REF!</definedName>
    <definedName name="BExZVBQ29OM0V8XAL3HL0JIM0MMU" localSheetId="7" hidden="1">[114]Gross!#REF!</definedName>
    <definedName name="BExZVBQ29OM0V8XAL3HL0JIM0MMU" localSheetId="19" hidden="1">[114]Gross!#REF!</definedName>
    <definedName name="BExZVBQ29OM0V8XAL3HL0JIM0MMU" hidden="1">[115]Gross!#REF!</definedName>
    <definedName name="BExZVCRRWDAEMKOMWLKW8Y589BTB" localSheetId="7" hidden="1">[114]Graph!$F$8:$G$8</definedName>
    <definedName name="BExZVCRRWDAEMKOMWLKW8Y589BTB" localSheetId="19" hidden="1">[114]Graph!$F$8:$G$8</definedName>
    <definedName name="BExZVCRRWDAEMKOMWLKW8Y589BTB" hidden="1">[115]Graph!$F$8:$G$8</definedName>
    <definedName name="BExZVDTKFND222COIX7O7QNQHM2T" localSheetId="7" hidden="1">#REF!</definedName>
    <definedName name="BExZVDTKFND222COIX7O7QNQHM2T" localSheetId="18" hidden="1">#REF!</definedName>
    <definedName name="BExZVDTKFND222COIX7O7QNQHM2T" localSheetId="19" hidden="1">#REF!</definedName>
    <definedName name="BExZVDTKFND222COIX7O7QNQHM2T" localSheetId="13" hidden="1">#REF!</definedName>
    <definedName name="BExZVDTKFND222COIX7O7QNQHM2T" hidden="1">#REF!</definedName>
    <definedName name="BExZVDTLPY81JQOI9J5UFI6S3R6V" localSheetId="18" hidden="1">#REF!</definedName>
    <definedName name="BExZVDTLPY81JQOI9J5UFI6S3R6V" localSheetId="13" hidden="1">#REF!</definedName>
    <definedName name="BExZVDTLPY81JQOI9J5UFI6S3R6V" hidden="1">#REF!</definedName>
    <definedName name="BExZVEPYS6HYXG8RN9GMWZTHDEMK" localSheetId="7" hidden="1">[114]Gross!#REF!</definedName>
    <definedName name="BExZVEPYS6HYXG8RN9GMWZTHDEMK" localSheetId="18" hidden="1">[115]Gross!#REF!</definedName>
    <definedName name="BExZVEPYS6HYXG8RN9GMWZTHDEMK" localSheetId="19" hidden="1">[114]Gross!#REF!</definedName>
    <definedName name="BExZVEPYS6HYXG8RN9GMWZTHDEMK" localSheetId="13" hidden="1">[115]Gross!#REF!</definedName>
    <definedName name="BExZVEPYS6HYXG8RN9GMWZTHDEMK" hidden="1">[115]Gross!#REF!</definedName>
    <definedName name="BExZVLM4T9ORS4ZWHME46U4Q103C" localSheetId="7" hidden="1">[114]Gross!#REF!</definedName>
    <definedName name="BExZVLM4T9ORS4ZWHME46U4Q103C" localSheetId="18" hidden="1">[115]Gross!#REF!</definedName>
    <definedName name="BExZVLM4T9ORS4ZWHME46U4Q103C" localSheetId="19" hidden="1">[114]Gross!#REF!</definedName>
    <definedName name="BExZVLM4T9ORS4ZWHME46U4Q103C" localSheetId="13" hidden="1">[115]Gross!#REF!</definedName>
    <definedName name="BExZVLM4T9ORS4ZWHME46U4Q103C" hidden="1">[115]Gross!#REF!</definedName>
    <definedName name="BExZVM7OZWPPRH5YQW50EYMMIW1A" localSheetId="7" hidden="1">[114]Gross!#REF!</definedName>
    <definedName name="BExZVM7OZWPPRH5YQW50EYMMIW1A" localSheetId="19" hidden="1">[114]Gross!#REF!</definedName>
    <definedName name="BExZVM7OZWPPRH5YQW50EYMMIW1A" hidden="1">[115]Gross!#REF!</definedName>
    <definedName name="BExZVMNSZOG9YZRL8YVVW2XXZ3DK" localSheetId="7" hidden="1">#REF!</definedName>
    <definedName name="BExZVMNSZOG9YZRL8YVVW2XXZ3DK" localSheetId="18" hidden="1">#REF!</definedName>
    <definedName name="BExZVMNSZOG9YZRL8YVVW2XXZ3DK" localSheetId="19" hidden="1">#REF!</definedName>
    <definedName name="BExZVMNSZOG9YZRL8YVVW2XXZ3DK" localSheetId="13" hidden="1">#REF!</definedName>
    <definedName name="BExZVMNSZOG9YZRL8YVVW2XXZ3DK" hidden="1">#REF!</definedName>
    <definedName name="BExZVPYGX2C5OSHMZ6F0KBKZ6B1S" localSheetId="7" hidden="1">[114]Gross!#REF!</definedName>
    <definedName name="BExZVPYGX2C5OSHMZ6F0KBKZ6B1S" localSheetId="19" hidden="1">[114]Gross!#REF!</definedName>
    <definedName name="BExZVPYGX2C5OSHMZ6F0KBKZ6B1S" hidden="1">[115]Gross!#REF!</definedName>
    <definedName name="BExZVW92BIGOE7S7BGNAK369OBAA" localSheetId="7" hidden="1">[114]Graph!$C$15:$D$29</definedName>
    <definedName name="BExZVW92BIGOE7S7BGNAK369OBAA" localSheetId="19" hidden="1">[114]Graph!$C$15:$D$29</definedName>
    <definedName name="BExZVW92BIGOE7S7BGNAK369OBAA" hidden="1">[115]Graph!$C$15:$D$29</definedName>
    <definedName name="BExZVZUKIMP879CN0PYAVGSV867R" localSheetId="7" hidden="1">#REF!</definedName>
    <definedName name="BExZVZUKIMP879CN0PYAVGSV867R" localSheetId="18" hidden="1">#REF!</definedName>
    <definedName name="BExZVZUKIMP879CN0PYAVGSV867R" localSheetId="19" hidden="1">#REF!</definedName>
    <definedName name="BExZVZUKIMP879CN0PYAVGSV867R" localSheetId="13" hidden="1">#REF!</definedName>
    <definedName name="BExZVZUKIMP879CN0PYAVGSV867R" hidden="1">#REF!</definedName>
    <definedName name="BExZW5UARC8W9AQNLJX2I5WQWS5F" localSheetId="7" hidden="1">[114]Gross!#REF!</definedName>
    <definedName name="BExZW5UARC8W9AQNLJX2I5WQWS5F" localSheetId="19" hidden="1">[114]Gross!#REF!</definedName>
    <definedName name="BExZW5UARC8W9AQNLJX2I5WQWS5F" hidden="1">[115]Gross!#REF!</definedName>
    <definedName name="BExZW6LDLTLEKRFJMJO630XNHRLB" localSheetId="7" hidden="1">'[126]Planning Template'!#REF!</definedName>
    <definedName name="BExZW6LDLTLEKRFJMJO630XNHRLB" localSheetId="19" hidden="1">'[126]Planning Template'!#REF!</definedName>
    <definedName name="BExZW6LDLTLEKRFJMJO630XNHRLB" hidden="1">'[127]Planning Template'!#REF!</definedName>
    <definedName name="BExZW7HRGN6A9YS41KI2B2UUMJ7X" localSheetId="7" hidden="1">[114]Gross!#REF!</definedName>
    <definedName name="BExZW7HRGN6A9YS41KI2B2UUMJ7X" localSheetId="19" hidden="1">[114]Gross!#REF!</definedName>
    <definedName name="BExZW7HRGN6A9YS41KI2B2UUMJ7X" hidden="1">[115]Gross!#REF!</definedName>
    <definedName name="BExZW8ZPNV43UXGOT98FDNIBQHZY" localSheetId="7" hidden="1">[114]Gross!#REF!</definedName>
    <definedName name="BExZW8ZPNV43UXGOT98FDNIBQHZY" localSheetId="19" hidden="1">[114]Gross!#REF!</definedName>
    <definedName name="BExZW8ZPNV43UXGOT98FDNIBQHZY" hidden="1">[115]Gross!#REF!</definedName>
    <definedName name="BExZWCVTGIFYYVW0SOZ3K29M609F" localSheetId="7" hidden="1">#REF!</definedName>
    <definedName name="BExZWCVTGIFYYVW0SOZ3K29M609F" localSheetId="18" hidden="1">#REF!</definedName>
    <definedName name="BExZWCVTGIFYYVW0SOZ3K29M609F" localSheetId="19" hidden="1">#REF!</definedName>
    <definedName name="BExZWCVTGIFYYVW0SOZ3K29M609F" localSheetId="13" hidden="1">#REF!</definedName>
    <definedName name="BExZWCVTGIFYYVW0SOZ3K29M609F" hidden="1">#REF!</definedName>
    <definedName name="BExZWF4S9ZM8JSR8VQTXTJKPZ5QH" localSheetId="18" hidden="1">#REF!</definedName>
    <definedName name="BExZWF4S9ZM8JSR8VQTXTJKPZ5QH" localSheetId="13" hidden="1">#REF!</definedName>
    <definedName name="BExZWF4S9ZM8JSR8VQTXTJKPZ5QH" hidden="1">#REF!</definedName>
    <definedName name="BExZWJBU4BV4PTJY9H6C87AZ30J6" localSheetId="18" hidden="1">#REF!</definedName>
    <definedName name="BExZWJBU4BV4PTJY9H6C87AZ30J6" localSheetId="13" hidden="1">#REF!</definedName>
    <definedName name="BExZWJBU4BV4PTJY9H6C87AZ30J6" hidden="1">#REF!</definedName>
    <definedName name="BExZWKZ5N3RDXU8MZ8HQVYYD8O0F" localSheetId="7" hidden="1">[114]Gross!#REF!</definedName>
    <definedName name="BExZWKZ5N3RDXU8MZ8HQVYYD8O0F" localSheetId="18" hidden="1">[115]Gross!#REF!</definedName>
    <definedName name="BExZWKZ5N3RDXU8MZ8HQVYYD8O0F" localSheetId="19" hidden="1">[114]Gross!#REF!</definedName>
    <definedName name="BExZWKZ5N3RDXU8MZ8HQVYYD8O0F" localSheetId="13" hidden="1">[115]Gross!#REF!</definedName>
    <definedName name="BExZWKZ5N3RDXU8MZ8HQVYYD8O0F" hidden="1">[115]Gross!#REF!</definedName>
    <definedName name="BExZWO4ITR24TI60TY7ZB4VTJJ3K" localSheetId="7" hidden="1">[114]Graph!$F$10:$G$10</definedName>
    <definedName name="BExZWO4ITR24TI60TY7ZB4VTJJ3K" localSheetId="19" hidden="1">[114]Graph!$F$10:$G$10</definedName>
    <definedName name="BExZWO4ITR24TI60TY7ZB4VTJJ3K" hidden="1">[115]Graph!$F$10:$G$10</definedName>
    <definedName name="BExZWSMC9T48W74GFGQCIUJ8ZPP3" localSheetId="7" hidden="1">[114]Gross!#REF!</definedName>
    <definedName name="BExZWSMC9T48W74GFGQCIUJ8ZPP3" localSheetId="19" hidden="1">[114]Gross!#REF!</definedName>
    <definedName name="BExZWSMC9T48W74GFGQCIUJ8ZPP3" hidden="1">[115]Gross!#REF!</definedName>
    <definedName name="BExZWTO13WI5HYOD923V9HWRJYKJ" localSheetId="7" hidden="1">[114]Graph!$F$9:$G$9</definedName>
    <definedName name="BExZWTO13WI5HYOD923V9HWRJYKJ" localSheetId="19" hidden="1">[114]Graph!$F$9:$G$9</definedName>
    <definedName name="BExZWTO13WI5HYOD923V9HWRJYKJ" hidden="1">[115]Graph!$F$9:$G$9</definedName>
    <definedName name="BExZWUF2V4HY3HI8JN9ZVPRWK1H3" localSheetId="7" hidden="1">[114]Gross!#REF!</definedName>
    <definedName name="BExZWUF2V4HY3HI8JN9ZVPRWK1H3" localSheetId="19" hidden="1">[114]Gross!#REF!</definedName>
    <definedName name="BExZWUF2V4HY3HI8JN9ZVPRWK1H3" hidden="1">[115]Gross!#REF!</definedName>
    <definedName name="BExZWX45URTK9KYDJHEXL1OTZ833" localSheetId="7" hidden="1">[114]Gross!#REF!</definedName>
    <definedName name="BExZWX45URTK9KYDJHEXL1OTZ833" localSheetId="19" hidden="1">[114]Gross!#REF!</definedName>
    <definedName name="BExZWX45URTK9KYDJHEXL1OTZ833" hidden="1">[115]Gross!#REF!</definedName>
    <definedName name="BExZWZ7Q5JUROSGLLSMKDFH59IUO" localSheetId="7" hidden="1">'[139]10-22'!#REF!</definedName>
    <definedName name="BExZWZ7Q5JUROSGLLSMKDFH59IUO" localSheetId="19" hidden="1">'[139]10-22'!#REF!</definedName>
    <definedName name="BExZWZ7Q5JUROSGLLSMKDFH59IUO" hidden="1">'[140]10-22'!#REF!</definedName>
    <definedName name="BExZX0EVJJ0OGWW0F2USUQZLWNLE" localSheetId="7" hidden="1">#REF!</definedName>
    <definedName name="BExZX0EVJJ0OGWW0F2USUQZLWNLE" localSheetId="18" hidden="1">#REF!</definedName>
    <definedName name="BExZX0EVJJ0OGWW0F2USUQZLWNLE" localSheetId="19" hidden="1">#REF!</definedName>
    <definedName name="BExZX0EVJJ0OGWW0F2USUQZLWNLE" localSheetId="13" hidden="1">#REF!</definedName>
    <definedName name="BExZX0EVJJ0OGWW0F2USUQZLWNLE" hidden="1">#REF!</definedName>
    <definedName name="BExZX0EWQEZO86WDAD9A4EAEZ012" localSheetId="7" hidden="1">[114]Gross!#REF!</definedName>
    <definedName name="BExZX0EWQEZO86WDAD9A4EAEZ012" localSheetId="19" hidden="1">[114]Gross!#REF!</definedName>
    <definedName name="BExZX0EWQEZO86WDAD9A4EAEZ012" hidden="1">[115]Gross!#REF!</definedName>
    <definedName name="BExZX1WSR48BBWSFW7QP7EUMPQM7" localSheetId="7" hidden="1">[114]Graph!$F$6:$G$6</definedName>
    <definedName name="BExZX1WSR48BBWSFW7QP7EUMPQM7" localSheetId="19" hidden="1">[114]Graph!$F$6:$G$6</definedName>
    <definedName name="BExZX1WSR48BBWSFW7QP7EUMPQM7" hidden="1">[115]Graph!$F$6:$G$6</definedName>
    <definedName name="BExZX225W21HLQXYEFXES0PO89XP" localSheetId="7" hidden="1">[114]Graph!$I$8:$J$8</definedName>
    <definedName name="BExZX225W21HLQXYEFXES0PO89XP" localSheetId="19" hidden="1">[114]Graph!$I$8:$J$8</definedName>
    <definedName name="BExZX225W21HLQXYEFXES0PO89XP" hidden="1">[115]Graph!$I$8:$J$8</definedName>
    <definedName name="BExZX2T6ZT2DZLYSDJJBPVIT5OK2" localSheetId="7" hidden="1">[114]Gross!#REF!</definedName>
    <definedName name="BExZX2T6ZT2DZLYSDJJBPVIT5OK2" localSheetId="19" hidden="1">[114]Gross!#REF!</definedName>
    <definedName name="BExZX2T6ZT2DZLYSDJJBPVIT5OK2" hidden="1">[115]Gross!#REF!</definedName>
    <definedName name="BExZX4GFMO6YQALKMI8OPLCGDLXY" localSheetId="7" hidden="1">Query [122]!p [123]!V [124]A!$A$3:$B$20</definedName>
    <definedName name="BExZX4GFMO6YQALKMI8OPLCGDLXY" localSheetId="18" hidden="1">Query [125]!p V [124]A!$A$3:$B$20</definedName>
    <definedName name="BExZX4GFMO6YQALKMI8OPLCGDLXY" localSheetId="19" hidden="1">Query [122]!p V [124]A!$A$3:$B$20</definedName>
    <definedName name="BExZX4GFMO6YQALKMI8OPLCGDLXY" localSheetId="4" hidden="1">Query [125]!p [123]!V [124]A!$A$3:$B$20</definedName>
    <definedName name="BExZX4GFMO6YQALKMI8OPLCGDLXY" localSheetId="13" hidden="1">Query [125]!p V [124]A!$A$3:$B$20</definedName>
    <definedName name="BExZX4GFMO6YQALKMI8OPLCGDLXY" localSheetId="6" hidden="1">Query [125]!p V [124]A!$A$3:$B$20</definedName>
    <definedName name="BExZX4GFMO6YQALKMI8OPLCGDLXY" hidden="1">Query [125]!p V [124]A!$A$3:$B$20</definedName>
    <definedName name="BExZX8I6XYE9MJFC5JUG3ZJE9YCS" localSheetId="7" hidden="1">[114]Graph!$F$6:$G$6</definedName>
    <definedName name="BExZX8I6XYE9MJFC5JUG3ZJE9YCS" localSheetId="19" hidden="1">[114]Graph!$F$6:$G$6</definedName>
    <definedName name="BExZX8I6XYE9MJFC5JUG3ZJE9YCS" hidden="1">[115]Graph!$F$6:$G$6</definedName>
    <definedName name="BExZXL3BZ9M2VPUM27VWSPEE3QWN" localSheetId="7" hidden="1">#REF!</definedName>
    <definedName name="BExZXL3BZ9M2VPUM27VWSPEE3QWN" localSheetId="18" hidden="1">#REF!</definedName>
    <definedName name="BExZXL3BZ9M2VPUM27VWSPEE3QWN" localSheetId="19" hidden="1">#REF!</definedName>
    <definedName name="BExZXL3BZ9M2VPUM27VWSPEE3QWN" localSheetId="13" hidden="1">#REF!</definedName>
    <definedName name="BExZXL3BZ9M2VPUM27VWSPEE3QWN" hidden="1">#REF!</definedName>
    <definedName name="BExZXOJDELULNLEH7WG0OYJT0NJ4" localSheetId="7" hidden="1">[114]Gross!#REF!</definedName>
    <definedName name="BExZXOJDELULNLEH7WG0OYJT0NJ4" localSheetId="19" hidden="1">[114]Gross!#REF!</definedName>
    <definedName name="BExZXOJDELULNLEH7WG0OYJT0NJ4" hidden="1">[115]Gross!#REF!</definedName>
    <definedName name="BExZXOOTRNUK8LGEAZ8ZCFW9KXQ1" localSheetId="7" hidden="1">[114]Gross!#REF!</definedName>
    <definedName name="BExZXOOTRNUK8LGEAZ8ZCFW9KXQ1" localSheetId="19" hidden="1">[114]Gross!#REF!</definedName>
    <definedName name="BExZXOOTRNUK8LGEAZ8ZCFW9KXQ1" hidden="1">[115]Gross!#REF!</definedName>
    <definedName name="BExZXQMUZG546111Q6T0EWWZXP6I" localSheetId="7" hidden="1">#REF!</definedName>
    <definedName name="BExZXQMUZG546111Q6T0EWWZXP6I" localSheetId="18" hidden="1">#REF!</definedName>
    <definedName name="BExZXQMUZG546111Q6T0EWWZXP6I" localSheetId="19" hidden="1">#REF!</definedName>
    <definedName name="BExZXQMUZG546111Q6T0EWWZXP6I" localSheetId="13" hidden="1">#REF!</definedName>
    <definedName name="BExZXQMUZG546111Q6T0EWWZXP6I" hidden="1">#REF!</definedName>
    <definedName name="BExZXRDY4LKQ1F7OVBKAPQSKKIS7" localSheetId="7" hidden="1">[131]Data!#REF!</definedName>
    <definedName name="BExZXRDY4LKQ1F7OVBKAPQSKKIS7" localSheetId="19" hidden="1">[131]Data!#REF!</definedName>
    <definedName name="BExZXRDY4LKQ1F7OVBKAPQSKKIS7" hidden="1">[132]Data!#REF!</definedName>
    <definedName name="BExZXSA5L5GFBEC4734YCU19XGXB" localSheetId="7" hidden="1">[119]Original!#REF!</definedName>
    <definedName name="BExZXSA5L5GFBEC4734YCU19XGXB" localSheetId="19" hidden="1">[119]Original!#REF!</definedName>
    <definedName name="BExZXSA5L5GFBEC4734YCU19XGXB" hidden="1">[120]Original!#REF!</definedName>
    <definedName name="BExZXT6JOXNKEDU23DKL8XZAJZIH" localSheetId="7" hidden="1">[114]Gross!#REF!</definedName>
    <definedName name="BExZXT6JOXNKEDU23DKL8XZAJZIH" localSheetId="19" hidden="1">[114]Gross!#REF!</definedName>
    <definedName name="BExZXT6JOXNKEDU23DKL8XZAJZIH" hidden="1">[115]Gross!#REF!</definedName>
    <definedName name="BExZXUTYW1HWEEZ1LIX4OQWC7HL1" localSheetId="7" hidden="1">[114]Gross!#REF!</definedName>
    <definedName name="BExZXUTYW1HWEEZ1LIX4OQWC7HL1" localSheetId="19" hidden="1">[114]Gross!#REF!</definedName>
    <definedName name="BExZXUTYW1HWEEZ1LIX4OQWC7HL1" hidden="1">[115]Gross!#REF!</definedName>
    <definedName name="BExZXXODKZSCN101O3NLM0K89CS9" localSheetId="7" hidden="1">'[139]10-22'!#REF!</definedName>
    <definedName name="BExZXXODKZSCN101O3NLM0K89CS9" localSheetId="19" hidden="1">'[139]10-22'!#REF!</definedName>
    <definedName name="BExZXXODKZSCN101O3NLM0K89CS9" hidden="1">'[140]10-22'!#REF!</definedName>
    <definedName name="BExZXY4NKQL9QD76YMQJ15U1C2G8" localSheetId="7" hidden="1">[114]Gross!#REF!</definedName>
    <definedName name="BExZXY4NKQL9QD76YMQJ15U1C2G8" localSheetId="19" hidden="1">[114]Gross!#REF!</definedName>
    <definedName name="BExZXY4NKQL9QD76YMQJ15U1C2G8" hidden="1">[115]Gross!#REF!</definedName>
    <definedName name="BExZXYA4YA3LROELPDUCJ8SP9YM0" localSheetId="7" hidden="1">[114]Graph!$C$15:$D$29</definedName>
    <definedName name="BExZXYA4YA3LROELPDUCJ8SP9YM0" localSheetId="19" hidden="1">[114]Graph!$C$15:$D$29</definedName>
    <definedName name="BExZXYA4YA3LROELPDUCJ8SP9YM0" hidden="1">[115]Graph!$C$15:$D$29</definedName>
    <definedName name="BExZXYQ7U5G08FQGUIGYT14QCBOF" localSheetId="7" hidden="1">[114]Gross!#REF!</definedName>
    <definedName name="BExZXYQ7U5G08FQGUIGYT14QCBOF" localSheetId="19" hidden="1">[114]Gross!#REF!</definedName>
    <definedName name="BExZXYQ7U5G08FQGUIGYT14QCBOF" hidden="1">[115]Gross!#REF!</definedName>
    <definedName name="BExZY02V77YJBMODJSWZOYCMPS5X" localSheetId="7" hidden="1">[114]Gross!#REF!</definedName>
    <definedName name="BExZY02V77YJBMODJSWZOYCMPS5X" localSheetId="19" hidden="1">[114]Gross!#REF!</definedName>
    <definedName name="BExZY02V77YJBMODJSWZOYCMPS5X" hidden="1">[115]Gross!#REF!</definedName>
    <definedName name="BExZY0Z74HFGV2WCUQ8NUSZAPCAO" localSheetId="7" hidden="1">#REF!</definedName>
    <definedName name="BExZY0Z74HFGV2WCUQ8NUSZAPCAO" localSheetId="18" hidden="1">#REF!</definedName>
    <definedName name="BExZY0Z74HFGV2WCUQ8NUSZAPCAO" localSheetId="19" hidden="1">#REF!</definedName>
    <definedName name="BExZY0Z74HFGV2WCUQ8NUSZAPCAO" localSheetId="13" hidden="1">#REF!</definedName>
    <definedName name="BExZY0Z74HFGV2WCUQ8NUSZAPCAO" hidden="1">#REF!</definedName>
    <definedName name="BExZY49QRZIR6CA41LFA9LM6EULU" localSheetId="7" hidden="1">[114]Gross!#REF!</definedName>
    <definedName name="BExZY49QRZIR6CA41LFA9LM6EULU" localSheetId="19" hidden="1">[114]Gross!#REF!</definedName>
    <definedName name="BExZY49QRZIR6CA41LFA9LM6EULU" hidden="1">[115]Gross!#REF!</definedName>
    <definedName name="BExZYDPPAB3FZKQ2I33R50H8W2I5" localSheetId="7" hidden="1">#REF!</definedName>
    <definedName name="BExZYDPPAB3FZKQ2I33R50H8W2I5" localSheetId="18" hidden="1">#REF!</definedName>
    <definedName name="BExZYDPPAB3FZKQ2I33R50H8W2I5" localSheetId="19" hidden="1">#REF!</definedName>
    <definedName name="BExZYDPPAB3FZKQ2I33R50H8W2I5" localSheetId="13" hidden="1">#REF!</definedName>
    <definedName name="BExZYDPPAB3FZKQ2I33R50H8W2I5" hidden="1">#REF!</definedName>
    <definedName name="BExZYJK0OL1JKSVFTOLSYCZYMEER" localSheetId="7" hidden="1">[119]Original!#REF!</definedName>
    <definedName name="BExZYJK0OL1JKSVFTOLSYCZYMEER" localSheetId="19" hidden="1">[119]Original!#REF!</definedName>
    <definedName name="BExZYJK0OL1JKSVFTOLSYCZYMEER" hidden="1">[120]Original!#REF!</definedName>
    <definedName name="BExZYLYCFBGOTTP5LKO5BO0HL5HG" localSheetId="7" hidden="1">[119]Original!#REF!</definedName>
    <definedName name="BExZYLYCFBGOTTP5LKO5BO0HL5HG" localSheetId="19" hidden="1">[119]Original!#REF!</definedName>
    <definedName name="BExZYLYCFBGOTTP5LKO5BO0HL5HG" hidden="1">[120]Original!#REF!</definedName>
    <definedName name="BExZYO7C28MVK625WI2X1F1Q2K5M" localSheetId="7" hidden="1">#REF!</definedName>
    <definedName name="BExZYO7C28MVK625WI2X1F1Q2K5M" localSheetId="18" hidden="1">#REF!</definedName>
    <definedName name="BExZYO7C28MVK625WI2X1F1Q2K5M" localSheetId="19" hidden="1">#REF!</definedName>
    <definedName name="BExZYO7C28MVK625WI2X1F1Q2K5M" localSheetId="13" hidden="1">#REF!</definedName>
    <definedName name="BExZYO7C28MVK625WI2X1F1Q2K5M" hidden="1">#REF!</definedName>
    <definedName name="BExZZ24YQOBUJTDPVU4JE2DI81OU" localSheetId="7" hidden="1">[114]Graph!$F$11:$G$11</definedName>
    <definedName name="BExZZ24YQOBUJTDPVU4JE2DI81OU" localSheetId="19" hidden="1">[114]Graph!$F$11:$G$11</definedName>
    <definedName name="BExZZ24YQOBUJTDPVU4JE2DI81OU" hidden="1">[115]Graph!$F$11:$G$11</definedName>
    <definedName name="BExZZ2FQA9A8C7CJKMEFQ9VPSLCE" localSheetId="7" hidden="1">[114]Gross!#REF!</definedName>
    <definedName name="BExZZ2FQA9A8C7CJKMEFQ9VPSLCE" localSheetId="19" hidden="1">[114]Gross!#REF!</definedName>
    <definedName name="BExZZ2FQA9A8C7CJKMEFQ9VPSLCE" hidden="1">[115]Gross!#REF!</definedName>
    <definedName name="BExZZC6HAIITD2LG9VYL7VF2213L" localSheetId="7" hidden="1">[114]Graph!$I$6:$J$6</definedName>
    <definedName name="BExZZC6HAIITD2LG9VYL7VF2213L" localSheetId="19" hidden="1">[114]Graph!$I$6:$J$6</definedName>
    <definedName name="BExZZC6HAIITD2LG9VYL7VF2213L" hidden="1">[115]Graph!$I$6:$J$6</definedName>
    <definedName name="BExZZCHAVHW8C2H649KRGVQ0WVRT" localSheetId="7" hidden="1">[114]Gross!#REF!</definedName>
    <definedName name="BExZZCHAVHW8C2H649KRGVQ0WVRT" localSheetId="19" hidden="1">[114]Gross!#REF!</definedName>
    <definedName name="BExZZCHAVHW8C2H649KRGVQ0WVRT" hidden="1">[115]Gross!#REF!</definedName>
    <definedName name="BExZZEQ5N75A3ME0P7KC9QPGPCN1" localSheetId="7" hidden="1">#REF!</definedName>
    <definedName name="BExZZEQ5N75A3ME0P7KC9QPGPCN1" localSheetId="18" hidden="1">#REF!</definedName>
    <definedName name="BExZZEQ5N75A3ME0P7KC9QPGPCN1" localSheetId="19" hidden="1">#REF!</definedName>
    <definedName name="BExZZEQ5N75A3ME0P7KC9QPGPCN1" localSheetId="13" hidden="1">#REF!</definedName>
    <definedName name="BExZZEQ5N75A3ME0P7KC9QPGPCN1" hidden="1">#REF!</definedName>
    <definedName name="BExZZF0XDLWFLXRFHV4E9MCCL9RX" localSheetId="18" hidden="1">#REF!</definedName>
    <definedName name="BExZZF0XDLWFLXRFHV4E9MCCL9RX" localSheetId="13" hidden="1">#REF!</definedName>
    <definedName name="BExZZF0XDLWFLXRFHV4E9MCCL9RX" hidden="1">#REF!</definedName>
    <definedName name="BExZZGIVJRHKETRE8HACEQE30128" localSheetId="18" hidden="1">'[121]Customer Service Detail'!#REF!</definedName>
    <definedName name="BExZZGIVJRHKETRE8HACEQE30128" localSheetId="13" hidden="1">'[121]Customer Service Detail'!#REF!</definedName>
    <definedName name="BExZZGIVJRHKETRE8HACEQE30128" hidden="1">'[121]Customer Service Detail'!#REF!</definedName>
    <definedName name="BExZZN497M184FNB9GKZEF0DK7O4" localSheetId="7" hidden="1">Query [122]!p [123]!V [124]A!$A$3:$B$20</definedName>
    <definedName name="BExZZN497M184FNB9GKZEF0DK7O4" localSheetId="18" hidden="1">Query [125]!p V [124]A!$A$3:$B$20</definedName>
    <definedName name="BExZZN497M184FNB9GKZEF0DK7O4" localSheetId="19" hidden="1">Query [122]!p V [124]A!$A$3:$B$20</definedName>
    <definedName name="BExZZN497M184FNB9GKZEF0DK7O4" localSheetId="4" hidden="1">Query [125]!p [123]!V [124]A!$A$3:$B$20</definedName>
    <definedName name="BExZZN497M184FNB9GKZEF0DK7O4" localSheetId="13" hidden="1">Query [125]!p V [124]A!$A$3:$B$20</definedName>
    <definedName name="BExZZN497M184FNB9GKZEF0DK7O4" localSheetId="6" hidden="1">Query [125]!p V [124]A!$A$3:$B$20</definedName>
    <definedName name="BExZZN497M184FNB9GKZEF0DK7O4" hidden="1">Query [125]!p V [124]A!$A$3:$B$20</definedName>
    <definedName name="BExZZTK54OTLF2YB68BHGOS27GEN" localSheetId="7" hidden="1">[114]Gross!#REF!</definedName>
    <definedName name="BExZZTK54OTLF2YB68BHGOS27GEN" localSheetId="18" hidden="1">[115]Gross!#REF!</definedName>
    <definedName name="BExZZTK54OTLF2YB68BHGOS27GEN" localSheetId="19" hidden="1">[114]Gross!#REF!</definedName>
    <definedName name="BExZZTK54OTLF2YB68BHGOS27GEN" localSheetId="13" hidden="1">[115]Gross!#REF!</definedName>
    <definedName name="BExZZTK54OTLF2YB68BHGOS27GEN" localSheetId="6" hidden="1">[115]Gross!#REF!</definedName>
    <definedName name="BExZZTK54OTLF2YB68BHGOS27GEN" hidden="1">[115]Gross!#REF!</definedName>
    <definedName name="BExZZU0FZ5Q1OL9OGA7A2UFJ4B50" localSheetId="7" hidden="1">Query [118]Comparative!$D$4:$Q$165</definedName>
    <definedName name="BExZZU0FZ5Q1OL9OGA7A2UFJ4B50" localSheetId="18" hidden="1">Query [118]Comparative!$D$4:$Q$165</definedName>
    <definedName name="BExZZU0FZ5Q1OL9OGA7A2UFJ4B50" localSheetId="19" hidden="1">Query [118]Comparative!$D$4:$Q$165</definedName>
    <definedName name="BExZZU0FZ5Q1OL9OGA7A2UFJ4B50" localSheetId="4" hidden="1">Query [118]Comparative!$D$4:$Q$165</definedName>
    <definedName name="BExZZU0FZ5Q1OL9OGA7A2UFJ4B50" localSheetId="13" hidden="1">Query [118]Comparative!$D$4:$Q$165</definedName>
    <definedName name="BExZZU0FZ5Q1OL9OGA7A2UFJ4B50" localSheetId="6" hidden="1">Query [118]Comparative!$D$4:$Q$165</definedName>
    <definedName name="BExZZU0FZ5Q1OL9OGA7A2UFJ4B50" hidden="1">Query [118]Comparative!$D$4:$Q$165</definedName>
    <definedName name="BExZZUGIXDKW44FUVYWRM1DBIJ37" localSheetId="7" hidden="1">[131]Data!#REF!</definedName>
    <definedName name="BExZZUGIXDKW44FUVYWRM1DBIJ37" localSheetId="18" hidden="1">[132]Data!#REF!</definedName>
    <definedName name="BExZZUGIXDKW44FUVYWRM1DBIJ37" localSheetId="19" hidden="1">[131]Data!#REF!</definedName>
    <definedName name="BExZZUGIXDKW44FUVYWRM1DBIJ37" localSheetId="13" hidden="1">[132]Data!#REF!</definedName>
    <definedName name="BExZZUGIXDKW44FUVYWRM1DBIJ37" localSheetId="6" hidden="1">[132]Data!#REF!</definedName>
    <definedName name="BExZZUGIXDKW44FUVYWRM1DBIJ37" hidden="1">[132]Data!#REF!</definedName>
    <definedName name="BExZZV7K4YVA98KWOJ4XXJUMU7MN" localSheetId="7" hidden="1">#REF!</definedName>
    <definedName name="BExZZV7K4YVA98KWOJ4XXJUMU7MN" localSheetId="18" hidden="1">#REF!</definedName>
    <definedName name="BExZZV7K4YVA98KWOJ4XXJUMU7MN" localSheetId="19" hidden="1">#REF!</definedName>
    <definedName name="BExZZV7K4YVA98KWOJ4XXJUMU7MN" localSheetId="13" hidden="1">#REF!</definedName>
    <definedName name="BExZZV7K4YVA98KWOJ4XXJUMU7MN" hidden="1">#REF!</definedName>
    <definedName name="BExZZWUUGUUINQD1UXCCCEWWIYQQ" localSheetId="7" hidden="1">[119]Original!#REF!</definedName>
    <definedName name="BExZZWUUGUUINQD1UXCCCEWWIYQQ" localSheetId="18" hidden="1">[120]Original!#REF!</definedName>
    <definedName name="BExZZWUUGUUINQD1UXCCCEWWIYQQ" localSheetId="19" hidden="1">[119]Original!#REF!</definedName>
    <definedName name="BExZZWUUGUUINQD1UXCCCEWWIYQQ" localSheetId="13" hidden="1">[120]Original!#REF!</definedName>
    <definedName name="BExZZWUUGUUINQD1UXCCCEWWIYQQ" hidden="1">[120]Original!#REF!</definedName>
    <definedName name="BExZZX5LNMXWHX5WKP9XRZI1YZA1" localSheetId="7" hidden="1">[114]Graph!$F$8:$G$8</definedName>
    <definedName name="BExZZX5LNMXWHX5WKP9XRZI1YZA1" localSheetId="19" hidden="1">[114]Graph!$F$8:$G$8</definedName>
    <definedName name="BExZZX5LNMXWHX5WKP9XRZI1YZA1" hidden="1">[115]Graph!$F$8:$G$8</definedName>
    <definedName name="BExZZXB3JQQG4SIZS4MRU6NNW7HI" localSheetId="7" hidden="1">[114]Gross!#REF!</definedName>
    <definedName name="BExZZXB3JQQG4SIZS4MRU6NNW7HI" localSheetId="19" hidden="1">[114]Gross!#REF!</definedName>
    <definedName name="BExZZXB3JQQG4SIZS4MRU6NNW7HI" hidden="1">[115]Gross!#REF!</definedName>
    <definedName name="BExZZZEMIIFKMLLV4DJKX5TB9R5V" localSheetId="7" hidden="1">[114]Gross!#REF!</definedName>
    <definedName name="BExZZZEMIIFKMLLV4DJKX5TB9R5V" localSheetId="19" hidden="1">[114]Gross!#REF!</definedName>
    <definedName name="BExZZZEMIIFKMLLV4DJKX5TB9R5V" hidden="1">[115]Gross!#REF!</definedName>
    <definedName name="BI263_Rate" localSheetId="7">[144]Sheet2!$B$10</definedName>
    <definedName name="BI263_Rate" localSheetId="19">[144]Sheet2!$B$10</definedName>
    <definedName name="BI263_Rate">[145]Sheet2!$B$10</definedName>
    <definedName name="BI269_Rate" localSheetId="7">[144]Sheet2!$B$12</definedName>
    <definedName name="BI269_Rate" localSheetId="19">[144]Sheet2!$B$12</definedName>
    <definedName name="BI269_Rate">[145]Sheet2!$B$12</definedName>
    <definedName name="BI367_Rate" localSheetId="7">[144]Sheet2!$B$14</definedName>
    <definedName name="BI367_Rate" localSheetId="19">[144]Sheet2!$B$14</definedName>
    <definedName name="BI367_Rate">[145]Sheet2!$B$14</definedName>
    <definedName name="BI379_Rate" localSheetId="7">[144]Sheet2!$B$16</definedName>
    <definedName name="BI379_Rate" localSheetId="19">[144]Sheet2!$B$16</definedName>
    <definedName name="BI379_Rate">[145]Sheet2!$B$16</definedName>
    <definedName name="BI395_Rate" localSheetId="7">[144]Sheet2!$B$18</definedName>
    <definedName name="BI395_Rate" localSheetId="19">[144]Sheet2!$B$18</definedName>
    <definedName name="BI395_Rate">[145]Sheet2!$B$18</definedName>
    <definedName name="Bishop_Breakdown_Hours" localSheetId="7">[75]Rurals!$E$69</definedName>
    <definedName name="Bishop_Breakdown_Hours" localSheetId="19">[75]Rurals!$E$69</definedName>
    <definedName name="Bishop_Breakdown_Hours">[76]Rurals!$E$69</definedName>
    <definedName name="Bishop_Breakdown_Throughput" localSheetId="7">[75]Rurals!$E$59</definedName>
    <definedName name="Bishop_Breakdown_Throughput" localSheetId="19">[75]Rurals!$E$59</definedName>
    <definedName name="Bishop_Breakdown_Throughput">[76]Rurals!$E$59</definedName>
    <definedName name="Bishop_CAD" localSheetId="7">[75]Rurals!$E$32</definedName>
    <definedName name="Bishop_CAD" localSheetId="19">[75]Rurals!$E$32</definedName>
    <definedName name="Bishop_CAD">[76]Rurals!$E$32</definedName>
    <definedName name="Bishop_Cap_Hours" localSheetId="7">[75]Rurals!$E$63</definedName>
    <definedName name="Bishop_Cap_Hours" localSheetId="19">[75]Rurals!$E$63</definedName>
    <definedName name="Bishop_Cap_Hours">[76]Rurals!$E$63</definedName>
    <definedName name="Bishop_Cap_Maint_Hours" localSheetId="7">[75]Rurals!$E$64</definedName>
    <definedName name="Bishop_Cap_Maint_Hours" localSheetId="19">[75]Rurals!$E$64</definedName>
    <definedName name="Bishop_Cap_Maint_Hours">[76]Rurals!$E$64</definedName>
    <definedName name="Bishop_Cap_Maint_Throughput" localSheetId="7">[75]Rurals!$E$54</definedName>
    <definedName name="Bishop_Cap_Maint_Throughput" localSheetId="19">[75]Rurals!$E$54</definedName>
    <definedName name="Bishop_Cap_Maint_Throughput">[76]Rurals!$E$54</definedName>
    <definedName name="Bishop_Cap_Throughput" localSheetId="7">[75]Rurals!$E$53</definedName>
    <definedName name="Bishop_Cap_Throughput" localSheetId="19">[75]Rurals!$E$53</definedName>
    <definedName name="Bishop_Cap_Throughput">[76]Rurals!$E$53</definedName>
    <definedName name="Bishop_CHO" localSheetId="7">[75]Rurals!$E$27</definedName>
    <definedName name="Bishop_CHO" localSheetId="19">[75]Rurals!$E$27</definedName>
    <definedName name="Bishop_CHO">[76]Rurals!$E$27</definedName>
    <definedName name="Bishop_CostMetric" localSheetId="7">[75]Rurals!$E$97</definedName>
    <definedName name="Bishop_CostMetric" localSheetId="19">[75]Rurals!$E$97</definedName>
    <definedName name="Bishop_CostMetric">[76]Rurals!$E$97</definedName>
    <definedName name="Bishop_DART" localSheetId="7">[75]Rurals!$E$8</definedName>
    <definedName name="Bishop_DART" localSheetId="19">[75]Rurals!$E$8</definedName>
    <definedName name="Bishop_DART">[76]Rurals!$E$8</definedName>
    <definedName name="Bishop_DART_Injuries" localSheetId="7">[75]Rurals!$E$13</definedName>
    <definedName name="Bishop_DART_Injuries" localSheetId="19">[75]Rurals!$E$13</definedName>
    <definedName name="Bishop_DART_Injuries">[76]Rurals!$E$13</definedName>
    <definedName name="Bishop_DART_Severity" localSheetId="7">[75]Rurals!$E$12</definedName>
    <definedName name="Bishop_DART_Severity" localSheetId="19">[75]Rurals!$E$12</definedName>
    <definedName name="Bishop_DART_Severity">[76]Rurals!$E$12</definedName>
    <definedName name="Bishop_EHS" localSheetId="7">[75]Rurals!$E$28</definedName>
    <definedName name="Bishop_EHS" localSheetId="19">[75]Rurals!$E$28</definedName>
    <definedName name="Bishop_EHS">[76]Rurals!$E$28</definedName>
    <definedName name="Bishop_Fatigue_Emergent" localSheetId="7">[75]Rurals!$E$106</definedName>
    <definedName name="Bishop_Fatigue_Emergent" localSheetId="19">[75]Rurals!$E$106</definedName>
    <definedName name="Bishop_Fatigue_Emergent">[76]Rurals!$E$106</definedName>
    <definedName name="Bishop_Fatigue_Time" localSheetId="7">[75]Rurals!$E$99</definedName>
    <definedName name="Bishop_Fatigue_Time" localSheetId="19">[75]Rurals!$E$99</definedName>
    <definedName name="Bishop_Fatigue_Time">[76]Rurals!$E$99</definedName>
    <definedName name="Bishop_FOP" localSheetId="7">[75]Safety!$I$22</definedName>
    <definedName name="Bishop_FOP" localSheetId="19">[75]Safety!$I$22</definedName>
    <definedName name="Bishop_FOP">[76]Safety!$I$22</definedName>
    <definedName name="Bishop_FPND" localSheetId="7">[75]Rurals!$E$36</definedName>
    <definedName name="Bishop_FPND" localSheetId="19">[75]Rurals!$E$36</definedName>
    <definedName name="Bishop_FPND">[76]Rurals!$E$36</definedName>
    <definedName name="Bishop_JPA" localSheetId="7">[75]Rurals!$E$35</definedName>
    <definedName name="Bishop_JPA" localSheetId="19">[75]Rurals!$E$35</definedName>
    <definedName name="Bishop_JPA">[76]Rurals!$E$35</definedName>
    <definedName name="Bishop_Maint_Hour" localSheetId="7">[75]Rurals!$E$67</definedName>
    <definedName name="Bishop_Maint_Hour" localSheetId="19">[75]Rurals!$E$67</definedName>
    <definedName name="Bishop_Maint_Hour">[76]Rurals!$E$67</definedName>
    <definedName name="Bishop_Maint_Throughput" localSheetId="7">[75]Rurals!$E$57</definedName>
    <definedName name="Bishop_Maint_Throughput" localSheetId="19">[75]Rurals!$E$57</definedName>
    <definedName name="Bishop_Maint_Throughput">[76]Rurals!$E$57</definedName>
    <definedName name="Bishop_MeetingTime" localSheetId="7">[75]Rurals!$E$102</definedName>
    <definedName name="Bishop_MeetingTime" localSheetId="19">[75]Rurals!$E$102</definedName>
    <definedName name="Bishop_MeetingTime">[76]Rurals!$E$102</definedName>
    <definedName name="Bishop_NewBus_Hours" localSheetId="7">[75]Rurals!$E$66</definedName>
    <definedName name="Bishop_NewBus_Hours" localSheetId="19">[75]Rurals!$E$66</definedName>
    <definedName name="Bishop_NewBus_Hours">[76]Rurals!$E$66</definedName>
    <definedName name="Bishop_NewBus_Throughput" localSheetId="7">[75]Rurals!$E$56</definedName>
    <definedName name="Bishop_NewBus_Throughput" localSheetId="19">[75]Rurals!$E$56</definedName>
    <definedName name="Bishop_NewBus_Throughput">[76]Rurals!$E$56</definedName>
    <definedName name="Bishop_NonConformance" localSheetId="7">[75]Rurals!$E$80</definedName>
    <definedName name="Bishop_NonConformance" localSheetId="19">[75]Rurals!$E$80</definedName>
    <definedName name="Bishop_NonConformance">[76]Rurals!$E$80</definedName>
    <definedName name="Bishop_OM" localSheetId="7">[75]Rurals!$E$26</definedName>
    <definedName name="Bishop_OM" localSheetId="19">[75]Rurals!$E$26</definedName>
    <definedName name="Bishop_OM">[76]Rurals!$E$26</definedName>
    <definedName name="Bishop_OM_Hours" localSheetId="7">[75]Rurals!$E$68</definedName>
    <definedName name="Bishop_OM_Hours" localSheetId="19">[75]Rurals!$E$68</definedName>
    <definedName name="Bishop_OM_Hours">[76]Rurals!$E$68</definedName>
    <definedName name="Bishop_OM_Throughput" localSheetId="7">[75]Rurals!$E$58</definedName>
    <definedName name="Bishop_OM_Throughput" localSheetId="19">[75]Rurals!$E$58</definedName>
    <definedName name="Bishop_OM_Throughput">[76]Rurals!$E$58</definedName>
    <definedName name="Bishop_OnTIme" localSheetId="7">[75]Rurals!$E$11</definedName>
    <definedName name="Bishop_OnTIme" localSheetId="19">[75]Rurals!$E$11</definedName>
    <definedName name="Bishop_OnTIme">[76]Rurals!$E$11</definedName>
    <definedName name="Bishop_OSHA" localSheetId="7">[75]Rurals!$E$14</definedName>
    <definedName name="Bishop_OSHA" localSheetId="19">[75]Rurals!$E$14</definedName>
    <definedName name="Bishop_OSHA">[76]Rurals!$E$14</definedName>
    <definedName name="Bishop_PreFabTime" localSheetId="7">[75]Rurals!$E$103</definedName>
    <definedName name="Bishop_PreFabTime" localSheetId="19">[75]Rurals!$E$103</definedName>
    <definedName name="Bishop_PreFabTime">[76]Rurals!$E$103</definedName>
    <definedName name="Bishop_PremiumTime" localSheetId="7">[75]Rurals!$E$100</definedName>
    <definedName name="Bishop_PremiumTime" localSheetId="19">[75]Rurals!$E$100</definedName>
    <definedName name="Bishop_PremiumTime">[76]Rurals!$E$100</definedName>
    <definedName name="Bishop_Public_Accuracy" localSheetId="7">[75]Rurals!$E$33</definedName>
    <definedName name="Bishop_Public_Accuracy" localSheetId="19">[75]Rurals!$E$33</definedName>
    <definedName name="Bishop_Public_Accuracy">[76]Rurals!$E$33</definedName>
    <definedName name="Bishop_Public_OnTime" localSheetId="7">[75]Rurals!$E$34</definedName>
    <definedName name="Bishop_Public_OnTime" localSheetId="19">[75]Rurals!$E$34</definedName>
    <definedName name="Bishop_Public_OnTime">[76]Rurals!$E$34</definedName>
    <definedName name="Bishop_SCE_Cap_Hours" localSheetId="7">[75]Rurals!$E$65</definedName>
    <definedName name="Bishop_SCE_Cap_Hours" localSheetId="19">[75]Rurals!$E$65</definedName>
    <definedName name="Bishop_SCE_Cap_Hours">[76]Rurals!$E$65</definedName>
    <definedName name="Bishop_SCE_Cap_Throughput" localSheetId="7">[75]Rurals!$E$55</definedName>
    <definedName name="Bishop_SCE_Cap_Throughput" localSheetId="19">[75]Rurals!$E$55</definedName>
    <definedName name="Bishop_SCE_Cap_Throughput">[76]Rurals!$E$55</definedName>
    <definedName name="Bishop_Scheduling_30Day" localSheetId="7">[75]Rurals!$E$31</definedName>
    <definedName name="Bishop_Scheduling_30Day" localSheetId="19">[75]Rurals!$E$31</definedName>
    <definedName name="Bishop_Scheduling_30Day">[76]Rurals!$E$31</definedName>
    <definedName name="Bishop_Scheduling_Filled" localSheetId="7">[75]Rurals!$E$61</definedName>
    <definedName name="Bishop_Scheduling_Filled" localSheetId="19">[75]Rurals!$E$61</definedName>
    <definedName name="Bishop_Scheduling_Filled">[76]Rurals!$E$61</definedName>
    <definedName name="Bishop_Throughput" localSheetId="7">[75]Rurals!$E$51</definedName>
    <definedName name="Bishop_Throughput" localSheetId="19">[75]Rurals!$E$51</definedName>
    <definedName name="Bishop_Throughput">[76]Rurals!$E$51</definedName>
    <definedName name="Bishop_TrainingTime" localSheetId="7">[75]Rurals!$E$104</definedName>
    <definedName name="Bishop_TrainingTime" localSheetId="19">[75]Rurals!$E$104</definedName>
    <definedName name="Bishop_TrainingTime">[76]Rurals!$E$104</definedName>
    <definedName name="BklgCalcMo">[90]Atlas!#REF!</definedName>
    <definedName name="BklgCalcYr">[90]Atlas!#REF!</definedName>
    <definedName name="BklgMo">[90]Atlas!#REF!</definedName>
    <definedName name="BklgYr">[90]Atlas!#REF!</definedName>
    <definedName name="blah">#N/A</definedName>
    <definedName name="Blythe_Breakdown_Hours" localSheetId="7">[75]Rurals!$F$69</definedName>
    <definedName name="Blythe_Breakdown_Hours" localSheetId="19">[75]Rurals!$F$69</definedName>
    <definedName name="Blythe_Breakdown_Hours">[76]Rurals!$F$69</definedName>
    <definedName name="Blythe_Breakdown_Throughput" localSheetId="7">[75]Rurals!$F$59</definedName>
    <definedName name="Blythe_Breakdown_Throughput" localSheetId="19">[75]Rurals!$F$59</definedName>
    <definedName name="Blythe_Breakdown_Throughput">[76]Rurals!$F$59</definedName>
    <definedName name="Blythe_CAD" localSheetId="7">[75]Rurals!$F$32</definedName>
    <definedName name="Blythe_CAD" localSheetId="19">[75]Rurals!$F$32</definedName>
    <definedName name="Blythe_CAD">[76]Rurals!$F$32</definedName>
    <definedName name="Blythe_Cap_Hours" localSheetId="7">[75]Rurals!$F$63</definedName>
    <definedName name="Blythe_Cap_Hours" localSheetId="19">[75]Rurals!$F$63</definedName>
    <definedName name="Blythe_Cap_Hours">[76]Rurals!$F$63</definedName>
    <definedName name="Blythe_Cap_Maint_Throughput" localSheetId="7">[75]Rurals!$F$54</definedName>
    <definedName name="Blythe_Cap_Maint_Throughput" localSheetId="19">[75]Rurals!$F$54</definedName>
    <definedName name="Blythe_Cap_Maint_Throughput">[76]Rurals!$F$54</definedName>
    <definedName name="Blythe_Cap_MaintHours" localSheetId="7">[75]Rurals!$F$64</definedName>
    <definedName name="Blythe_Cap_MaintHours" localSheetId="19">[75]Rurals!$F$64</definedName>
    <definedName name="Blythe_Cap_MaintHours">[76]Rurals!$F$64</definedName>
    <definedName name="Blythe_Cap_Throughput" localSheetId="7">[75]Rurals!$F$53</definedName>
    <definedName name="Blythe_Cap_Throughput" localSheetId="19">[75]Rurals!$F$53</definedName>
    <definedName name="Blythe_Cap_Throughput">[76]Rurals!$F$53</definedName>
    <definedName name="Blythe_CHO" localSheetId="7">[75]Rurals!$F$27</definedName>
    <definedName name="Blythe_CHO" localSheetId="19">[75]Rurals!$F$27</definedName>
    <definedName name="Blythe_CHO">[76]Rurals!$F$27</definedName>
    <definedName name="Blythe_CostMetric" localSheetId="7">[75]Rurals!$F$97</definedName>
    <definedName name="Blythe_CostMetric" localSheetId="19">[75]Rurals!$F$97</definedName>
    <definedName name="Blythe_CostMetric">[76]Rurals!$F$97</definedName>
    <definedName name="Blythe_DART" localSheetId="7">[75]Rurals!$F$8</definedName>
    <definedName name="Blythe_DART" localSheetId="19">[75]Rurals!$F$8</definedName>
    <definedName name="Blythe_DART">[76]Rurals!$F$8</definedName>
    <definedName name="Blythe_DART_Injuries" localSheetId="7">[75]Rurals!$F$13</definedName>
    <definedName name="Blythe_DART_Injuries" localSheetId="19">[75]Rurals!$F$13</definedName>
    <definedName name="Blythe_DART_Injuries">[76]Rurals!$F$13</definedName>
    <definedName name="Blythe_DART_Severity" localSheetId="7">[75]Rurals!$F$12</definedName>
    <definedName name="Blythe_DART_Severity" localSheetId="19">[75]Rurals!$F$12</definedName>
    <definedName name="Blythe_DART_Severity">[76]Rurals!$F$12</definedName>
    <definedName name="Blythe_EHS" localSheetId="7">[75]Rurals!$F$28</definedName>
    <definedName name="Blythe_EHS" localSheetId="19">[75]Rurals!$F$28</definedName>
    <definedName name="Blythe_EHS">[76]Rurals!$F$28</definedName>
    <definedName name="Blythe_Fatigue_Emergent" localSheetId="7">[75]Rurals!$F$106</definedName>
    <definedName name="Blythe_Fatigue_Emergent" localSheetId="19">[75]Rurals!$F$106</definedName>
    <definedName name="Blythe_Fatigue_Emergent">[76]Rurals!$F$106</definedName>
    <definedName name="Blythe_FatigueTime" localSheetId="7">[75]Rurals!$F$99</definedName>
    <definedName name="Blythe_FatigueTime" localSheetId="19">[75]Rurals!$F$99</definedName>
    <definedName name="Blythe_FatigueTime">[76]Rurals!$F$99</definedName>
    <definedName name="Blythe_FOP" localSheetId="7">[75]Safety!$I$23</definedName>
    <definedName name="Blythe_FOP" localSheetId="19">[75]Safety!$I$23</definedName>
    <definedName name="Blythe_FOP">[76]Safety!$I$23</definedName>
    <definedName name="Blythe_FPND" localSheetId="7">[75]Rurals!$F$36</definedName>
    <definedName name="Blythe_FPND" localSheetId="19">[75]Rurals!$F$36</definedName>
    <definedName name="Blythe_FPND">[76]Rurals!$F$36</definedName>
    <definedName name="Blythe_JPA" localSheetId="7">[75]Rurals!$F$35</definedName>
    <definedName name="Blythe_JPA" localSheetId="19">[75]Rurals!$F$35</definedName>
    <definedName name="Blythe_JPA">[76]Rurals!$F$35</definedName>
    <definedName name="Blythe_Maint_Hours" localSheetId="7">[75]Rurals!$F$67</definedName>
    <definedName name="Blythe_Maint_Hours" localSheetId="19">[75]Rurals!$F$67</definedName>
    <definedName name="Blythe_Maint_Hours">[76]Rurals!$F$67</definedName>
    <definedName name="Blythe_Maint_Throughput" localSheetId="7">[75]Rurals!$F$57</definedName>
    <definedName name="Blythe_Maint_Throughput" localSheetId="19">[75]Rurals!$F$57</definedName>
    <definedName name="Blythe_Maint_Throughput">[76]Rurals!$F$57</definedName>
    <definedName name="Blythe_MeetingTime" localSheetId="7">[75]Rurals!$F$102</definedName>
    <definedName name="Blythe_MeetingTime" localSheetId="19">[75]Rurals!$F$102</definedName>
    <definedName name="Blythe_MeetingTime">[76]Rurals!$F$102</definedName>
    <definedName name="Blythe_NewBus_Hours" localSheetId="7">[75]Rurals!$F$66</definedName>
    <definedName name="Blythe_NewBus_Hours" localSheetId="19">[75]Rurals!$F$66</definedName>
    <definedName name="Blythe_NewBus_Hours">[76]Rurals!$F$66</definedName>
    <definedName name="Blythe_NewBus_Throughput" localSheetId="7">[75]Rurals!$F$56</definedName>
    <definedName name="Blythe_NewBus_Throughput" localSheetId="19">[75]Rurals!$F$56</definedName>
    <definedName name="Blythe_NewBus_Throughput">[76]Rurals!$F$56</definedName>
    <definedName name="Blythe_NonConformance" localSheetId="7">[75]Rurals!$F$80</definedName>
    <definedName name="Blythe_NonConformance" localSheetId="19">[75]Rurals!$F$80</definedName>
    <definedName name="Blythe_NonConformance">[76]Rurals!$F$80</definedName>
    <definedName name="Blythe_OM" localSheetId="7">[75]Rurals!$F$26</definedName>
    <definedName name="Blythe_OM" localSheetId="19">[75]Rurals!$F$26</definedName>
    <definedName name="Blythe_OM">[76]Rurals!$F$26</definedName>
    <definedName name="Blythe_OM_Hours" localSheetId="7">[75]Rurals!$F$68</definedName>
    <definedName name="Blythe_OM_Hours" localSheetId="19">[75]Rurals!$F$68</definedName>
    <definedName name="Blythe_OM_Hours">[76]Rurals!$F$68</definedName>
    <definedName name="Blythe_OM_Throughput" localSheetId="7">[75]Rurals!$F$58</definedName>
    <definedName name="Blythe_OM_Throughput" localSheetId="19">[75]Rurals!$F$58</definedName>
    <definedName name="Blythe_OM_Throughput">[76]Rurals!$F$58</definedName>
    <definedName name="Blythe_OnTime" localSheetId="7">[75]Rurals!$F$11</definedName>
    <definedName name="Blythe_OnTime" localSheetId="19">[75]Rurals!$F$11</definedName>
    <definedName name="Blythe_OnTime">[76]Rurals!$F$11</definedName>
    <definedName name="Blythe_OSHA" localSheetId="7">[75]Rurals!$F$14</definedName>
    <definedName name="Blythe_OSHA" localSheetId="19">[75]Rurals!$F$14</definedName>
    <definedName name="Blythe_OSHA">[76]Rurals!$F$14</definedName>
    <definedName name="Blythe_PreFabTime" localSheetId="7">[75]Rurals!$F$103</definedName>
    <definedName name="Blythe_PreFabTime" localSheetId="19">[75]Rurals!$F$103</definedName>
    <definedName name="Blythe_PreFabTime">[76]Rurals!$F$103</definedName>
    <definedName name="Blythe_PremiumTime" localSheetId="7">[75]Rurals!$F$100</definedName>
    <definedName name="Blythe_PremiumTime" localSheetId="19">[75]Rurals!$F$100</definedName>
    <definedName name="Blythe_PremiumTime">[76]Rurals!$F$100</definedName>
    <definedName name="Blythe_Public_Accuracy" localSheetId="7">[75]Rurals!$F$33</definedName>
    <definedName name="Blythe_Public_Accuracy" localSheetId="19">[75]Rurals!$F$33</definedName>
    <definedName name="Blythe_Public_Accuracy">[76]Rurals!$F$33</definedName>
    <definedName name="Blythe_Public_OnTime" localSheetId="7">[75]Rurals!$F$34</definedName>
    <definedName name="Blythe_Public_OnTime" localSheetId="19">[75]Rurals!$F$34</definedName>
    <definedName name="Blythe_Public_OnTime">[76]Rurals!$F$34</definedName>
    <definedName name="Blythe_SCE_Cap_Hours" localSheetId="7">[75]Rurals!$F$65</definedName>
    <definedName name="Blythe_SCE_Cap_Hours" localSheetId="19">[75]Rurals!$F$65</definedName>
    <definedName name="Blythe_SCE_Cap_Hours">[76]Rurals!$F$65</definedName>
    <definedName name="Blythe_SCE_Cap_Throughput" localSheetId="7">[75]Rurals!$F$55</definedName>
    <definedName name="Blythe_SCE_Cap_Throughput" localSheetId="19">[75]Rurals!$F$55</definedName>
    <definedName name="Blythe_SCE_Cap_Throughput">[76]Rurals!$F$55</definedName>
    <definedName name="Blythe_Scheduling_30Day" localSheetId="7">[75]Rurals!$F$31</definedName>
    <definedName name="Blythe_Scheduling_30Day" localSheetId="19">[75]Rurals!$F$31</definedName>
    <definedName name="Blythe_Scheduling_30Day">[76]Rurals!$F$31</definedName>
    <definedName name="Blythe_Scheduling_Filled" localSheetId="7">[75]Rurals!$F$61</definedName>
    <definedName name="Blythe_Scheduling_Filled" localSheetId="19">[75]Rurals!$F$61</definedName>
    <definedName name="Blythe_Scheduling_Filled">[76]Rurals!$F$61</definedName>
    <definedName name="Blythe_Throughput" localSheetId="7">[75]Rurals!$F$51</definedName>
    <definedName name="Blythe_Throughput" localSheetId="19">[75]Rurals!$F$51</definedName>
    <definedName name="Blythe_Throughput">[76]Rurals!$F$51</definedName>
    <definedName name="Blythe_TrainingTime" localSheetId="7">[75]Rurals!$F$104</definedName>
    <definedName name="Blythe_TrainingTime" localSheetId="19">[75]Rurals!$F$104</definedName>
    <definedName name="Blythe_TrainingTime">[76]Rurals!$F$104</definedName>
    <definedName name="BOFF" localSheetId="7">#REF!</definedName>
    <definedName name="BOFF" localSheetId="18">#REF!</definedName>
    <definedName name="BOFF" localSheetId="19">#REF!</definedName>
    <definedName name="BOFF" localSheetId="13">#REF!</definedName>
    <definedName name="BOFF">#REF!</definedName>
    <definedName name="BON" localSheetId="18">#REF!</definedName>
    <definedName name="BON" localSheetId="13">#REF!</definedName>
    <definedName name="BON">#REF!</definedName>
    <definedName name="BondsIssued">'[53]Model Inputs'!$H$108</definedName>
    <definedName name="Book_Base_Asset1" localSheetId="7">[146]Basis!$BG$3:$BK$63</definedName>
    <definedName name="Book_Base_Asset1" localSheetId="19">[146]Basis!$BG$3:$BK$63</definedName>
    <definedName name="Book_Base_Asset1">[147]Basis!$BG$3:$BK$63</definedName>
    <definedName name="Book_Base_Asset2" localSheetId="7">[148]Basis!#REF!</definedName>
    <definedName name="Book_Base_Asset2" localSheetId="19">[148]Basis!#REF!</definedName>
    <definedName name="Book_Base_Asset2">[149]Basis!#REF!</definedName>
    <definedName name="Book_Base_Asset3" localSheetId="7">[148]Basis!#REF!</definedName>
    <definedName name="Book_Base_Asset3" localSheetId="19">[148]Basis!#REF!</definedName>
    <definedName name="Book_Base_Asset3">[149]Basis!#REF!</definedName>
    <definedName name="BOOK_DEPRECIATION" localSheetId="7">#REF!</definedName>
    <definedName name="BOOK_DEPRECIATION" localSheetId="18">#REF!</definedName>
    <definedName name="BOOK_DEPRECIATION" localSheetId="19">#REF!</definedName>
    <definedName name="BOOK_DEPRECIATION" localSheetId="13">#REF!</definedName>
    <definedName name="BOOK_DEPRECIATION">#REF!</definedName>
    <definedName name="BOT_Program">'[150]Capital Drop Downs'!$A$2:$A$113</definedName>
    <definedName name="BOX" localSheetId="7">#REF!</definedName>
    <definedName name="BOX" localSheetId="18">#REF!</definedName>
    <definedName name="BOX" localSheetId="19">#REF!</definedName>
    <definedName name="BOX" localSheetId="13">#REF!</definedName>
    <definedName name="BOX">#REF!</definedName>
    <definedName name="BOX6A" localSheetId="18">#REF!</definedName>
    <definedName name="BOX6A" localSheetId="13">#REF!</definedName>
    <definedName name="BOX6A">#REF!</definedName>
    <definedName name="BOX7A" localSheetId="18">#REF!</definedName>
    <definedName name="BOX7A" localSheetId="13">#REF!</definedName>
    <definedName name="BOX7A">#REF!</definedName>
    <definedName name="BOXCPR">#REF!</definedName>
    <definedName name="BPE" localSheetId="7">[151]Setup!$I$14:$I$74</definedName>
    <definedName name="BPE" localSheetId="19">[151]Setup!$I$14:$I$74</definedName>
    <definedName name="BPE">[152]Setup!$I$14:$I$74</definedName>
    <definedName name="BPE_CAP">'[74]CORE Capital 3.4'!$C$2:$C$2000</definedName>
    <definedName name="BPE_List" localSheetId="7">'[153]Drop Down Lists'!$D$9:$D$68</definedName>
    <definedName name="BPE_List" localSheetId="19">'[153]Drop Down Lists'!$D$9:$D$68</definedName>
    <definedName name="BPE_List">'[154]Drop Down Lists'!$D$9:$D$68</definedName>
    <definedName name="bpfm1" localSheetId="7">[30]BPFM!$B$11:$Z$127</definedName>
    <definedName name="bpfm1" localSheetId="19">[30]BPFM!$B$11:$Z$127</definedName>
    <definedName name="bpfm1">[31]BPFM!$B$11:$Z$127</definedName>
    <definedName name="bpfm2" localSheetId="7">[30]BPFM!$C$11:$Z$127</definedName>
    <definedName name="bpfm2" localSheetId="19">[30]BPFM!$C$11:$Z$127</definedName>
    <definedName name="bpfm2">[31]BPFM!$C$11:$Z$127</definedName>
    <definedName name="BPG" localSheetId="7">[155]Setup!$J$2:$J$13</definedName>
    <definedName name="BPG" localSheetId="19">[155]Setup!$J$2:$J$13</definedName>
    <definedName name="BPG">[156]Setup!$J$2:$J$13</definedName>
    <definedName name="BPGList" localSheetId="7">'[153]Drop Down Lists'!$C$9:$C$19</definedName>
    <definedName name="BPGList" localSheetId="19">'[153]Drop Down Lists'!$C$9:$C$19</definedName>
    <definedName name="BPGList">'[154]Drop Down Lists'!$C$9:$C$19</definedName>
    <definedName name="BPI_095343_v1" localSheetId="7">#REF!</definedName>
    <definedName name="BPI_095343_v1" localSheetId="18">#REF!</definedName>
    <definedName name="BPI_095343_v1" localSheetId="19">#REF!</definedName>
    <definedName name="BPI_095343_v1" localSheetId="13">#REF!</definedName>
    <definedName name="BPI_095343_v1">#REF!</definedName>
    <definedName name="BPI_Incremental_v1" localSheetId="18">#REF!</definedName>
    <definedName name="BPI_Incremental_v1" localSheetId="13">#REF!</definedName>
    <definedName name="BPI_Incremental_v1">#REF!</definedName>
    <definedName name="bq" localSheetId="18" hidden="1">#REF!</definedName>
    <definedName name="bq" localSheetId="13" hidden="1">#REF!</definedName>
    <definedName name="bq" hidden="1">#REF!</definedName>
    <definedName name="breakdown" localSheetId="7">[157]SimSum!$M$2:$M$16</definedName>
    <definedName name="breakdown" localSheetId="19">[157]SimSum!$M$2:$M$16</definedName>
    <definedName name="breakdown">[158]SimSum!$M$2:$M$16</definedName>
    <definedName name="breakdown_hfa" localSheetId="7">[157]SimSum!$N$2:$N$16</definedName>
    <definedName name="breakdown_hfa" localSheetId="19">[157]SimSum!$N$2:$N$16</definedName>
    <definedName name="breakdown_hfa">[158]SimSum!$N$2:$N$16</definedName>
    <definedName name="Bridge_Intr" localSheetId="7">'[18]Interest Rate Summary'!$73:$74</definedName>
    <definedName name="Bridge_Intr" localSheetId="19">'[18]Interest Rate Summary'!$73:$74</definedName>
    <definedName name="Bridge_Intr">'[19]Interest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'[73]D7 - DropDownTab'!$G$3:$G$6</definedName>
    <definedName name="Budget_PivTable">'[159]D7 - DropDownTab'!$J$12:$L$15</definedName>
    <definedName name="BUDGET_YR">[60]Setup!$D$57</definedName>
    <definedName name="bUDGETYEAR" localSheetId="7">#REF!</definedName>
    <definedName name="bUDGETYEAR" localSheetId="18">#REF!</definedName>
    <definedName name="bUDGETYEAR" localSheetId="19">#REF!</definedName>
    <definedName name="bUDGETYEAR" localSheetId="13">#REF!</definedName>
    <definedName name="bUDGETYEAR">#REF!</definedName>
    <definedName name="budgjunk" localSheetId="18">#REF!</definedName>
    <definedName name="budgjunk" localSheetId="13">#REF!</definedName>
    <definedName name="budgjunk">#REF!</definedName>
    <definedName name="budnetrev" localSheetId="18">#REF!</definedName>
    <definedName name="budnetrev" localSheetId="13">#REF!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7">[30]BusMgmt!$B$11:$Z$127</definedName>
    <definedName name="busmgmt1" localSheetId="19">[30]BusMgmt!$B$11:$Z$127</definedName>
    <definedName name="busmgmt1">[31]BusMgmt!$B$11:$Z$127</definedName>
    <definedName name="busmgmt2" localSheetId="7">[30]BusMgmt!$C$11:$Z$127</definedName>
    <definedName name="busmgmt2" localSheetId="19">[30]BusMgmt!$C$11:$Z$127</definedName>
    <definedName name="busmgmt2">[31]BusMgmt!$C$11:$Z$127</definedName>
    <definedName name="BUSPLN1">[39]BusPlng!$B$11:$Z$153</definedName>
    <definedName name="BUSPLN2">[39]BusPlng!$C$11:$Z$153</definedName>
    <definedName name="BUSummary" localSheetId="7">[160]Lookup!$M$3:$M$23</definedName>
    <definedName name="BUSummary" localSheetId="19">[160]Lookup!$M$3:$M$23</definedName>
    <definedName name="BUSummary">[161]Lookup!$M$3:$M$23</definedName>
    <definedName name="BVCI" localSheetId="7">#REF!</definedName>
    <definedName name="BVCI" localSheetId="18">#REF!</definedName>
    <definedName name="BVCI" localSheetId="19">#REF!</definedName>
    <definedName name="BVCI" localSheetId="13">#REF!</definedName>
    <definedName name="BVCI">#REF!</definedName>
    <definedName name="C_4_Summarize_Crew_NT_Labor" localSheetId="18">#REF!</definedName>
    <definedName name="C_4_Summarize_Crew_NT_Labor" localSheetId="13">#REF!</definedName>
    <definedName name="C_4_Summarize_Crew_NT_Labor">#REF!</definedName>
    <definedName name="C_4_Summarize_Troubleman_NT_Labor" localSheetId="18">#REF!</definedName>
    <definedName name="C_4_Summarize_Troubleman_NT_Labor" localSheetId="13">#REF!</definedName>
    <definedName name="C_4_Summarize_Troubleman_NT_Labor">#REF!</definedName>
    <definedName name="C_4_Summarize_WO_Costs_by_CE">#REF!</definedName>
    <definedName name="C_5_Subtotal_Crew_and_Troubleman_lab_for_export">#REF!</definedName>
    <definedName name="C_ADMIN_RATE">[54]Setup!$G$69</definedName>
    <definedName name="C_AOH">[54]Setup!$G$67</definedName>
    <definedName name="C_AUTO_RATE">[54]Setup!$G$66</definedName>
    <definedName name="C_CB" localSheetId="7">#REF!</definedName>
    <definedName name="C_CB" localSheetId="18">#REF!</definedName>
    <definedName name="C_CB" localSheetId="19">#REF!</definedName>
    <definedName name="C_CB" localSheetId="13">#REF!</definedName>
    <definedName name="C_CB">#REF!</definedName>
    <definedName name="C_CPR" localSheetId="18">#REF!</definedName>
    <definedName name="C_CPR" localSheetId="13">#REF!</definedName>
    <definedName name="C_CPR">#REF!</definedName>
    <definedName name="C_Crew_Rate" localSheetId="18">#REF!</definedName>
    <definedName name="C_Crew_Rate" localSheetId="13">#REF!</definedName>
    <definedName name="C_Crew_Rate">#REF!</definedName>
    <definedName name="C_ECX">#REF!</definedName>
    <definedName name="C_I_TAX">[54]Setup!$G$74</definedName>
    <definedName name="C_MCE">[54]Setup!$G$68</definedName>
    <definedName name="C_PAYROLL_TAX">[54]Setup!$G$70</definedName>
    <definedName name="C_PB">[54]Setup!$G$76</definedName>
    <definedName name="ca" localSheetId="7">#REF!</definedName>
    <definedName name="ca" localSheetId="18">#REF!</definedName>
    <definedName name="ca" localSheetId="19">#REF!</definedName>
    <definedName name="ca" localSheetId="13">#REF!</definedName>
    <definedName name="ca">#REF!</definedName>
    <definedName name="CADY" localSheetId="7">[162]Accrual!#REF!</definedName>
    <definedName name="CADY" localSheetId="19">[162]Accrual!#REF!</definedName>
    <definedName name="CADY">[163]Accrual!#REF!</definedName>
    <definedName name="Calc_Method" localSheetId="7">[164]Factors!#REF!</definedName>
    <definedName name="Calc_Method" localSheetId="19">[164]Factors!#REF!</definedName>
    <definedName name="Calc_Method">[165]Factors!#REF!</definedName>
    <definedName name="CalcMo" localSheetId="7">[90]Atlas!#REF!</definedName>
    <definedName name="CalcMo" localSheetId="19">[90]Atlas!#REF!</definedName>
    <definedName name="CalcMo">[90]Atlas!#REF!</definedName>
    <definedName name="CalcYr" localSheetId="7">[90]Atlas!#REF!</definedName>
    <definedName name="CalcYr" localSheetId="19">[90]Atlas!#REF!</definedName>
    <definedName name="CalcYr">[90]Atlas!#REF!</definedName>
    <definedName name="Canceled" localSheetId="7">#REF!</definedName>
    <definedName name="Canceled" localSheetId="18">#REF!</definedName>
    <definedName name="Canceled" localSheetId="19">#REF!</definedName>
    <definedName name="Canceled" localSheetId="13">#REF!</definedName>
    <definedName name="Canceled">#REF!</definedName>
    <definedName name="CAP" localSheetId="7">[166]AddLine!#REF!</definedName>
    <definedName name="CAP" localSheetId="19">[166]AddLine!#REF!</definedName>
    <definedName name="CAP">[166]AddLine!#REF!</definedName>
    <definedName name="Cap_Exp" localSheetId="7">[167]Setup!$C$2:$C$12</definedName>
    <definedName name="Cap_Exp" localSheetId="19">[167]Setup!$C$2:$C$12</definedName>
    <definedName name="Cap_Exp">[168]Setup!$C$2:$C$12</definedName>
    <definedName name="Cap_Int_For_Tax">'[169]Cost of Capital'!$E$59</definedName>
    <definedName name="Capa">[72]ELEC!$P$9</definedName>
    <definedName name="capex_change" localSheetId="7">[96]Calculations!$DB$12:$DB$40</definedName>
    <definedName name="capex_change" localSheetId="19">[96]Calculations!$DB$12:$DB$40</definedName>
    <definedName name="capex_change">[97]Calculations!$DB$12:$DB$40</definedName>
    <definedName name="CapFacLookUp" localSheetId="7">#REF!</definedName>
    <definedName name="CapFacLookUp" localSheetId="18">#REF!</definedName>
    <definedName name="CapFacLookUp" localSheetId="19">#REF!</definedName>
    <definedName name="CapFacLookUp" localSheetId="13">#REF!</definedName>
    <definedName name="CapFacLookUp">#REF!</definedName>
    <definedName name="CapForecast">[170]CAPITAL_RECORDED_FORECAST!$A$6:$ED$254</definedName>
    <definedName name="CapForecastRef" localSheetId="7">[171]ForecastDemand!#REF!</definedName>
    <definedName name="CapForecastRef" localSheetId="19">[171]ForecastDemand!#REF!</definedName>
    <definedName name="CapForecastRef">[172]ForecastDemand!#REF!</definedName>
    <definedName name="Capital_Class">'[159]D7 - DropDownTab'!$N$27:$N$35</definedName>
    <definedName name="Capital_Cost_Driver">[45]LoadingRates!$C$49</definedName>
    <definedName name="Capital_Loader">'[173]D6 - ModAssump'!$B$27</definedName>
    <definedName name="Capital_Loader_IBM" localSheetId="7">#REF!</definedName>
    <definedName name="Capital_Loader_IBM" localSheetId="18">#REF!</definedName>
    <definedName name="Capital_Loader_IBM" localSheetId="19">#REF!</definedName>
    <definedName name="Capital_Loader_IBM" localSheetId="13">#REF!</definedName>
    <definedName name="Capital_Loader_IBM">#REF!</definedName>
    <definedName name="Capital_Loader_ITSCE" localSheetId="18">#REF!</definedName>
    <definedName name="Capital_Loader_ITSCE" localSheetId="13">#REF!</definedName>
    <definedName name="Capital_Loader_ITSCE">#REF!</definedName>
    <definedName name="CAPITAL_O_M" localSheetId="18">#REF!</definedName>
    <definedName name="CAPITAL_O_M" localSheetId="13">#REF!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7">'[61]Cash Flow'!$BV$44:$CJ$135</definedName>
    <definedName name="CashFlow_Chart1" localSheetId="19">'[61]Cash Flow'!$BV$44:$CJ$135</definedName>
    <definedName name="CashFlow_Chart1">'[62]Cash Flow'!$BV$44:$CJ$135</definedName>
    <definedName name="castaiclake" localSheetId="7">#REF!</definedName>
    <definedName name="castaiclake" localSheetId="18">#REF!</definedName>
    <definedName name="castaiclake" localSheetId="19">#REF!</definedName>
    <definedName name="castaiclake" localSheetId="13">#REF!</definedName>
    <definedName name="castaiclake">#REF!</definedName>
    <definedName name="cat" localSheetId="7">'[174]Option 1 and Data Sheet'!$D$8:$D$101</definedName>
    <definedName name="cat" localSheetId="19">'[174]Option 1 and Data Sheet'!$D$8:$D$101</definedName>
    <definedName name="cat">'[175]Option 1 and Data Sheet'!$D$8:$D$101</definedName>
    <definedName name="Catalina_Breakdowb_Throughput" localSheetId="7">[75]Orange!$G$59</definedName>
    <definedName name="Catalina_Breakdowb_Throughput" localSheetId="19">[75]Orange!$G$59</definedName>
    <definedName name="Catalina_Breakdowb_Throughput">[76]Orange!$G$59</definedName>
    <definedName name="Catalina_Breakdown_Hours" localSheetId="7">[75]Orange!$G$69</definedName>
    <definedName name="Catalina_Breakdown_Hours" localSheetId="19">[75]Orange!$G$69</definedName>
    <definedName name="Catalina_Breakdown_Hours">[76]Orange!$G$69</definedName>
    <definedName name="Catalina_CAD" localSheetId="7">[75]Orange!$G$32</definedName>
    <definedName name="Catalina_CAD" localSheetId="19">[75]Orange!$G$32</definedName>
    <definedName name="Catalina_CAD">[76]Orange!$G$32</definedName>
    <definedName name="Catalina_Cap_Throughput" localSheetId="7">[75]Orange!$G$53</definedName>
    <definedName name="Catalina_Cap_Throughput" localSheetId="19">[75]Orange!$G$53</definedName>
    <definedName name="Catalina_Cap_Throughput">[76]Orange!$G$53</definedName>
    <definedName name="Catalina_Capital_Hours" localSheetId="7">[75]Orange!$G$63</definedName>
    <definedName name="Catalina_Capital_Hours" localSheetId="19">[75]Orange!$G$63</definedName>
    <definedName name="Catalina_Capital_Hours">[76]Orange!$G$63</definedName>
    <definedName name="Catalina_CapMaint_Hours" localSheetId="7">[75]Orange!$G$64</definedName>
    <definedName name="Catalina_CapMaint_Hours" localSheetId="19">[75]Orange!$G$64</definedName>
    <definedName name="Catalina_CapMaint_Hours">[76]Orange!$G$64</definedName>
    <definedName name="Catalina_CapMaint_Throughput" localSheetId="7">[75]Orange!$G$54</definedName>
    <definedName name="Catalina_CapMaint_Throughput" localSheetId="19">[75]Orange!$G$54</definedName>
    <definedName name="Catalina_CapMaint_Throughput">[76]Orange!$G$54</definedName>
    <definedName name="Catalina_CHO" localSheetId="7">[75]Orange!$G$27</definedName>
    <definedName name="Catalina_CHO" localSheetId="19">[75]Orange!$G$27</definedName>
    <definedName name="Catalina_CHO">[76]Orange!$G$27</definedName>
    <definedName name="Catalina_CostMetric" localSheetId="7">[75]Orange!$G$97</definedName>
    <definedName name="Catalina_CostMetric" localSheetId="19">[75]Orange!$G$97</definedName>
    <definedName name="Catalina_CostMetric">[76]Orange!$G$97</definedName>
    <definedName name="Catalina_DART" localSheetId="7">[75]Orange!$G$8</definedName>
    <definedName name="Catalina_DART" localSheetId="19">[75]Orange!$G$8</definedName>
    <definedName name="Catalina_DART">[76]Orange!$G$8</definedName>
    <definedName name="Catalina_DART_Injuries" localSheetId="7">[75]Orange!$G$13</definedName>
    <definedName name="Catalina_DART_Injuries" localSheetId="19">[75]Orange!$G$13</definedName>
    <definedName name="Catalina_DART_Injuries">[76]Orange!$G$13</definedName>
    <definedName name="Catalina_DART_Severity" localSheetId="7">[75]Orange!$G$12</definedName>
    <definedName name="Catalina_DART_Severity" localSheetId="19">[75]Orange!$G$12</definedName>
    <definedName name="Catalina_DART_Severity">[76]Orange!$G$12</definedName>
    <definedName name="Catalina_EHS" localSheetId="7">[75]Orange!$G$28</definedName>
    <definedName name="Catalina_EHS" localSheetId="19">[75]Orange!$G$28</definedName>
    <definedName name="Catalina_EHS">[76]Orange!$G$28</definedName>
    <definedName name="Catalina_FatigueTime" localSheetId="7">[75]Orange!$G$99</definedName>
    <definedName name="Catalina_FatigueTime" localSheetId="19">[75]Orange!$G$99</definedName>
    <definedName name="Catalina_FatigueTime">[76]Orange!$G$99</definedName>
    <definedName name="Catalina_FOP" localSheetId="7">[75]Safety!$I$48</definedName>
    <definedName name="Catalina_FOP" localSheetId="19">[75]Safety!$I$48</definedName>
    <definedName name="Catalina_FOP">[76]Safety!$I$48</definedName>
    <definedName name="Catalina_FPND" localSheetId="7">[75]Orange!$G$36</definedName>
    <definedName name="Catalina_FPND" localSheetId="19">[75]Orange!$G$36</definedName>
    <definedName name="Catalina_FPND">[76]Orange!$G$36</definedName>
    <definedName name="Catalina_FT_Emergent" localSheetId="7">[75]Orange!$G$106</definedName>
    <definedName name="Catalina_FT_Emergent" localSheetId="19">[75]Orange!$G$106</definedName>
    <definedName name="Catalina_FT_Emergent">[76]Orange!$G$106</definedName>
    <definedName name="Catalina_JPA" localSheetId="7">[75]Orange!$G$35</definedName>
    <definedName name="Catalina_JPA" localSheetId="19">[75]Orange!$G$35</definedName>
    <definedName name="Catalina_JPA">[76]Orange!$G$35</definedName>
    <definedName name="Catalina_Maint_Hours" localSheetId="7">[75]Orange!$G$67</definedName>
    <definedName name="Catalina_Maint_Hours" localSheetId="19">[75]Orange!$G$67</definedName>
    <definedName name="Catalina_Maint_Hours">[76]Orange!$G$67</definedName>
    <definedName name="Catalina_Maint_Throughput" localSheetId="7">[75]Orange!$G$57</definedName>
    <definedName name="Catalina_Maint_Throughput" localSheetId="19">[75]Orange!$G$57</definedName>
    <definedName name="Catalina_Maint_Throughput">[76]Orange!$G$57</definedName>
    <definedName name="Catalina_Meeting_Time" localSheetId="7">[75]Orange!$G$102</definedName>
    <definedName name="Catalina_Meeting_Time" localSheetId="19">[75]Orange!$G$102</definedName>
    <definedName name="Catalina_Meeting_Time">[76]Orange!$G$102</definedName>
    <definedName name="Catalina_NewBus_Hours" localSheetId="7">[75]Orange!$G$66</definedName>
    <definedName name="Catalina_NewBus_Hours" localSheetId="19">[75]Orange!$G$66</definedName>
    <definedName name="Catalina_NewBus_Hours">[76]Orange!$G$66</definedName>
    <definedName name="Catalina_NewBus_Throughput" localSheetId="7">[75]Orange!$G$56</definedName>
    <definedName name="Catalina_NewBus_Throughput" localSheetId="19">[75]Orange!$G$56</definedName>
    <definedName name="Catalina_NewBus_Throughput">[76]Orange!$G$56</definedName>
    <definedName name="Catalina_NonConformance" localSheetId="7">[75]Orange!$G$80</definedName>
    <definedName name="Catalina_NonConformance" localSheetId="19">[75]Orange!$G$80</definedName>
    <definedName name="Catalina_NonConformance">[76]Orange!$G$80</definedName>
    <definedName name="Catalina_OM" localSheetId="7">[75]Orange!$G$26</definedName>
    <definedName name="Catalina_OM" localSheetId="19">[75]Orange!$G$26</definedName>
    <definedName name="Catalina_OM">[76]Orange!$G$26</definedName>
    <definedName name="Catalina_OM_Hours" localSheetId="7">[75]Orange!$G$68</definedName>
    <definedName name="Catalina_OM_Hours" localSheetId="19">[75]Orange!$G$68</definedName>
    <definedName name="Catalina_OM_Hours">[76]Orange!$G$68</definedName>
    <definedName name="Catalina_OMMaint_Throughput" localSheetId="7">[75]Orange!$G$58</definedName>
    <definedName name="Catalina_OMMaint_Throughput" localSheetId="19">[75]Orange!$G$58</definedName>
    <definedName name="Catalina_OMMaint_Throughput">[76]Orange!$G$58</definedName>
    <definedName name="Catalina_OnTime" localSheetId="7">[75]Orange!$G$11</definedName>
    <definedName name="Catalina_OnTime" localSheetId="19">[75]Orange!$G$11</definedName>
    <definedName name="Catalina_OnTime">[76]Orange!$G$11</definedName>
    <definedName name="Catalina_OSHA" localSheetId="7">[75]Orange!$G$14</definedName>
    <definedName name="Catalina_OSHA" localSheetId="19">[75]Orange!$G$14</definedName>
    <definedName name="Catalina_OSHA">[76]Orange!$G$14</definedName>
    <definedName name="Catalina_PreFab_Time" localSheetId="7">[75]Orange!$G$103</definedName>
    <definedName name="Catalina_PreFab_Time" localSheetId="19">[75]Orange!$G$103</definedName>
    <definedName name="Catalina_PreFab_Time">[76]Orange!$G$103</definedName>
    <definedName name="Catalina_PremiumTime" localSheetId="7">[75]Orange!$G$100</definedName>
    <definedName name="Catalina_PremiumTime" localSheetId="19">[75]Orange!$G$100</definedName>
    <definedName name="Catalina_PremiumTime">[76]Orange!$G$100</definedName>
    <definedName name="Catalina_PublicAuthority_Accuracy" localSheetId="7">[75]Orange!$G$33</definedName>
    <definedName name="Catalina_PublicAuthority_Accuracy" localSheetId="19">[75]Orange!$G$33</definedName>
    <definedName name="Catalina_PublicAuthority_Accuracy">[76]Orange!$G$33</definedName>
    <definedName name="Catalina_PublicAuthority_OnTime" localSheetId="7">[75]Orange!$G$34</definedName>
    <definedName name="Catalina_PublicAuthority_OnTime" localSheetId="19">[75]Orange!$G$34</definedName>
    <definedName name="Catalina_PublicAuthority_OnTime">[76]Orange!$G$34</definedName>
    <definedName name="Catalina_SameDay_Outages" localSheetId="7">[75]Orange!$G$89</definedName>
    <definedName name="Catalina_SameDay_Outages" localSheetId="19">[75]Orange!$G$89</definedName>
    <definedName name="Catalina_SameDay_Outages">[76]Orange!$G$89</definedName>
    <definedName name="Catalina_SCE_Capital_Hours" localSheetId="7">[75]Orange!$G$65</definedName>
    <definedName name="Catalina_SCE_Capital_Hours" localSheetId="19">[75]Orange!$G$65</definedName>
    <definedName name="Catalina_SCE_Capital_Hours">[76]Orange!$G$65</definedName>
    <definedName name="Catalina_SCECapital_Throughput" localSheetId="7">[75]Orange!$G$55</definedName>
    <definedName name="Catalina_SCECapital_Throughput" localSheetId="19">[75]Orange!$G$55</definedName>
    <definedName name="Catalina_SCECapital_Throughput">[76]Orange!$G$55</definedName>
    <definedName name="Catalina_Scheduling_30Adherence" localSheetId="7">[75]Orange!$G$31</definedName>
    <definedName name="Catalina_Scheduling_30Adherence" localSheetId="19">[75]Orange!$G$31</definedName>
    <definedName name="Catalina_Scheduling_30Adherence">[76]Orange!$G$31</definedName>
    <definedName name="Catalina_Scheduling_Filled" localSheetId="7">[75]Orange!$G$61</definedName>
    <definedName name="Catalina_Scheduling_Filled" localSheetId="19">[75]Orange!$G$61</definedName>
    <definedName name="Catalina_Scheduling_Filled">[76]Orange!$G$61</definedName>
    <definedName name="Catalina_Throughput" localSheetId="7">[75]Orange!$G$51</definedName>
    <definedName name="Catalina_Throughput" localSheetId="19">[75]Orange!$G$51</definedName>
    <definedName name="Catalina_Throughput">[76]Orange!$G$51</definedName>
    <definedName name="Catalina_TrainingTime" localSheetId="7">[75]Orange!$G$104</definedName>
    <definedName name="Catalina_TrainingTime" localSheetId="19">[75]Orange!$G$104</definedName>
    <definedName name="Catalina_TrainingTime">[76]Orange!$G$104</definedName>
    <definedName name="CATAXRATE" localSheetId="7">#REF!</definedName>
    <definedName name="CATAXRATE" localSheetId="18">#REF!</definedName>
    <definedName name="CATAXRATE" localSheetId="19">#REF!</definedName>
    <definedName name="CATAXRATE" localSheetId="13">#REF!</definedName>
    <definedName name="CATAXRATE">#REF!</definedName>
    <definedName name="Categories" localSheetId="7">[176]Definitions!$B$4:$B$13</definedName>
    <definedName name="Categories" localSheetId="19">[176]Definitions!$B$4:$B$13</definedName>
    <definedName name="Categories">[177]Definitions!$B$4:$B$13</definedName>
    <definedName name="Category" localSheetId="7">#REF!</definedName>
    <definedName name="Category" localSheetId="18">#REF!</definedName>
    <definedName name="Category" localSheetId="19">#REF!</definedName>
    <definedName name="Category" localSheetId="13">#REF!</definedName>
    <definedName name="Category">#REF!</definedName>
    <definedName name="Category1" localSheetId="7">'[178]GRC Plus 2009'!$D$7:$D$190</definedName>
    <definedName name="Category1" localSheetId="19">'[178]GRC Plus 2009'!$D$7:$D$190</definedName>
    <definedName name="Category1">'[179]GRC Plus 2009'!$D$7:$D$190</definedName>
    <definedName name="CB_CATEGORIES" localSheetId="7">#REF!</definedName>
    <definedName name="CB_CATEGORIES" localSheetId="18">#REF!</definedName>
    <definedName name="CB_CATEGORIES" localSheetId="19">#REF!</definedName>
    <definedName name="CB_CATEGORIES" localSheetId="13">#REF!</definedName>
    <definedName name="CB_CATEGORIES">#REF!</definedName>
    <definedName name="CB_Definition" localSheetId="18">#REF!</definedName>
    <definedName name="CB_Definition" localSheetId="13">#REF!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localSheetId="18" hidden="1">{#N/A,#N/A,FALSE,"Monthly SAIFI";#N/A,#N/A,FALSE,"Yearly SAIFI";#N/A,#N/A,FALSE,"Monthly CAIDI";#N/A,#N/A,FALSE,"Yearly CAIDI";#N/A,#N/A,FALSE,"Monthly SAIDI";#N/A,#N/A,FALSE,"Yearly SAIDI";#N/A,#N/A,FALSE,"Monthly MAIFI";#N/A,#N/A,FALSE,"Yearly MAIFI";#N/A,#N/A,FALSE,"Monthly Cust &gt;=4 Int"}</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localSheetId="6"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[180]Lookups!$B$234:$B$234</definedName>
    <definedName name="CBID_Manager">'[181]JL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localSheetId="18" hidden="1">{#N/A,#N/A,FALSE,"Monthly SAIFI";#N/A,#N/A,FALSE,"Yearly SAIFI";#N/A,#N/A,FALSE,"Monthly CAIDI";#N/A,#N/A,FALSE,"Yearly CAIDI";#N/A,#N/A,FALSE,"Monthly SAIDI";#N/A,#N/A,FALSE,"Yearly SAIDI";#N/A,#N/A,FALSE,"Monthly MAIFI";#N/A,#N/A,FALSE,"Yearly MAIFI";#N/A,#N/A,FALSE,"Monthly Cust &gt;=4 Int"}</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localSheetId="6"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localSheetId="18" hidden="1">{#N/A,#N/A,FALSE,"Edison";#N/A,#N/A,FALSE," EIX"}</definedName>
    <definedName name="ccc" localSheetId="19" hidden="1">{#N/A,#N/A,FALSE,"Edison";#N/A,#N/A,FALSE," EIX"}</definedName>
    <definedName name="ccc" localSheetId="13" hidden="1">{#N/A,#N/A,FALSE,"Edison";#N/A,#N/A,FALSE," EIX"}</definedName>
    <definedName name="ccc" localSheetId="6" hidden="1">{#N/A,#N/A,FALSE,"Edison";#N/A,#N/A,FALSE," EIX"}</definedName>
    <definedName name="ccc" hidden="1">{#N/A,#N/A,FALSE,"Edison";#N/A,#N/A,FALSE," EIX"}</definedName>
    <definedName name="ccc_1" localSheetId="7" hidden="1">{#N/A,#N/A,FALSE,"Edison";#N/A,#N/A,FALSE," EIX"}</definedName>
    <definedName name="ccc_1" localSheetId="18" hidden="1">{#N/A,#N/A,FALSE,"Edison";#N/A,#N/A,FALSE," EIX"}</definedName>
    <definedName name="ccc_1" localSheetId="19" hidden="1">{#N/A,#N/A,FALSE,"Edison";#N/A,#N/A,FALSE," EIX"}</definedName>
    <definedName name="ccc_1" localSheetId="13" hidden="1">{#N/A,#N/A,FALSE,"Edison";#N/A,#N/A,FALSE," EIX"}</definedName>
    <definedName name="ccc_1" localSheetId="6" hidden="1">{#N/A,#N/A,FALSE,"Edison";#N/A,#N/A,FALSE," EIX"}</definedName>
    <definedName name="ccc_1" hidden="1">{#N/A,#N/A,FALSE,"Edison";#N/A,#N/A,FALSE," EIX"}</definedName>
    <definedName name="ccc_1_1" localSheetId="7" hidden="1">{#N/A,#N/A,FALSE,"Edison";#N/A,#N/A,FALSE," EIX"}</definedName>
    <definedName name="ccc_1_1" localSheetId="18" hidden="1">{#N/A,#N/A,FALSE,"Edison";#N/A,#N/A,FALSE," EIX"}</definedName>
    <definedName name="ccc_1_1" localSheetId="19" hidden="1">{#N/A,#N/A,FALSE,"Edison";#N/A,#N/A,FALSE," EIX"}</definedName>
    <definedName name="ccc_1_1" localSheetId="13" hidden="1">{#N/A,#N/A,FALSE,"Edison";#N/A,#N/A,FALSE," EIX"}</definedName>
    <definedName name="ccc_1_1" localSheetId="6" hidden="1">{#N/A,#N/A,FALSE,"Edison";#N/A,#N/A,FALSE," EIX"}</definedName>
    <definedName name="ccc_1_1" hidden="1">{#N/A,#N/A,FALSE,"Edison";#N/A,#N/A,FALSE," EIX"}</definedName>
    <definedName name="ccc_1_1_1" localSheetId="7" hidden="1">{#N/A,#N/A,FALSE,"Edison";#N/A,#N/A,FALSE," EIX"}</definedName>
    <definedName name="ccc_1_1_1" localSheetId="18" hidden="1">{#N/A,#N/A,FALSE,"Edison";#N/A,#N/A,FALSE," EIX"}</definedName>
    <definedName name="ccc_1_1_1" localSheetId="19" hidden="1">{#N/A,#N/A,FALSE,"Edison";#N/A,#N/A,FALSE," EIX"}</definedName>
    <definedName name="ccc_1_1_1" localSheetId="13" hidden="1">{#N/A,#N/A,FALSE,"Edison";#N/A,#N/A,FALSE," EIX"}</definedName>
    <definedName name="ccc_1_1_1" localSheetId="6" hidden="1">{#N/A,#N/A,FALSE,"Edison";#N/A,#N/A,FALSE," EIX"}</definedName>
    <definedName name="ccc_1_1_1" hidden="1">{#N/A,#N/A,FALSE,"Edison";#N/A,#N/A,FALSE," EIX"}</definedName>
    <definedName name="ccc_1_2" localSheetId="7" hidden="1">{#N/A,#N/A,FALSE,"Edison";#N/A,#N/A,FALSE," EIX"}</definedName>
    <definedName name="ccc_1_2" localSheetId="18" hidden="1">{#N/A,#N/A,FALSE,"Edison";#N/A,#N/A,FALSE," EIX"}</definedName>
    <definedName name="ccc_1_2" localSheetId="19" hidden="1">{#N/A,#N/A,FALSE,"Edison";#N/A,#N/A,FALSE," EIX"}</definedName>
    <definedName name="ccc_1_2" localSheetId="13" hidden="1">{#N/A,#N/A,FALSE,"Edison";#N/A,#N/A,FALSE," EIX"}</definedName>
    <definedName name="ccc_1_2" localSheetId="6" hidden="1">{#N/A,#N/A,FALSE,"Edison";#N/A,#N/A,FALSE," EIX"}</definedName>
    <definedName name="ccc_1_2" hidden="1">{#N/A,#N/A,FALSE,"Edison";#N/A,#N/A,FALSE," EIX"}</definedName>
    <definedName name="ccc_1_2_1" localSheetId="7" hidden="1">{#N/A,#N/A,FALSE,"Edison";#N/A,#N/A,FALSE," EIX"}</definedName>
    <definedName name="ccc_1_2_1" localSheetId="18" hidden="1">{#N/A,#N/A,FALSE,"Edison";#N/A,#N/A,FALSE," EIX"}</definedName>
    <definedName name="ccc_1_2_1" localSheetId="19" hidden="1">{#N/A,#N/A,FALSE,"Edison";#N/A,#N/A,FALSE," EIX"}</definedName>
    <definedName name="ccc_1_2_1" localSheetId="13" hidden="1">{#N/A,#N/A,FALSE,"Edison";#N/A,#N/A,FALSE," EIX"}</definedName>
    <definedName name="ccc_1_2_1" localSheetId="6" hidden="1">{#N/A,#N/A,FALSE,"Edison";#N/A,#N/A,FALSE," EIX"}</definedName>
    <definedName name="ccc_1_2_1" hidden="1">{#N/A,#N/A,FALSE,"Edison";#N/A,#N/A,FALSE," EIX"}</definedName>
    <definedName name="ccc_1_3" localSheetId="7" hidden="1">{#N/A,#N/A,FALSE,"Edison";#N/A,#N/A,FALSE," EIX"}</definedName>
    <definedName name="ccc_1_3" localSheetId="18" hidden="1">{#N/A,#N/A,FALSE,"Edison";#N/A,#N/A,FALSE," EIX"}</definedName>
    <definedName name="ccc_1_3" localSheetId="19" hidden="1">{#N/A,#N/A,FALSE,"Edison";#N/A,#N/A,FALSE," EIX"}</definedName>
    <definedName name="ccc_1_3" localSheetId="13" hidden="1">{#N/A,#N/A,FALSE,"Edison";#N/A,#N/A,FALSE," EIX"}</definedName>
    <definedName name="ccc_1_3" localSheetId="6" hidden="1">{#N/A,#N/A,FALSE,"Edison";#N/A,#N/A,FALSE," EIX"}</definedName>
    <definedName name="ccc_1_3" hidden="1">{#N/A,#N/A,FALSE,"Edison";#N/A,#N/A,FALSE," EIX"}</definedName>
    <definedName name="ccc_1_3_1" localSheetId="7" hidden="1">{#N/A,#N/A,FALSE,"Edison";#N/A,#N/A,FALSE," EIX"}</definedName>
    <definedName name="ccc_1_3_1" localSheetId="18" hidden="1">{#N/A,#N/A,FALSE,"Edison";#N/A,#N/A,FALSE," EIX"}</definedName>
    <definedName name="ccc_1_3_1" localSheetId="19" hidden="1">{#N/A,#N/A,FALSE,"Edison";#N/A,#N/A,FALSE," EIX"}</definedName>
    <definedName name="ccc_1_3_1" localSheetId="13" hidden="1">{#N/A,#N/A,FALSE,"Edison";#N/A,#N/A,FALSE," EIX"}</definedName>
    <definedName name="ccc_1_3_1" localSheetId="6" hidden="1">{#N/A,#N/A,FALSE,"Edison";#N/A,#N/A,FALSE," EIX"}</definedName>
    <definedName name="ccc_1_3_1" hidden="1">{#N/A,#N/A,FALSE,"Edison";#N/A,#N/A,FALSE," EIX"}</definedName>
    <definedName name="ccc_1_4" localSheetId="7" hidden="1">{#N/A,#N/A,FALSE,"Edison";#N/A,#N/A,FALSE," EIX"}</definedName>
    <definedName name="ccc_1_4" localSheetId="18" hidden="1">{#N/A,#N/A,FALSE,"Edison";#N/A,#N/A,FALSE," EIX"}</definedName>
    <definedName name="ccc_1_4" localSheetId="19" hidden="1">{#N/A,#N/A,FALSE,"Edison";#N/A,#N/A,FALSE," EIX"}</definedName>
    <definedName name="ccc_1_4" localSheetId="13" hidden="1">{#N/A,#N/A,FALSE,"Edison";#N/A,#N/A,FALSE," EIX"}</definedName>
    <definedName name="ccc_1_4" localSheetId="6" hidden="1">{#N/A,#N/A,FALSE,"Edison";#N/A,#N/A,FALSE," EIX"}</definedName>
    <definedName name="ccc_1_4" hidden="1">{#N/A,#N/A,FALSE,"Edison";#N/A,#N/A,FALSE," EIX"}</definedName>
    <definedName name="ccc_1_4_1" localSheetId="7" hidden="1">{#N/A,#N/A,FALSE,"Edison";#N/A,#N/A,FALSE," EIX"}</definedName>
    <definedName name="ccc_1_4_1" localSheetId="18" hidden="1">{#N/A,#N/A,FALSE,"Edison";#N/A,#N/A,FALSE," EIX"}</definedName>
    <definedName name="ccc_1_4_1" localSheetId="19" hidden="1">{#N/A,#N/A,FALSE,"Edison";#N/A,#N/A,FALSE," EIX"}</definedName>
    <definedName name="ccc_1_4_1" localSheetId="13" hidden="1">{#N/A,#N/A,FALSE,"Edison";#N/A,#N/A,FALSE," EIX"}</definedName>
    <definedName name="ccc_1_4_1" localSheetId="6" hidden="1">{#N/A,#N/A,FALSE,"Edison";#N/A,#N/A,FALSE," EIX"}</definedName>
    <definedName name="ccc_1_4_1" hidden="1">{#N/A,#N/A,FALSE,"Edison";#N/A,#N/A,FALSE," EIX"}</definedName>
    <definedName name="ccc_1_5" localSheetId="7" hidden="1">{#N/A,#N/A,FALSE,"Edison";#N/A,#N/A,FALSE," EIX"}</definedName>
    <definedName name="ccc_1_5" localSheetId="18" hidden="1">{#N/A,#N/A,FALSE,"Edison";#N/A,#N/A,FALSE," EIX"}</definedName>
    <definedName name="ccc_1_5" localSheetId="19" hidden="1">{#N/A,#N/A,FALSE,"Edison";#N/A,#N/A,FALSE," EIX"}</definedName>
    <definedName name="ccc_1_5" localSheetId="13" hidden="1">{#N/A,#N/A,FALSE,"Edison";#N/A,#N/A,FALSE," EIX"}</definedName>
    <definedName name="ccc_1_5" localSheetId="6" hidden="1">{#N/A,#N/A,FALSE,"Edison";#N/A,#N/A,FALSE," EIX"}</definedName>
    <definedName name="ccc_1_5" hidden="1">{#N/A,#N/A,FALSE,"Edison";#N/A,#N/A,FALSE," EIX"}</definedName>
    <definedName name="ccc_1_5_1" localSheetId="7" hidden="1">{#N/A,#N/A,FALSE,"Edison";#N/A,#N/A,FALSE," EIX"}</definedName>
    <definedName name="ccc_1_5_1" localSheetId="18" hidden="1">{#N/A,#N/A,FALSE,"Edison";#N/A,#N/A,FALSE," EIX"}</definedName>
    <definedName name="ccc_1_5_1" localSheetId="19" hidden="1">{#N/A,#N/A,FALSE,"Edison";#N/A,#N/A,FALSE," EIX"}</definedName>
    <definedName name="ccc_1_5_1" localSheetId="13" hidden="1">{#N/A,#N/A,FALSE,"Edison";#N/A,#N/A,FALSE," EIX"}</definedName>
    <definedName name="ccc_1_5_1" localSheetId="6" hidden="1">{#N/A,#N/A,FALSE,"Edison";#N/A,#N/A,FALSE," EIX"}</definedName>
    <definedName name="ccc_1_5_1" hidden="1">{#N/A,#N/A,FALSE,"Edison";#N/A,#N/A,FALSE," EIX"}</definedName>
    <definedName name="ccc_2" localSheetId="7" hidden="1">{#N/A,#N/A,FALSE,"Edison";#N/A,#N/A,FALSE," EIX"}</definedName>
    <definedName name="ccc_2" localSheetId="18" hidden="1">{#N/A,#N/A,FALSE,"Edison";#N/A,#N/A,FALSE," EIX"}</definedName>
    <definedName name="ccc_2" localSheetId="19" hidden="1">{#N/A,#N/A,FALSE,"Edison";#N/A,#N/A,FALSE," EIX"}</definedName>
    <definedName name="ccc_2" localSheetId="13" hidden="1">{#N/A,#N/A,FALSE,"Edison";#N/A,#N/A,FALSE," EIX"}</definedName>
    <definedName name="ccc_2" localSheetId="6" hidden="1">{#N/A,#N/A,FALSE,"Edison";#N/A,#N/A,FALSE," EIX"}</definedName>
    <definedName name="ccc_2" hidden="1">{#N/A,#N/A,FALSE,"Edison";#N/A,#N/A,FALSE," EIX"}</definedName>
    <definedName name="ccc_2_1" localSheetId="7" hidden="1">{#N/A,#N/A,FALSE,"Edison";#N/A,#N/A,FALSE," EIX"}</definedName>
    <definedName name="ccc_2_1" localSheetId="18" hidden="1">{#N/A,#N/A,FALSE,"Edison";#N/A,#N/A,FALSE," EIX"}</definedName>
    <definedName name="ccc_2_1" localSheetId="19" hidden="1">{#N/A,#N/A,FALSE,"Edison";#N/A,#N/A,FALSE," EIX"}</definedName>
    <definedName name="ccc_2_1" localSheetId="13" hidden="1">{#N/A,#N/A,FALSE,"Edison";#N/A,#N/A,FALSE," EIX"}</definedName>
    <definedName name="ccc_2_1" localSheetId="6" hidden="1">{#N/A,#N/A,FALSE,"Edison";#N/A,#N/A,FALSE," EIX"}</definedName>
    <definedName name="ccc_2_1" hidden="1">{#N/A,#N/A,FALSE,"Edison";#N/A,#N/A,FALSE," EIX"}</definedName>
    <definedName name="ccc_2_1_1" localSheetId="7" hidden="1">{#N/A,#N/A,FALSE,"Edison";#N/A,#N/A,FALSE," EIX"}</definedName>
    <definedName name="ccc_2_1_1" localSheetId="18" hidden="1">{#N/A,#N/A,FALSE,"Edison";#N/A,#N/A,FALSE," EIX"}</definedName>
    <definedName name="ccc_2_1_1" localSheetId="19" hidden="1">{#N/A,#N/A,FALSE,"Edison";#N/A,#N/A,FALSE," EIX"}</definedName>
    <definedName name="ccc_2_1_1" localSheetId="13" hidden="1">{#N/A,#N/A,FALSE,"Edison";#N/A,#N/A,FALSE," EIX"}</definedName>
    <definedName name="ccc_2_1_1" localSheetId="6" hidden="1">{#N/A,#N/A,FALSE,"Edison";#N/A,#N/A,FALSE," EIX"}</definedName>
    <definedName name="ccc_2_1_1" hidden="1">{#N/A,#N/A,FALSE,"Edison";#N/A,#N/A,FALSE," EIX"}</definedName>
    <definedName name="ccc_2_2" localSheetId="7" hidden="1">{#N/A,#N/A,FALSE,"Edison";#N/A,#N/A,FALSE," EIX"}</definedName>
    <definedName name="ccc_2_2" localSheetId="18" hidden="1">{#N/A,#N/A,FALSE,"Edison";#N/A,#N/A,FALSE," EIX"}</definedName>
    <definedName name="ccc_2_2" localSheetId="19" hidden="1">{#N/A,#N/A,FALSE,"Edison";#N/A,#N/A,FALSE," EIX"}</definedName>
    <definedName name="ccc_2_2" localSheetId="13" hidden="1">{#N/A,#N/A,FALSE,"Edison";#N/A,#N/A,FALSE," EIX"}</definedName>
    <definedName name="ccc_2_2" localSheetId="6" hidden="1">{#N/A,#N/A,FALSE,"Edison";#N/A,#N/A,FALSE," EIX"}</definedName>
    <definedName name="ccc_2_2" hidden="1">{#N/A,#N/A,FALSE,"Edison";#N/A,#N/A,FALSE," EIX"}</definedName>
    <definedName name="ccc_2_2_1" localSheetId="7" hidden="1">{#N/A,#N/A,FALSE,"Edison";#N/A,#N/A,FALSE," EIX"}</definedName>
    <definedName name="ccc_2_2_1" localSheetId="18" hidden="1">{#N/A,#N/A,FALSE,"Edison";#N/A,#N/A,FALSE," EIX"}</definedName>
    <definedName name="ccc_2_2_1" localSheetId="19" hidden="1">{#N/A,#N/A,FALSE,"Edison";#N/A,#N/A,FALSE," EIX"}</definedName>
    <definedName name="ccc_2_2_1" localSheetId="13" hidden="1">{#N/A,#N/A,FALSE,"Edison";#N/A,#N/A,FALSE," EIX"}</definedName>
    <definedName name="ccc_2_2_1" localSheetId="6" hidden="1">{#N/A,#N/A,FALSE,"Edison";#N/A,#N/A,FALSE," EIX"}</definedName>
    <definedName name="ccc_2_2_1" hidden="1">{#N/A,#N/A,FALSE,"Edison";#N/A,#N/A,FALSE," EIX"}</definedName>
    <definedName name="ccc_2_3" localSheetId="7" hidden="1">{#N/A,#N/A,FALSE,"Edison";#N/A,#N/A,FALSE," EIX"}</definedName>
    <definedName name="ccc_2_3" localSheetId="18" hidden="1">{#N/A,#N/A,FALSE,"Edison";#N/A,#N/A,FALSE," EIX"}</definedName>
    <definedName name="ccc_2_3" localSheetId="19" hidden="1">{#N/A,#N/A,FALSE,"Edison";#N/A,#N/A,FALSE," EIX"}</definedName>
    <definedName name="ccc_2_3" localSheetId="13" hidden="1">{#N/A,#N/A,FALSE,"Edison";#N/A,#N/A,FALSE," EIX"}</definedName>
    <definedName name="ccc_2_3" localSheetId="6" hidden="1">{#N/A,#N/A,FALSE,"Edison";#N/A,#N/A,FALSE," EIX"}</definedName>
    <definedName name="ccc_2_3" hidden="1">{#N/A,#N/A,FALSE,"Edison";#N/A,#N/A,FALSE," EIX"}</definedName>
    <definedName name="ccc_2_3_1" localSheetId="7" hidden="1">{#N/A,#N/A,FALSE,"Edison";#N/A,#N/A,FALSE," EIX"}</definedName>
    <definedName name="ccc_2_3_1" localSheetId="18" hidden="1">{#N/A,#N/A,FALSE,"Edison";#N/A,#N/A,FALSE," EIX"}</definedName>
    <definedName name="ccc_2_3_1" localSheetId="19" hidden="1">{#N/A,#N/A,FALSE,"Edison";#N/A,#N/A,FALSE," EIX"}</definedName>
    <definedName name="ccc_2_3_1" localSheetId="13" hidden="1">{#N/A,#N/A,FALSE,"Edison";#N/A,#N/A,FALSE," EIX"}</definedName>
    <definedName name="ccc_2_3_1" localSheetId="6" hidden="1">{#N/A,#N/A,FALSE,"Edison";#N/A,#N/A,FALSE," EIX"}</definedName>
    <definedName name="ccc_2_3_1" hidden="1">{#N/A,#N/A,FALSE,"Edison";#N/A,#N/A,FALSE," EIX"}</definedName>
    <definedName name="ccc_2_4" localSheetId="7" hidden="1">{#N/A,#N/A,FALSE,"Edison";#N/A,#N/A,FALSE," EIX"}</definedName>
    <definedName name="ccc_2_4" localSheetId="18" hidden="1">{#N/A,#N/A,FALSE,"Edison";#N/A,#N/A,FALSE," EIX"}</definedName>
    <definedName name="ccc_2_4" localSheetId="19" hidden="1">{#N/A,#N/A,FALSE,"Edison";#N/A,#N/A,FALSE," EIX"}</definedName>
    <definedName name="ccc_2_4" localSheetId="13" hidden="1">{#N/A,#N/A,FALSE,"Edison";#N/A,#N/A,FALSE," EIX"}</definedName>
    <definedName name="ccc_2_4" localSheetId="6" hidden="1">{#N/A,#N/A,FALSE,"Edison";#N/A,#N/A,FALSE," EIX"}</definedName>
    <definedName name="ccc_2_4" hidden="1">{#N/A,#N/A,FALSE,"Edison";#N/A,#N/A,FALSE," EIX"}</definedName>
    <definedName name="ccc_2_4_1" localSheetId="7" hidden="1">{#N/A,#N/A,FALSE,"Edison";#N/A,#N/A,FALSE," EIX"}</definedName>
    <definedName name="ccc_2_4_1" localSheetId="18" hidden="1">{#N/A,#N/A,FALSE,"Edison";#N/A,#N/A,FALSE," EIX"}</definedName>
    <definedName name="ccc_2_4_1" localSheetId="19" hidden="1">{#N/A,#N/A,FALSE,"Edison";#N/A,#N/A,FALSE," EIX"}</definedName>
    <definedName name="ccc_2_4_1" localSheetId="13" hidden="1">{#N/A,#N/A,FALSE,"Edison";#N/A,#N/A,FALSE," EIX"}</definedName>
    <definedName name="ccc_2_4_1" localSheetId="6" hidden="1">{#N/A,#N/A,FALSE,"Edison";#N/A,#N/A,FALSE," EIX"}</definedName>
    <definedName name="ccc_2_4_1" hidden="1">{#N/A,#N/A,FALSE,"Edison";#N/A,#N/A,FALSE," EIX"}</definedName>
    <definedName name="ccc_2_5" localSheetId="7" hidden="1">{#N/A,#N/A,FALSE,"Edison";#N/A,#N/A,FALSE," EIX"}</definedName>
    <definedName name="ccc_2_5" localSheetId="18" hidden="1">{#N/A,#N/A,FALSE,"Edison";#N/A,#N/A,FALSE," EIX"}</definedName>
    <definedName name="ccc_2_5" localSheetId="19" hidden="1">{#N/A,#N/A,FALSE,"Edison";#N/A,#N/A,FALSE," EIX"}</definedName>
    <definedName name="ccc_2_5" localSheetId="13" hidden="1">{#N/A,#N/A,FALSE,"Edison";#N/A,#N/A,FALSE," EIX"}</definedName>
    <definedName name="ccc_2_5" localSheetId="6" hidden="1">{#N/A,#N/A,FALSE,"Edison";#N/A,#N/A,FALSE," EIX"}</definedName>
    <definedName name="ccc_2_5" hidden="1">{#N/A,#N/A,FALSE,"Edison";#N/A,#N/A,FALSE," EIX"}</definedName>
    <definedName name="ccc_2_5_1" localSheetId="7" hidden="1">{#N/A,#N/A,FALSE,"Edison";#N/A,#N/A,FALSE," EIX"}</definedName>
    <definedName name="ccc_2_5_1" localSheetId="18" hidden="1">{#N/A,#N/A,FALSE,"Edison";#N/A,#N/A,FALSE," EIX"}</definedName>
    <definedName name="ccc_2_5_1" localSheetId="19" hidden="1">{#N/A,#N/A,FALSE,"Edison";#N/A,#N/A,FALSE," EIX"}</definedName>
    <definedName name="ccc_2_5_1" localSheetId="13" hidden="1">{#N/A,#N/A,FALSE,"Edison";#N/A,#N/A,FALSE," EIX"}</definedName>
    <definedName name="ccc_2_5_1" localSheetId="6" hidden="1">{#N/A,#N/A,FALSE,"Edison";#N/A,#N/A,FALSE," EIX"}</definedName>
    <definedName name="ccc_2_5_1" hidden="1">{#N/A,#N/A,FALSE,"Edison";#N/A,#N/A,FALSE," EIX"}</definedName>
    <definedName name="ccc_3" localSheetId="7" hidden="1">{#N/A,#N/A,FALSE,"Edison";#N/A,#N/A,FALSE," EIX"}</definedName>
    <definedName name="ccc_3" localSheetId="18" hidden="1">{#N/A,#N/A,FALSE,"Edison";#N/A,#N/A,FALSE," EIX"}</definedName>
    <definedName name="ccc_3" localSheetId="19" hidden="1">{#N/A,#N/A,FALSE,"Edison";#N/A,#N/A,FALSE," EIX"}</definedName>
    <definedName name="ccc_3" localSheetId="13" hidden="1">{#N/A,#N/A,FALSE,"Edison";#N/A,#N/A,FALSE," EIX"}</definedName>
    <definedName name="ccc_3" localSheetId="6" hidden="1">{#N/A,#N/A,FALSE,"Edison";#N/A,#N/A,FALSE," EIX"}</definedName>
    <definedName name="ccc_3" hidden="1">{#N/A,#N/A,FALSE,"Edison";#N/A,#N/A,FALSE," EIX"}</definedName>
    <definedName name="ccc_3_1" localSheetId="7" hidden="1">{#N/A,#N/A,FALSE,"Edison";#N/A,#N/A,FALSE," EIX"}</definedName>
    <definedName name="ccc_3_1" localSheetId="18" hidden="1">{#N/A,#N/A,FALSE,"Edison";#N/A,#N/A,FALSE," EIX"}</definedName>
    <definedName name="ccc_3_1" localSheetId="19" hidden="1">{#N/A,#N/A,FALSE,"Edison";#N/A,#N/A,FALSE," EIX"}</definedName>
    <definedName name="ccc_3_1" localSheetId="13" hidden="1">{#N/A,#N/A,FALSE,"Edison";#N/A,#N/A,FALSE," EIX"}</definedName>
    <definedName name="ccc_3_1" localSheetId="6" hidden="1">{#N/A,#N/A,FALSE,"Edison";#N/A,#N/A,FALSE," EIX"}</definedName>
    <definedName name="ccc_3_1" hidden="1">{#N/A,#N/A,FALSE,"Edison";#N/A,#N/A,FALSE," EIX"}</definedName>
    <definedName name="ccc_3_1_1" localSheetId="7" hidden="1">{#N/A,#N/A,FALSE,"Edison";#N/A,#N/A,FALSE," EIX"}</definedName>
    <definedName name="ccc_3_1_1" localSheetId="18" hidden="1">{#N/A,#N/A,FALSE,"Edison";#N/A,#N/A,FALSE," EIX"}</definedName>
    <definedName name="ccc_3_1_1" localSheetId="19" hidden="1">{#N/A,#N/A,FALSE,"Edison";#N/A,#N/A,FALSE," EIX"}</definedName>
    <definedName name="ccc_3_1_1" localSheetId="13" hidden="1">{#N/A,#N/A,FALSE,"Edison";#N/A,#N/A,FALSE," EIX"}</definedName>
    <definedName name="ccc_3_1_1" localSheetId="6" hidden="1">{#N/A,#N/A,FALSE,"Edison";#N/A,#N/A,FALSE," EIX"}</definedName>
    <definedName name="ccc_3_1_1" hidden="1">{#N/A,#N/A,FALSE,"Edison";#N/A,#N/A,FALSE," EIX"}</definedName>
    <definedName name="ccc_3_2" localSheetId="7" hidden="1">{#N/A,#N/A,FALSE,"Edison";#N/A,#N/A,FALSE," EIX"}</definedName>
    <definedName name="ccc_3_2" localSheetId="18" hidden="1">{#N/A,#N/A,FALSE,"Edison";#N/A,#N/A,FALSE," EIX"}</definedName>
    <definedName name="ccc_3_2" localSheetId="19" hidden="1">{#N/A,#N/A,FALSE,"Edison";#N/A,#N/A,FALSE," EIX"}</definedName>
    <definedName name="ccc_3_2" localSheetId="13" hidden="1">{#N/A,#N/A,FALSE,"Edison";#N/A,#N/A,FALSE," EIX"}</definedName>
    <definedName name="ccc_3_2" localSheetId="6" hidden="1">{#N/A,#N/A,FALSE,"Edison";#N/A,#N/A,FALSE," EIX"}</definedName>
    <definedName name="ccc_3_2" hidden="1">{#N/A,#N/A,FALSE,"Edison";#N/A,#N/A,FALSE," EIX"}</definedName>
    <definedName name="ccc_3_2_1" localSheetId="7" hidden="1">{#N/A,#N/A,FALSE,"Edison";#N/A,#N/A,FALSE," EIX"}</definedName>
    <definedName name="ccc_3_2_1" localSheetId="18" hidden="1">{#N/A,#N/A,FALSE,"Edison";#N/A,#N/A,FALSE," EIX"}</definedName>
    <definedName name="ccc_3_2_1" localSheetId="19" hidden="1">{#N/A,#N/A,FALSE,"Edison";#N/A,#N/A,FALSE," EIX"}</definedName>
    <definedName name="ccc_3_2_1" localSheetId="13" hidden="1">{#N/A,#N/A,FALSE,"Edison";#N/A,#N/A,FALSE," EIX"}</definedName>
    <definedName name="ccc_3_2_1" localSheetId="6" hidden="1">{#N/A,#N/A,FALSE,"Edison";#N/A,#N/A,FALSE," EIX"}</definedName>
    <definedName name="ccc_3_2_1" hidden="1">{#N/A,#N/A,FALSE,"Edison";#N/A,#N/A,FALSE," EIX"}</definedName>
    <definedName name="ccc_3_3" localSheetId="7" hidden="1">{#N/A,#N/A,FALSE,"Edison";#N/A,#N/A,FALSE," EIX"}</definedName>
    <definedName name="ccc_3_3" localSheetId="18" hidden="1">{#N/A,#N/A,FALSE,"Edison";#N/A,#N/A,FALSE," EIX"}</definedName>
    <definedName name="ccc_3_3" localSheetId="19" hidden="1">{#N/A,#N/A,FALSE,"Edison";#N/A,#N/A,FALSE," EIX"}</definedName>
    <definedName name="ccc_3_3" localSheetId="13" hidden="1">{#N/A,#N/A,FALSE,"Edison";#N/A,#N/A,FALSE," EIX"}</definedName>
    <definedName name="ccc_3_3" localSheetId="6" hidden="1">{#N/A,#N/A,FALSE,"Edison";#N/A,#N/A,FALSE," EIX"}</definedName>
    <definedName name="ccc_3_3" hidden="1">{#N/A,#N/A,FALSE,"Edison";#N/A,#N/A,FALSE," EIX"}</definedName>
    <definedName name="ccc_3_3_1" localSheetId="7" hidden="1">{#N/A,#N/A,FALSE,"Edison";#N/A,#N/A,FALSE," EIX"}</definedName>
    <definedName name="ccc_3_3_1" localSheetId="18" hidden="1">{#N/A,#N/A,FALSE,"Edison";#N/A,#N/A,FALSE," EIX"}</definedName>
    <definedName name="ccc_3_3_1" localSheetId="19" hidden="1">{#N/A,#N/A,FALSE,"Edison";#N/A,#N/A,FALSE," EIX"}</definedName>
    <definedName name="ccc_3_3_1" localSheetId="13" hidden="1">{#N/A,#N/A,FALSE,"Edison";#N/A,#N/A,FALSE," EIX"}</definedName>
    <definedName name="ccc_3_3_1" localSheetId="6" hidden="1">{#N/A,#N/A,FALSE,"Edison";#N/A,#N/A,FALSE," EIX"}</definedName>
    <definedName name="ccc_3_3_1" hidden="1">{#N/A,#N/A,FALSE,"Edison";#N/A,#N/A,FALSE," EIX"}</definedName>
    <definedName name="ccc_3_4" localSheetId="7" hidden="1">{#N/A,#N/A,FALSE,"Edison";#N/A,#N/A,FALSE," EIX"}</definedName>
    <definedName name="ccc_3_4" localSheetId="18" hidden="1">{#N/A,#N/A,FALSE,"Edison";#N/A,#N/A,FALSE," EIX"}</definedName>
    <definedName name="ccc_3_4" localSheetId="19" hidden="1">{#N/A,#N/A,FALSE,"Edison";#N/A,#N/A,FALSE," EIX"}</definedName>
    <definedName name="ccc_3_4" localSheetId="13" hidden="1">{#N/A,#N/A,FALSE,"Edison";#N/A,#N/A,FALSE," EIX"}</definedName>
    <definedName name="ccc_3_4" localSheetId="6" hidden="1">{#N/A,#N/A,FALSE,"Edison";#N/A,#N/A,FALSE," EIX"}</definedName>
    <definedName name="ccc_3_4" hidden="1">{#N/A,#N/A,FALSE,"Edison";#N/A,#N/A,FALSE," EIX"}</definedName>
    <definedName name="ccc_3_4_1" localSheetId="7" hidden="1">{#N/A,#N/A,FALSE,"Edison";#N/A,#N/A,FALSE," EIX"}</definedName>
    <definedName name="ccc_3_4_1" localSheetId="18" hidden="1">{#N/A,#N/A,FALSE,"Edison";#N/A,#N/A,FALSE," EIX"}</definedName>
    <definedName name="ccc_3_4_1" localSheetId="19" hidden="1">{#N/A,#N/A,FALSE,"Edison";#N/A,#N/A,FALSE," EIX"}</definedName>
    <definedName name="ccc_3_4_1" localSheetId="13" hidden="1">{#N/A,#N/A,FALSE,"Edison";#N/A,#N/A,FALSE," EIX"}</definedName>
    <definedName name="ccc_3_4_1" localSheetId="6" hidden="1">{#N/A,#N/A,FALSE,"Edison";#N/A,#N/A,FALSE," EIX"}</definedName>
    <definedName name="ccc_3_4_1" hidden="1">{#N/A,#N/A,FALSE,"Edison";#N/A,#N/A,FALSE," EIX"}</definedName>
    <definedName name="ccc_3_5" localSheetId="7" hidden="1">{#N/A,#N/A,FALSE,"Edison";#N/A,#N/A,FALSE," EIX"}</definedName>
    <definedName name="ccc_3_5" localSheetId="18" hidden="1">{#N/A,#N/A,FALSE,"Edison";#N/A,#N/A,FALSE," EIX"}</definedName>
    <definedName name="ccc_3_5" localSheetId="19" hidden="1">{#N/A,#N/A,FALSE,"Edison";#N/A,#N/A,FALSE," EIX"}</definedName>
    <definedName name="ccc_3_5" localSheetId="13" hidden="1">{#N/A,#N/A,FALSE,"Edison";#N/A,#N/A,FALSE," EIX"}</definedName>
    <definedName name="ccc_3_5" localSheetId="6" hidden="1">{#N/A,#N/A,FALSE,"Edison";#N/A,#N/A,FALSE," EIX"}</definedName>
    <definedName name="ccc_3_5" hidden="1">{#N/A,#N/A,FALSE,"Edison";#N/A,#N/A,FALSE," EIX"}</definedName>
    <definedName name="ccc_3_5_1" localSheetId="7" hidden="1">{#N/A,#N/A,FALSE,"Edison";#N/A,#N/A,FALSE," EIX"}</definedName>
    <definedName name="ccc_3_5_1" localSheetId="18" hidden="1">{#N/A,#N/A,FALSE,"Edison";#N/A,#N/A,FALSE," EIX"}</definedName>
    <definedName name="ccc_3_5_1" localSheetId="19" hidden="1">{#N/A,#N/A,FALSE,"Edison";#N/A,#N/A,FALSE," EIX"}</definedName>
    <definedName name="ccc_3_5_1" localSheetId="13" hidden="1">{#N/A,#N/A,FALSE,"Edison";#N/A,#N/A,FALSE," EIX"}</definedName>
    <definedName name="ccc_3_5_1" localSheetId="6" hidden="1">{#N/A,#N/A,FALSE,"Edison";#N/A,#N/A,FALSE," EIX"}</definedName>
    <definedName name="ccc_3_5_1" hidden="1">{#N/A,#N/A,FALSE,"Edison";#N/A,#N/A,FALSE," EIX"}</definedName>
    <definedName name="ccc_4" localSheetId="7" hidden="1">{#N/A,#N/A,FALSE,"Edison";#N/A,#N/A,FALSE," EIX"}</definedName>
    <definedName name="ccc_4" localSheetId="18" hidden="1">{#N/A,#N/A,FALSE,"Edison";#N/A,#N/A,FALSE," EIX"}</definedName>
    <definedName name="ccc_4" localSheetId="19" hidden="1">{#N/A,#N/A,FALSE,"Edison";#N/A,#N/A,FALSE," EIX"}</definedName>
    <definedName name="ccc_4" localSheetId="13" hidden="1">{#N/A,#N/A,FALSE,"Edison";#N/A,#N/A,FALSE," EIX"}</definedName>
    <definedName name="ccc_4" localSheetId="6" hidden="1">{#N/A,#N/A,FALSE,"Edison";#N/A,#N/A,FALSE," EIX"}</definedName>
    <definedName name="ccc_4" hidden="1">{#N/A,#N/A,FALSE,"Edison";#N/A,#N/A,FALSE," EIX"}</definedName>
    <definedName name="ccc_4_1" localSheetId="7" hidden="1">{#N/A,#N/A,FALSE,"Edison";#N/A,#N/A,FALSE," EIX"}</definedName>
    <definedName name="ccc_4_1" localSheetId="18" hidden="1">{#N/A,#N/A,FALSE,"Edison";#N/A,#N/A,FALSE," EIX"}</definedName>
    <definedName name="ccc_4_1" localSheetId="19" hidden="1">{#N/A,#N/A,FALSE,"Edison";#N/A,#N/A,FALSE," EIX"}</definedName>
    <definedName name="ccc_4_1" localSheetId="13" hidden="1">{#N/A,#N/A,FALSE,"Edison";#N/A,#N/A,FALSE," EIX"}</definedName>
    <definedName name="ccc_4_1" localSheetId="6" hidden="1">{#N/A,#N/A,FALSE,"Edison";#N/A,#N/A,FALSE," EIX"}</definedName>
    <definedName name="ccc_4_1" hidden="1">{#N/A,#N/A,FALSE,"Edison";#N/A,#N/A,FALSE," EIX"}</definedName>
    <definedName name="ccc_4_1_1" localSheetId="7" hidden="1">{#N/A,#N/A,FALSE,"Edison";#N/A,#N/A,FALSE," EIX"}</definedName>
    <definedName name="ccc_4_1_1" localSheetId="18" hidden="1">{#N/A,#N/A,FALSE,"Edison";#N/A,#N/A,FALSE," EIX"}</definedName>
    <definedName name="ccc_4_1_1" localSheetId="19" hidden="1">{#N/A,#N/A,FALSE,"Edison";#N/A,#N/A,FALSE," EIX"}</definedName>
    <definedName name="ccc_4_1_1" localSheetId="13" hidden="1">{#N/A,#N/A,FALSE,"Edison";#N/A,#N/A,FALSE," EIX"}</definedName>
    <definedName name="ccc_4_1_1" localSheetId="6" hidden="1">{#N/A,#N/A,FALSE,"Edison";#N/A,#N/A,FALSE," EIX"}</definedName>
    <definedName name="ccc_4_1_1" hidden="1">{#N/A,#N/A,FALSE,"Edison";#N/A,#N/A,FALSE," EIX"}</definedName>
    <definedName name="ccc_4_2" localSheetId="7" hidden="1">{#N/A,#N/A,FALSE,"Edison";#N/A,#N/A,FALSE," EIX"}</definedName>
    <definedName name="ccc_4_2" localSheetId="18" hidden="1">{#N/A,#N/A,FALSE,"Edison";#N/A,#N/A,FALSE," EIX"}</definedName>
    <definedName name="ccc_4_2" localSheetId="19" hidden="1">{#N/A,#N/A,FALSE,"Edison";#N/A,#N/A,FALSE," EIX"}</definedName>
    <definedName name="ccc_4_2" localSheetId="13" hidden="1">{#N/A,#N/A,FALSE,"Edison";#N/A,#N/A,FALSE," EIX"}</definedName>
    <definedName name="ccc_4_2" localSheetId="6" hidden="1">{#N/A,#N/A,FALSE,"Edison";#N/A,#N/A,FALSE," EIX"}</definedName>
    <definedName name="ccc_4_2" hidden="1">{#N/A,#N/A,FALSE,"Edison";#N/A,#N/A,FALSE," EIX"}</definedName>
    <definedName name="ccc_4_2_1" localSheetId="7" hidden="1">{#N/A,#N/A,FALSE,"Edison";#N/A,#N/A,FALSE," EIX"}</definedName>
    <definedName name="ccc_4_2_1" localSheetId="18" hidden="1">{#N/A,#N/A,FALSE,"Edison";#N/A,#N/A,FALSE," EIX"}</definedName>
    <definedName name="ccc_4_2_1" localSheetId="19" hidden="1">{#N/A,#N/A,FALSE,"Edison";#N/A,#N/A,FALSE," EIX"}</definedName>
    <definedName name="ccc_4_2_1" localSheetId="13" hidden="1">{#N/A,#N/A,FALSE,"Edison";#N/A,#N/A,FALSE," EIX"}</definedName>
    <definedName name="ccc_4_2_1" localSheetId="6" hidden="1">{#N/A,#N/A,FALSE,"Edison";#N/A,#N/A,FALSE," EIX"}</definedName>
    <definedName name="ccc_4_2_1" hidden="1">{#N/A,#N/A,FALSE,"Edison";#N/A,#N/A,FALSE," EIX"}</definedName>
    <definedName name="ccc_4_3" localSheetId="7" hidden="1">{#N/A,#N/A,FALSE,"Edison";#N/A,#N/A,FALSE," EIX"}</definedName>
    <definedName name="ccc_4_3" localSheetId="18" hidden="1">{#N/A,#N/A,FALSE,"Edison";#N/A,#N/A,FALSE," EIX"}</definedName>
    <definedName name="ccc_4_3" localSheetId="19" hidden="1">{#N/A,#N/A,FALSE,"Edison";#N/A,#N/A,FALSE," EIX"}</definedName>
    <definedName name="ccc_4_3" localSheetId="13" hidden="1">{#N/A,#N/A,FALSE,"Edison";#N/A,#N/A,FALSE," EIX"}</definedName>
    <definedName name="ccc_4_3" localSheetId="6" hidden="1">{#N/A,#N/A,FALSE,"Edison";#N/A,#N/A,FALSE," EIX"}</definedName>
    <definedName name="ccc_4_3" hidden="1">{#N/A,#N/A,FALSE,"Edison";#N/A,#N/A,FALSE," EIX"}</definedName>
    <definedName name="ccc_4_3_1" localSheetId="7" hidden="1">{#N/A,#N/A,FALSE,"Edison";#N/A,#N/A,FALSE," EIX"}</definedName>
    <definedName name="ccc_4_3_1" localSheetId="18" hidden="1">{#N/A,#N/A,FALSE,"Edison";#N/A,#N/A,FALSE," EIX"}</definedName>
    <definedName name="ccc_4_3_1" localSheetId="19" hidden="1">{#N/A,#N/A,FALSE,"Edison";#N/A,#N/A,FALSE," EIX"}</definedName>
    <definedName name="ccc_4_3_1" localSheetId="13" hidden="1">{#N/A,#N/A,FALSE,"Edison";#N/A,#N/A,FALSE," EIX"}</definedName>
    <definedName name="ccc_4_3_1" localSheetId="6" hidden="1">{#N/A,#N/A,FALSE,"Edison";#N/A,#N/A,FALSE," EIX"}</definedName>
    <definedName name="ccc_4_3_1" hidden="1">{#N/A,#N/A,FALSE,"Edison";#N/A,#N/A,FALSE," EIX"}</definedName>
    <definedName name="ccc_4_4" localSheetId="7" hidden="1">{#N/A,#N/A,FALSE,"Edison";#N/A,#N/A,FALSE," EIX"}</definedName>
    <definedName name="ccc_4_4" localSheetId="18" hidden="1">{#N/A,#N/A,FALSE,"Edison";#N/A,#N/A,FALSE," EIX"}</definedName>
    <definedName name="ccc_4_4" localSheetId="19" hidden="1">{#N/A,#N/A,FALSE,"Edison";#N/A,#N/A,FALSE," EIX"}</definedName>
    <definedName name="ccc_4_4" localSheetId="13" hidden="1">{#N/A,#N/A,FALSE,"Edison";#N/A,#N/A,FALSE," EIX"}</definedName>
    <definedName name="ccc_4_4" localSheetId="6" hidden="1">{#N/A,#N/A,FALSE,"Edison";#N/A,#N/A,FALSE," EIX"}</definedName>
    <definedName name="ccc_4_4" hidden="1">{#N/A,#N/A,FALSE,"Edison";#N/A,#N/A,FALSE," EIX"}</definedName>
    <definedName name="ccc_4_4_1" localSheetId="7" hidden="1">{#N/A,#N/A,FALSE,"Edison";#N/A,#N/A,FALSE," EIX"}</definedName>
    <definedName name="ccc_4_4_1" localSheetId="18" hidden="1">{#N/A,#N/A,FALSE,"Edison";#N/A,#N/A,FALSE," EIX"}</definedName>
    <definedName name="ccc_4_4_1" localSheetId="19" hidden="1">{#N/A,#N/A,FALSE,"Edison";#N/A,#N/A,FALSE," EIX"}</definedName>
    <definedName name="ccc_4_4_1" localSheetId="13" hidden="1">{#N/A,#N/A,FALSE,"Edison";#N/A,#N/A,FALSE," EIX"}</definedName>
    <definedName name="ccc_4_4_1" localSheetId="6" hidden="1">{#N/A,#N/A,FALSE,"Edison";#N/A,#N/A,FALSE," EIX"}</definedName>
    <definedName name="ccc_4_4_1" hidden="1">{#N/A,#N/A,FALSE,"Edison";#N/A,#N/A,FALSE," EIX"}</definedName>
    <definedName name="ccc_4_5" localSheetId="7" hidden="1">{#N/A,#N/A,FALSE,"Edison";#N/A,#N/A,FALSE," EIX"}</definedName>
    <definedName name="ccc_4_5" localSheetId="18" hidden="1">{#N/A,#N/A,FALSE,"Edison";#N/A,#N/A,FALSE," EIX"}</definedName>
    <definedName name="ccc_4_5" localSheetId="19" hidden="1">{#N/A,#N/A,FALSE,"Edison";#N/A,#N/A,FALSE," EIX"}</definedName>
    <definedName name="ccc_4_5" localSheetId="13" hidden="1">{#N/A,#N/A,FALSE,"Edison";#N/A,#N/A,FALSE," EIX"}</definedName>
    <definedName name="ccc_4_5" localSheetId="6" hidden="1">{#N/A,#N/A,FALSE,"Edison";#N/A,#N/A,FALSE," EIX"}</definedName>
    <definedName name="ccc_4_5" hidden="1">{#N/A,#N/A,FALSE,"Edison";#N/A,#N/A,FALSE," EIX"}</definedName>
    <definedName name="ccc_4_5_1" localSheetId="7" hidden="1">{#N/A,#N/A,FALSE,"Edison";#N/A,#N/A,FALSE," EIX"}</definedName>
    <definedName name="ccc_4_5_1" localSheetId="18" hidden="1">{#N/A,#N/A,FALSE,"Edison";#N/A,#N/A,FALSE," EIX"}</definedName>
    <definedName name="ccc_4_5_1" localSheetId="19" hidden="1">{#N/A,#N/A,FALSE,"Edison";#N/A,#N/A,FALSE," EIX"}</definedName>
    <definedName name="ccc_4_5_1" localSheetId="13" hidden="1">{#N/A,#N/A,FALSE,"Edison";#N/A,#N/A,FALSE," EIX"}</definedName>
    <definedName name="ccc_4_5_1" localSheetId="6" hidden="1">{#N/A,#N/A,FALSE,"Edison";#N/A,#N/A,FALSE," EIX"}</definedName>
    <definedName name="ccc_4_5_1" hidden="1">{#N/A,#N/A,FALSE,"Edison";#N/A,#N/A,FALSE," EIX"}</definedName>
    <definedName name="ccc_5" localSheetId="7" hidden="1">{#N/A,#N/A,FALSE,"Edison";#N/A,#N/A,FALSE," EIX"}</definedName>
    <definedName name="ccc_5" localSheetId="18" hidden="1">{#N/A,#N/A,FALSE,"Edison";#N/A,#N/A,FALSE," EIX"}</definedName>
    <definedName name="ccc_5" localSheetId="19" hidden="1">{#N/A,#N/A,FALSE,"Edison";#N/A,#N/A,FALSE," EIX"}</definedName>
    <definedName name="ccc_5" localSheetId="13" hidden="1">{#N/A,#N/A,FALSE,"Edison";#N/A,#N/A,FALSE," EIX"}</definedName>
    <definedName name="ccc_5" localSheetId="6" hidden="1">{#N/A,#N/A,FALSE,"Edison";#N/A,#N/A,FALSE," EIX"}</definedName>
    <definedName name="ccc_5" hidden="1">{#N/A,#N/A,FALSE,"Edison";#N/A,#N/A,FALSE," EIX"}</definedName>
    <definedName name="ccc_5_1" localSheetId="7" hidden="1">{#N/A,#N/A,FALSE,"Edison";#N/A,#N/A,FALSE," EIX"}</definedName>
    <definedName name="ccc_5_1" localSheetId="18" hidden="1">{#N/A,#N/A,FALSE,"Edison";#N/A,#N/A,FALSE," EIX"}</definedName>
    <definedName name="ccc_5_1" localSheetId="19" hidden="1">{#N/A,#N/A,FALSE,"Edison";#N/A,#N/A,FALSE," EIX"}</definedName>
    <definedName name="ccc_5_1" localSheetId="13" hidden="1">{#N/A,#N/A,FALSE,"Edison";#N/A,#N/A,FALSE," EIX"}</definedName>
    <definedName name="ccc_5_1" localSheetId="6" hidden="1">{#N/A,#N/A,FALSE,"Edison";#N/A,#N/A,FALSE," EIX"}</definedName>
    <definedName name="ccc_5_1" hidden="1">{#N/A,#N/A,FALSE,"Edison";#N/A,#N/A,FALSE," EIX"}</definedName>
    <definedName name="ccc_5_1_1" localSheetId="7" hidden="1">{#N/A,#N/A,FALSE,"Edison";#N/A,#N/A,FALSE," EIX"}</definedName>
    <definedName name="ccc_5_1_1" localSheetId="18" hidden="1">{#N/A,#N/A,FALSE,"Edison";#N/A,#N/A,FALSE," EIX"}</definedName>
    <definedName name="ccc_5_1_1" localSheetId="19" hidden="1">{#N/A,#N/A,FALSE,"Edison";#N/A,#N/A,FALSE," EIX"}</definedName>
    <definedName name="ccc_5_1_1" localSheetId="13" hidden="1">{#N/A,#N/A,FALSE,"Edison";#N/A,#N/A,FALSE," EIX"}</definedName>
    <definedName name="ccc_5_1_1" localSheetId="6" hidden="1">{#N/A,#N/A,FALSE,"Edison";#N/A,#N/A,FALSE," EIX"}</definedName>
    <definedName name="ccc_5_1_1" hidden="1">{#N/A,#N/A,FALSE,"Edison";#N/A,#N/A,FALSE," EIX"}</definedName>
    <definedName name="ccc_5_2" localSheetId="7" hidden="1">{#N/A,#N/A,FALSE,"Edison";#N/A,#N/A,FALSE," EIX"}</definedName>
    <definedName name="ccc_5_2" localSheetId="18" hidden="1">{#N/A,#N/A,FALSE,"Edison";#N/A,#N/A,FALSE," EIX"}</definedName>
    <definedName name="ccc_5_2" localSheetId="19" hidden="1">{#N/A,#N/A,FALSE,"Edison";#N/A,#N/A,FALSE," EIX"}</definedName>
    <definedName name="ccc_5_2" localSheetId="13" hidden="1">{#N/A,#N/A,FALSE,"Edison";#N/A,#N/A,FALSE," EIX"}</definedName>
    <definedName name="ccc_5_2" localSheetId="6" hidden="1">{#N/A,#N/A,FALSE,"Edison";#N/A,#N/A,FALSE," EIX"}</definedName>
    <definedName name="ccc_5_2" hidden="1">{#N/A,#N/A,FALSE,"Edison";#N/A,#N/A,FALSE," EIX"}</definedName>
    <definedName name="ccc_5_2_1" localSheetId="7" hidden="1">{#N/A,#N/A,FALSE,"Edison";#N/A,#N/A,FALSE," EIX"}</definedName>
    <definedName name="ccc_5_2_1" localSheetId="18" hidden="1">{#N/A,#N/A,FALSE,"Edison";#N/A,#N/A,FALSE," EIX"}</definedName>
    <definedName name="ccc_5_2_1" localSheetId="19" hidden="1">{#N/A,#N/A,FALSE,"Edison";#N/A,#N/A,FALSE," EIX"}</definedName>
    <definedName name="ccc_5_2_1" localSheetId="13" hidden="1">{#N/A,#N/A,FALSE,"Edison";#N/A,#N/A,FALSE," EIX"}</definedName>
    <definedName name="ccc_5_2_1" localSheetId="6" hidden="1">{#N/A,#N/A,FALSE,"Edison";#N/A,#N/A,FALSE," EIX"}</definedName>
    <definedName name="ccc_5_2_1" hidden="1">{#N/A,#N/A,FALSE,"Edison";#N/A,#N/A,FALSE," EIX"}</definedName>
    <definedName name="ccc_5_3" localSheetId="7" hidden="1">{#N/A,#N/A,FALSE,"Edison";#N/A,#N/A,FALSE," EIX"}</definedName>
    <definedName name="ccc_5_3" localSheetId="18" hidden="1">{#N/A,#N/A,FALSE,"Edison";#N/A,#N/A,FALSE," EIX"}</definedName>
    <definedName name="ccc_5_3" localSheetId="19" hidden="1">{#N/A,#N/A,FALSE,"Edison";#N/A,#N/A,FALSE," EIX"}</definedName>
    <definedName name="ccc_5_3" localSheetId="13" hidden="1">{#N/A,#N/A,FALSE,"Edison";#N/A,#N/A,FALSE," EIX"}</definedName>
    <definedName name="ccc_5_3" localSheetId="6" hidden="1">{#N/A,#N/A,FALSE,"Edison";#N/A,#N/A,FALSE," EIX"}</definedName>
    <definedName name="ccc_5_3" hidden="1">{#N/A,#N/A,FALSE,"Edison";#N/A,#N/A,FALSE," EIX"}</definedName>
    <definedName name="ccc_5_3_1" localSheetId="7" hidden="1">{#N/A,#N/A,FALSE,"Edison";#N/A,#N/A,FALSE," EIX"}</definedName>
    <definedName name="ccc_5_3_1" localSheetId="18" hidden="1">{#N/A,#N/A,FALSE,"Edison";#N/A,#N/A,FALSE," EIX"}</definedName>
    <definedName name="ccc_5_3_1" localSheetId="19" hidden="1">{#N/A,#N/A,FALSE,"Edison";#N/A,#N/A,FALSE," EIX"}</definedName>
    <definedName name="ccc_5_3_1" localSheetId="13" hidden="1">{#N/A,#N/A,FALSE,"Edison";#N/A,#N/A,FALSE," EIX"}</definedName>
    <definedName name="ccc_5_3_1" localSheetId="6" hidden="1">{#N/A,#N/A,FALSE,"Edison";#N/A,#N/A,FALSE," EIX"}</definedName>
    <definedName name="ccc_5_3_1" hidden="1">{#N/A,#N/A,FALSE,"Edison";#N/A,#N/A,FALSE," EIX"}</definedName>
    <definedName name="ccc_5_4" localSheetId="7" hidden="1">{#N/A,#N/A,FALSE,"Edison";#N/A,#N/A,FALSE," EIX"}</definedName>
    <definedName name="ccc_5_4" localSheetId="18" hidden="1">{#N/A,#N/A,FALSE,"Edison";#N/A,#N/A,FALSE," EIX"}</definedName>
    <definedName name="ccc_5_4" localSheetId="19" hidden="1">{#N/A,#N/A,FALSE,"Edison";#N/A,#N/A,FALSE," EIX"}</definedName>
    <definedName name="ccc_5_4" localSheetId="13" hidden="1">{#N/A,#N/A,FALSE,"Edison";#N/A,#N/A,FALSE," EIX"}</definedName>
    <definedName name="ccc_5_4" localSheetId="6" hidden="1">{#N/A,#N/A,FALSE,"Edison";#N/A,#N/A,FALSE," EIX"}</definedName>
    <definedName name="ccc_5_4" hidden="1">{#N/A,#N/A,FALSE,"Edison";#N/A,#N/A,FALSE," EIX"}</definedName>
    <definedName name="ccc_5_4_1" localSheetId="7" hidden="1">{#N/A,#N/A,FALSE,"Edison";#N/A,#N/A,FALSE," EIX"}</definedName>
    <definedName name="ccc_5_4_1" localSheetId="18" hidden="1">{#N/A,#N/A,FALSE,"Edison";#N/A,#N/A,FALSE," EIX"}</definedName>
    <definedName name="ccc_5_4_1" localSheetId="19" hidden="1">{#N/A,#N/A,FALSE,"Edison";#N/A,#N/A,FALSE," EIX"}</definedName>
    <definedName name="ccc_5_4_1" localSheetId="13" hidden="1">{#N/A,#N/A,FALSE,"Edison";#N/A,#N/A,FALSE," EIX"}</definedName>
    <definedName name="ccc_5_4_1" localSheetId="6" hidden="1">{#N/A,#N/A,FALSE,"Edison";#N/A,#N/A,FALSE," EIX"}</definedName>
    <definedName name="ccc_5_4_1" hidden="1">{#N/A,#N/A,FALSE,"Edison";#N/A,#N/A,FALSE," EIX"}</definedName>
    <definedName name="ccc_5_5" localSheetId="7" hidden="1">{#N/A,#N/A,FALSE,"Edison";#N/A,#N/A,FALSE," EIX"}</definedName>
    <definedName name="ccc_5_5" localSheetId="18" hidden="1">{#N/A,#N/A,FALSE,"Edison";#N/A,#N/A,FALSE," EIX"}</definedName>
    <definedName name="ccc_5_5" localSheetId="19" hidden="1">{#N/A,#N/A,FALSE,"Edison";#N/A,#N/A,FALSE," EIX"}</definedName>
    <definedName name="ccc_5_5" localSheetId="13" hidden="1">{#N/A,#N/A,FALSE,"Edison";#N/A,#N/A,FALSE," EIX"}</definedName>
    <definedName name="ccc_5_5" localSheetId="6" hidden="1">{#N/A,#N/A,FALSE,"Edison";#N/A,#N/A,FALSE," EIX"}</definedName>
    <definedName name="ccc_5_5" hidden="1">{#N/A,#N/A,FALSE,"Edison";#N/A,#N/A,FALSE," EIX"}</definedName>
    <definedName name="ccc_5_5_1" localSheetId="7" hidden="1">{#N/A,#N/A,FALSE,"Edison";#N/A,#N/A,FALSE," EIX"}</definedName>
    <definedName name="ccc_5_5_1" localSheetId="18" hidden="1">{#N/A,#N/A,FALSE,"Edison";#N/A,#N/A,FALSE," EIX"}</definedName>
    <definedName name="ccc_5_5_1" localSheetId="19" hidden="1">{#N/A,#N/A,FALSE,"Edison";#N/A,#N/A,FALSE," EIX"}</definedName>
    <definedName name="ccc_5_5_1" localSheetId="13" hidden="1">{#N/A,#N/A,FALSE,"Edison";#N/A,#N/A,FALSE," EIX"}</definedName>
    <definedName name="ccc_5_5_1" localSheetId="6" hidden="1">{#N/A,#N/A,FALSE,"Edison";#N/A,#N/A,FALSE," EIX"}</definedName>
    <definedName name="ccc_5_5_1" hidden="1">{#N/A,#N/A,FALSE,"Edison";#N/A,#N/A,FALSE," EIX"}</definedName>
    <definedName name="CDA_NUM">#REF!</definedName>
    <definedName name="CDWR" localSheetId="7">'[18]FPP - CDWR'!$57:$87</definedName>
    <definedName name="CDWR" localSheetId="19">'[18]FPP - CDWR'!$57:$87</definedName>
    <definedName name="CDWR">'[19]FPP - CDWR'!$57:$87</definedName>
    <definedName name="CE" localSheetId="7">#REF!</definedName>
    <definedName name="CE" localSheetId="18">#REF!</definedName>
    <definedName name="CE" localSheetId="19">#REF!</definedName>
    <definedName name="CE" localSheetId="13">#REF!</definedName>
    <definedName name="CE">#REF!</definedName>
    <definedName name="CEG" localSheetId="7">[84]Setup!$B$19:$B$24</definedName>
    <definedName name="CEG" localSheetId="19">[84]Setup!$B$19:$B$24</definedName>
    <definedName name="CEG">[85]Setup!$B$19:$B$24</definedName>
    <definedName name="CEG_NL" localSheetId="7">[182]Setup!$B$27:$B$29</definedName>
    <definedName name="CEG_NL" localSheetId="19">[182]Setup!$B$27:$B$29</definedName>
    <definedName name="CEG_NL">[183]Setup!$B$27:$B$29</definedName>
    <definedName name="ceilingdeter" localSheetId="7">'[184]Export - Master Data'!$AG$2:$AG$590</definedName>
    <definedName name="ceilingdeter" localSheetId="19">'[184]Export - Master Data'!$AG$2:$AG$590</definedName>
    <definedName name="ceilingdeter">'[185]Export - Master Data'!$AG$2:$AG$590</definedName>
    <definedName name="CERA_henryhub" localSheetId="7">#REF!</definedName>
    <definedName name="CERA_henryhub" localSheetId="18">#REF!</definedName>
    <definedName name="CERA_henryhub" localSheetId="19">#REF!</definedName>
    <definedName name="CERA_henryhub" localSheetId="13">#REF!</definedName>
    <definedName name="CERA_henryhub">#REF!</definedName>
    <definedName name="CERA_HH" localSheetId="18">#REF!</definedName>
    <definedName name="CERA_HH" localSheetId="13">#REF!</definedName>
    <definedName name="CERA_HH">#REF!</definedName>
    <definedName name="cex">[186]Etatini!$D$86</definedName>
    <definedName name="CF">'[187]Data - Missing'!$H$1:$W$65536</definedName>
    <definedName name="ch" localSheetId="7">[188]Exhibit!$A$8:$L$79</definedName>
    <definedName name="ch" localSheetId="19">[188]Exhibit!$A$8:$L$79</definedName>
    <definedName name="ch">[189]Exhibit!$A$8:$L$79</definedName>
    <definedName name="CH_ACCTS" localSheetId="7">'[65]Ch of Accts'!$C$7:$J$580</definedName>
    <definedName name="CH_ACCTS" localSheetId="19">'[65]Ch of Accts'!$C$7:$J$580</definedName>
    <definedName name="CH_ACCTS">'[66]Ch of Accts'!$C$7:$J$580</definedName>
    <definedName name="CHANGE">'[190]sub contractor'!$B$1</definedName>
    <definedName name="Change_classification" localSheetId="7">#REF!</definedName>
    <definedName name="Change_classification" localSheetId="18">#REF!</definedName>
    <definedName name="Change_classification" localSheetId="19">#REF!</definedName>
    <definedName name="Change_classification" localSheetId="13">#REF!</definedName>
    <definedName name="Change_classification">#REF!</definedName>
    <definedName name="Change_From_August_2002_to_March_2003" localSheetId="18">#REF!</definedName>
    <definedName name="Change_From_August_2002_to_March_2003" localSheetId="13">#REF!</definedName>
    <definedName name="Change_From_August_2002_to_March_2003">#REF!</definedName>
    <definedName name="Change_request_type" localSheetId="18">#REF!</definedName>
    <definedName name="Change_request_type" localSheetId="13">#REF!</definedName>
    <definedName name="Change_request_type">#REF!</definedName>
    <definedName name="CHANGE1">[16]recettes!$L$6</definedName>
    <definedName name="CHANGE2">[16]recettes!$M$6</definedName>
    <definedName name="CHANGE3">[16]recettes!$N$6</definedName>
    <definedName name="Chart">"Chart 3"</definedName>
    <definedName name="Chart_Names" localSheetId="7">OFFSET([191]Reference!$J$2,1,0,COUNTA([191]Reference!$J$3:$J$210)-COUNTIF([191]Reference!$J$3:$J$210,""),1)</definedName>
    <definedName name="Chart_Names" localSheetId="19">OFFSET([191]Reference!$J$2,1,0,COUNTA([191]Reference!$J$3:$J$210)-COUNTIF([191]Reference!$J$3:$J$210,""),1)</definedName>
    <definedName name="Chart_Names">OFFSET([192]Reference!$J$2,1,0,COUNTA([192]Reference!$J$3:$J$210)-COUNTIF([192]Reference!$J$3:$J$210,""),1)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8">#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9">#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3">#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8">'[193]Checklist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9">'[193]Checklist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3">'[193]Checklist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s">'[193]Checklist Summary'!$C$25:$C$28,'[193]Checklist Summary'!$C$46,'[193]Checklist Summary'!$T$46,'[193]Checklist Summary'!$AD$46,'[193]Checklist Summary'!$AC$87,'[193]Checklist Summary'!$AC$89,'[193]Checklist Summary'!$AH$98,'[193]Checklist Summary'!$AM$98,'[193]Checklist Summary'!$W$97:$W$98,'[193]Checklist Summary'!$S$97:$S$98,'[193]Checklist Summary'!$E$102:$F$138,'[193]Checklist Summary'!$P$141:$P$154,'[193]Checklist Summary'!$U$141:$U$155,'[193]Checklist Summary'!$L$160:$L$164,'[193]Checklist Summary'!$S$160:$S$163,'[193]Checklist Summary'!$G$165,'[193]Checklist Summary'!$F$172:$F$175,'[193]Checklist Summary'!$I$177,'[193]Checklist Summary'!$M$177,'[193]Checklist Summary'!$AB$174:$AB$178,'[193]Checklist Summary'!$AF$174:$AF$178,'[193]Checklist Summary'!$AJ$174:$AJ$175</definedName>
    <definedName name="Choice">[194]!Table2[Choice]</definedName>
    <definedName name="CHOICE0" localSheetId="7">#REF!</definedName>
    <definedName name="CHOICE0" localSheetId="18">#REF!</definedName>
    <definedName name="CHOICE0" localSheetId="19">#REF!</definedName>
    <definedName name="CHOICE0" localSheetId="13">#REF!</definedName>
    <definedName name="CHOICE0">#REF!</definedName>
    <definedName name="CHOICE1" localSheetId="18">#REF!</definedName>
    <definedName name="CHOICE1" localSheetId="13">#REF!</definedName>
    <definedName name="CHOICE1">#REF!</definedName>
    <definedName name="CHOICE12" localSheetId="18">#REF!</definedName>
    <definedName name="CHOICE12" localSheetId="13">#REF!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'[27]Global Parameters'!#REF!</definedName>
    <definedName name="CIAC">[54]Setup!$C$132</definedName>
    <definedName name="CIP" localSheetId="7">#REF!</definedName>
    <definedName name="CIP" localSheetId="18">#REF!</definedName>
    <definedName name="CIP" localSheetId="19">#REF!</definedName>
    <definedName name="CIP" localSheetId="13">#REF!</definedName>
    <definedName name="CIP">#REF!</definedName>
    <definedName name="CIP_COL_OFFSET" localSheetId="7">'[27]Global Parameters'!#REF!</definedName>
    <definedName name="CIP_COL_OFFSET" localSheetId="19">'[27]Global Parameters'!#REF!</definedName>
    <definedName name="CIP_COL_OFFSET">'[27]Global Parameters'!#REF!</definedName>
    <definedName name="CIP_OFFSET" localSheetId="7">'[27]Global Parameters'!#REF!</definedName>
    <definedName name="CIP_OFFSET" localSheetId="19">'[27]Global Parameters'!#REF!</definedName>
    <definedName name="CIP_OFFSET">'[27]Global Parameters'!#REF!</definedName>
    <definedName name="CIP_Title" localSheetId="7">#REF!</definedName>
    <definedName name="CIP_Title" localSheetId="19">#REF!</definedName>
    <definedName name="CIP_Title">#REF!</definedName>
    <definedName name="CIP_YR_OFFSET" localSheetId="7">'[27]Global Parameters'!#REF!</definedName>
    <definedName name="CIP_YR_OFFSET" localSheetId="19">'[27]Global Parameters'!#REF!</definedName>
    <definedName name="CIP_YR_OFFSET">'[27]Global Parameters'!#REF!</definedName>
    <definedName name="CIPTitles" localSheetId="7">'[195]Drop Down'!$B$3:$B$235</definedName>
    <definedName name="CIPTitles" localSheetId="19">'[195]Drop Down'!$B$3:$B$235</definedName>
    <definedName name="CIPTitles">'[196]Drop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[170]CAPITAL_RECORDED_FORECAST!$BG$8:$BG$228</definedName>
    <definedName name="CM" localSheetId="7">[197]Summary!$I$69</definedName>
    <definedName name="CM" localSheetId="19">[197]Summary!$I$69</definedName>
    <definedName name="CM">[198]Summary!$I$69</definedName>
    <definedName name="CMAMT" localSheetId="7">#REF!</definedName>
    <definedName name="CMAMT" localSheetId="18">#REF!</definedName>
    <definedName name="CMAMT" localSheetId="19">#REF!</definedName>
    <definedName name="CMAMT" localSheetId="13">#REF!</definedName>
    <definedName name="CMAMT">#REF!</definedName>
    <definedName name="CMatrix" localSheetId="7">[199]Lists!$N$5:$P$31</definedName>
    <definedName name="CMatrix" localSheetId="19">[199]Lists!$N$5:$P$31</definedName>
    <definedName name="CMatrix">[200]Lists!$N$5:$P$31</definedName>
    <definedName name="CMO" localSheetId="7">#REF!</definedName>
    <definedName name="CMO" localSheetId="18">#REF!</definedName>
    <definedName name="CMO" localSheetId="19">#REF!</definedName>
    <definedName name="CMO" localSheetId="13">#REF!</definedName>
    <definedName name="CMO">#REF!</definedName>
    <definedName name="CMYTD" localSheetId="7">[197]Summary!$I$70</definedName>
    <definedName name="CMYTD" localSheetId="19">[197]Summary!$I$70</definedName>
    <definedName name="CMYTD">[198]Summary!$I$70</definedName>
    <definedName name="CN41N2" localSheetId="7">[201]CN41N!$B$2:$B$18283</definedName>
    <definedName name="CN41N2" localSheetId="19">[201]CN41N!$B$2:$B$18283</definedName>
    <definedName name="CN41N2">[202]CN41N!$B$2:$B$18283</definedName>
    <definedName name="Coal_Price" localSheetId="7">#REF!</definedName>
    <definedName name="Coal_Price" localSheetId="18">#REF!</definedName>
    <definedName name="Coal_Price" localSheetId="19">#REF!</definedName>
    <definedName name="Coal_Price" localSheetId="13">#REF!</definedName>
    <definedName name="Coal_Price">#REF!</definedName>
    <definedName name="COH" localSheetId="18">#REF!</definedName>
    <definedName name="COH" localSheetId="13">#REF!</definedName>
    <definedName name="COH">#REF!</definedName>
    <definedName name="Coinvestment" localSheetId="18">#REF!</definedName>
    <definedName name="Coinvestment" localSheetId="13">#REF!</definedName>
    <definedName name="Coinvestment">#REF!</definedName>
    <definedName name="Coinvestment1">#REF!</definedName>
    <definedName name="Coinvestment2">#REF!</definedName>
    <definedName name="Coinvestment3">#REF!</definedName>
    <definedName name="Col_Elem">5753999</definedName>
    <definedName name="Collectible">[45]LoadingRates!$B$20</definedName>
    <definedName name="Color_Arrows">#N/A</definedName>
    <definedName name="ColorRanges">[90]Atlas!#REF!</definedName>
    <definedName name="column">#N/A</definedName>
    <definedName name="column.reference">#N/A</definedName>
    <definedName name="Com_Div_CCBR">#REF!</definedName>
    <definedName name="Combined_Rate">35%+8.84%*(1-35%)</definedName>
    <definedName name="Comment" localSheetId="7">[144]Sheet2!$B$4</definedName>
    <definedName name="Comment" localSheetId="19">[144]Sheet2!$B$4</definedName>
    <definedName name="Comment">[145]Sheet2!$B$4</definedName>
    <definedName name="COMMERCIAL_PCT" localSheetId="7">#REF!</definedName>
    <definedName name="COMMERCIAL_PCT" localSheetId="18">#REF!</definedName>
    <definedName name="COMMERCIAL_PCT" localSheetId="19">#REF!</definedName>
    <definedName name="COMMERCIAL_PCT" localSheetId="13">#REF!</definedName>
    <definedName name="COMMERCIAL_PCT">#REF!</definedName>
    <definedName name="Commission" localSheetId="18">#REF!</definedName>
    <definedName name="Commission" localSheetId="13">#REF!</definedName>
    <definedName name="Commission">#REF!</definedName>
    <definedName name="CompCode" localSheetId="18">#REF!</definedName>
    <definedName name="CompCode" localSheetId="13">#REF!</definedName>
    <definedName name="CompCode">#REF!</definedName>
    <definedName name="Composite_Tax_Rate">'[169]Corporate Data'!$C$49</definedName>
    <definedName name="CONF_LEVEL" localSheetId="7">#REF!</definedName>
    <definedName name="CONF_LEVEL" localSheetId="18">#REF!</definedName>
    <definedName name="CONF_LEVEL" localSheetId="19">#REF!</definedName>
    <definedName name="CONF_LEVEL" localSheetId="13">#REF!</definedName>
    <definedName name="CONF_LEVEL">#REF!</definedName>
    <definedName name="CONF_LEVEL_MINUS" localSheetId="18">#REF!</definedName>
    <definedName name="CONF_LEVEL_MINUS" localSheetId="13">#REF!</definedName>
    <definedName name="CONF_LEVEL_MINUS">#REF!</definedName>
    <definedName name="CONF_LEVEL_PLUS" localSheetId="18">#REF!</definedName>
    <definedName name="CONF_LEVEL_PLUS" localSheetId="13">#REF!</definedName>
    <definedName name="CONF_LEVEL_PLUS">#REF!</definedName>
    <definedName name="Cons" localSheetId="7">OFFSET([203]Reference!$D$2,1,0,COUNTA([203]Reference!$D$3:$D$210)-COUNTIF([203]Reference!$D$3:$D$210,""),1)</definedName>
    <definedName name="Cons" localSheetId="19">OFFSET([203]Reference!$D$2,1,0,COUNTA([203]Reference!$D$3:$D$210)-COUNTIF([203]Reference!$D$3:$D$210,""),1)</definedName>
    <definedName name="Cons">OFFSET([204]Reference!$D$2,1,0,COUNTA([204]Reference!$D$3:$D$210)-COUNTIF([204]Reference!$D$3:$D$210,""),1)</definedName>
    <definedName name="Cons_Tot" localSheetId="7">[205]ITLabor!$B$38</definedName>
    <definedName name="Cons_Tot" localSheetId="19">[205]ITLabor!$B$38</definedName>
    <definedName name="Cons_Tot">[206]ITLabor!$B$38</definedName>
    <definedName name="ConsequenceImpact">'[207]Doc Temp Refs'!$B$2:$B$8</definedName>
    <definedName name="Consequences" localSheetId="7">OFFSET([191]Reference!$D$2,1,0,COUNTA([191]Reference!$D$3:$D$210)-COUNTIF([191]Reference!$D$3:$D$210,""),1)</definedName>
    <definedName name="Consequences" localSheetId="19">OFFSET([191]Reference!$D$2,1,0,COUNTA([191]Reference!$D$3:$D$210)-COUNTIF([191]Reference!$D$3:$D$210,""),1)</definedName>
    <definedName name="Consequences">OFFSET([192]Reference!$D$2,1,0,COUNTA([192]Reference!$D$3:$D$210)-COUNTIF([192]Reference!$D$3:$D$210,""),1)</definedName>
    <definedName name="CONST" localSheetId="7">'[208]CPCN Jan 15 Schedule'!$A$10:$DK$849</definedName>
    <definedName name="CONST" localSheetId="19">'[208]CPCN Jan 15 Schedule'!$A$10:$DK$849</definedName>
    <definedName name="CONST">'[209]CPCN Jan 15 Schedule'!$A$10:$DK$849</definedName>
    <definedName name="ConstMeth_CostEff" localSheetId="7">'[82]Cost Efficiency '!$B$11</definedName>
    <definedName name="ConstMeth_CostEff" localSheetId="19">'[82]Cost Efficiency '!$B$11</definedName>
    <definedName name="ConstMeth_CostEff">'[83]Cost Efficiency '!$B$11</definedName>
    <definedName name="ConstMeth_MtoM" localSheetId="7">[82]Throughput!$B$12</definedName>
    <definedName name="ConstMeth_MtoM" localSheetId="19">[82]Throughput!$B$12</definedName>
    <definedName name="ConstMeth_MtoM">[83]Throughput!$B$12</definedName>
    <definedName name="CONSTMETHODS_DART" localSheetId="7">'[82]DART Injury Rate'!$O$16</definedName>
    <definedName name="CONSTMETHODS_DART" localSheetId="19">'[82]DART Injury Rate'!$O$16</definedName>
    <definedName name="CONSTMETHODS_DART">'[83]DART Injury Rate'!$O$16</definedName>
    <definedName name="ConstMethods_SafeMindsTraining" localSheetId="7">'[82]Safe Minds Training'!$C$11</definedName>
    <definedName name="ConstMethods_SafeMindsTraining" localSheetId="19">'[82]Safe Minds Training'!$C$11</definedName>
    <definedName name="ConstMethods_SafeMindsTraining">'[83]Safe Minds Training'!$C$11</definedName>
    <definedName name="ConstMethods_VehicleInc" localSheetId="7">'[82]Vehicle Incidents'!$B$27</definedName>
    <definedName name="ConstMethods_VehicleInc" localSheetId="19">'[82]Vehicle Incidents'!$B$27</definedName>
    <definedName name="ConstMethods_VehicleInc">'[83]Vehicle Incidents'!$B$27</definedName>
    <definedName name="ConstructionMethods_Strains_Sprains" localSheetId="7">[82]Strain_Sprain!$B$23</definedName>
    <definedName name="ConstructionMethods_Strains_Sprains" localSheetId="19">[82]Strain_Sprain!$B$23</definedName>
    <definedName name="ConstructionMethods_Strains_Sprains">[83]Strain_Sprain!$B$23</definedName>
    <definedName name="Consult_Rates" localSheetId="7">#REF!</definedName>
    <definedName name="Consult_Rates" localSheetId="18">#REF!</definedName>
    <definedName name="Consult_Rates" localSheetId="19">#REF!</definedName>
    <definedName name="Consult_Rates" localSheetId="13">#REF!</definedName>
    <definedName name="Consult_Rates">#REF!</definedName>
    <definedName name="ConsultingCategory" localSheetId="7">[182]Setup!$A$21:$A$23</definedName>
    <definedName name="ConsultingCategory" localSheetId="19">[182]Setup!$A$21:$A$23</definedName>
    <definedName name="ConsultingCategory">[183]Setup!$A$21:$A$23</definedName>
    <definedName name="Conting">'[210]Summary Recon (7-28-10)'!$D$3</definedName>
    <definedName name="ContMethods_Dollars_Hrs" localSheetId="7">[82]Throughput!$B$29</definedName>
    <definedName name="ContMethods_Dollars_Hrs" localSheetId="19">[82]Throughput!$B$29</definedName>
    <definedName name="ContMethods_Dollars_Hrs">[83]Throughput!$B$29</definedName>
    <definedName name="contr_pct">[170]CAPITAL_RECORDED_FORECAST!$BZ$8:$BZ$228</definedName>
    <definedName name="Contract" localSheetId="7">'[65]O&amp;M ETC by IO'!$E$6:$E$300</definedName>
    <definedName name="Contract" localSheetId="19">'[65]O&amp;M ETC by IO'!$E$6:$E$300</definedName>
    <definedName name="Contract">'[66]O&amp;M ETC by IO'!$E$6:$E$300</definedName>
    <definedName name="Contract_assessment_per_pole" localSheetId="7">'[56]7 Year Plan'!$L$58</definedName>
    <definedName name="Contract_assessment_per_pole" localSheetId="19">'[56]7 Year Plan'!$L$58</definedName>
    <definedName name="Contract_assessment_per_pole">'[57]7 Year Plan'!$L$58</definedName>
    <definedName name="Contract_ESC" localSheetId="7">'[65]ESC ETC by IO'!$E$6:$E$300</definedName>
    <definedName name="Contract_ESC" localSheetId="19">'[65]ESC ETC by IO'!$E$6:$E$300</definedName>
    <definedName name="Contract_ESC">'[66]ESC ETC by IO'!$E$6:$E$300</definedName>
    <definedName name="CONTRACTOR_OVH_PCT" localSheetId="7">[211]Tables!$B$12</definedName>
    <definedName name="CONTRACTOR_OVH_PCT" localSheetId="19">[211]Tables!$B$12</definedName>
    <definedName name="CONTRACTOR_OVH_PCT">[212]Tables!$B$12</definedName>
    <definedName name="Contractor_remediation_plan_per_pole" localSheetId="7">'[56]7 Year Plan'!$L$59</definedName>
    <definedName name="Contractor_remediation_plan_per_pole" localSheetId="19">'[56]7 Year Plan'!$L$59</definedName>
    <definedName name="Contractor_remediation_plan_per_pole">'[57]7 Year Plan'!$L$59</definedName>
    <definedName name="contracttotal" localSheetId="7">#REF!</definedName>
    <definedName name="contracttotal" localSheetId="18">#REF!</definedName>
    <definedName name="contracttotal" localSheetId="19">#REF!</definedName>
    <definedName name="contracttotal" localSheetId="13">#REF!</definedName>
    <definedName name="contracttotal">#REF!</definedName>
    <definedName name="CONTRAT1">[16]recettes!$L$5</definedName>
    <definedName name="CONTRAT2">[16]recettes!$M$5</definedName>
    <definedName name="Control_Score" localSheetId="7">#REF!</definedName>
    <definedName name="Control_Score" localSheetId="19">#REF!</definedName>
    <definedName name="Control_Score">#REF!</definedName>
    <definedName name="ContTypes" localSheetId="7">#REF!</definedName>
    <definedName name="ContTypes" localSheetId="19">#REF!</definedName>
    <definedName name="ContTypes">#REF!</definedName>
    <definedName name="copy1" localSheetId="7">#REF!</definedName>
    <definedName name="copy1" localSheetId="19">#REF!</definedName>
    <definedName name="copy1">#REF!</definedName>
    <definedName name="copy2">#REF!</definedName>
    <definedName name="CosntMeth_NWC_Insp" localSheetId="7">'[82]Inspections '!$B$26</definedName>
    <definedName name="CosntMeth_NWC_Insp" localSheetId="19">'[82]Inspections '!$B$26</definedName>
    <definedName name="CosntMeth_NWC_Insp">'[83]Inspections '!$B$26</definedName>
    <definedName name="Cost" localSheetId="7">#REF!</definedName>
    <definedName name="Cost" localSheetId="18">#REF!</definedName>
    <definedName name="Cost" localSheetId="19">#REF!</definedName>
    <definedName name="Cost" localSheetId="13">#REF!</definedName>
    <definedName name="Cost">#REF!</definedName>
    <definedName name="cost_acc_proc_FTE" localSheetId="18">#REF!</definedName>
    <definedName name="cost_acc_proc_FTE" localSheetId="13">#REF!</definedName>
    <definedName name="cost_acc_proc_FTE">#REF!</definedName>
    <definedName name="COST_CAT" localSheetId="18">#REF!</definedName>
    <definedName name="COST_CAT" localSheetId="13">#REF!</definedName>
    <definedName name="COST_CAT">#REF!</definedName>
    <definedName name="COST_CATEGORY">#REF!</definedName>
    <definedName name="Cost_Efficiency" localSheetId="7">'[213]Primary Input'!$E$160</definedName>
    <definedName name="Cost_Efficiency" localSheetId="19">'[213]Primary Input'!$E$160</definedName>
    <definedName name="Cost_Efficiency">'[214]Primary Input'!$E$160</definedName>
    <definedName name="Cost_fte" localSheetId="7">#REF!</definedName>
    <definedName name="Cost_fte" localSheetId="18">#REF!</definedName>
    <definedName name="Cost_fte" localSheetId="19">#REF!</definedName>
    <definedName name="Cost_fte" localSheetId="13">#REF!</definedName>
    <definedName name="Cost_fte">#REF!</definedName>
    <definedName name="Cost_ID" localSheetId="18">#REF!</definedName>
    <definedName name="Cost_ID" localSheetId="13">#REF!</definedName>
    <definedName name="Cost_ID">#REF!</definedName>
    <definedName name="Cost_Impact_List" localSheetId="7">[199]Lists!$B$2:$B$5</definedName>
    <definedName name="Cost_Impact_List" localSheetId="19">[199]Lists!$B$2:$B$5</definedName>
    <definedName name="Cost_Impact_List">[200]Lists!$B$2:$B$5</definedName>
    <definedName name="COST_OF_CAPITAL">'[27]Global Parameters'!$D$2</definedName>
    <definedName name="cost_of_repair_from_failure" localSheetId="7">#REF!</definedName>
    <definedName name="cost_of_repair_from_failure" localSheetId="19">#REF!</definedName>
    <definedName name="cost_of_repair_from_failure">#REF!</definedName>
    <definedName name="Cost_per_Assessment" localSheetId="7">'[215]7 year-12 year cost forecast_14'!$H$30</definedName>
    <definedName name="Cost_per_Assessment" localSheetId="19">'[215]7 year-12 year cost forecast_14'!$H$30</definedName>
    <definedName name="Cost_per_Assessment">'[216]7 year-12 year cost forecast_14'!$H$30</definedName>
    <definedName name="Cost_per_QA_test" localSheetId="7">#REF!</definedName>
    <definedName name="Cost_per_QA_test" localSheetId="18">#REF!</definedName>
    <definedName name="Cost_per_QA_test" localSheetId="19">#REF!</definedName>
    <definedName name="Cost_per_QA_test" localSheetId="13">#REF!</definedName>
    <definedName name="Cost_per_QA_test">#REF!</definedName>
    <definedName name="COST_SUB_CAT" localSheetId="18">#REF!</definedName>
    <definedName name="COST_SUB_CAT" localSheetId="13">#REF!</definedName>
    <definedName name="COST_SUB_CAT">#REF!</definedName>
    <definedName name="Cost_Type" localSheetId="7">'[217]Lookup Values'!$A$2:$A$33</definedName>
    <definedName name="Cost_Type" localSheetId="19">'[217]Lookup Values'!$A$2:$A$33</definedName>
    <definedName name="Cost_Type">'[218]Lookup Values'!$A$2:$A$33</definedName>
    <definedName name="COSTB" localSheetId="7">#REF!</definedName>
    <definedName name="COSTB" localSheetId="18">#REF!</definedName>
    <definedName name="COSTB" localSheetId="19">#REF!</definedName>
    <definedName name="COSTB" localSheetId="13">#REF!</definedName>
    <definedName name="COSTB">#REF!</definedName>
    <definedName name="CostComponent" localSheetId="7">[219]Tables!$A$2:$B$7</definedName>
    <definedName name="CostComponent" localSheetId="19">[219]Tables!$A$2:$B$7</definedName>
    <definedName name="CostComponent">[220]Tables!$A$2:$B$7</definedName>
    <definedName name="CostElement" localSheetId="7">'[221]Drop Down Options'!$R$1:$R$1988</definedName>
    <definedName name="CostElement" localSheetId="19">'[221]Drop Down Options'!$R$1:$R$1988</definedName>
    <definedName name="CostElement">'[222]Drop Down Options'!$R$1:$R$1988</definedName>
    <definedName name="costelementgroup" localSheetId="7">'[223]Drop Down Options'!$P$2:$P$9</definedName>
    <definedName name="costelementgroup" localSheetId="19">'[223]Drop Down Options'!$P$2:$P$9</definedName>
    <definedName name="costelementgroup">'[224]Drop Down Options'!$P$2:$P$9</definedName>
    <definedName name="count_units" localSheetId="7">'[108]4_Pole_Count_PPlant'!$E$6:$E$4644</definedName>
    <definedName name="count_units" localSheetId="19">'[108]4_Pole_Count_PPlant'!$E$6:$E$4644</definedName>
    <definedName name="count_units">'[109]4_Pole_Count_PPlant'!$E$6:$E$4644</definedName>
    <definedName name="count_WO" localSheetId="7">'[108]4_Pole_Count_PPlant'!$D$6:$D$4644</definedName>
    <definedName name="count_WO" localSheetId="19">'[108]4_Pole_Count_PPlant'!$D$6:$D$4644</definedName>
    <definedName name="count_WO">'[109]4_Pole_Count_PPlant'!$D$6:$D$4644</definedName>
    <definedName name="Cover" localSheetId="7" hidden="1">{#N/A,#N/A,FALSE,"Edison";#N/A,#N/A,FALSE," EIX"}</definedName>
    <definedName name="Cover" localSheetId="18" hidden="1">{#N/A,#N/A,FALSE,"Edison";#N/A,#N/A,FALSE," EIX"}</definedName>
    <definedName name="Cover" localSheetId="19" hidden="1">{#N/A,#N/A,FALSE,"Edison";#N/A,#N/A,FALSE," EIX"}</definedName>
    <definedName name="Cover" localSheetId="13" hidden="1">{#N/A,#N/A,FALSE,"Edison";#N/A,#N/A,FALSE," EIX"}</definedName>
    <definedName name="Cover" localSheetId="6" hidden="1">{#N/A,#N/A,FALSE,"Edison";#N/A,#N/A,FALSE," EIX"}</definedName>
    <definedName name="Cover" hidden="1">{#N/A,#N/A,FALSE,"Edison";#N/A,#N/A,FALSE," EIX"}</definedName>
    <definedName name="Covina_Breakdown_Hours" localSheetId="7">'[75]Metro East'!$C$69</definedName>
    <definedName name="Covina_Breakdown_Hours" localSheetId="19">'[75]Metro East'!$C$69</definedName>
    <definedName name="Covina_Breakdown_Hours">'[76]Metro East'!$C$69</definedName>
    <definedName name="Covina_Breakdown_Throughput" localSheetId="7">'[75]Metro East'!$C$59</definedName>
    <definedName name="Covina_Breakdown_Throughput" localSheetId="19">'[75]Metro East'!$C$59</definedName>
    <definedName name="Covina_Breakdown_Throughput">'[76]Metro East'!$C$59</definedName>
    <definedName name="Covina_CAD" localSheetId="7">'[75]Metro East'!$C$32</definedName>
    <definedName name="Covina_CAD" localSheetId="19">'[75]Metro East'!$C$32</definedName>
    <definedName name="Covina_CAD">'[76]Metro East'!$C$32</definedName>
    <definedName name="Covina_Cap_Maint_Throughput" localSheetId="7">'[75]Metro East'!$C$54</definedName>
    <definedName name="Covina_Cap_Maint_Throughput" localSheetId="19">'[75]Metro East'!$C$54</definedName>
    <definedName name="Covina_Cap_Maint_Throughput">'[76]Metro East'!$C$54</definedName>
    <definedName name="Covina_Cap_Throughput" localSheetId="7">'[75]Metro East'!$C$53</definedName>
    <definedName name="Covina_Cap_Throughput" localSheetId="19">'[75]Metro East'!$C$53</definedName>
    <definedName name="Covina_Cap_Throughput">'[76]Metro East'!$C$53</definedName>
    <definedName name="Covina_CapitalHours" localSheetId="7">'[75]Metro East'!$C$63</definedName>
    <definedName name="Covina_CapitalHours" localSheetId="19">'[75]Metro East'!$C$63</definedName>
    <definedName name="Covina_CapitalHours">'[76]Metro East'!$C$63</definedName>
    <definedName name="Covina_CapMaint_Hours" localSheetId="7">'[75]Metro East'!$C$64</definedName>
    <definedName name="Covina_CapMaint_Hours" localSheetId="19">'[75]Metro East'!$C$64</definedName>
    <definedName name="Covina_CapMaint_Hours">'[76]Metro East'!$C$64</definedName>
    <definedName name="Covina_CHO" localSheetId="7">'[75]Metro East'!$C$27</definedName>
    <definedName name="Covina_CHO" localSheetId="19">'[75]Metro East'!$C$27</definedName>
    <definedName name="Covina_CHO">'[76]Metro East'!$C$27</definedName>
    <definedName name="Covina_CostMetric" localSheetId="7">'[75]Metro East'!$C$97</definedName>
    <definedName name="Covina_CostMetric" localSheetId="19">'[75]Metro East'!$C$97</definedName>
    <definedName name="Covina_CostMetric">'[76]Metro East'!$C$97</definedName>
    <definedName name="Covina_DART" localSheetId="7">'[75]Metro East'!$C$8</definedName>
    <definedName name="Covina_DART" localSheetId="19">'[75]Metro East'!$C$8</definedName>
    <definedName name="Covina_DART">'[76]Metro East'!$C$8</definedName>
    <definedName name="Covina_DARTInjuries" localSheetId="7">'[75]Metro East'!$C$13</definedName>
    <definedName name="Covina_DARTInjuries" localSheetId="19">'[75]Metro East'!$C$13</definedName>
    <definedName name="Covina_DARTInjuries">'[76]Metro East'!$C$13</definedName>
    <definedName name="Covina_DARTSeverity" localSheetId="7">'[75]Metro East'!$C$12</definedName>
    <definedName name="Covina_DARTSeverity" localSheetId="19">'[75]Metro East'!$C$12</definedName>
    <definedName name="Covina_DARTSeverity">'[76]Metro East'!$C$12</definedName>
    <definedName name="Covina_EHS" localSheetId="7">'[75]Metro East'!$C$28</definedName>
    <definedName name="Covina_EHS" localSheetId="19">'[75]Metro East'!$C$28</definedName>
    <definedName name="Covina_EHS">'[76]Metro East'!$C$28</definedName>
    <definedName name="Covina_FatigueTIme" localSheetId="7">'[75]Metro East'!$C$99</definedName>
    <definedName name="Covina_FatigueTIme" localSheetId="19">'[75]Metro East'!$C$99</definedName>
    <definedName name="Covina_FatigueTIme">'[76]Metro East'!$C$99</definedName>
    <definedName name="Covina_FatigueTime_Emergent" localSheetId="7">'[75]Metro East'!$C$106</definedName>
    <definedName name="Covina_FatigueTime_Emergent" localSheetId="19">'[75]Metro East'!$C$106</definedName>
    <definedName name="Covina_FatigueTime_Emergent">'[76]Metro East'!$C$106</definedName>
    <definedName name="Covina_FOP" localSheetId="7">[75]Safety!$I$39</definedName>
    <definedName name="Covina_FOP" localSheetId="19">[75]Safety!$I$39</definedName>
    <definedName name="Covina_FOP">[76]Safety!$I$39</definedName>
    <definedName name="Covina_FPND" localSheetId="7">'[75]Metro East'!$C$36</definedName>
    <definedName name="Covina_FPND" localSheetId="19">'[75]Metro East'!$C$36</definedName>
    <definedName name="Covina_FPND">'[76]Metro East'!$C$36</definedName>
    <definedName name="Covina_JPA" localSheetId="7">'[75]Metro East'!$C$35</definedName>
    <definedName name="Covina_JPA" localSheetId="19">'[75]Metro East'!$C$35</definedName>
    <definedName name="Covina_JPA">'[76]Metro East'!$C$35</definedName>
    <definedName name="Covina_Maint_Hours" localSheetId="7">'[75]Metro East'!$C$67</definedName>
    <definedName name="Covina_Maint_Hours" localSheetId="19">'[75]Metro East'!$C$67</definedName>
    <definedName name="Covina_Maint_Hours">'[76]Metro East'!$C$67</definedName>
    <definedName name="Covina_Maint_Throughput" localSheetId="7">'[75]Metro East'!$C$57</definedName>
    <definedName name="Covina_Maint_Throughput" localSheetId="19">'[75]Metro East'!$C$57</definedName>
    <definedName name="Covina_Maint_Throughput">'[76]Metro East'!$C$57</definedName>
    <definedName name="Covina_MeetingTime" localSheetId="7">'[75]Metro East'!$C$102</definedName>
    <definedName name="Covina_MeetingTime" localSheetId="19">'[75]Metro East'!$C$102</definedName>
    <definedName name="Covina_MeetingTime">'[76]Metro East'!$C$102</definedName>
    <definedName name="Covina_NewBus_Hours" localSheetId="7">'[75]Metro East'!$C$66</definedName>
    <definedName name="Covina_NewBus_Hours" localSheetId="19">'[75]Metro East'!$C$66</definedName>
    <definedName name="Covina_NewBus_Hours">'[76]Metro East'!$C$66</definedName>
    <definedName name="Covina_NewBus_Throughput" localSheetId="7">'[75]Metro East'!$C$56</definedName>
    <definedName name="Covina_NewBus_Throughput" localSheetId="19">'[75]Metro East'!$C$56</definedName>
    <definedName name="Covina_NewBus_Throughput">'[76]Metro East'!$C$56</definedName>
    <definedName name="Covina_NonConformance" localSheetId="7">'[75]Metro East'!$C$80</definedName>
    <definedName name="Covina_NonConformance" localSheetId="19">'[75]Metro East'!$C$80</definedName>
    <definedName name="Covina_NonConformance">'[76]Metro East'!$C$80</definedName>
    <definedName name="Covina_OM" localSheetId="7">'[75]Metro East'!$C$26</definedName>
    <definedName name="Covina_OM" localSheetId="19">'[75]Metro East'!$C$26</definedName>
    <definedName name="Covina_OM">'[76]Metro East'!$C$26</definedName>
    <definedName name="Covina_OM_Hours" localSheetId="7">'[75]Metro East'!$C$68</definedName>
    <definedName name="Covina_OM_Hours" localSheetId="19">'[75]Metro East'!$C$68</definedName>
    <definedName name="Covina_OM_Hours">'[76]Metro East'!$C$68</definedName>
    <definedName name="Covina_OM_Throughput" localSheetId="7">'[75]Metro East'!$C$58</definedName>
    <definedName name="Covina_OM_Throughput" localSheetId="19">'[75]Metro East'!$C$58</definedName>
    <definedName name="Covina_OM_Throughput">'[76]Metro East'!$C$58</definedName>
    <definedName name="Covina_OnTime" localSheetId="7">'[75]Metro East'!$C$11</definedName>
    <definedName name="Covina_OnTime" localSheetId="19">'[75]Metro East'!$C$11</definedName>
    <definedName name="Covina_OnTime">'[76]Metro East'!$C$11</definedName>
    <definedName name="Covina_OSHA" localSheetId="7">'[75]Metro East'!$C$14</definedName>
    <definedName name="Covina_OSHA" localSheetId="19">'[75]Metro East'!$C$14</definedName>
    <definedName name="Covina_OSHA">'[76]Metro East'!$C$14</definedName>
    <definedName name="Covina_PreFab_Time" localSheetId="7">'[75]Metro East'!$C$103</definedName>
    <definedName name="Covina_PreFab_Time" localSheetId="19">'[75]Metro East'!$C$103</definedName>
    <definedName name="Covina_PreFab_Time">'[76]Metro East'!$C$103</definedName>
    <definedName name="Covina_PremiumTime" localSheetId="7">'[75]Metro East'!$C$100</definedName>
    <definedName name="Covina_PremiumTime" localSheetId="19">'[75]Metro East'!$C$100</definedName>
    <definedName name="Covina_PremiumTime">'[76]Metro East'!$C$100</definedName>
    <definedName name="Covina_PublicAuthority_Accuracy" localSheetId="7">'[75]Metro East'!$C$33</definedName>
    <definedName name="Covina_PublicAuthority_Accuracy" localSheetId="19">'[75]Metro East'!$C$33</definedName>
    <definedName name="Covina_PublicAuthority_Accuracy">'[76]Metro East'!$C$33</definedName>
    <definedName name="Covina_PublicAuthority_OnTime" localSheetId="7">'[75]Metro East'!$C$34</definedName>
    <definedName name="Covina_PublicAuthority_OnTime" localSheetId="19">'[75]Metro East'!$C$34</definedName>
    <definedName name="Covina_PublicAuthority_OnTime">'[76]Metro East'!$C$34</definedName>
    <definedName name="Covina_SCE_Cap_Hours" localSheetId="7">'[75]Metro East'!$C$65</definedName>
    <definedName name="Covina_SCE_Cap_Hours" localSheetId="19">'[75]Metro East'!$C$65</definedName>
    <definedName name="Covina_SCE_Cap_Hours">'[76]Metro East'!$C$65</definedName>
    <definedName name="Covina_SCE_Cap_Throughput" localSheetId="7">'[75]Metro East'!$C$55</definedName>
    <definedName name="Covina_SCE_Cap_Throughput" localSheetId="19">'[75]Metro East'!$C$55</definedName>
    <definedName name="Covina_SCE_Cap_Throughput">'[76]Metro East'!$C$55</definedName>
    <definedName name="Covina_Scheduling_30Day" localSheetId="7">'[75]Metro East'!$C$31</definedName>
    <definedName name="Covina_Scheduling_30Day" localSheetId="19">'[75]Metro East'!$C$31</definedName>
    <definedName name="Covina_Scheduling_30Day">'[76]Metro East'!$C$31</definedName>
    <definedName name="Covina_Scheduling_Filled" localSheetId="7">'[75]Metro East'!$C$61</definedName>
    <definedName name="Covina_Scheduling_Filled" localSheetId="19">'[75]Metro East'!$C$61</definedName>
    <definedName name="Covina_Scheduling_Filled">'[76]Metro East'!$C$61</definedName>
    <definedName name="Covina_Throughput" localSheetId="7">'[75]Metro East'!$C$51</definedName>
    <definedName name="Covina_Throughput" localSheetId="19">'[75]Metro East'!$C$51</definedName>
    <definedName name="Covina_Throughput">'[76]Metro East'!$C$51</definedName>
    <definedName name="Covina_Training_Time" localSheetId="7">'[75]Metro East'!$C$104</definedName>
    <definedName name="Covina_Training_Time" localSheetId="19">'[75]Metro East'!$C$104</definedName>
    <definedName name="Covina_Training_Time">'[76]Metro East'!$C$104</definedName>
    <definedName name="CP_MEMO" localSheetId="7">#REF!</definedName>
    <definedName name="CP_MEMO" localSheetId="18">#REF!</definedName>
    <definedName name="CP_MEMO" localSheetId="19">#REF!</definedName>
    <definedName name="CP_MEMO" localSheetId="13">#REF!</definedName>
    <definedName name="CP_MEMO">#REF!</definedName>
    <definedName name="CPIntRate" localSheetId="18">#REF!</definedName>
    <definedName name="CPIntRate" localSheetId="13">#REF!</definedName>
    <definedName name="CPIntRate">#REF!</definedName>
    <definedName name="CPIX" localSheetId="7">[225]Input!#REF!</definedName>
    <definedName name="CPIX" localSheetId="18">[226]Input!#REF!</definedName>
    <definedName name="CPIX" localSheetId="19">[225]Input!#REF!</definedName>
    <definedName name="CPIX" localSheetId="13">[226]Input!#REF!</definedName>
    <definedName name="CPIX">[226]Input!#REF!</definedName>
    <definedName name="CPR" localSheetId="7">#REF!</definedName>
    <definedName name="CPR" localSheetId="18">#REF!</definedName>
    <definedName name="CPR" localSheetId="19">#REF!</definedName>
    <definedName name="CPR" localSheetId="13">#REF!</definedName>
    <definedName name="CPR">#REF!</definedName>
    <definedName name="CPUC" localSheetId="7">[227]CPUC!$C$3:$O$121</definedName>
    <definedName name="CPUC" localSheetId="19">[227]CPUC!$C$3:$O$121</definedName>
    <definedName name="CPUC">[228]CPUC!$C$3:$O$121</definedName>
    <definedName name="CPUC_LTP" localSheetId="7">[151]Setup!$A$109:$A$151</definedName>
    <definedName name="CPUC_LTP" localSheetId="19">[151]Setup!$A$109:$A$151</definedName>
    <definedName name="CPUC_LTP">[152]Setup!$A$109:$A$151</definedName>
    <definedName name="cpuchecksum">'[229]Results of Operations'!$K$513</definedName>
    <definedName name="cpucrev" localSheetId="7">#REF!</definedName>
    <definedName name="cpucrev" localSheetId="18">#REF!</definedName>
    <definedName name="cpucrev" localSheetId="19">#REF!</definedName>
    <definedName name="cpucrev" localSheetId="13">#REF!</definedName>
    <definedName name="cpucrev">#REF!</definedName>
    <definedName name="cpucrevenue" localSheetId="18">#REF!</definedName>
    <definedName name="cpucrevenue" localSheetId="13">#REF!</definedName>
    <definedName name="cpucrevenue">#REF!</definedName>
    <definedName name="cpucrevs" localSheetId="18">#REF!</definedName>
    <definedName name="cpucrevs" localSheetId="13">#REF!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7">OFFSET('[230]Chart Data'!$B$3,0,0,COUNTA(OFFSET('[230]Chart Data'!$B$3,0,0,MATCH("Time Series Heat Map",'[230]Chart Data'!$B$3:$B$458,0),1))-1,1)</definedName>
    <definedName name="Cross.Section.Data" localSheetId="19">OFFSET('[230]Chart Data'!$B$3,0,0,COUNTA(OFFSET('[230]Chart Data'!$B$3,0,0,MATCH("Time Series Heat Map",'[230]Chart Data'!$B$3:$B$458,0),1))-1,1)</definedName>
    <definedName name="Cross.Section.Data">OFFSET('[231]Chart Data'!$B$3,0,0,COUNTA(OFFSET('[231]Chart Data'!$B$3,0,0,MATCH("Time Series Heat Map",'[231]Chart Data'!$B$3:$B$458,0),1))-1,1)</definedName>
    <definedName name="Crosstab_IT" localSheetId="7">#REF!</definedName>
    <definedName name="Crosstab_IT" localSheetId="18">#REF!</definedName>
    <definedName name="Crosstab_IT" localSheetId="19">#REF!</definedName>
    <definedName name="Crosstab_IT" localSheetId="13">#REF!</definedName>
    <definedName name="Crosstab_IT">#REF!</definedName>
    <definedName name="Crosstab_TDBU" localSheetId="7">#REF!</definedName>
    <definedName name="Crosstab_TDBU" localSheetId="19">#REF!</definedName>
    <definedName name="Crosstab_TDBU">#REF!</definedName>
    <definedName name="CRSE_PORTION_OF_DCR">[69]Assumptions!$D$5</definedName>
    <definedName name="CRSX_OF_DCR">'[232]2012 SAP'!$C$46</definedName>
    <definedName name="CSBU" localSheetId="7">#REF!</definedName>
    <definedName name="CSBU" localSheetId="18">#REF!</definedName>
    <definedName name="CSBU" localSheetId="19">#REF!</definedName>
    <definedName name="CSBU" localSheetId="13">#REF!</definedName>
    <definedName name="CSBU">#REF!</definedName>
    <definedName name="CSCostRecovery" localSheetId="7">[233]CS!$I$5:$I$1005</definedName>
    <definedName name="CSCostRecovery" localSheetId="19">[233]CS!$I$5:$I$1005</definedName>
    <definedName name="CSCostRecovery">[234]CS!$I$5:$I$1005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7">[235]couts!$E$73</definedName>
    <definedName name="ct_181" localSheetId="19">[235]couts!$E$73</definedName>
    <definedName name="ct_181">[236]couts!$E$73</definedName>
    <definedName name="ct_19" localSheetId="7">#REF!</definedName>
    <definedName name="ct_19" localSheetId="18">#REF!</definedName>
    <definedName name="ct_19" localSheetId="19">#REF!</definedName>
    <definedName name="ct_19" localSheetId="13">#REF!</definedName>
    <definedName name="ct_19">#REF!</definedName>
    <definedName name="ct_2" localSheetId="18">#REF!</definedName>
    <definedName name="ct_2" localSheetId="13">#REF!</definedName>
    <definedName name="ct_2">#REF!</definedName>
    <definedName name="ct_20" localSheetId="18">#REF!</definedName>
    <definedName name="ct_20" localSheetId="13">#REF!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[237]SUMMARY!$O$1</definedName>
    <definedName name="Curr_Yr_CF_Short" localSheetId="7">'[61]Cash Flow'!$AI$167:$AV$205</definedName>
    <definedName name="Curr_Yr_CF_Short" localSheetId="19">'[61]Cash Flow'!$AI$167:$AV$205</definedName>
    <definedName name="Curr_Yr_CF_Short">'[62]Cash Flow'!$AI$167:$AV$205</definedName>
    <definedName name="Current" localSheetId="7">#REF!</definedName>
    <definedName name="Current" localSheetId="18">#REF!</definedName>
    <definedName name="Current" localSheetId="19">#REF!</definedName>
    <definedName name="Current" localSheetId="13">#REF!</definedName>
    <definedName name="Current">#REF!</definedName>
    <definedName name="Current_Status">'[150]Capital Drop Downs'!$B$2:$B$7</definedName>
    <definedName name="CurrentMonth" localSheetId="7">[197]Summary!$I$69</definedName>
    <definedName name="CurrentMonth" localSheetId="19">[197]Summary!$I$69</definedName>
    <definedName name="CurrentMonth">[198]Summary!$I$69</definedName>
    <definedName name="CUST_GRWTH_ADJ" localSheetId="7">#REF!</definedName>
    <definedName name="CUST_GRWTH_ADJ" localSheetId="18">#REF!</definedName>
    <definedName name="CUST_GRWTH_ADJ" localSheetId="19">#REF!</definedName>
    <definedName name="CUST_GRWTH_ADJ" localSheetId="13">#REF!</definedName>
    <definedName name="CUST_GRWTH_ADJ">#REF!</definedName>
    <definedName name="CustGrowthAdj2" localSheetId="18">#REF!</definedName>
    <definedName name="CustGrowthAdj2" localSheetId="13">#REF!</definedName>
    <definedName name="CustGrowthAdj2">#REF!</definedName>
    <definedName name="CUSTOMERREQRELO" localSheetId="18">#REF!</definedName>
    <definedName name="CUSTOMERREQRELO" localSheetId="13">#REF!</definedName>
    <definedName name="CUSTOMERREQRELO">#REF!</definedName>
    <definedName name="Customize">#N/A</definedName>
    <definedName name="CW" localSheetId="7">[80]Data!$AB$2:$AB$375</definedName>
    <definedName name="CW" localSheetId="19">[80]Data!$AB$2:$AB$375</definedName>
    <definedName name="CW">[81]Data!$AB$2:$AB$375</definedName>
    <definedName name="CWBS">[238]CAPS!$H$2:$I$58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[90]Atlas!#REF!</definedName>
    <definedName name="DANonDevCalcYr">[90]Atlas!#REF!</definedName>
    <definedName name="DANonDevMo">[90]Atlas!#REF!</definedName>
    <definedName name="DANonDevYr">[90]Atlas!#REF!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localSheetId="18" hidden="1">{#N/A,#N/A,FALSE,"Monthly SAIFI";#N/A,#N/A,FALSE,"Yearly SAIFI";#N/A,#N/A,FALSE,"Monthly CAIDI";#N/A,#N/A,FALSE,"Yearly CAIDI";#N/A,#N/A,FALSE,"Monthly SAIDI";#N/A,#N/A,FALSE,"Yearly SAIDI";#N/A,#N/A,FALSE,"Monthly MAIFI";#N/A,#N/A,FALSE,"Yearly MAIFI";#N/A,#N/A,FALSE,"Monthly Cust &gt;=4 Int"}</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localSheetId="6"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[90]Atlas!#REF!</definedName>
    <definedName name="DASRPctCalcYr">[90]Atlas!#REF!</definedName>
    <definedName name="DasrPctMo">[90]Atlas!#REF!</definedName>
    <definedName name="DasrPctYr">[90]Atlas!#REF!</definedName>
    <definedName name="data" localSheetId="7">#REF!</definedName>
    <definedName name="data" localSheetId="18">#REF!</definedName>
    <definedName name="data" localSheetId="19">#REF!</definedName>
    <definedName name="data" localSheetId="13">#REF!</definedName>
    <definedName name="data">#REF!</definedName>
    <definedName name="Data_List">[46]Reference!$M$3:$M$17</definedName>
    <definedName name="Data_put" localSheetId="7">#REF!</definedName>
    <definedName name="Data_put" localSheetId="18">#REF!</definedName>
    <definedName name="Data_put" localSheetId="19">#REF!</definedName>
    <definedName name="Data_put" localSheetId="13">#REF!</definedName>
    <definedName name="Data_put">#REF!</definedName>
    <definedName name="DATA1" localSheetId="18">#REF!</definedName>
    <definedName name="DATA1" localSheetId="13">#REF!</definedName>
    <definedName name="DATA1">#REF!</definedName>
    <definedName name="DATA10" localSheetId="18">[239]KS13!#REF!</definedName>
    <definedName name="DATA10" localSheetId="13">[239]KS13!#REF!</definedName>
    <definedName name="DATA10">[239]KS13!#REF!</definedName>
    <definedName name="DATA11" localSheetId="7">#REF!</definedName>
    <definedName name="DATA11" localSheetId="18">#REF!</definedName>
    <definedName name="DATA11" localSheetId="19">#REF!</definedName>
    <definedName name="DATA11" localSheetId="13">#REF!</definedName>
    <definedName name="DATA11">#REF!</definedName>
    <definedName name="DATA12" localSheetId="18">#REF!</definedName>
    <definedName name="DATA12" localSheetId="13">#REF!</definedName>
    <definedName name="DATA12">#REF!</definedName>
    <definedName name="DATA13" localSheetId="18">#REF!</definedName>
    <definedName name="DATA13" localSheetId="13">#REF!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[239]KS13!#REF!</definedName>
    <definedName name="DATA23">[239]KS13!#REF!</definedName>
    <definedName name="DATA24">[239]KS13!#REF!</definedName>
    <definedName name="DATA25">[239]KS13!#REF!</definedName>
    <definedName name="DATA26">[239]KS13!#REF!</definedName>
    <definedName name="DATA27">[239]KS13!#REF!</definedName>
    <definedName name="DATA28">[239]KS13!#REF!</definedName>
    <definedName name="DATA29">[239]KS13!#REF!</definedName>
    <definedName name="DATA2X" localSheetId="7">#REF!</definedName>
    <definedName name="DATA2X" localSheetId="18">#REF!</definedName>
    <definedName name="DATA2X" localSheetId="19">#REF!</definedName>
    <definedName name="DATA2X" localSheetId="13">#REF!</definedName>
    <definedName name="DATA2X">#REF!</definedName>
    <definedName name="DATA3" localSheetId="18">#REF!</definedName>
    <definedName name="DATA3" localSheetId="13">#REF!</definedName>
    <definedName name="DATA3">#REF!</definedName>
    <definedName name="DATA30" localSheetId="18">[239]KS13!#REF!</definedName>
    <definedName name="DATA30" localSheetId="13">[239]KS13!#REF!</definedName>
    <definedName name="DATA30">[239]KS13!#REF!</definedName>
    <definedName name="DATA31" localSheetId="18">[239]KS13!#REF!</definedName>
    <definedName name="DATA31" localSheetId="13">[239]KS13!#REF!</definedName>
    <definedName name="DATA31">[239]KS13!#REF!</definedName>
    <definedName name="DATA32">[239]KS13!#REF!</definedName>
    <definedName name="DATA33">[239]KS13!#REF!</definedName>
    <definedName name="DATA34">[239]KS13!#REF!</definedName>
    <definedName name="DATA35">[239]KS13!#REF!</definedName>
    <definedName name="DATA36">[239]KS13!#REF!</definedName>
    <definedName name="DATA37">[239]KS13!#REF!</definedName>
    <definedName name="DATA38">[239]KS13!#REF!</definedName>
    <definedName name="DATA39">[239]KS13!#REF!</definedName>
    <definedName name="DATA3X" localSheetId="7">#REF!</definedName>
    <definedName name="DATA3X" localSheetId="18">#REF!</definedName>
    <definedName name="DATA3X" localSheetId="19">#REF!</definedName>
    <definedName name="DATA3X" localSheetId="13">#REF!</definedName>
    <definedName name="DATA3X">#REF!</definedName>
    <definedName name="DATA4" localSheetId="18">#REF!</definedName>
    <definedName name="DATA4" localSheetId="13">#REF!</definedName>
    <definedName name="DATA4">#REF!</definedName>
    <definedName name="DATA40" localSheetId="18">[239]KS13!#REF!</definedName>
    <definedName name="DATA40" localSheetId="13">[239]KS13!#REF!</definedName>
    <definedName name="DATA40">[239]KS13!#REF!</definedName>
    <definedName name="DATA41" localSheetId="18">[239]KS13!#REF!</definedName>
    <definedName name="DATA41" localSheetId="13">[239]KS13!#REF!</definedName>
    <definedName name="DATA41">[239]KS13!#REF!</definedName>
    <definedName name="DATA42">[239]KS13!#REF!</definedName>
    <definedName name="DATA43">[239]KS13!#REF!</definedName>
    <definedName name="DATA44">[239]KS13!#REF!</definedName>
    <definedName name="DATA45">[239]KS13!#REF!</definedName>
    <definedName name="DATA46">[239]KS13!#REF!</definedName>
    <definedName name="DATA47">[239]KS13!#REF!</definedName>
    <definedName name="DATA48">[239]KS13!#REF!</definedName>
    <definedName name="DATA49">[239]KS13!#REF!</definedName>
    <definedName name="DATA5" localSheetId="7">#REF!</definedName>
    <definedName name="DATA5" localSheetId="18">#REF!</definedName>
    <definedName name="DATA5" localSheetId="19">#REF!</definedName>
    <definedName name="DATA5" localSheetId="13">#REF!</definedName>
    <definedName name="DATA5">#REF!</definedName>
    <definedName name="DATA52" localSheetId="7">[239]KS13!#REF!</definedName>
    <definedName name="DATA52" localSheetId="19">[239]KS13!#REF!</definedName>
    <definedName name="DATA52">[239]KS13!#REF!</definedName>
    <definedName name="DATA53" localSheetId="7">[239]KS13!#REF!</definedName>
    <definedName name="DATA53" localSheetId="19">[239]KS13!#REF!</definedName>
    <definedName name="DATA53">[239]KS13!#REF!</definedName>
    <definedName name="DATA54">[239]KS13!#REF!</definedName>
    <definedName name="DATA55">[239]KS13!#REF!</definedName>
    <definedName name="DATA56">[239]KS13!#REF!</definedName>
    <definedName name="DATA57">[239]KS13!#REF!</definedName>
    <definedName name="DATA58">[239]KS13!#REF!</definedName>
    <definedName name="DATA59">[239]KS13!#REF!</definedName>
    <definedName name="DATA6" localSheetId="7">#REF!</definedName>
    <definedName name="DATA6" localSheetId="18">#REF!</definedName>
    <definedName name="DATA6" localSheetId="19">#REF!</definedName>
    <definedName name="DATA6" localSheetId="13">#REF!</definedName>
    <definedName name="DATA6">#REF!</definedName>
    <definedName name="DATA60" localSheetId="7">[239]KS13!#REF!</definedName>
    <definedName name="DATA60" localSheetId="19">[239]KS13!#REF!</definedName>
    <definedName name="DATA60">[239]KS13!#REF!</definedName>
    <definedName name="DATA61" localSheetId="7">[239]KS13!#REF!</definedName>
    <definedName name="DATA61" localSheetId="19">[239]KS13!#REF!</definedName>
    <definedName name="DATA61">[239]KS13!#REF!</definedName>
    <definedName name="DATA62">[239]KS13!#REF!</definedName>
    <definedName name="DATA63">[239]KS13!#REF!</definedName>
    <definedName name="DATA64">[239]KS13!#REF!</definedName>
    <definedName name="DATA65">[239]KS13!#REF!</definedName>
    <definedName name="DATA7" localSheetId="7">#REF!</definedName>
    <definedName name="DATA7" localSheetId="18">#REF!</definedName>
    <definedName name="DATA7" localSheetId="19">#REF!</definedName>
    <definedName name="DATA7" localSheetId="13">#REF!</definedName>
    <definedName name="DATA7">#REF!</definedName>
    <definedName name="DATA8" localSheetId="18">#REF!</definedName>
    <definedName name="DATA8" localSheetId="13">#REF!</definedName>
    <definedName name="DATA8">#REF!</definedName>
    <definedName name="DATA9" localSheetId="18">#REF!</definedName>
    <definedName name="DATA9" localSheetId="13">#REF!</definedName>
    <definedName name="DATA9">#REF!</definedName>
    <definedName name="_xlnm.Database">#REF!</definedName>
    <definedName name="Database_MI">#REF!</definedName>
    <definedName name="database2">#REF!</definedName>
    <definedName name="DataTable" localSheetId="7">'[240]Master Data Dump'!$A$4:$U$439</definedName>
    <definedName name="DataTable" localSheetId="19">'[240]Master Data Dump'!$A$4:$U$439</definedName>
    <definedName name="DataTable">'[241]Master Data Dump'!$A$4:$U$439</definedName>
    <definedName name="Date">[242]Info_1!$C$17</definedName>
    <definedName name="Datetype" localSheetId="7">#REF!</definedName>
    <definedName name="Datetype" localSheetId="18">#REF!</definedName>
    <definedName name="Datetype" localSheetId="19">#REF!</definedName>
    <definedName name="Datetype" localSheetId="13">#REF!</definedName>
    <definedName name="Datetype">#REF!</definedName>
    <definedName name="dbAIG_GECapt" localSheetId="18">#REF!</definedName>
    <definedName name="dbAIG_GECapt" localSheetId="13">#REF!</definedName>
    <definedName name="dbAIG_GECapt">#REF!</definedName>
    <definedName name="dbAsia" localSheetId="18">#REF!</definedName>
    <definedName name="dbAsia" localSheetId="13">#REF!</definedName>
    <definedName name="dbAsia">#REF!</definedName>
    <definedName name="dbCo_Investment">#REF!</definedName>
    <definedName name="dbEquityFunds">#REF!</definedName>
    <definedName name="dbEurope">#REF!</definedName>
    <definedName name="dbFerronorte" localSheetId="7">[3]Current!#REF!</definedName>
    <definedName name="dbFerronorte" localSheetId="19">[3]Current!#REF!</definedName>
    <definedName name="dbFerronorte">[4]Current!#REF!</definedName>
    <definedName name="dbHansol" localSheetId="7">[3]Current!#REF!</definedName>
    <definedName name="dbHansol" localSheetId="19">[3]Current!#REF!</definedName>
    <definedName name="dbHansol">[4]Current!#REF!</definedName>
    <definedName name="dbInfrastructure_Generic" localSheetId="7">#REF!</definedName>
    <definedName name="dbInfrastructure_Generic" localSheetId="19">#REF!</definedName>
    <definedName name="dbInfrastructure_Generic">#REF!</definedName>
    <definedName name="dbKap" localSheetId="7">[3]Current!#REF!</definedName>
    <definedName name="dbKap" localSheetId="19">[3]Current!#REF!</definedName>
    <definedName name="dbKap">[4]Current!#REF!</definedName>
    <definedName name="DBL_SeriousInjury_3Month" localSheetId="7">#REF!</definedName>
    <definedName name="DBL_SeriousInjury_3Month" localSheetId="19">#REF!</definedName>
    <definedName name="DBL_SeriousInjury_3Month">#REF!</definedName>
    <definedName name="DBL_SeriousInjury_CurrentMonth" localSheetId="7">#REF!</definedName>
    <definedName name="DBL_SeriousInjury_CurrentMonth" localSheetId="19">#REF!</definedName>
    <definedName name="DBL_SeriousInjury_CurrentMonth">#REF!</definedName>
    <definedName name="DBL_SI" localSheetId="7">#REF!</definedName>
    <definedName name="DBL_SI" localSheetId="19">#REF!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7">[3]Current!#REF!</definedName>
    <definedName name="dbLAIFCosts" localSheetId="19">[3]Current!#REF!</definedName>
    <definedName name="dbLAIFCosts">[4]Current!#REF!</definedName>
    <definedName name="dbLatin_American" localSheetId="7">#REF!</definedName>
    <definedName name="dbLatin_American" localSheetId="19">#REF!</definedName>
    <definedName name="dbLatin_American">#REF!</definedName>
    <definedName name="DBLTSO_APB" localSheetId="7">#REF!</definedName>
    <definedName name="DBLTSO_APB" localSheetId="19">#REF!</definedName>
    <definedName name="DBLTSO_APB">#REF!</definedName>
    <definedName name="dbLylaw" localSheetId="7">#REF!</definedName>
    <definedName name="dbLylaw" localSheetId="19">#REF!</definedName>
    <definedName name="dbLylaw">#REF!</definedName>
    <definedName name="dbMandeville_directinvestment" localSheetId="7">[3]Current!#REF!</definedName>
    <definedName name="dbMandeville_directinvestment" localSheetId="19">[3]Current!#REF!</definedName>
    <definedName name="dbMandeville_directinvestment">[4]Current!#REF!</definedName>
    <definedName name="dbMandeville_LAIF" localSheetId="7">[3]Current!#REF!</definedName>
    <definedName name="dbMandeville_LAIF" localSheetId="19">[3]Current!#REF!</definedName>
    <definedName name="dbMandeville_LAIF">[4]Current!#REF!</definedName>
    <definedName name="dbMezzineFunds" localSheetId="7">#REF!</definedName>
    <definedName name="dbMezzineFunds" localSheetId="19">#REF!</definedName>
    <definedName name="dbMezzineFunds">#REF!</definedName>
    <definedName name="dbMezzinineCoInvest" localSheetId="7">#REF!</definedName>
    <definedName name="dbMezzinineCoInvest" localSheetId="19">#REF!</definedName>
    <definedName name="dbMezzinineCoInvest">#REF!</definedName>
    <definedName name="dbo_csb21199_acct_trans_Query" localSheetId="7">#REF!</definedName>
    <definedName name="dbo_csb21199_acct_trans_Query" localSheetId="19">#REF!</definedName>
    <definedName name="dbo_csb21199_acct_trans_Query">#REF!</definedName>
    <definedName name="dbPFI">#REF!</definedName>
    <definedName name="dbPoerGenII">#REF!</definedName>
    <definedName name="dbPowerGenII">#REF!</definedName>
    <definedName name="dbSprintshanghai" localSheetId="7">[3]Current!#REF!</definedName>
    <definedName name="dbSprintshanghai" localSheetId="19">[3]Current!#REF!</definedName>
    <definedName name="dbSprintshanghai">[4]Current!#REF!</definedName>
    <definedName name="dbSuccessfulroad" localSheetId="7">[3]Current!#REF!</definedName>
    <definedName name="dbSuccessfulroad" localSheetId="19">[3]Current!#REF!</definedName>
    <definedName name="dbSuccessfulroad">[4]Current!#REF!</definedName>
    <definedName name="dbTCW" localSheetId="7">#REF!</definedName>
    <definedName name="dbTCW" localSheetId="19">#REF!</definedName>
    <definedName name="dbTCW">#REF!</definedName>
    <definedName name="dbTransport" localSheetId="7">[3]Current!#REF!</definedName>
    <definedName name="dbTransport" localSheetId="19">[3]Current!#REF!</definedName>
    <definedName name="dbTransport">[4]Current!#REF!</definedName>
    <definedName name="dcc" localSheetId="7">#REF!</definedName>
    <definedName name="dcc" localSheetId="19">#REF!</definedName>
    <definedName name="dcc">#REF!</definedName>
    <definedName name="dcf_summary_lookup" localSheetId="7">#REF!</definedName>
    <definedName name="dcf_summary_lookup" localSheetId="19">#REF!</definedName>
    <definedName name="dcf_summary_lookup">#REF!</definedName>
    <definedName name="DCM_ADUDC" localSheetId="7">#REF!</definedName>
    <definedName name="DCM_ADUDC" localSheetId="19">#REF!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7">[75]Safety!$G$4</definedName>
    <definedName name="DCM_DART_Injuries" localSheetId="19">[75]Safety!$G$4</definedName>
    <definedName name="DCM_DART_Injuries">[76]Safety!$G$4</definedName>
    <definedName name="DCM_DART_Severity" localSheetId="7">[75]Safety!$F$4</definedName>
    <definedName name="DCM_DART_Severity" localSheetId="19">[75]Safety!$F$4</definedName>
    <definedName name="DCM_DART_Severity">[76]Safety!$F$4</definedName>
    <definedName name="DCM_DART_YTD" localSheetId="7">'[243]Safety - YTD'!$Y$8</definedName>
    <definedName name="DCM_DART_YTD" localSheetId="19">'[243]Safety - YTD'!$Y$8</definedName>
    <definedName name="DCM_DART_YTD">'[244]Safety - YTD'!$Y$8</definedName>
    <definedName name="DCM_DART2" localSheetId="7">#REF!</definedName>
    <definedName name="DCM_DART2" localSheetId="18">#REF!</definedName>
    <definedName name="DCM_DART2" localSheetId="19">#REF!</definedName>
    <definedName name="DCM_DART2" localSheetId="13">#REF!</definedName>
    <definedName name="DCM_DART2">#REF!</definedName>
    <definedName name="DCM_DART3" localSheetId="18">#REF!</definedName>
    <definedName name="DCM_DART3" localSheetId="13">#REF!</definedName>
    <definedName name="DCM_DART3">#REF!</definedName>
    <definedName name="DCM_dartTrend" localSheetId="18">#REF!</definedName>
    <definedName name="DCM_dartTrend" localSheetId="1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7">'[243]CostEff - Labor'!$G$5</definedName>
    <definedName name="DCM_LaborCostEff" localSheetId="19">'[243]CostEff - Labor'!$G$5</definedName>
    <definedName name="DCM_LaborCostEff">'[244]CostEff - Labor'!$G$5</definedName>
    <definedName name="DCM_ONR" localSheetId="7">#REF!</definedName>
    <definedName name="DCM_ONR" localSheetId="18">#REF!</definedName>
    <definedName name="DCM_ONR" localSheetId="19">#REF!</definedName>
    <definedName name="DCM_ONR" localSheetId="13">#REF!</definedName>
    <definedName name="DCM_ONR">#REF!</definedName>
    <definedName name="DCM_ONR2" localSheetId="18">#REF!</definedName>
    <definedName name="DCM_ONR2" localSheetId="13">#REF!</definedName>
    <definedName name="DCM_ONR2">#REF!</definedName>
    <definedName name="DCM_ONR3" localSheetId="18">#REF!</definedName>
    <definedName name="DCM_ONR3" localSheetId="13">#REF!</definedName>
    <definedName name="DCM_ONR3">#REF!</definedName>
    <definedName name="DCM_OnTime" localSheetId="7">[75]Safety!$E$4</definedName>
    <definedName name="DCM_OnTime" localSheetId="19">[75]Safety!$E$4</definedName>
    <definedName name="DCM_OnTime">[76]Safety!$E$4</definedName>
    <definedName name="DCM_OSHA" localSheetId="7">[75]Safety!$H$4</definedName>
    <definedName name="DCM_OSHA" localSheetId="19">[75]Safety!$H$4</definedName>
    <definedName name="DCM_OSHA">[76]Safety!$H$4</definedName>
    <definedName name="DCM_OTO" localSheetId="7">#REF!</definedName>
    <definedName name="DCM_OTO" localSheetId="18">#REF!</definedName>
    <definedName name="DCM_OTO" localSheetId="19">#REF!</definedName>
    <definedName name="DCM_OTO" localSheetId="13">#REF!</definedName>
    <definedName name="DCM_OTO">#REF!</definedName>
    <definedName name="DCM_PCB" localSheetId="18">#REF!</definedName>
    <definedName name="DCM_PCB" localSheetId="13">#REF!</definedName>
    <definedName name="DCM_PCB">#REF!</definedName>
    <definedName name="DCM_PLP" localSheetId="18">#REF!</definedName>
    <definedName name="DCM_PLP" localSheetId="13">#REF!</definedName>
    <definedName name="DCM_PLP">#REF!</definedName>
    <definedName name="DCM_Poles">#REF!</definedName>
    <definedName name="DCM_PubSaf">#REF!</definedName>
    <definedName name="DCM_SAIDI">#REF!</definedName>
    <definedName name="DCM_SAIFI">#REF!</definedName>
    <definedName name="DCM_SCE_OnTimeOutages" localSheetId="7">'[243]On-Time Outages'!$K$45</definedName>
    <definedName name="DCM_SCE_OnTimeOutages" localSheetId="19">'[243]On-Time Outages'!$K$45</definedName>
    <definedName name="DCM_SCE_OnTimeOutages">'[244]On-Time Outages'!$K$45</definedName>
    <definedName name="DCM_SCEWOConformance" localSheetId="7">'[243]WO Conformance'!$R$13</definedName>
    <definedName name="DCM_SCEWOConformance" localSheetId="19">'[243]WO Conformance'!$R$13</definedName>
    <definedName name="DCM_SCEWOConformance">'[244]WO Conformance'!$R$13</definedName>
    <definedName name="DCM_Serious" localSheetId="7">[75]Safety!$D$4</definedName>
    <definedName name="DCM_Serious" localSheetId="19">[75]Safety!$D$4</definedName>
    <definedName name="DCM_Serious">[76]Safety!$D$4</definedName>
    <definedName name="DCM_SI" localSheetId="7">#REF!</definedName>
    <definedName name="DCM_SI" localSheetId="18">#REF!</definedName>
    <definedName name="DCM_SI" localSheetId="19">#REF!</definedName>
    <definedName name="DCM_SI" localSheetId="13">#REF!</definedName>
    <definedName name="DCM_SI">#REF!</definedName>
    <definedName name="DCM_SI2" localSheetId="18">#REF!</definedName>
    <definedName name="DCM_SI2" localSheetId="13">#REF!</definedName>
    <definedName name="DCM_SI2">#REF!</definedName>
    <definedName name="DCM_SI3" localSheetId="18">#REF!</definedName>
    <definedName name="DCM_SI3" localSheetId="13">#REF!</definedName>
    <definedName name="DCM_SI3">#REF!</definedName>
    <definedName name="DCM_SII">#REF!</definedName>
    <definedName name="DCM_Throughput">#REF!</definedName>
    <definedName name="DCM_UGCR">#REF!</definedName>
    <definedName name="DCM_UGOS">#REF!</definedName>
    <definedName name="DCM_UnitRateTPT" localSheetId="7">[243]Unit_TPT!$D$45</definedName>
    <definedName name="DCM_UnitRateTPT" localSheetId="19">[243]Unit_TPT!$D$45</definedName>
    <definedName name="DCM_UnitRateTPT">[244]Unit_TPT!$D$45</definedName>
    <definedName name="DCM_Vaults" localSheetId="7">#REF!</definedName>
    <definedName name="DCM_Vaults" localSheetId="18">#REF!</definedName>
    <definedName name="DCM_Vaults" localSheetId="19">#REF!</definedName>
    <definedName name="DCM_Vaults" localSheetId="13">#REF!</definedName>
    <definedName name="DCM_Vaults">#REF!</definedName>
    <definedName name="DCM_WOClosure" localSheetId="18">#REF!</definedName>
    <definedName name="DCM_WOClosure" localSheetId="13">#REF!</definedName>
    <definedName name="DCM_WOClosure">#REF!</definedName>
    <definedName name="DCM_WOConf" localSheetId="18">#REF!</definedName>
    <definedName name="DCM_WOConf" localSheetId="13">#REF!</definedName>
    <definedName name="DCM_WOConf">#REF!</definedName>
    <definedName name="DCMNW_DART">#REF!</definedName>
    <definedName name="DCMNW_DART_YTD" localSheetId="7">'[243]Safety - YTD'!$Y$4</definedName>
    <definedName name="DCMNW_DART_YTD" localSheetId="19">'[243]Safety - YTD'!$Y$4</definedName>
    <definedName name="DCMNW_DART_YTD">'[244]Safety - YTD'!$Y$4</definedName>
    <definedName name="DCMNW_DART2" localSheetId="7">#REF!</definedName>
    <definedName name="DCMNW_DART2" localSheetId="18">#REF!</definedName>
    <definedName name="DCMNW_DART2" localSheetId="19">#REF!</definedName>
    <definedName name="DCMNW_DART2" localSheetId="13">#REF!</definedName>
    <definedName name="DCMNW_DART2">#REF!</definedName>
    <definedName name="DCMNW_DART3" localSheetId="18">#REF!</definedName>
    <definedName name="DCMNW_DART3" localSheetId="13">#REF!</definedName>
    <definedName name="DCMNW_DART3">#REF!</definedName>
    <definedName name="DCMNW_ONR" localSheetId="18">#REF!</definedName>
    <definedName name="DCMNW_ONR" localSheetId="1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7">'[243]Safety - YTD'!$Y$5</definedName>
    <definedName name="DCMSE_DART_YTD" localSheetId="19">'[243]Safety - YTD'!$Y$5</definedName>
    <definedName name="DCMSE_DART_YTD">'[244]Safety - YTD'!$Y$5</definedName>
    <definedName name="DCMSE_DART2" localSheetId="7">#REF!</definedName>
    <definedName name="DCMSE_DART2" localSheetId="18">#REF!</definedName>
    <definedName name="DCMSE_DART2" localSheetId="19">#REF!</definedName>
    <definedName name="DCMSE_DART2" localSheetId="13">#REF!</definedName>
    <definedName name="DCMSE_DART2">#REF!</definedName>
    <definedName name="DCMSE_DART3" localSheetId="18">#REF!</definedName>
    <definedName name="DCMSE_DART3" localSheetId="13">#REF!</definedName>
    <definedName name="DCMSE_DART3">#REF!</definedName>
    <definedName name="DCMSE_ONR" localSheetId="18">#REF!</definedName>
    <definedName name="DCMSE_ONR" localSheetId="13">#REF!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7">[225]Input!#REF!</definedName>
    <definedName name="dd" localSheetId="19">[225]Input!#REF!</definedName>
    <definedName name="dd">[226]Input!#REF!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localSheetId="18" hidden="1">{#N/A,#N/A,FALSE,"Monthly SAIFI";#N/A,#N/A,FALSE,"Yearly SAIFI";#N/A,#N/A,FALSE,"Monthly CAIDI";#N/A,#N/A,FALSE,"Yearly CAIDI";#N/A,#N/A,FALSE,"Monthly SAIDI";#N/A,#N/A,FALSE,"Yearly SAIDI";#N/A,#N/A,FALSE,"Monthly MAIFI";#N/A,#N/A,FALSE,"Yearly MAIFI";#N/A,#N/A,FALSE,"Monthly Cust &gt;=4 Int"}</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localSheetId="6"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'[27]Global Parameters'!#REF!</definedName>
    <definedName name="DEPLOYMENT_LOAD" localSheetId="7">#REF!</definedName>
    <definedName name="DEPLOYMENT_LOAD" localSheetId="19">#REF!</definedName>
    <definedName name="DEPLOYMENT_LOAD">#REF!</definedName>
    <definedName name="DEPLOYMENT_START">'[27]Global Parameters'!#REF!</definedName>
    <definedName name="DeprRates" localSheetId="7">#REF!</definedName>
    <definedName name="DeprRates" localSheetId="19">#REF!</definedName>
    <definedName name="DeprRates">#REF!</definedName>
    <definedName name="Dept" localSheetId="7">[51]Master!$B$8:$B$4493</definedName>
    <definedName name="Dept" localSheetId="19">[51]Master!$B$8:$B$4493</definedName>
    <definedName name="Dept">[52]Master!$B$8:$B$4493</definedName>
    <definedName name="DeptTotals" localSheetId="7">#REF!</definedName>
    <definedName name="DeptTotals" localSheetId="18">#REF!</definedName>
    <definedName name="DeptTotals" localSheetId="19">#REF!</definedName>
    <definedName name="DeptTotals" localSheetId="13">#REF!</definedName>
    <definedName name="DeptTotals">#REF!</definedName>
    <definedName name="Desc_Summ_DCC">[46]Reference!$J$3:$J$12</definedName>
    <definedName name="Desert_DART" localSheetId="7">[75]Safety!$B$38</definedName>
    <definedName name="Desert_DART" localSheetId="19">[75]Safety!$B$38</definedName>
    <definedName name="Desert_DART">[76]Safety!$B$38</definedName>
    <definedName name="Desert_DART_Injuries" localSheetId="7">[75]Safety!$G$38</definedName>
    <definedName name="Desert_DART_Injuries" localSheetId="19">[75]Safety!$G$38</definedName>
    <definedName name="Desert_DART_Injuries">[76]Safety!$G$38</definedName>
    <definedName name="Desert_DART_Severity" localSheetId="7">[75]Safety!$F$38</definedName>
    <definedName name="Desert_DART_Severity" localSheetId="19">[75]Safety!$F$38</definedName>
    <definedName name="Desert_DART_Severity">[76]Safety!$F$38</definedName>
    <definedName name="Desert_EFFR" localSheetId="7">[75]EFFRs!$I$9</definedName>
    <definedName name="Desert_EFFR" localSheetId="19">[75]EFFRs!$I$9</definedName>
    <definedName name="Desert_EFFR">[76]EFFRs!$I$9</definedName>
    <definedName name="Desert_FOP" localSheetId="7">[75]Safety!$I$38</definedName>
    <definedName name="Desert_FOP" localSheetId="19">[75]Safety!$I$38</definedName>
    <definedName name="Desert_FOP">[76]Safety!$I$38</definedName>
    <definedName name="Desert_OnTime" localSheetId="7">[75]Safety!$E$38</definedName>
    <definedName name="Desert_OnTime" localSheetId="19">[75]Safety!$E$38</definedName>
    <definedName name="Desert_OnTime">[76]Safety!$E$38</definedName>
    <definedName name="Desert_OSHA" localSheetId="7">[75]Safety!$H$38</definedName>
    <definedName name="Desert_OSHA" localSheetId="19">[75]Safety!$H$38</definedName>
    <definedName name="Desert_OSHA">[76]Safety!$H$38</definedName>
    <definedName name="Design_2" localSheetId="7">#REF!</definedName>
    <definedName name="Design_2" localSheetId="18">#REF!</definedName>
    <definedName name="Design_2" localSheetId="19">#REF!</definedName>
    <definedName name="Design_2" localSheetId="13">#REF!</definedName>
    <definedName name="Design_2">#REF!</definedName>
    <definedName name="Design_CostEff" localSheetId="7">'[82]Cost Efficiency '!$B$12</definedName>
    <definedName name="Design_CostEff" localSheetId="19">'[82]Cost Efficiency '!$B$12</definedName>
    <definedName name="Design_CostEff">'[83]Cost Efficiency '!$B$12</definedName>
    <definedName name="DESIGN_DART" localSheetId="7">'[82]DART Injury Rate'!$O$5</definedName>
    <definedName name="DESIGN_DART" localSheetId="19">'[82]DART Injury Rate'!$O$5</definedName>
    <definedName name="DESIGN_DART">'[83]DART Injury Rate'!$O$5</definedName>
    <definedName name="Design_Dollars_Hrs" localSheetId="7">[82]Throughput!$B$30</definedName>
    <definedName name="Design_Dollars_Hrs" localSheetId="19">[82]Throughput!$B$30</definedName>
    <definedName name="Design_Dollars_Hrs">[83]Throughput!$B$30</definedName>
    <definedName name="Design_MtoBench" localSheetId="7">[82]Throughput!$C$13</definedName>
    <definedName name="Design_MtoBench" localSheetId="19">[82]Throughput!$C$13</definedName>
    <definedName name="Design_MtoBench">[83]Throughput!$C$13</definedName>
    <definedName name="Design_MtoM" localSheetId="7">[82]Throughput!$B$13</definedName>
    <definedName name="Design_MtoM" localSheetId="19">[82]Throughput!$B$13</definedName>
    <definedName name="Design_MtoM">[83]Throughput!$B$13</definedName>
    <definedName name="Design_NWC_Insp" localSheetId="7">'[82]Inspections '!$B$27</definedName>
    <definedName name="Design_NWC_Insp" localSheetId="19">'[82]Inspections '!$B$27</definedName>
    <definedName name="Design_NWC_Insp">'[83]Inspections '!$B$27</definedName>
    <definedName name="Design_SafeMindsTraining" localSheetId="7">'[82]Safe Minds Training'!$C$12</definedName>
    <definedName name="Design_SafeMindsTraining" localSheetId="19">'[82]Safe Minds Training'!$C$12</definedName>
    <definedName name="Design_SafeMindsTraining">'[83]Safe Minds Training'!$C$12</definedName>
    <definedName name="Design_Strains_Sprains" localSheetId="7">[82]Strain_Sprain!$B$24</definedName>
    <definedName name="Design_Strains_Sprains" localSheetId="19">[82]Strain_Sprain!$B$24</definedName>
    <definedName name="Design_Strains_Sprains">[83]Strain_Sprain!$B$24</definedName>
    <definedName name="Design_VehicleInc" localSheetId="7">'[82]Vehicle Incidents'!$B$28</definedName>
    <definedName name="Design_VehicleInc" localSheetId="19">'[82]Vehicle Incidents'!$B$28</definedName>
    <definedName name="Design_VehicleInc">'[83]Vehicle Incidents'!$B$28</definedName>
    <definedName name="DestinationMo">[90]Atlas!#REF!</definedName>
    <definedName name="DestinationMoR">[90]Atlas!#REF!</definedName>
    <definedName name="DestinationYr">[90]Atlas!#REF!</definedName>
    <definedName name="DestinationYrR">[90]Atlas!#REF!</definedName>
    <definedName name="DestinatonYr">[90]Atlas!#REF!</definedName>
    <definedName name="DestMoR">[90]Atlas!#REF!</definedName>
    <definedName name="DestYrR">[90]Atlas!#REF!</definedName>
    <definedName name="Detail_Budget" localSheetId="7">#REF!</definedName>
    <definedName name="Detail_Budget" localSheetId="18">#REF!</definedName>
    <definedName name="Detail_Budget" localSheetId="19">#REF!</definedName>
    <definedName name="Detail_Budget" localSheetId="13">#REF!</definedName>
    <definedName name="Detail_Budget">#REF!</definedName>
    <definedName name="DF_GRID_1" localSheetId="18">#REF!</definedName>
    <definedName name="DF_GRID_1" localSheetId="13">#REF!</definedName>
    <definedName name="DF_GRID_1">#REF!</definedName>
    <definedName name="DF_GRID_1_1" localSheetId="18">#REF!</definedName>
    <definedName name="DF_GRID_1_1" localSheetId="13">#REF!</definedName>
    <definedName name="DF_GRID_1_1">#REF!</definedName>
    <definedName name="DF_GRID_1_2">#REF!</definedName>
    <definedName name="DF_GRID_1_3">'[245]Rec''d Cost'!#REF!</definedName>
    <definedName name="DF_GRID_1_4" localSheetId="7">#REF!</definedName>
    <definedName name="DF_GRID_1_4" localSheetId="18">#REF!</definedName>
    <definedName name="DF_GRID_1_4" localSheetId="19">#REF!</definedName>
    <definedName name="DF_GRID_1_4" localSheetId="13">#REF!</definedName>
    <definedName name="DF_GRID_1_4">#REF!</definedName>
    <definedName name="DF_GRID_1_5" localSheetId="18">#REF!</definedName>
    <definedName name="DF_GRID_1_5" localSheetId="13">#REF!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localSheetId="18" hidden="1">{#N/A,#N/A,FALSE,"Monthly SAIFI";#N/A,#N/A,FALSE,"Yearly SAIFI";#N/A,#N/A,FALSE,"Monthly CAIDI";#N/A,#N/A,FALSE,"Yearly CAIDI";#N/A,#N/A,FALSE,"Monthly SAIDI";#N/A,#N/A,FALSE,"Yearly SAIDI";#N/A,#N/A,FALSE,"Monthly MAIFI";#N/A,#N/A,FALSE,"Yearly MAIFI";#N/A,#N/A,FALSE,"Monthly Cust &gt;=4 Int"}</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localSheetId="6"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localSheetId="18" hidden="1">{#N/A,#N/A,FALSE,"Monthly SAIFI";#N/A,#N/A,FALSE,"Yearly SAIFI";#N/A,#N/A,FALSE,"Monthly CAIDI";#N/A,#N/A,FALSE,"Yearly CAIDI";#N/A,#N/A,FALSE,"Monthly SAIDI";#N/A,#N/A,FALSE,"Yearly SAIDI";#N/A,#N/A,FALSE,"Monthly MAIFI";#N/A,#N/A,FALSE,"Yearly MAIFI";#N/A,#N/A,FALSE,"Monthly Cust &gt;=4 Int"}</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localSheetId="6"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[170]CAPITAL_RECORDED_FORECAST!$BN$133:$BR$133</definedName>
    <definedName name="DFRIRUpgradeFERC">[170]CAPITAL_RECORDED_FORECAST!$BT$133:$BX$133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localSheetId="18"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localSheetId="6"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7" hidden="1">[114]Gross!#REF!</definedName>
    <definedName name="dfsfdfs" localSheetId="19" hidden="1">[114]Gross!#REF!</definedName>
    <definedName name="dfsfdfs" hidden="1">[115]Gross!#REF!</definedName>
    <definedName name="DGR" localSheetId="7" hidden="1">{#N/A,#N/A,FALSE,"Edison";#N/A,#N/A,FALSE," EIX"}</definedName>
    <definedName name="DGR" localSheetId="18" hidden="1">{#N/A,#N/A,FALSE,"Edison";#N/A,#N/A,FALSE," EIX"}</definedName>
    <definedName name="DGR" localSheetId="19" hidden="1">{#N/A,#N/A,FALSE,"Edison";#N/A,#N/A,FALSE," EIX"}</definedName>
    <definedName name="DGR" localSheetId="13" hidden="1">{#N/A,#N/A,FALSE,"Edison";#N/A,#N/A,FALSE," EIX"}</definedName>
    <definedName name="DGR" localSheetId="6" hidden="1">{#N/A,#N/A,FALSE,"Edison";#N/A,#N/A,FALSE," EIX"}</definedName>
    <definedName name="DGR" hidden="1">{#N/A,#N/A,FALSE,"Edison";#N/A,#N/A,FALSE," EIX"}</definedName>
    <definedName name="DGR_1" localSheetId="7" hidden="1">{#N/A,#N/A,FALSE,"Edison";#N/A,#N/A,FALSE," EIX"}</definedName>
    <definedName name="DGR_1" localSheetId="18" hidden="1">{#N/A,#N/A,FALSE,"Edison";#N/A,#N/A,FALSE," EIX"}</definedName>
    <definedName name="DGR_1" localSheetId="19" hidden="1">{#N/A,#N/A,FALSE,"Edison";#N/A,#N/A,FALSE," EIX"}</definedName>
    <definedName name="DGR_1" localSheetId="13" hidden="1">{#N/A,#N/A,FALSE,"Edison";#N/A,#N/A,FALSE," EIX"}</definedName>
    <definedName name="DGR_1" localSheetId="6" hidden="1">{#N/A,#N/A,FALSE,"Edison";#N/A,#N/A,FALSE," EIX"}</definedName>
    <definedName name="DGR_1" hidden="1">{#N/A,#N/A,FALSE,"Edison";#N/A,#N/A,FALSE," EIX"}</definedName>
    <definedName name="DGR_3" localSheetId="7" hidden="1">{#N/A,#N/A,FALSE,"Edison";#N/A,#N/A,FALSE," EIX"}</definedName>
    <definedName name="DGR_3" localSheetId="18" hidden="1">{#N/A,#N/A,FALSE,"Edison";#N/A,#N/A,FALSE," EIX"}</definedName>
    <definedName name="DGR_3" localSheetId="19" hidden="1">{#N/A,#N/A,FALSE,"Edison";#N/A,#N/A,FALSE," EIX"}</definedName>
    <definedName name="DGR_3" localSheetId="13" hidden="1">{#N/A,#N/A,FALSE,"Edison";#N/A,#N/A,FALSE," EIX"}</definedName>
    <definedName name="DGR_3" localSheetId="6"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'[246]Scenario Attributes'!$D$5</definedName>
    <definedName name="discount_rate" localSheetId="7">[96]Calculations!$T$4</definedName>
    <definedName name="discount_rate" localSheetId="19">[96]Calculations!$T$4</definedName>
    <definedName name="discount_rate">[97]Calculations!$T$4</definedName>
    <definedName name="DiscountRate" localSheetId="7">'[184]1'!$B$16</definedName>
    <definedName name="DiscountRate" localSheetId="19">'[184]1'!$B$16</definedName>
    <definedName name="DiscountRate">'[185]1'!$B$16</definedName>
    <definedName name="Divestitures_2003" localSheetId="7">[247]ASS!$X$23:$AE$27</definedName>
    <definedName name="Divestitures_2003" localSheetId="19">[247]ASS!$X$23:$AE$27</definedName>
    <definedName name="Divestitures_2003">[248]ASS!$X$23:$AE$27</definedName>
    <definedName name="Divestitures_2004" localSheetId="7">[247]ASS!$X$53:$AE$57</definedName>
    <definedName name="Divestitures_2004" localSheetId="19">[247]ASS!$X$53:$AE$57</definedName>
    <definedName name="Divestitures_2004">[248]ASS!$X$53:$AE$57</definedName>
    <definedName name="Divestitures_2005" localSheetId="7">[247]ASS!$X$83:$AE$87</definedName>
    <definedName name="Divestitures_2005" localSheetId="19">[247]ASS!$X$83:$AE$87</definedName>
    <definedName name="Divestitures_2005">[248]ASS!$X$83:$AE$87</definedName>
    <definedName name="DivOH_assessments" localSheetId="7">[249]PLIP_forecast_summary_V6!$D$40</definedName>
    <definedName name="DivOH_assessments" localSheetId="19">[249]PLIP_forecast_summary_V6!$D$40</definedName>
    <definedName name="DivOH_assessments">[250]PLIP_forecast_summary_V6!$D$40</definedName>
    <definedName name="DivOH_repairs" localSheetId="7">[249]PLIP_forecast_summary_V6!$D$41</definedName>
    <definedName name="DivOH_repairs" localSheetId="19">[249]PLIP_forecast_summary_V6!$D$41</definedName>
    <definedName name="DivOH_repairs">[250]PLIP_forecast_summary_V6!$D$41</definedName>
    <definedName name="do_not_print_tiltes" localSheetId="7">#REF!</definedName>
    <definedName name="do_not_print_tiltes" localSheetId="18">#REF!</definedName>
    <definedName name="do_not_print_tiltes" localSheetId="19">#REF!</definedName>
    <definedName name="do_not_print_tiltes" localSheetId="13">#REF!</definedName>
    <definedName name="do_not_print_tiltes">#REF!</definedName>
    <definedName name="Do_Not_Print_Titles" localSheetId="18">#REF!</definedName>
    <definedName name="Do_Not_Print_Titles" localSheetId="13">#REF!</definedName>
    <definedName name="Do_Not_Print_Titles">#REF!</definedName>
    <definedName name="Documents" localSheetId="18">#REF!</definedName>
    <definedName name="Documents" localSheetId="13">#REF!</definedName>
    <definedName name="Documents">#REF!</definedName>
    <definedName name="Dollars" localSheetId="18">'[251]Cost Comparisons'!#REF!</definedName>
    <definedName name="Dollars" localSheetId="13">'[251]Cost Comparisons'!#REF!</definedName>
    <definedName name="Dollars">'[251]Cost Comparisons'!#REF!</definedName>
    <definedName name="Dominguez_Breakdown_Hours" localSheetId="7">'[75]Metro West'!$C$69</definedName>
    <definedName name="Dominguez_Breakdown_Hours" localSheetId="19">'[75]Metro West'!$C$69</definedName>
    <definedName name="Dominguez_Breakdown_Hours">'[76]Metro West'!$C$69</definedName>
    <definedName name="Dominguez_Breakdown_Throughput" localSheetId="7">'[75]Metro West'!$C$59</definedName>
    <definedName name="Dominguez_Breakdown_Throughput" localSheetId="19">'[75]Metro West'!$C$59</definedName>
    <definedName name="Dominguez_Breakdown_Throughput">'[76]Metro West'!$C$59</definedName>
    <definedName name="Dominguez_Cap_Throughput" localSheetId="7">'[75]Metro West'!$C$53</definedName>
    <definedName name="Dominguez_Cap_Throughput" localSheetId="19">'[75]Metro West'!$C$53</definedName>
    <definedName name="Dominguez_Cap_Throughput">'[76]Metro West'!$C$53</definedName>
    <definedName name="Dominguez_Capital_Hours" localSheetId="7">'[75]Metro West'!$C$63</definedName>
    <definedName name="Dominguez_Capital_Hours" localSheetId="19">'[75]Metro West'!$C$63</definedName>
    <definedName name="Dominguez_Capital_Hours">'[76]Metro West'!$C$63</definedName>
    <definedName name="Dominguez_Capital_Maint_Hours" localSheetId="7">'[75]Metro West'!$C$64</definedName>
    <definedName name="Dominguez_Capital_Maint_Hours" localSheetId="19">'[75]Metro West'!$C$64</definedName>
    <definedName name="Dominguez_Capital_Maint_Hours">'[76]Metro West'!$C$64</definedName>
    <definedName name="Dominguez_CCI" localSheetId="7">'[75]Metro West'!$C$43</definedName>
    <definedName name="Dominguez_CCI" localSheetId="19">'[75]Metro West'!$C$43</definedName>
    <definedName name="Dominguez_CCI">'[76]Metro West'!$C$43</definedName>
    <definedName name="Dominguez_CHO" localSheetId="7">'[75]Metro West'!$C$27</definedName>
    <definedName name="Dominguez_CHO" localSheetId="19">'[75]Metro West'!$C$27</definedName>
    <definedName name="Dominguez_CHO">'[76]Metro West'!$C$27</definedName>
    <definedName name="Dominguez_CM_Enabler" localSheetId="7">'[75]Metro West'!$C$45</definedName>
    <definedName name="Dominguez_CM_Enabler" localSheetId="19">'[75]Metro West'!$C$45</definedName>
    <definedName name="Dominguez_CM_Enabler">'[76]Metro West'!$C$45</definedName>
    <definedName name="Dominguez_CostMetric" localSheetId="7">'[75]Metro West'!$C$95</definedName>
    <definedName name="Dominguez_CostMetric" localSheetId="19">'[75]Metro West'!$C$95</definedName>
    <definedName name="Dominguez_CostMetric">'[76]Metro West'!$C$95</definedName>
    <definedName name="Dominguez_DART" localSheetId="7">'[75]Metro West'!$C$8</definedName>
    <definedName name="Dominguez_DART" localSheetId="19">'[75]Metro West'!$C$8</definedName>
    <definedName name="Dominguez_DART">'[76]Metro West'!$C$8</definedName>
    <definedName name="Dominguez_DARTInjuries" localSheetId="7">'[75]Metro West'!$C$13</definedName>
    <definedName name="Dominguez_DARTInjuries" localSheetId="19">'[75]Metro West'!$C$13</definedName>
    <definedName name="Dominguez_DARTInjuries">'[76]Metro West'!$C$13</definedName>
    <definedName name="Dominguez_DARTSeverity" localSheetId="7">'[75]Metro West'!$C$12</definedName>
    <definedName name="Dominguez_DARTSeverity" localSheetId="19">'[75]Metro West'!$C$12</definedName>
    <definedName name="Dominguez_DARTSeverity">'[76]Metro West'!$C$12</definedName>
    <definedName name="Dominguez_EHS" localSheetId="7">'[75]Metro West'!$C$28</definedName>
    <definedName name="Dominguez_EHS" localSheetId="19">'[75]Metro West'!$C$28</definedName>
    <definedName name="Dominguez_EHS">'[76]Metro West'!$C$28</definedName>
    <definedName name="Dominguez_Fatigue_Emergent" localSheetId="7">'[75]Metro West'!$C$104</definedName>
    <definedName name="Dominguez_Fatigue_Emergent" localSheetId="19">'[75]Metro West'!$C$104</definedName>
    <definedName name="Dominguez_Fatigue_Emergent">'[76]Metro West'!$C$104</definedName>
    <definedName name="Dominguez_FatigueTime" localSheetId="7">'[75]Metro West'!$C$97</definedName>
    <definedName name="Dominguez_FatigueTime" localSheetId="19">'[75]Metro West'!$C$97</definedName>
    <definedName name="Dominguez_FatigueTime">'[76]Metro West'!$C$97</definedName>
    <definedName name="Dominguez_FOP" localSheetId="7">[75]Safety!$I$8</definedName>
    <definedName name="Dominguez_FOP" localSheetId="19">[75]Safety!$I$8</definedName>
    <definedName name="Dominguez_FOP">[76]Safety!$I$8</definedName>
    <definedName name="Dominguez_FPND" localSheetId="7">'[75]Metro West'!$C$36</definedName>
    <definedName name="Dominguez_FPND" localSheetId="19">'[75]Metro West'!$C$36</definedName>
    <definedName name="Dominguez_FPND">'[76]Metro West'!$C$36</definedName>
    <definedName name="Dominguez_JPA" localSheetId="7">'[75]Metro West'!$C$35</definedName>
    <definedName name="Dominguez_JPA" localSheetId="19">'[75]Metro West'!$C$35</definedName>
    <definedName name="Dominguez_JPA">'[76]Metro West'!$C$35</definedName>
    <definedName name="Dominguez_LMS_Outage" localSheetId="7">'[75]Metro West'!$C$86</definedName>
    <definedName name="Dominguez_LMS_Outage" localSheetId="19">'[75]Metro West'!$C$86</definedName>
    <definedName name="Dominguez_LMS_Outage">'[76]Metro West'!$C$86</definedName>
    <definedName name="Dominguez_Maint_Hours" localSheetId="7">'[75]Metro West'!$C$67</definedName>
    <definedName name="Dominguez_Maint_Hours" localSheetId="19">'[75]Metro West'!$C$67</definedName>
    <definedName name="Dominguez_Maint_Hours">'[76]Metro West'!$C$67</definedName>
    <definedName name="Dominguez_Maint_Throughput" localSheetId="7">'[75]Metro West'!$C$57</definedName>
    <definedName name="Dominguez_Maint_Throughput" localSheetId="19">'[75]Metro West'!$C$57</definedName>
    <definedName name="Dominguez_Maint_Throughput">'[76]Metro West'!$C$57</definedName>
    <definedName name="Dominguez_MeetingTime" localSheetId="7">'[75]Metro West'!$C$100</definedName>
    <definedName name="Dominguez_MeetingTime" localSheetId="19">'[75]Metro West'!$C$100</definedName>
    <definedName name="Dominguez_MeetingTime">'[76]Metro West'!$C$100</definedName>
    <definedName name="Dominguez_NewBus_Hours" localSheetId="7">'[75]Metro West'!$C$66</definedName>
    <definedName name="Dominguez_NewBus_Hours" localSheetId="19">'[75]Metro West'!$C$66</definedName>
    <definedName name="Dominguez_NewBus_Hours">'[76]Metro West'!$C$66</definedName>
    <definedName name="Dominguez_NewBus_Throughput" localSheetId="7">'[75]Metro West'!$C$56</definedName>
    <definedName name="Dominguez_NewBus_Throughput" localSheetId="19">'[75]Metro West'!$C$56</definedName>
    <definedName name="Dominguez_NewBus_Throughput">'[76]Metro West'!$C$56</definedName>
    <definedName name="Dominguez_NonConformance" localSheetId="7">'[75]Metro West'!$C$78</definedName>
    <definedName name="Dominguez_NonConformance" localSheetId="19">'[75]Metro West'!$C$78</definedName>
    <definedName name="Dominguez_NonConformance">'[76]Metro West'!$C$78</definedName>
    <definedName name="Dominguez_OM" localSheetId="7">'[75]Metro West'!$C$26</definedName>
    <definedName name="Dominguez_OM" localSheetId="19">'[75]Metro West'!$C$26</definedName>
    <definedName name="Dominguez_OM">'[76]Metro West'!$C$26</definedName>
    <definedName name="Dominguez_OM_Maint_Hours" localSheetId="7">'[75]Metro West'!$C$68</definedName>
    <definedName name="Dominguez_OM_Maint_Hours" localSheetId="19">'[75]Metro West'!$C$68</definedName>
    <definedName name="Dominguez_OM_Maint_Hours">'[76]Metro West'!$C$68</definedName>
    <definedName name="Dominguez_OM_Maint_Throughput" localSheetId="7">'[75]Metro West'!$C$58</definedName>
    <definedName name="Dominguez_OM_Maint_Throughput" localSheetId="19">'[75]Metro West'!$C$58</definedName>
    <definedName name="Dominguez_OM_Maint_Throughput">'[76]Metro West'!$C$58</definedName>
    <definedName name="Dominguez_OnTime" localSheetId="7">'[75]Metro West'!$C$11</definedName>
    <definedName name="Dominguez_OnTime" localSheetId="19">'[75]Metro West'!$C$11</definedName>
    <definedName name="Dominguez_OnTime">'[76]Metro West'!$C$11</definedName>
    <definedName name="Dominguez_OSHA" localSheetId="7">'[75]Metro West'!$C$14</definedName>
    <definedName name="Dominguez_OSHA" localSheetId="19">'[75]Metro West'!$C$14</definedName>
    <definedName name="Dominguez_OSHA">'[76]Metro West'!$C$14</definedName>
    <definedName name="Dominguez_PreFabTime" localSheetId="7">'[75]Metro West'!$C$101</definedName>
    <definedName name="Dominguez_PreFabTime" localSheetId="19">'[75]Metro West'!$C$101</definedName>
    <definedName name="Dominguez_PreFabTime">'[76]Metro West'!$C$101</definedName>
    <definedName name="Dominguez_PremiumTime" localSheetId="7">'[75]Metro West'!$C$98</definedName>
    <definedName name="Dominguez_PremiumTime" localSheetId="19">'[75]Metro West'!$C$98</definedName>
    <definedName name="Dominguez_PremiumTime">'[76]Metro West'!$C$98</definedName>
    <definedName name="Dominguez_Public_Accuracy" localSheetId="7">'[75]Metro West'!$C$33</definedName>
    <definedName name="Dominguez_Public_Accuracy" localSheetId="19">'[75]Metro West'!$C$33</definedName>
    <definedName name="Dominguez_Public_Accuracy">'[76]Metro West'!$C$33</definedName>
    <definedName name="Dominguez_Public_OnTime" localSheetId="7">'[75]Metro West'!$C$34</definedName>
    <definedName name="Dominguez_Public_OnTime" localSheetId="19">'[75]Metro West'!$C$34</definedName>
    <definedName name="Dominguez_Public_OnTime">'[76]Metro West'!$C$34</definedName>
    <definedName name="Dominguez_SameDay_Outage" localSheetId="7">'[75]Metro West'!$C$87</definedName>
    <definedName name="Dominguez_SameDay_Outage" localSheetId="19">'[75]Metro West'!$C$87</definedName>
    <definedName name="Dominguez_SameDay_Outage">'[76]Metro West'!$C$87</definedName>
    <definedName name="Dominguez_SCE_Capital_Projects_Hours" localSheetId="7">'[75]Metro West'!$C$65</definedName>
    <definedName name="Dominguez_SCE_Capital_Projects_Hours" localSheetId="19">'[75]Metro West'!$C$65</definedName>
    <definedName name="Dominguez_SCE_Capital_Projects_Hours">'[76]Metro West'!$C$65</definedName>
    <definedName name="Dominguez_SCECap_Throughput" localSheetId="7">'[75]Metro West'!$C$55</definedName>
    <definedName name="Dominguez_SCECap_Throughput" localSheetId="19">'[75]Metro West'!$C$55</definedName>
    <definedName name="Dominguez_SCECap_Throughput">'[76]Metro West'!$C$55</definedName>
    <definedName name="Dominguez_Scheduling_Adherence" localSheetId="7">'[75]Metro West'!$C$31</definedName>
    <definedName name="Dominguez_Scheduling_Adherence" localSheetId="19">'[75]Metro West'!$C$31</definedName>
    <definedName name="Dominguez_Scheduling_Adherence">'[76]Metro West'!$C$31</definedName>
    <definedName name="Dominguez_Scheduling_CAD" localSheetId="7">'[75]Metro West'!$C$32</definedName>
    <definedName name="Dominguez_Scheduling_CAD" localSheetId="19">'[75]Metro West'!$C$32</definedName>
    <definedName name="Dominguez_Scheduling_CAD">'[76]Metro West'!$C$32</definedName>
    <definedName name="Dominguez_Scheduling_Filled" localSheetId="7">'[75]Metro West'!$C$61</definedName>
    <definedName name="Dominguez_Scheduling_Filled" localSheetId="19">'[75]Metro West'!$C$61</definedName>
    <definedName name="Dominguez_Scheduling_Filled">'[76]Metro West'!$C$61</definedName>
    <definedName name="Dominguez_Throughput" localSheetId="7">'[75]Metro West'!$C$51</definedName>
    <definedName name="Dominguez_Throughput" localSheetId="19">'[75]Metro West'!$C$51</definedName>
    <definedName name="Dominguez_Throughput">'[76]Metro West'!$C$51</definedName>
    <definedName name="Dominguez_TrainingTime" localSheetId="7">'[75]Metro West'!$C$102</definedName>
    <definedName name="Dominguez_TrainingTime" localSheetId="19">'[75]Metro West'!$C$102</definedName>
    <definedName name="Dominguez_TrainingTime">'[76]Metro West'!$C$102</definedName>
    <definedName name="dp">[27]PCs!#REF!</definedName>
    <definedName name="dplp" localSheetId="7">#REF!</definedName>
    <definedName name="dplp" localSheetId="18">#REF!</definedName>
    <definedName name="dplp" localSheetId="19">#REF!</definedName>
    <definedName name="dplp" localSheetId="13">#REF!</definedName>
    <definedName name="dplp">#REF!</definedName>
    <definedName name="dpole_count" localSheetId="7">[96]Calculations!$T$5</definedName>
    <definedName name="dpole_count" localSheetId="19">[96]Calculations!$T$5</definedName>
    <definedName name="dpole_count">[97]Calculations!$T$5</definedName>
    <definedName name="DRG_2" localSheetId="7" hidden="1">{#N/A,#N/A,FALSE,"Edison";#N/A,#N/A,FALSE," EIX"}</definedName>
    <definedName name="DRG_2" localSheetId="18" hidden="1">{#N/A,#N/A,FALSE,"Edison";#N/A,#N/A,FALSE," EIX"}</definedName>
    <definedName name="DRG_2" localSheetId="19" hidden="1">{#N/A,#N/A,FALSE,"Edison";#N/A,#N/A,FALSE," EIX"}</definedName>
    <definedName name="DRG_2" localSheetId="13" hidden="1">{#N/A,#N/A,FALSE,"Edison";#N/A,#N/A,FALSE," EIX"}</definedName>
    <definedName name="DRG_2" localSheetId="6" hidden="1">{#N/A,#N/A,FALSE,"Edison";#N/A,#N/A,FALSE," EIX"}</definedName>
    <definedName name="DRG_2" hidden="1">{#N/A,#N/A,FALSE,"Edison";#N/A,#N/A,FALSE," EIX"}</definedName>
    <definedName name="DRI_Forecast" localSheetId="7">'[18]Interest Rate Summary'!$3:$6</definedName>
    <definedName name="DRI_Forecast" localSheetId="19">'[18]Interest Rate Summary'!$3:$6</definedName>
    <definedName name="DRI_Forecast">'[19]Interest Rate Summary'!$3:$6</definedName>
    <definedName name="Drivers" localSheetId="7">OFFSET([191]Reference!$F$2,1,0,COUNTA([191]Reference!$F$3:$F$210)-COUNTIF([191]Reference!$F$3:$F$210,""),1)</definedName>
    <definedName name="Drivers" localSheetId="19">OFFSET([191]Reference!$F$2,1,0,COUNTA([191]Reference!$F$3:$F$210)-COUNTIF([191]Reference!$F$3:$F$210,""),1)</definedName>
    <definedName name="Drivers">OFFSET([192]Reference!$F$2,1,0,COUNTA([192]Reference!$F$3:$F$210)-COUNTIF([192]Reference!$F$3:$F$210,""),1)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localSheetId="18" hidden="1">{#N/A,#N/A,FALSE,"Monthly SAIFI";#N/A,#N/A,FALSE,"Yearly SAIFI";#N/A,#N/A,FALSE,"Monthly CAIDI";#N/A,#N/A,FALSE,"Yearly CAIDI";#N/A,#N/A,FALSE,"Monthly SAIDI";#N/A,#N/A,FALSE,"Yearly SAIDI";#N/A,#N/A,FALSE,"Monthly MAIFI";#N/A,#N/A,FALSE,"Yearly MAIFI";#N/A,#N/A,FALSE,"Monthly Cust &gt;=4 Int"}</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localSheetId="6"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7">[252]DSUM!$B$1:$T$295</definedName>
    <definedName name="DSUM" localSheetId="19">[252]DSUM!$B$1:$T$295</definedName>
    <definedName name="DSUM">[253]DSUM!$B$1:$T$295</definedName>
    <definedName name="dt" localSheetId="7">#REF!</definedName>
    <definedName name="dt" localSheetId="18">#REF!</definedName>
    <definedName name="dt" localSheetId="19">#REF!</definedName>
    <definedName name="dt" localSheetId="13">#REF!</definedName>
    <definedName name="dt">#REF!</definedName>
    <definedName name="DT_Factor">[54]Setup!$C$153</definedName>
    <definedName name="DTBR_Pre_AnG" localSheetId="7">'[254]2007 ITAB (old)'!#REF!</definedName>
    <definedName name="DTBR_Pre_AnG" localSheetId="19">'[254]2007 ITAB (old)'!#REF!</definedName>
    <definedName name="DTBR_Pre_AnG">'[255]2007 ITAB (old)'!#REF!</definedName>
    <definedName name="DtoCR">[256]Assumptions!$D$4</definedName>
    <definedName name="DtoCRPerc" localSheetId="7">#REF!</definedName>
    <definedName name="DtoCRPerc" localSheetId="18">#REF!</definedName>
    <definedName name="DtoCRPerc" localSheetId="19">#REF!</definedName>
    <definedName name="DtoCRPerc" localSheetId="13">#REF!</definedName>
    <definedName name="DtoCRPerc">#REF!</definedName>
    <definedName name="DtoCRS" localSheetId="7">[257]Assumptions!#REF!</definedName>
    <definedName name="DtoCRS" localSheetId="19">[257]Assumptions!#REF!</definedName>
    <definedName name="DtoCRS">[257]Assumptions!#REF!</definedName>
    <definedName name="DtoV">[256]Assumptions!$D$3</definedName>
    <definedName name="DtoValley">[257]Assumptions!#REF!</definedName>
    <definedName name="DtoVPerc" localSheetId="7">#REF!</definedName>
    <definedName name="DtoVPerc" localSheetId="18">#REF!</definedName>
    <definedName name="DtoVPerc" localSheetId="19">#REF!</definedName>
    <definedName name="DtoVPerc" localSheetId="13">#REF!</definedName>
    <definedName name="DtoVPerc">#REF!</definedName>
    <definedName name="DWR_AS_OUT_02_7230" localSheetId="18">#REF!</definedName>
    <definedName name="DWR_AS_OUT_02_7230" localSheetId="13">#REF!</definedName>
    <definedName name="DWR_AS_OUT_02_7230">#REF!</definedName>
    <definedName name="DWR_ASin_01_102" localSheetId="18">#REF!</definedName>
    <definedName name="DWR_ASin_01_102" localSheetId="13">#REF!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'[256]Escalation Rates'!$T$20</definedName>
    <definedName name="EASTERN_COSTEFF" localSheetId="7">'[82]Cost Efficiency '!$B$3</definedName>
    <definedName name="EASTERN_COSTEFF" localSheetId="19">'[82]Cost Efficiency '!$B$3</definedName>
    <definedName name="EASTERN_COSTEFF">'[83]Cost Efficiency '!$B$3</definedName>
    <definedName name="EASTERN_CPUC_INSP" localSheetId="7">'[82]Inspections '!$C$19</definedName>
    <definedName name="EASTERN_CPUC_INSP" localSheetId="19">'[82]Inspections '!$C$19</definedName>
    <definedName name="EASTERN_CPUC_INSP">'[83]Inspections '!$C$19</definedName>
    <definedName name="Eastern_DART" localSheetId="7">'[82]DART Injury Rate'!$O$6</definedName>
    <definedName name="Eastern_DART" localSheetId="19">'[82]DART Injury Rate'!$O$6</definedName>
    <definedName name="Eastern_DART">'[83]DART Injury Rate'!$O$6</definedName>
    <definedName name="Eastern_Dollars_Hrs" localSheetId="7">[82]Throughput!$B$21</definedName>
    <definedName name="Eastern_Dollars_Hrs" localSheetId="19">[82]Throughput!$B$21</definedName>
    <definedName name="Eastern_Dollars_Hrs">[83]Throughput!$B$21</definedName>
    <definedName name="Eastern_FL" localSheetId="7">'[82]FL vs  NFL'!$B$3</definedName>
    <definedName name="Eastern_FL" localSheetId="19">'[82]FL vs  NFL'!$B$3</definedName>
    <definedName name="Eastern_FL">'[83]FL vs  NFL'!$B$3</definedName>
    <definedName name="EASTERN_NWC_INSP" localSheetId="7">'[82]Inspections '!$B$19</definedName>
    <definedName name="EASTERN_NWC_INSP" localSheetId="19">'[82]Inspections '!$B$19</definedName>
    <definedName name="EASTERN_NWC_INSP">'[83]Inspections '!$B$19</definedName>
    <definedName name="EASTERN_POLE_RPLC" localSheetId="7">'[82]Pole Replacement Program '!$O$17</definedName>
    <definedName name="EASTERN_POLE_RPLC" localSheetId="19">'[82]Pole Replacement Program '!$O$17</definedName>
    <definedName name="EASTERN_POLE_RPLC">'[83]Pole Replacement Program '!$O$17</definedName>
    <definedName name="Eastern_Strains_Sprains" localSheetId="7">[82]Strain_Sprain!$B$14</definedName>
    <definedName name="Eastern_Strains_Sprains" localSheetId="19">[82]Strain_Sprain!$B$14</definedName>
    <definedName name="Eastern_Strains_Sprains">[83]Strain_Sprain!$B$14</definedName>
    <definedName name="Eastern_Throughput_Benchmark" localSheetId="7">[82]Throughput!$C$4</definedName>
    <definedName name="Eastern_Throughput_Benchmark" localSheetId="19">[82]Throughput!$C$4</definedName>
    <definedName name="Eastern_Throughput_Benchmark">[83]Throughput!$C$4</definedName>
    <definedName name="Eastern_Throughput_MtoM" localSheetId="7">[82]Throughput!$B$4</definedName>
    <definedName name="Eastern_Throughput_MtoM" localSheetId="19">[82]Throughput!$B$4</definedName>
    <definedName name="Eastern_Throughput_MtoM">[83]Throughput!$B$4</definedName>
    <definedName name="Eastern_VehicleInc" localSheetId="7">'[82]Vehicle Incidents'!$B$18</definedName>
    <definedName name="Eastern_VehicleInc" localSheetId="19">'[82]Vehicle Incidents'!$B$18</definedName>
    <definedName name="Eastern_VehicleInc">'[83]Vehicle Incidents'!$B$18</definedName>
    <definedName name="EC" localSheetId="7">#REF!</definedName>
    <definedName name="EC" localSheetId="18">#REF!</definedName>
    <definedName name="EC" localSheetId="19">#REF!</definedName>
    <definedName name="EC" localSheetId="13">#REF!</definedName>
    <definedName name="EC">#REF!</definedName>
    <definedName name="EC_Discussion" localSheetId="18">#REF!</definedName>
    <definedName name="EC_Discussion" localSheetId="13">#REF!</definedName>
    <definedName name="EC_Discussion">#REF!</definedName>
    <definedName name="EC_Outlook" localSheetId="18">#REF!</definedName>
    <definedName name="EC_Outlook" localSheetId="13">#REF!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7">[258]PRINT!$D$103</definedName>
    <definedName name="EDC_ANNUALLY" localSheetId="19">[258]PRINT!$D$103</definedName>
    <definedName name="EDC_ANNUALLY">[259]PRINT!$D$103</definedName>
    <definedName name="EDC_MONTHLY" localSheetId="7">[258]PRINT!$B$99</definedName>
    <definedName name="EDC_MONTHLY" localSheetId="19">[258]PRINT!$B$99</definedName>
    <definedName name="EDC_MONTHLY">[259]PRINT!$B$99</definedName>
    <definedName name="EDCCF" localSheetId="7">[258]PRINT!$E$57:$E$59</definedName>
    <definedName name="EDCCF" localSheetId="19">[258]PRINT!$E$57:$E$59</definedName>
    <definedName name="EDCCF">[259]PRINT!$E$57:$E$59</definedName>
    <definedName name="EDCIS" localSheetId="7">[258]PRINT!$E$43:$E$45</definedName>
    <definedName name="EDCIS" localSheetId="19">[258]PRINT!$E$43:$E$45</definedName>
    <definedName name="EDCIS">[259]PRINT!$E$43:$E$45</definedName>
    <definedName name="EDF" localSheetId="7">[260]SPEC!$E$73</definedName>
    <definedName name="EDF" localSheetId="19">[260]SPEC!$E$73</definedName>
    <definedName name="EDF">[261]SPEC!$E$73</definedName>
    <definedName name="EDHI_ANNUAL" localSheetId="7">[258]PRINT!$D$71</definedName>
    <definedName name="EDHI_ANNUAL" localSheetId="19">[258]PRINT!$D$71</definedName>
    <definedName name="EDHI_ANNUAL">[259]PRINT!$D$71</definedName>
    <definedName name="EDHI_MONTHLY" localSheetId="7">[258]PRINT!$B$69</definedName>
    <definedName name="EDHI_MONTHLY" localSheetId="19">[258]PRINT!$B$69</definedName>
    <definedName name="EDHI_MONTHLY">[259]PRINT!$B$69</definedName>
    <definedName name="EDHIINPUT" localSheetId="7">[258]PRINT!$E$31:$E$34</definedName>
    <definedName name="EDHIINPUT" localSheetId="19">[258]PRINT!$E$31:$E$34</definedName>
    <definedName name="EDHIINPUT">[259]PRINT!$E$31:$E$34</definedName>
    <definedName name="EdisonShare" localSheetId="7">'[146]General Input'!$E$188</definedName>
    <definedName name="EdisonShare" localSheetId="19">'[146]General Input'!$E$188</definedName>
    <definedName name="EdisonShare">'[147]General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localSheetId="18" hidden="1">{#N/A,#N/A,FALSE,"Monthly SAIFI";#N/A,#N/A,FALSE,"Yearly SAIFI";#N/A,#N/A,FALSE,"Monthly CAIDI";#N/A,#N/A,FALSE,"Yearly CAIDI";#N/A,#N/A,FALSE,"Monthly SAIDI";#N/A,#N/A,FALSE,"Yearly SAIDI";#N/A,#N/A,FALSE,"Monthly MAIFI";#N/A,#N/A,FALSE,"Yearly MAIFI";#N/A,#N/A,FALSE,"Monthly Cust &gt;=4 Int"}</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localSheetId="6"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7">'[262]Labor Summary by Division'!$Q$5</definedName>
    <definedName name="EE_BPTS" localSheetId="19">'[262]Labor Summary by Division'!$Q$5</definedName>
    <definedName name="EE_BPTS">'[263]Labor Summary by Division'!$Q$5</definedName>
    <definedName name="EE_GLF" localSheetId="7">'[262]Labor Summary by Division'!$Q$8</definedName>
    <definedName name="EE_GLF" localSheetId="19">'[262]Labor Summary by Division'!$Q$8</definedName>
    <definedName name="EE_GLF">'[263]Labor Summary by Division'!$Q$8</definedName>
    <definedName name="EE_LandAcq" localSheetId="7">'[262]Labor Summary by Division'!$Q$7</definedName>
    <definedName name="EE_LandAcq" localSheetId="19">'[262]Labor Summary by Division'!$Q$7</definedName>
    <definedName name="EE_LandAcq">'[263]Labor Summary by Division'!$Q$7</definedName>
    <definedName name="EE_LandMgmt" localSheetId="7">'[262]Labor Summary by Division'!$Q$6</definedName>
    <definedName name="EE_LandMgmt" localSheetId="19">'[262]Labor Summary by Division'!$Q$6</definedName>
    <definedName name="EE_LandMgmt">'[263]Labor Summary by Division'!$Q$6</definedName>
    <definedName name="EE_RPMgmt" localSheetId="7">'[262]Labor Summary by Division'!$Q$4</definedName>
    <definedName name="EE_RPMgmt" localSheetId="19">'[262]Labor Summary by Division'!$Q$4</definedName>
    <definedName name="EE_RPMgmt">'[263]Labor Summary by Division'!$Q$4</definedName>
    <definedName name="efg">[264]Setup!$C$88</definedName>
    <definedName name="EGDC_ANNUALLY" localSheetId="7">[258]PRINT!$D$134</definedName>
    <definedName name="EGDC_ANNUALLY" localSheetId="19">[258]PRINT!$D$134</definedName>
    <definedName name="EGDC_ANNUALLY">[259]PRINT!$D$134</definedName>
    <definedName name="EGDC_MONTHLY" localSheetId="7">[258]PRINT!$B$130</definedName>
    <definedName name="EGDC_MONTHLY" localSheetId="19">[258]PRINT!$B$130</definedName>
    <definedName name="EGDC_MONTHLY">[259]PRINT!$B$130</definedName>
    <definedName name="EGDC_NEXT_YEAR_MONTHLY" localSheetId="7">[258]PRINT!$C$130</definedName>
    <definedName name="EGDC_NEXT_YEAR_MONTHLY" localSheetId="19">[258]PRINT!$C$130</definedName>
    <definedName name="EGDC_NEXT_YEAR_MONTHLY">[259]PRINT!$C$130</definedName>
    <definedName name="EGDCCF" localSheetId="7">[258]PRINT!$E$73:$E$75</definedName>
    <definedName name="EGDCCF" localSheetId="19">[258]PRINT!$E$73:$E$75</definedName>
    <definedName name="EGDCCF">[259]PRINT!$E$73:$E$75</definedName>
    <definedName name="EGDCIS" localSheetId="7">[258]PRINT!$E$69:$E$71</definedName>
    <definedName name="EGDCIS" localSheetId="19">[258]PRINT!$E$69:$E$71</definedName>
    <definedName name="EGDCIS">[259]PRINT!$E$69:$E$71</definedName>
    <definedName name="EIGH" localSheetId="7">#REF!</definedName>
    <definedName name="EIGH" localSheetId="18">#REF!</definedName>
    <definedName name="EIGH" localSheetId="19">#REF!</definedName>
    <definedName name="EIGH" localSheetId="13">#REF!</definedName>
    <definedName name="EIGH">#REF!</definedName>
    <definedName name="EIGHT" localSheetId="18">#REF!</definedName>
    <definedName name="EIGHT" localSheetId="13">#REF!</definedName>
    <definedName name="EIGHT">#REF!</definedName>
    <definedName name="EITP" localSheetId="7">[11]!EITP</definedName>
    <definedName name="EITP" localSheetId="19">[11]!EITP</definedName>
    <definedName name="EITP">[12]!EITP</definedName>
    <definedName name="EIX_Discussion" localSheetId="7">#REF!</definedName>
    <definedName name="EIX_Discussion" localSheetId="19">#REF!</definedName>
    <definedName name="EIX_Discussion">#REF!</definedName>
    <definedName name="EIX_Outlook" localSheetId="7">#REF!</definedName>
    <definedName name="EIX_Outlook" localSheetId="19">#REF!</definedName>
    <definedName name="EIX_Outlook">#REF!</definedName>
    <definedName name="EIX_table" localSheetId="7">#REF!</definedName>
    <definedName name="EIX_table" localSheetId="19">#REF!</definedName>
    <definedName name="EIX_table">#REF!</definedName>
    <definedName name="ELECTRICAL_REPAIR_COST">#REF!</definedName>
    <definedName name="ELEM">#REF!</definedName>
    <definedName name="ELEMENTA" localSheetId="7">'[265]Cost Elements'!$A$1:$A$16</definedName>
    <definedName name="ELEMENTA" localSheetId="19">'[265]Cost Elements'!$A$1:$A$16</definedName>
    <definedName name="ELEMENTA">'[266]Cost Elements'!$A$1:$A$16</definedName>
    <definedName name="ELEMENTB" localSheetId="7">'[265]Cost Elements'!$B$1:$B$16</definedName>
    <definedName name="ELEMENTB" localSheetId="19">'[265]Cost Elements'!$B$1:$B$16</definedName>
    <definedName name="ELEMENTB">'[266]Cost Elements'!$B$1:$B$16</definedName>
    <definedName name="Elements">[267]Summary!$B$3:$B$11</definedName>
    <definedName name="eleve" localSheetId="7">#REF!</definedName>
    <definedName name="eleve" localSheetId="18">#REF!</definedName>
    <definedName name="eleve" localSheetId="19">#REF!</definedName>
    <definedName name="eleve" localSheetId="13">#REF!</definedName>
    <definedName name="eleve">#REF!</definedName>
    <definedName name="ELEVEN" localSheetId="18">#REF!</definedName>
    <definedName name="ELEVEN" localSheetId="13">#REF!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7">'[268]YTD-Mar 07 Cap Det'!#REF!</definedName>
    <definedName name="EMS_Cap_ID_1" localSheetId="19">'[268]YTD-Mar 07 Cap Det'!#REF!</definedName>
    <definedName name="EMS_Cap_ID_1">'[269]YTD-Mar 07 Cap Det'!#REF!</definedName>
    <definedName name="EMS_JJ" localSheetId="7">#REF!</definedName>
    <definedName name="EMS_JJ" localSheetId="18">#REF!</definedName>
    <definedName name="EMS_JJ" localSheetId="19">#REF!</definedName>
    <definedName name="EMS_JJ" localSheetId="13">#REF!</definedName>
    <definedName name="EMS_JJ">#REF!</definedName>
    <definedName name="EMS_JO_1" localSheetId="7">'[268]YTD-Mar_JO_Detail'!#REF!</definedName>
    <definedName name="EMS_JO_1" localSheetId="19">'[268]YTD-Mar_JO_Detail'!#REF!</definedName>
    <definedName name="EMS_JO_1">'[269]YTD-Mar_JO_Detail'!#REF!</definedName>
    <definedName name="END" localSheetId="7">[188]Compliance!$C$44</definedName>
    <definedName name="END" localSheetId="19">[188]Compliance!$C$44</definedName>
    <definedName name="END">[189]Compliance!$C$44</definedName>
    <definedName name="Energy">[270]Summary!$F$4</definedName>
    <definedName name="Energy_01">'[271]Energy Components'!$A$6:$P$25</definedName>
    <definedName name="Energy_02">'[271]Energy Components'!$A$29:$P$59</definedName>
    <definedName name="Energy_03">'[271]Energy Components'!$A$62:$P$88</definedName>
    <definedName name="Energy_Intr" localSheetId="7">'[18]Interest Rate Summary'!$52:$56</definedName>
    <definedName name="Energy_Intr" localSheetId="19">'[18]Interest Rate Summary'!$52:$56</definedName>
    <definedName name="Energy_Intr">'[19]Interest Rate Summary'!$52:$56</definedName>
    <definedName name="EnergyComponent_2001">'[271]Energy Components'!$A$6:$N$25</definedName>
    <definedName name="EnergyComponent_2002">'[271]Energy Components'!$A$29:$N$59</definedName>
    <definedName name="Eng_CPUCOM" localSheetId="7">#REF!</definedName>
    <definedName name="Eng_CPUCOM" localSheetId="18">#REF!</definedName>
    <definedName name="Eng_CPUCOM" localSheetId="19">#REF!</definedName>
    <definedName name="Eng_CPUCOM" localSheetId="13">#REF!</definedName>
    <definedName name="Eng_CPUCOM">#REF!</definedName>
    <definedName name="Eng_CPUCOMBUD" localSheetId="18">#REF!</definedName>
    <definedName name="Eng_CPUCOMBUD" localSheetId="13">#REF!</definedName>
    <definedName name="Eng_CPUCOMBUD">#REF!</definedName>
    <definedName name="Eng_CPUCOMvar" localSheetId="18">#REF!</definedName>
    <definedName name="Eng_CPUCOMvar" localSheetId="13">#REF!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'[272]Mira(2)'!#REF!</definedName>
    <definedName name="engrg1" localSheetId="7">[30]Engrg!$B$11:$Z$127</definedName>
    <definedName name="engrg1" localSheetId="19">[30]Engrg!$B$11:$Z$127</definedName>
    <definedName name="engrg1">[31]Engrg!$B$11:$Z$127</definedName>
    <definedName name="engrg2" localSheetId="7">[30]Engrg!$C$11:$Z$127</definedName>
    <definedName name="engrg2" localSheetId="19">[30]Engrg!$C$11:$Z$127</definedName>
    <definedName name="engrg2">[31]Engrg!$C$11:$Z$127</definedName>
    <definedName name="ENV_DOCS_FACTOR">[69]Assumptions!$F$7</definedName>
    <definedName name="ENV_DOCS_FACTOR_2">[69]Assumptions!$F$8</definedName>
    <definedName name="ENVDEL1">[69]Assumptions!$J$7</definedName>
    <definedName name="ENVDEL2">[69]Assumptions!$P$7</definedName>
    <definedName name="ENVFIELD1">[69]Assumptions!$J$8</definedName>
    <definedName name="ENVFIELD2">[69]Assumptions!$P$8</definedName>
    <definedName name="EPC" localSheetId="7">[91]Schedule!$D:$D</definedName>
    <definedName name="EPC" localSheetId="19">[91]Schedule!$D:$D</definedName>
    <definedName name="EPC">[92]Schedule!$D:$D</definedName>
    <definedName name="equip">[273]equipment!$G$11</definedName>
    <definedName name="EQUIP_COST_FSMRO_INSTALLER_YR1">'[27]Global Parameters'!#REF!</definedName>
    <definedName name="EQUIP_COST_FSMRO_INSTALLER_YR2">'[27]Global Parameters'!#REF!</definedName>
    <definedName name="ES" localSheetId="7">#REF!</definedName>
    <definedName name="ES" localSheetId="19">#REF!</definedName>
    <definedName name="ES">#REF!</definedName>
    <definedName name="Esc" localSheetId="7">[274]Escalation!$B$1</definedName>
    <definedName name="Esc" localSheetId="19">[274]Escalation!$B$1</definedName>
    <definedName name="Esc">[275]Escalation!$B$1</definedName>
    <definedName name="ESC_FERCOMBud" localSheetId="7">#REF!</definedName>
    <definedName name="ESC_FERCOMBud" localSheetId="18">#REF!</definedName>
    <definedName name="ESC_FERCOMBud" localSheetId="19">#REF!</definedName>
    <definedName name="ESC_FERCOMBud" localSheetId="13">#REF!</definedName>
    <definedName name="ESC_FERCOMBud">#REF!</definedName>
    <definedName name="ESC_FERCOMvar" localSheetId="18">#REF!</definedName>
    <definedName name="ESC_FERCOMvar" localSheetId="13">#REF!</definedName>
    <definedName name="ESC_FERCOMvar">#REF!</definedName>
    <definedName name="Esc_rate">'[276]ATO Budget Detail_sub'!$A$3:$B$6</definedName>
    <definedName name="Esc_rates">'[277]Esc Rates'!$A$3:$B$6</definedName>
    <definedName name="Esc2005to2009">PRODUCT('[278]Other Information'!$B$5:$F$5)</definedName>
    <definedName name="Esc2009to2012">'[257]Escalation Study 2011'!$E$69</definedName>
    <definedName name="Esc2011to2012" localSheetId="7">#REF!</definedName>
    <definedName name="Esc2011to2012" localSheetId="18">#REF!</definedName>
    <definedName name="Esc2011to2012" localSheetId="19">#REF!</definedName>
    <definedName name="Esc2011to2012" localSheetId="13">#REF!</definedName>
    <definedName name="Esc2011to2012">#REF!</definedName>
    <definedName name="ESCAL1">[54]LoadingRates!$O$25</definedName>
    <definedName name="ESCAL2">[54]LoadingRates!$P$25</definedName>
    <definedName name="ESCAL3">[54]LoadingRates!$Q$25</definedName>
    <definedName name="ESCAL4">[54]LoadingRates!$R$25</definedName>
    <definedName name="ESCAL5">[54]LoadingRates!$S$25</definedName>
    <definedName name="ESCAL6">[54]LoadingRates!$T$25</definedName>
    <definedName name="ESCAL7">[54]LoadingRates!$U$25</definedName>
    <definedName name="ESCAL8">[54]LoadingRates!$V$25</definedName>
    <definedName name="Escalated">3%</definedName>
    <definedName name="Escalation___Annual">#REF!</definedName>
    <definedName name="Escalation_2001_2004" localSheetId="7">'[279]Customer MC'!$C$63</definedName>
    <definedName name="Escalation_2001_2004" localSheetId="19">'[279]Customer MC'!$C$63</definedName>
    <definedName name="Escalation_2001_2004">'[280]Customer MC'!$C$63</definedName>
    <definedName name="Escalation_2006" localSheetId="7">#REF!</definedName>
    <definedName name="Escalation_2006" localSheetId="18">#REF!</definedName>
    <definedName name="Escalation_2006" localSheetId="19">#REF!</definedName>
    <definedName name="Escalation_2006" localSheetId="13">#REF!</definedName>
    <definedName name="Escalation_2006">#REF!</definedName>
    <definedName name="Escalation_2007" localSheetId="18">#REF!</definedName>
    <definedName name="Escalation_2007" localSheetId="13">#REF!</definedName>
    <definedName name="Escalation_2007">#REF!</definedName>
    <definedName name="Escalation_2008" localSheetId="18">#REF!</definedName>
    <definedName name="Escalation_2008" localSheetId="13">#REF!</definedName>
    <definedName name="Escalation_2008">#REF!</definedName>
    <definedName name="escalation_D">[170]CAPITAL_RECORDED_FORECAST!$BH$256:$BL$256</definedName>
    <definedName name="escalation_d_hist">[170]CAPITAL_RECORDED_FORECAST!$BB$256:$BF$256</definedName>
    <definedName name="escalation_G">[170]CAPITAL_RECORDED_FORECAST!$BH$258:$BL$258</definedName>
    <definedName name="escalation_g_hist">[170]CAPITAL_RECORDED_FORECAST!$BB$258:$BF$258</definedName>
    <definedName name="escalation_GP">[170]CAPITAL_RECORDED_FORECAST!$BH$259:$BL$259</definedName>
    <definedName name="escalation_gp_hist">[170]CAPITAL_RECORDED_FORECAST!$BB$259:$BF$259</definedName>
    <definedName name="escalation_T">[170]CAPITAL_RECORDED_FORECAST!$BH$257:$BL$257</definedName>
    <definedName name="escalation_t_hist">[170]CAPITAL_RECORDED_FORECAST!$BB$257:$BF$257</definedName>
    <definedName name="Escalation09" localSheetId="7">'[281]Escalation Rates'!#REF!</definedName>
    <definedName name="Escalation09" localSheetId="19">'[281]Escalation Rates'!#REF!</definedName>
    <definedName name="Escalation09">'[282]Escalation Rates'!#REF!</definedName>
    <definedName name="Escalation10" localSheetId="7">'[281]Escalation Rates'!#REF!</definedName>
    <definedName name="Escalation10" localSheetId="19">'[281]Escalation Rates'!#REF!</definedName>
    <definedName name="Escalation10">'[282]Escalation Rates'!#REF!</definedName>
    <definedName name="Escalation11" localSheetId="7">'[281]Escalation Rates'!#REF!</definedName>
    <definedName name="Escalation11" localSheetId="19">'[281]Escalation Rates'!#REF!</definedName>
    <definedName name="Escalation11">'[282]Escalation Rates'!#REF!</definedName>
    <definedName name="Escalation2011" localSheetId="7">[283]Sheet2!$B$4</definedName>
    <definedName name="Escalation2011" localSheetId="19">[283]Sheet2!$B$4</definedName>
    <definedName name="Escalation2011">[284]Sheet2!$B$4</definedName>
    <definedName name="Escalation2012" localSheetId="7">[283]Sheet2!$B$5</definedName>
    <definedName name="Escalation2012" localSheetId="19">[283]Sheet2!$B$5</definedName>
    <definedName name="Escalation2012">[284]Sheet2!$B$5</definedName>
    <definedName name="Escalation2013" localSheetId="7">[283]Sheet2!$B$6</definedName>
    <definedName name="Escalation2013" localSheetId="19">[283]Sheet2!$B$6</definedName>
    <definedName name="Escalation2013">[284]Sheet2!$B$6</definedName>
    <definedName name="EscalationType">[285]!Table17[Escalation Rates]</definedName>
    <definedName name="ESCBYR">[54]LoadingRates!$N$23</definedName>
    <definedName name="EsclType" localSheetId="7">'[286]Escalation Rates'!$A$4:$A$7</definedName>
    <definedName name="EsclType" localSheetId="19">'[286]Escalation Rates'!$A$4:$A$7</definedName>
    <definedName name="EsclType">'[285]Escalation Rates'!$A$4:$A$7</definedName>
    <definedName name="ESCOPR">[54]LoadingRates!$P$19</definedName>
    <definedName name="ESCRATE">[54]LoadingRates!$Q$19</definedName>
    <definedName name="EscTypes" localSheetId="7">[287]Setup!$A$33:$A$39</definedName>
    <definedName name="EscTypes" localSheetId="19">[287]Setup!$A$33:$A$39</definedName>
    <definedName name="EscTypes">[288]Setup!$A$33:$A$39</definedName>
    <definedName name="ESFLOCMAT" localSheetId="7">#REF!</definedName>
    <definedName name="ESFLOCMAT" localSheetId="18">#REF!</definedName>
    <definedName name="ESFLOCMAT" localSheetId="19">#REF!</definedName>
    <definedName name="ESFLOCMAT" localSheetId="13">#REF!</definedName>
    <definedName name="ESFLOCMAT">#REF!</definedName>
    <definedName name="ESP_CPUCOM" localSheetId="18">#REF!</definedName>
    <definedName name="ESP_CPUCOM" localSheetId="13">#REF!</definedName>
    <definedName name="ESP_CPUCOM">#REF!</definedName>
    <definedName name="ESP_CPUCOMBUD" localSheetId="18">#REF!</definedName>
    <definedName name="ESP_CPUCOMBUD" localSheetId="13">#REF!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[72]ESSAIS!$U$18:$U$19</definedName>
    <definedName name="EstDate">[45]Setup!$G$78</definedName>
    <definedName name="Estimate">'[272]Mira(2)'!#REF!</definedName>
    <definedName name="Estimating_Rate_Split_the_difference" localSheetId="7">#REF!</definedName>
    <definedName name="Estimating_Rate_Split_the_difference" localSheetId="18">#REF!</definedName>
    <definedName name="Estimating_Rate_Split_the_difference" localSheetId="19">#REF!</definedName>
    <definedName name="Estimating_Rate_Split_the_difference" localSheetId="13">#REF!</definedName>
    <definedName name="Estimating_Rate_Split_the_difference">#REF!</definedName>
    <definedName name="Estimator">[60]Setup!$C$80</definedName>
    <definedName name="EstYr">[45]Setup!$N$79</definedName>
    <definedName name="ET" localSheetId="7">#REF!</definedName>
    <definedName name="ET" localSheetId="18">#REF!</definedName>
    <definedName name="ET" localSheetId="19">#REF!</definedName>
    <definedName name="ET" localSheetId="13">#REF!</definedName>
    <definedName name="ET">#REF!</definedName>
    <definedName name="ET_NEXT_YEAR_MONTHLY" localSheetId="7">[258]PRINT!$C$99</definedName>
    <definedName name="ET_NEXT_YEAR_MONTHLY" localSheetId="19">[258]PRINT!$C$99</definedName>
    <definedName name="ET_NEXT_YEAR_MONTHLY">[259]PRINT!$C$99</definedName>
    <definedName name="ETFLOCMAT" localSheetId="7">#REF!</definedName>
    <definedName name="ETFLOCMAT" localSheetId="18">#REF!</definedName>
    <definedName name="ETFLOCMAT" localSheetId="19">#REF!</definedName>
    <definedName name="ETFLOCMAT" localSheetId="13">#REF!</definedName>
    <definedName name="ETFLOCMAT">#REF!</definedName>
    <definedName name="ETS_BUSG" localSheetId="18">#REF!</definedName>
    <definedName name="ETS_BUSG" localSheetId="13">#REF!</definedName>
    <definedName name="ETS_BUSG">#REF!</definedName>
    <definedName name="ETS_BUSR" localSheetId="18">#REF!</definedName>
    <definedName name="ETS_BUSR" localSheetId="13">#REF!</definedName>
    <definedName name="ETS_BUSR">#REF!</definedName>
    <definedName name="ETS_BusRes2" localSheetId="7">'[289]E&amp;TS- Charts'!$O$205</definedName>
    <definedName name="ETS_BusRes2" localSheetId="19">'[289]E&amp;TS- Charts'!$O$205</definedName>
    <definedName name="ETS_BusRes2">'[290]E&amp;TS- Charts'!$O$205</definedName>
    <definedName name="ETS_BusRes3" localSheetId="7">'[289]E&amp;TS- Charts'!$O$206</definedName>
    <definedName name="ETS_BusRes3" localSheetId="19">'[289]E&amp;TS- Charts'!$O$206</definedName>
    <definedName name="ETS_BusRes3">'[290]E&amp;TS- Charts'!$O$206</definedName>
    <definedName name="ETS_CAPA" localSheetId="7">#REF!</definedName>
    <definedName name="ETS_CAPA" localSheetId="18">#REF!</definedName>
    <definedName name="ETS_CAPA" localSheetId="19">#REF!</definedName>
    <definedName name="ETS_CAPA" localSheetId="13">#REF!</definedName>
    <definedName name="ETS_CAPA">#REF!</definedName>
    <definedName name="ETS_CAPAB" localSheetId="18">#REF!</definedName>
    <definedName name="ETS_CAPAB" localSheetId="13">#REF!</definedName>
    <definedName name="ETS_CAPAB">#REF!</definedName>
    <definedName name="ETS_CAPAS" localSheetId="7">'[289]E&amp;TS- Charts'!$O$647</definedName>
    <definedName name="ETS_CAPAS" localSheetId="19">'[289]E&amp;TS- Charts'!$O$647</definedName>
    <definedName name="ETS_CAPAS">'[290]E&amp;TS- Charts'!$O$647</definedName>
    <definedName name="ETS_CAPAS2" localSheetId="7">'[289]E&amp;TS- Charts'!$O$648</definedName>
    <definedName name="ETS_CAPAS2" localSheetId="19">'[289]E&amp;TS- Charts'!$O$648</definedName>
    <definedName name="ETS_CAPAS2">'[290]E&amp;TS- Charts'!$O$648</definedName>
    <definedName name="ETS_CAPAS3" localSheetId="7">'[289]E&amp;TS- Charts'!$O$649</definedName>
    <definedName name="ETS_CAPAS3" localSheetId="19">'[289]E&amp;TS- Charts'!$O$649</definedName>
    <definedName name="ETS_CAPAS3">'[290]E&amp;TS- Charts'!$O$649</definedName>
    <definedName name="ETS_CPUCb" localSheetId="7">#REF!</definedName>
    <definedName name="ETS_CPUCb" localSheetId="18">#REF!</definedName>
    <definedName name="ETS_CPUCb" localSheetId="19">#REF!</definedName>
    <definedName name="ETS_CPUCb" localSheetId="13">#REF!</definedName>
    <definedName name="ETS_CPUCb">#REF!</definedName>
    <definedName name="ETS_CPUCBu" localSheetId="18">#REF!</definedName>
    <definedName name="ETS_CPUCBu" localSheetId="13">#REF!</definedName>
    <definedName name="ETS_CPUCBu">#REF!</definedName>
    <definedName name="ETS_CPUCBud" localSheetId="18">#REF!</definedName>
    <definedName name="ETS_CPUCBud" localSheetId="13">#REF!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7">'[289]E&amp;TS- Charts'!#REF!</definedName>
    <definedName name="ETS_EBITDA1" localSheetId="19">'[289]E&amp;TS- Charts'!#REF!</definedName>
    <definedName name="ETS_EBITDA1">'[290]E&amp;TS- Charts'!#REF!</definedName>
    <definedName name="ETS_EBITDA2" localSheetId="7">'[289]E&amp;TS- Charts'!#REF!</definedName>
    <definedName name="ETS_EBITDA2" localSheetId="19">'[289]E&amp;TS- Charts'!#REF!</definedName>
    <definedName name="ETS_EBITDA2">'[290]E&amp;TS- Charts'!#REF!</definedName>
    <definedName name="ETS_EBITDA3" localSheetId="7">'[289]E&amp;TS- Charts'!#REF!</definedName>
    <definedName name="ETS_EBITDA3" localSheetId="19">'[289]E&amp;TS- Charts'!#REF!</definedName>
    <definedName name="ETS_EBITDA3">'[290]E&amp;TS- Charts'!#REF!</definedName>
    <definedName name="ETS_EBITDAB" localSheetId="7">#REF!</definedName>
    <definedName name="ETS_EBITDAB" localSheetId="18">#REF!</definedName>
    <definedName name="ETS_EBITDAB" localSheetId="19">#REF!</definedName>
    <definedName name="ETS_EBITDAB" localSheetId="13">#REF!</definedName>
    <definedName name="ETS_EBITDAB">#REF!</definedName>
    <definedName name="ETS_ECSP" localSheetId="7">'[289]E&amp;TS- Charts'!#REF!</definedName>
    <definedName name="ETS_ECSP" localSheetId="19">'[289]E&amp;TS- Charts'!#REF!</definedName>
    <definedName name="ETS_ECSP">'[290]E&amp;TS- Charts'!#REF!</definedName>
    <definedName name="ETS_ECSP2" localSheetId="7">'[289]E&amp;TS- Charts'!#REF!</definedName>
    <definedName name="ETS_ECSP2" localSheetId="19">'[289]E&amp;TS- Charts'!#REF!</definedName>
    <definedName name="ETS_ECSP2">'[290]E&amp;TS- Charts'!#REF!</definedName>
    <definedName name="ETS_ECSP3" localSheetId="7">'[289]E&amp;TS- Charts'!#REF!</definedName>
    <definedName name="ETS_ECSP3" localSheetId="19">'[289]E&amp;TS- Charts'!#REF!</definedName>
    <definedName name="ETS_ECSP3">'[290]E&amp;TS- Charts'!#REF!</definedName>
    <definedName name="ETS_ECSProcess" localSheetId="7">#REF!</definedName>
    <definedName name="ETS_ECSProcess" localSheetId="18">#REF!</definedName>
    <definedName name="ETS_ECSProcess" localSheetId="19">#REF!</definedName>
    <definedName name="ETS_ECSProcess" localSheetId="13">#REF!</definedName>
    <definedName name="ETS_ECSProcess">#REF!</definedName>
    <definedName name="ETS_ECSProcessB" localSheetId="18">#REF!</definedName>
    <definedName name="ETS_ECSProcessB" localSheetId="13">#REF!</definedName>
    <definedName name="ETS_ECSProcessB">#REF!</definedName>
    <definedName name="ETS_EngPRP" localSheetId="18">#REF!</definedName>
    <definedName name="ETS_EngPRP" localSheetId="13">#REF!</definedName>
    <definedName name="ETS_EngPRP">#REF!</definedName>
    <definedName name="ETS_EngPRPB">#REF!</definedName>
    <definedName name="ETS_ENGRP" localSheetId="7">'[289]E&amp;TS- Charts'!$O$807</definedName>
    <definedName name="ETS_ENGRP" localSheetId="19">'[289]E&amp;TS- Charts'!$O$807</definedName>
    <definedName name="ETS_ENGRP">'[290]E&amp;TS- Charts'!$O$807</definedName>
    <definedName name="ETS_ENGRP2" localSheetId="7">'[289]E&amp;TS- Charts'!$O$808</definedName>
    <definedName name="ETS_ENGRP2" localSheetId="19">'[289]E&amp;TS- Charts'!$O$808</definedName>
    <definedName name="ETS_ENGRP2">'[290]E&amp;TS- Charts'!$O$808</definedName>
    <definedName name="ETS_ENGRP3" localSheetId="7">'[289]E&amp;TS- Charts'!$O$809</definedName>
    <definedName name="ETS_ENGRP3" localSheetId="19">'[289]E&amp;TS- Charts'!$O$809</definedName>
    <definedName name="ETS_ENGRP3">'[290]E&amp;TS- Charts'!$O$809</definedName>
    <definedName name="ETS_ESPProcess" localSheetId="7">#REF!</definedName>
    <definedName name="ETS_ESPProcess" localSheetId="18">#REF!</definedName>
    <definedName name="ETS_ESPProcess" localSheetId="19">#REF!</definedName>
    <definedName name="ETS_ESPProcess" localSheetId="13">#REF!</definedName>
    <definedName name="ETS_ESPProcess">#REF!</definedName>
    <definedName name="ETS_ESPProcessB" localSheetId="18">#REF!</definedName>
    <definedName name="ETS_ESPProcessB" localSheetId="13">#REF!</definedName>
    <definedName name="ETS_ESPProcessB">#REF!</definedName>
    <definedName name="ETS_FERCB" localSheetId="18">#REF!</definedName>
    <definedName name="ETS_FERCB" localSheetId="13">#REF!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7">'[289]E&amp;TS- Charts'!$O$152</definedName>
    <definedName name="ETS_Field2" localSheetId="19">'[289]E&amp;TS- Charts'!$O$152</definedName>
    <definedName name="ETS_Field2">'[290]E&amp;TS- Charts'!$O$152</definedName>
    <definedName name="ETS_Field3" localSheetId="7">'[289]E&amp;TS- Charts'!$O$153</definedName>
    <definedName name="ETS_Field3" localSheetId="19">'[289]E&amp;TS- Charts'!$O$153</definedName>
    <definedName name="ETS_Field3">'[290]E&amp;TS- Charts'!$O$153</definedName>
    <definedName name="ETS_FOI" localSheetId="7">#REF!</definedName>
    <definedName name="ETS_FOI" localSheetId="18">#REF!</definedName>
    <definedName name="ETS_FOI" localSheetId="19">#REF!</definedName>
    <definedName name="ETS_FOI" localSheetId="13">#REF!</definedName>
    <definedName name="ETS_FOI">#REF!</definedName>
    <definedName name="ETS_FOIG" localSheetId="18">#REF!</definedName>
    <definedName name="ETS_FOIG" localSheetId="13">#REF!</definedName>
    <definedName name="ETS_FOIG">#REF!</definedName>
    <definedName name="ETS_Initiatives" localSheetId="18">#REF!</definedName>
    <definedName name="ETS_Initiatives" localSheetId="13">#REF!</definedName>
    <definedName name="ETS_Initiatives">#REF!</definedName>
    <definedName name="ETS_InitiativesB">#REF!</definedName>
    <definedName name="ETS_ISGD">#REF!</definedName>
    <definedName name="ETS_ISGDB">#REF!</definedName>
    <definedName name="ETS_ISGDD2" localSheetId="7">'[289]E&amp;TS- Charts'!$O$753</definedName>
    <definedName name="ETS_ISGDD2" localSheetId="19">'[289]E&amp;TS- Charts'!$O$753</definedName>
    <definedName name="ETS_ISGDD2">'[290]E&amp;TS- Charts'!$O$753</definedName>
    <definedName name="ETS_ISGDD3" localSheetId="7">'[289]E&amp;TS- Charts'!$O$754</definedName>
    <definedName name="ETS_ISGDD3" localSheetId="19">'[289]E&amp;TS- Charts'!$O$754</definedName>
    <definedName name="ETS_ISGDD3">'[290]E&amp;TS- Charts'!$O$754</definedName>
    <definedName name="ETS_LeadershipTrain" localSheetId="7">#REF!</definedName>
    <definedName name="ETS_LeadershipTrain" localSheetId="18">#REF!</definedName>
    <definedName name="ETS_LeadershipTrain" localSheetId="19">#REF!</definedName>
    <definedName name="ETS_LeadershipTrain" localSheetId="13">#REF!</definedName>
    <definedName name="ETS_LeadershipTrain">#REF!</definedName>
    <definedName name="ETS_LeadershipTrainB" localSheetId="18">#REF!</definedName>
    <definedName name="ETS_LeadershipTrainB" localSheetId="13">#REF!</definedName>
    <definedName name="ETS_LeadershipTrainB">#REF!</definedName>
    <definedName name="ETS_MCP" localSheetId="18">#REF!</definedName>
    <definedName name="ETS_MCP" localSheetId="13">#REF!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7">'[289]E&amp;TS- Charts'!#REF!</definedName>
    <definedName name="ETS_SONET1" localSheetId="19">'[289]E&amp;TS- Charts'!#REF!</definedName>
    <definedName name="ETS_SONET1">'[290]E&amp;TS- Charts'!#REF!</definedName>
    <definedName name="ETS_SONET2" localSheetId="7">'[289]E&amp;TS- Charts'!#REF!</definedName>
    <definedName name="ETS_SONET2" localSheetId="19">'[289]E&amp;TS- Charts'!#REF!</definedName>
    <definedName name="ETS_SONET2">'[290]E&amp;TS- Charts'!#REF!</definedName>
    <definedName name="ETS_SONET3" localSheetId="7">'[289]E&amp;TS- Charts'!#REF!</definedName>
    <definedName name="ETS_SONET3" localSheetId="19">'[289]E&amp;TS- Charts'!#REF!</definedName>
    <definedName name="ETS_SONET3">'[290]E&amp;TS- Charts'!#REF!</definedName>
    <definedName name="ETS_SONETG" localSheetId="7">#REF!</definedName>
    <definedName name="ETS_SONETG" localSheetId="18">#REF!</definedName>
    <definedName name="ETS_SONETG" localSheetId="19">#REF!</definedName>
    <definedName name="ETS_SONETG" localSheetId="13">#REF!</definedName>
    <definedName name="ETS_SONETG">#REF!</definedName>
    <definedName name="ETS_TSP" localSheetId="18">#REF!</definedName>
    <definedName name="ETS_TSP" localSheetId="13">#REF!</definedName>
    <definedName name="ETS_TSP">#REF!</definedName>
    <definedName name="ETS_TSPB" localSheetId="18">#REF!</definedName>
    <definedName name="ETS_TSPB" localSheetId="13">#REF!</definedName>
    <definedName name="ETS_TSPB">#REF!</definedName>
    <definedName name="ETS_TSPP" localSheetId="7">'[289]E&amp;TS- Charts'!$O$698</definedName>
    <definedName name="ETS_TSPP" localSheetId="19">'[289]E&amp;TS- Charts'!$O$698</definedName>
    <definedName name="ETS_TSPP">'[290]E&amp;TS- Charts'!$O$698</definedName>
    <definedName name="ETS_TSPP2" localSheetId="7">'[289]E&amp;TS- Charts'!$O$699</definedName>
    <definedName name="ETS_TSPP2" localSheetId="19">'[289]E&amp;TS- Charts'!$O$699</definedName>
    <definedName name="ETS_TSPP2">'[290]E&amp;TS- Charts'!$O$699</definedName>
    <definedName name="ETS_TSPP3" localSheetId="7">'[289]E&amp;TS- Charts'!$O$700</definedName>
    <definedName name="ETS_TSPP3" localSheetId="19">'[289]E&amp;TS- Charts'!$O$700</definedName>
    <definedName name="ETS_TSPP3">'[290]E&amp;TS- Charts'!$O$700</definedName>
    <definedName name="etsmgmt1" localSheetId="7">[30]ETSMgmt!$B$11:$Z$127</definedName>
    <definedName name="etsmgmt1" localSheetId="19">[30]ETSMgmt!$B$11:$Z$127</definedName>
    <definedName name="etsmgmt1">[31]ETSMgmt!$B$11:$Z$127</definedName>
    <definedName name="etsmgmt2" localSheetId="7">[30]ETSMgmt!$C$11:$Z$127</definedName>
    <definedName name="etsmgmt2" localSheetId="19">[30]ETSMgmt!$C$11:$Z$127</definedName>
    <definedName name="etsmgmt2">[31]ETSMgmt!$C$11:$Z$127</definedName>
    <definedName name="euro" localSheetId="7">#REF!</definedName>
    <definedName name="euro" localSheetId="18">#REF!</definedName>
    <definedName name="euro" localSheetId="19">#REF!</definedName>
    <definedName name="euro" localSheetId="13">#REF!</definedName>
    <definedName name="euro">#REF!</definedName>
    <definedName name="Europe" localSheetId="18">#REF!</definedName>
    <definedName name="Europe" localSheetId="13">#REF!</definedName>
    <definedName name="Europe">#REF!</definedName>
    <definedName name="Europe1" localSheetId="18">#REF!</definedName>
    <definedName name="Europe1" localSheetId="13">#REF!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7">'[98]Capital Register Refs'!$C$2:$C$9</definedName>
    <definedName name="Execution" localSheetId="19">'[98]Capital Register Refs'!$C$2:$C$9</definedName>
    <definedName name="Execution">'[99]Capital Register Refs'!$C$2:$C$9</definedName>
    <definedName name="EXP_DIST">[54]AD255!$A$53</definedName>
    <definedName name="_xlnm.Extract" localSheetId="7">#REF!</definedName>
    <definedName name="_xlnm.Extract" localSheetId="18">#REF!</definedName>
    <definedName name="_xlnm.Extract" localSheetId="19">#REF!</definedName>
    <definedName name="_xlnm.Extract" localSheetId="13">#REF!</definedName>
    <definedName name="_xlnm.Extract">#REF!</definedName>
    <definedName name="Extract_MI" localSheetId="18">#REF!</definedName>
    <definedName name="Extract_MI" localSheetId="13">#REF!</definedName>
    <definedName name="Extract_MI">#REF!</definedName>
    <definedName name="f" localSheetId="7">'[254]2007 ITAB (old)'!#REF!</definedName>
    <definedName name="f" localSheetId="18">'[255]2007 ITAB (old)'!#REF!</definedName>
    <definedName name="f" localSheetId="19">'[254]2007 ITAB (old)'!#REF!</definedName>
    <definedName name="f" localSheetId="13">'[255]2007 ITAB (old)'!#REF!</definedName>
    <definedName name="f">'[255]2007 ITAB (old)'!#REF!</definedName>
    <definedName name="F_A">[54]LoadingRates!$B$43</definedName>
    <definedName name="FACTOR2" localSheetId="7">'[188]#REF'!$T$11</definedName>
    <definedName name="FACTOR2" localSheetId="19">'[188]#REF'!$T$11</definedName>
    <definedName name="FACTOR2">'[189]#REF'!$T$11</definedName>
    <definedName name="FACTOR3" localSheetId="7">'[188]#REF'!$T$12</definedName>
    <definedName name="FACTOR3" localSheetId="19">'[188]#REF'!$T$12</definedName>
    <definedName name="FACTOR3">'[189]#REF'!$T$12</definedName>
    <definedName name="FACTOR4" localSheetId="7">'[188]#REF'!$T$13</definedName>
    <definedName name="FACTOR4" localSheetId="19">'[188]#REF'!$T$13</definedName>
    <definedName name="FACTOR4">'[189]#REF'!$T$13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localSheetId="18" hidden="1">{#N/A,#N/A,FALSE,"Monthly SAIFI";#N/A,#N/A,FALSE,"Yearly SAIFI";#N/A,#N/A,FALSE,"Monthly CAIDI";#N/A,#N/A,FALSE,"Yearly CAIDI";#N/A,#N/A,FALSE,"Monthly SAIDI";#N/A,#N/A,FALSE,"Yearly SAIDI";#N/A,#N/A,FALSE,"Monthly MAIFI";#N/A,#N/A,FALSE,"Yearly MAIFI";#N/A,#N/A,FALSE,"Monthly Cust &gt;=4 Int"}</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localSheetId="6"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7">[199]Lists!$I$2:$I$6</definedName>
    <definedName name="Feasability" localSheetId="19">[199]Lists!$I$2:$I$6</definedName>
    <definedName name="Feasability">[200]Lists!$I$2:$I$6</definedName>
    <definedName name="FED_CATAXRATE" localSheetId="7">#REF!</definedName>
    <definedName name="FED_CATAXRATE" localSheetId="18">#REF!</definedName>
    <definedName name="FED_CATAXRATE" localSheetId="19">#REF!</definedName>
    <definedName name="FED_CATAXRATE" localSheetId="13">#REF!</definedName>
    <definedName name="FED_CATAXRATE">#REF!</definedName>
    <definedName name="Federal_Tax_Basis_Reduction">'[169]Corporate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7">[151]Setup!$B$109:$B$132</definedName>
    <definedName name="FERC_LTP" localSheetId="19">[151]Setup!$B$109:$B$132</definedName>
    <definedName name="FERC_LTP">[152]Setup!$B$109:$B$132</definedName>
    <definedName name="FERCProjectSummaryList" localSheetId="7">'[291]FERC Summary'!$B$3:$B$27</definedName>
    <definedName name="FERCProjectSummaryList" localSheetId="19">'[291]FERC Summary'!$B$3:$B$27</definedName>
    <definedName name="FERCProjectSummaryList">'[292]FERC Summary'!$B$3:$B$27</definedName>
    <definedName name="Ferronorte" localSheetId="7">[3]Current!#REF!</definedName>
    <definedName name="Ferronorte" localSheetId="19">[3]Current!#REF!</definedName>
    <definedName name="Ferronorte">[4]Current!#REF!</definedName>
    <definedName name="Ferronorte1" localSheetId="7">[3]Current!#REF!</definedName>
    <definedName name="Ferronorte1" localSheetId="19">[3]Current!#REF!</definedName>
    <definedName name="Ferronorte1">[4]Current!#REF!</definedName>
    <definedName name="Ferronorte2" localSheetId="7">[3]Current!#REF!</definedName>
    <definedName name="Ferronorte2" localSheetId="19">[3]Current!#REF!</definedName>
    <definedName name="Ferronorte2">[4]Current!#REF!</definedName>
    <definedName name="Ferronorte3" localSheetId="7">[3]Current!#REF!</definedName>
    <definedName name="Ferronorte3" localSheetId="19">[3]Current!#REF!</definedName>
    <definedName name="Ferronorte3">[4]Current!#REF!</definedName>
    <definedName name="ff" localSheetId="7">#REF!</definedName>
    <definedName name="ff" localSheetId="19">#REF!</definedName>
    <definedName name="ff">#REF!</definedName>
    <definedName name="ffdfsdf" localSheetId="7">#REF!</definedName>
    <definedName name="ffdfsdf" localSheetId="19">#REF!</definedName>
    <definedName name="ffdfsdf">#REF!</definedName>
    <definedName name="fff" localSheetId="7">{"GLOBALMA.","perfmsrs.xlm","mrsumdev.xls"}</definedName>
    <definedName name="fff" localSheetId="18">{"GLOBALMA.","perfmsrs.xlm","mrsumdev.xls"}</definedName>
    <definedName name="fff" localSheetId="19">{"GLOBALMA.","perfmsrs.xlm","mrsumdev.xls"}</definedName>
    <definedName name="fff" localSheetId="13">{"GLOBALMA.","perfmsrs.xlm","mrsumdev.xls"}</definedName>
    <definedName name="fff" localSheetId="6">{"GLOBALMA.","perfmsrs.xlm","mrsumdev.xls"}</definedName>
    <definedName name="fff">{"GLOBALMA.","perfmsrs.xlm","mrsumdev.xls"}</definedName>
    <definedName name="FFU">1.173%</definedName>
    <definedName name="FGCN">[170]CAPITAL_RECORDED_FORECAST!$BH$3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localSheetId="18"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localSheetId="6"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7">'[249]FI Detail '!$N$41</definedName>
    <definedName name="FieldInvestigation_2012" localSheetId="19">'[249]FI Detail '!$N$41</definedName>
    <definedName name="FieldInvestigation_2012">'[250]FI Detail '!$N$41</definedName>
    <definedName name="FieldInvestigations_2010" localSheetId="7">[249]FI_and_Repairs_2010_11!$E$45</definedName>
    <definedName name="FieldInvestigations_2010" localSheetId="19">[249]FI_and_Repairs_2010_11!$E$45</definedName>
    <definedName name="FieldInvestigations_2010">[250]FI_and_Repairs_2010_11!$E$45</definedName>
    <definedName name="FieldInvestigations_2011" localSheetId="7">[249]FI_and_Repairs_2010_11!$F$45</definedName>
    <definedName name="FieldInvestigations_2011" localSheetId="19">[249]FI_and_Repairs_2010_11!$F$45</definedName>
    <definedName name="FieldInvestigations_2011">[250]FI_and_Repairs_2010_11!$F$45</definedName>
    <definedName name="File">[293]Info_1!$C$6</definedName>
    <definedName name="FILE_NUMBER">[60]Setup!$E$61</definedName>
    <definedName name="Final___5_yr_TDBU_Capital_Budget" localSheetId="7">#REF!</definedName>
    <definedName name="Final___5_yr_TDBU_Capital_Budget" localSheetId="18">#REF!</definedName>
    <definedName name="Final___5_yr_TDBU_Capital_Budget" localSheetId="19">#REF!</definedName>
    <definedName name="Final___5_yr_TDBU_Capital_Budget" localSheetId="13">#REF!</definedName>
    <definedName name="Final___5_yr_TDBU_Capital_Budget">#REF!</definedName>
    <definedName name="FinePrint">#N/A</definedName>
    <definedName name="FirstExp" localSheetId="7">#REF!</definedName>
    <definedName name="FirstExp" localSheetId="18">#REF!</definedName>
    <definedName name="FirstExp" localSheetId="19">#REF!</definedName>
    <definedName name="FirstExp" localSheetId="13">#REF!</definedName>
    <definedName name="FirstExp">#REF!</definedName>
    <definedName name="FirstLabor" localSheetId="18">#REF!</definedName>
    <definedName name="FirstLabor" localSheetId="13">#REF!</definedName>
    <definedName name="FirstLabor">#REF!</definedName>
    <definedName name="FiscalMonth">#REF!</definedName>
    <definedName name="FIVE">#REF!</definedName>
    <definedName name="FIX">#REF!</definedName>
    <definedName name="Fixes">'[193]Cost Estimating'!$C$25,'[193]Cost Estimating'!$C$26,'[193]Cost Estimating'!$C$27,'[193]Cost Estimating'!$C$28</definedName>
    <definedName name="flag" localSheetId="7">'[174]Option 2'!$C$43</definedName>
    <definedName name="flag" localSheetId="19">'[174]Option 2'!$C$43</definedName>
    <definedName name="flag">'[175]Option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7">[75]Desert!$C$69</definedName>
    <definedName name="Foothill_Breakdown_Hours" localSheetId="19">[75]Desert!$C$69</definedName>
    <definedName name="Foothill_Breakdown_Hours">[76]Desert!$C$69</definedName>
    <definedName name="Foothill_Breakdown_Throughput" localSheetId="7">[75]Desert!$C$59</definedName>
    <definedName name="Foothill_Breakdown_Throughput" localSheetId="19">[75]Desert!$C$59</definedName>
    <definedName name="Foothill_Breakdown_Throughput">[76]Desert!$C$59</definedName>
    <definedName name="Foothill_CAD" localSheetId="7">[75]Desert!$C$32</definedName>
    <definedName name="Foothill_CAD" localSheetId="19">[75]Desert!$C$32</definedName>
    <definedName name="Foothill_CAD">[76]Desert!$C$32</definedName>
    <definedName name="Foothill_Cap_Maint_Hours" localSheetId="7">[75]Desert!$C$64</definedName>
    <definedName name="Foothill_Cap_Maint_Hours" localSheetId="19">[75]Desert!$C$64</definedName>
    <definedName name="Foothill_Cap_Maint_Hours">[76]Desert!$C$64</definedName>
    <definedName name="Foothill_Cap_Maint_Throughput" localSheetId="7">[75]Desert!$C$54</definedName>
    <definedName name="Foothill_Cap_Maint_Throughput" localSheetId="19">[75]Desert!$C$54</definedName>
    <definedName name="Foothill_Cap_Maint_Throughput">[76]Desert!$C$54</definedName>
    <definedName name="Foothill_Cap_Throughput" localSheetId="7">[75]Desert!$C$53</definedName>
    <definedName name="Foothill_Cap_Throughput" localSheetId="19">[75]Desert!$C$53</definedName>
    <definedName name="Foothill_Cap_Throughput">[76]Desert!$C$53</definedName>
    <definedName name="Foothill_Capital_Hours" localSheetId="7">[75]Desert!$C$63</definedName>
    <definedName name="Foothill_Capital_Hours" localSheetId="19">[75]Desert!$C$63</definedName>
    <definedName name="Foothill_Capital_Hours">[76]Desert!$C$63</definedName>
    <definedName name="Foothill_CHO" localSheetId="7">[75]Desert!$C$27</definedName>
    <definedName name="Foothill_CHO" localSheetId="19">[75]Desert!$C$27</definedName>
    <definedName name="Foothill_CHO">[76]Desert!$C$27</definedName>
    <definedName name="Foothill_CostMetric" localSheetId="7">[75]Desert!$C$97</definedName>
    <definedName name="Foothill_CostMetric" localSheetId="19">[75]Desert!$C$97</definedName>
    <definedName name="Foothill_CostMetric">[76]Desert!$C$97</definedName>
    <definedName name="Foothill_DART" localSheetId="7">[75]Desert!$C$8</definedName>
    <definedName name="Foothill_DART" localSheetId="19">[75]Desert!$C$8</definedName>
    <definedName name="Foothill_DART">[76]Desert!$C$8</definedName>
    <definedName name="Foothill_DART_Injuries" localSheetId="7">[75]Desert!$C$13</definedName>
    <definedName name="Foothill_DART_Injuries" localSheetId="19">[75]Desert!$C$13</definedName>
    <definedName name="Foothill_DART_Injuries">[76]Desert!$C$13</definedName>
    <definedName name="Foothill_DART_Severity" localSheetId="7">[75]Desert!$C$12</definedName>
    <definedName name="Foothill_DART_Severity" localSheetId="19">[75]Desert!$C$12</definedName>
    <definedName name="Foothill_DART_Severity">[76]Desert!$C$12</definedName>
    <definedName name="Foothill_EHS" localSheetId="7">[75]Desert!$C$28</definedName>
    <definedName name="Foothill_EHS" localSheetId="19">[75]Desert!$C$28</definedName>
    <definedName name="Foothill_EHS">[76]Desert!$C$28</definedName>
    <definedName name="Foothill_Fatigue_Emergent" localSheetId="7">[75]Desert!$C$106</definedName>
    <definedName name="Foothill_Fatigue_Emergent" localSheetId="19">[75]Desert!$C$106</definedName>
    <definedName name="Foothill_Fatigue_Emergent">[76]Desert!$C$106</definedName>
    <definedName name="Foothill_Fatigue_Time" localSheetId="7">[75]Desert!$C$99</definedName>
    <definedName name="Foothill_Fatigue_Time" localSheetId="19">[75]Desert!$C$99</definedName>
    <definedName name="Foothill_Fatigue_Time">[76]Desert!$C$99</definedName>
    <definedName name="Foothill_FOP" localSheetId="7">[75]Safety!$I$34</definedName>
    <definedName name="Foothill_FOP" localSheetId="19">[75]Safety!$I$34</definedName>
    <definedName name="Foothill_FOP">[76]Safety!$I$34</definedName>
    <definedName name="Foothill_FPND" localSheetId="7">[75]Desert!$C$36</definedName>
    <definedName name="Foothill_FPND" localSheetId="19">[75]Desert!$C$36</definedName>
    <definedName name="Foothill_FPND">[76]Desert!$C$36</definedName>
    <definedName name="Foothill_JPA" localSheetId="7">[75]Desert!$C$35</definedName>
    <definedName name="Foothill_JPA" localSheetId="19">[75]Desert!$C$35</definedName>
    <definedName name="Foothill_JPA">[76]Desert!$C$35</definedName>
    <definedName name="Foothill_Maint_Hours" localSheetId="7">[75]Desert!$C$67</definedName>
    <definedName name="Foothill_Maint_Hours" localSheetId="19">[75]Desert!$C$67</definedName>
    <definedName name="Foothill_Maint_Hours">[76]Desert!$C$67</definedName>
    <definedName name="Foothill_Maint_Throughput" localSheetId="7">[75]Desert!$C$57</definedName>
    <definedName name="Foothill_Maint_Throughput" localSheetId="19">[75]Desert!$C$57</definedName>
    <definedName name="Foothill_Maint_Throughput">[76]Desert!$C$57</definedName>
    <definedName name="Foothill_Meeting_Time" localSheetId="7">[75]Desert!$C$102</definedName>
    <definedName name="Foothill_Meeting_Time" localSheetId="19">[75]Desert!$C$102</definedName>
    <definedName name="Foothill_Meeting_Time">[76]Desert!$C$102</definedName>
    <definedName name="Foothill_NewBus_Hours" localSheetId="7">[75]Desert!$C$66</definedName>
    <definedName name="Foothill_NewBus_Hours" localSheetId="19">[75]Desert!$C$66</definedName>
    <definedName name="Foothill_NewBus_Hours">[76]Desert!$C$66</definedName>
    <definedName name="Foothill_NewBus_Throughput" localSheetId="7">[75]Desert!$C$56</definedName>
    <definedName name="Foothill_NewBus_Throughput" localSheetId="19">[75]Desert!$C$56</definedName>
    <definedName name="Foothill_NewBus_Throughput">[76]Desert!$C$56</definedName>
    <definedName name="Foothill_NonConformance" localSheetId="7">[75]Desert!$C$80</definedName>
    <definedName name="Foothill_NonConformance" localSheetId="19">[75]Desert!$C$80</definedName>
    <definedName name="Foothill_NonConformance">[76]Desert!$C$80</definedName>
    <definedName name="Foothill_OM" localSheetId="7">[75]Desert!$C$26</definedName>
    <definedName name="Foothill_OM" localSheetId="19">[75]Desert!$C$26</definedName>
    <definedName name="Foothill_OM">[76]Desert!$C$26</definedName>
    <definedName name="Foothill_OM_Hours" localSheetId="7">[75]Desert!$C$68</definedName>
    <definedName name="Foothill_OM_Hours" localSheetId="19">[75]Desert!$C$68</definedName>
    <definedName name="Foothill_OM_Hours">[76]Desert!$C$68</definedName>
    <definedName name="Foothill_OM_Throughput" localSheetId="7">[75]Desert!$C$58</definedName>
    <definedName name="Foothill_OM_Throughput" localSheetId="19">[75]Desert!$C$58</definedName>
    <definedName name="Foothill_OM_Throughput">[76]Desert!$C$58</definedName>
    <definedName name="Foothill_OnTime" localSheetId="7">[75]Desert!$C$11</definedName>
    <definedName name="Foothill_OnTime" localSheetId="19">[75]Desert!$C$11</definedName>
    <definedName name="Foothill_OnTime">[76]Desert!$C$11</definedName>
    <definedName name="Foothill_OSHA" localSheetId="7">[75]Desert!$C$14</definedName>
    <definedName name="Foothill_OSHA" localSheetId="19">[75]Desert!$C$14</definedName>
    <definedName name="Foothill_OSHA">[76]Desert!$C$14</definedName>
    <definedName name="Foothill_PreFab_Time" localSheetId="7">[75]Desert!$C$103</definedName>
    <definedName name="Foothill_PreFab_Time" localSheetId="19">[75]Desert!$C$103</definedName>
    <definedName name="Foothill_PreFab_Time">[76]Desert!$C$103</definedName>
    <definedName name="Foothill_Premium_Time" localSheetId="7">[75]Desert!$C$100</definedName>
    <definedName name="Foothill_Premium_Time" localSheetId="19">[75]Desert!$C$100</definedName>
    <definedName name="Foothill_Premium_Time">[76]Desert!$C$100</definedName>
    <definedName name="Foothill_Public_Accuracy" localSheetId="7">[75]Desert!$C$33</definedName>
    <definedName name="Foothill_Public_Accuracy" localSheetId="19">[75]Desert!$C$33</definedName>
    <definedName name="Foothill_Public_Accuracy">[76]Desert!$C$33</definedName>
    <definedName name="Foothill_Public_OnTime" localSheetId="7">[75]Desert!$C$34</definedName>
    <definedName name="Foothill_Public_OnTime" localSheetId="19">[75]Desert!$C$34</definedName>
    <definedName name="Foothill_Public_OnTime">[76]Desert!$C$34</definedName>
    <definedName name="Foothill_SCE_Cap_Hours" localSheetId="7">[75]Desert!$C$65</definedName>
    <definedName name="Foothill_SCE_Cap_Hours" localSheetId="19">[75]Desert!$C$65</definedName>
    <definedName name="Foothill_SCE_Cap_Hours">[76]Desert!$C$65</definedName>
    <definedName name="Foothill_SCE_Cap_Throughput" localSheetId="7">[75]Desert!$C$55</definedName>
    <definedName name="Foothill_SCE_Cap_Throughput" localSheetId="19">[75]Desert!$C$55</definedName>
    <definedName name="Foothill_SCE_Cap_Throughput">[76]Desert!$C$55</definedName>
    <definedName name="Foothill_Scheduling_30Day" localSheetId="7">[75]Desert!$C$31</definedName>
    <definedName name="Foothill_Scheduling_30Day" localSheetId="19">[75]Desert!$C$31</definedName>
    <definedName name="Foothill_Scheduling_30Day">[76]Desert!$C$31</definedName>
    <definedName name="Foothill_Scheduling_Filled" localSheetId="7">[75]Desert!$C$61</definedName>
    <definedName name="Foothill_Scheduling_Filled" localSheetId="19">[75]Desert!$C$61</definedName>
    <definedName name="Foothill_Scheduling_Filled">[76]Desert!$C$61</definedName>
    <definedName name="Foothill_Throughput" localSheetId="7">[75]Desert!$C$51</definedName>
    <definedName name="Foothill_Throughput" localSheetId="19">[75]Desert!$C$51</definedName>
    <definedName name="Foothill_Throughput">[76]Desert!$C$51</definedName>
    <definedName name="Foothill_Training_Time" localSheetId="7">[75]Desert!$C$104</definedName>
    <definedName name="Foothill_Training_Time" localSheetId="19">[75]Desert!$C$104</definedName>
    <definedName name="Foothill_Training_Time">[76]Desert!$C$104</definedName>
    <definedName name="forced_outage_days" localSheetId="7">#REF!</definedName>
    <definedName name="forced_outage_days" localSheetId="18">#REF!</definedName>
    <definedName name="forced_outage_days" localSheetId="19">#REF!</definedName>
    <definedName name="forced_outage_days" localSheetId="13">#REF!</definedName>
    <definedName name="forced_outage_days">#REF!</definedName>
    <definedName name="forced_outage_risk" localSheetId="18">#REF!</definedName>
    <definedName name="forced_outage_risk" localSheetId="13">#REF!</definedName>
    <definedName name="forced_outage_risk">#REF!</definedName>
    <definedName name="Forecast" localSheetId="18">#REF!</definedName>
    <definedName name="Forecast" localSheetId="13">#REF!</definedName>
    <definedName name="Forecast">#REF!</definedName>
    <definedName name="Forecasts">#REF!</definedName>
    <definedName name="Format" localSheetId="7">[11]!Format</definedName>
    <definedName name="Format" localSheetId="19">[11]!Format</definedName>
    <definedName name="Format">[12]!Format</definedName>
    <definedName name="formula_array" localSheetId="7">'[294]Credit Card Spend'!#REF!</definedName>
    <definedName name="formula_array" localSheetId="19">'[294]Credit Card Spend'!#REF!</definedName>
    <definedName name="formula_array">'[295]Credit Card Spend'!#REF!</definedName>
    <definedName name="FOUR" localSheetId="7">#REF!</definedName>
    <definedName name="FOUR" localSheetId="18">#REF!</definedName>
    <definedName name="FOUR" localSheetId="19">#REF!</definedName>
    <definedName name="FOUR" localSheetId="13">#REF!</definedName>
    <definedName name="FOUR">#REF!</definedName>
    <definedName name="Foxtrot" localSheetId="18">#REF!</definedName>
    <definedName name="Foxtrot" localSheetId="13">#REF!</definedName>
    <definedName name="Foxtrot">#REF!</definedName>
    <definedName name="FPP_2003" localSheetId="18">#REF!</definedName>
    <definedName name="FPP_2003" localSheetId="13">#REF!</definedName>
    <definedName name="FPP_2003">#REF!</definedName>
    <definedName name="FPP_2004">#REF!</definedName>
    <definedName name="FPP_2005">#REF!</definedName>
    <definedName name="FS" localSheetId="7">'[296]Seg 4-11 TL August 15 2010 FS'!$A$8:$DL$984</definedName>
    <definedName name="FS" localSheetId="19">'[296]Seg 4-11 TL August 15 2010 FS'!$A$8:$DL$984</definedName>
    <definedName name="FS">'[297]Seg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localSheetId="18" hidden="1">{#N/A,#N/A,FALSE,"Monthly SAIFI";#N/A,#N/A,FALSE,"Yearly SAIFI";#N/A,#N/A,FALSE,"Monthly CAIDI";#N/A,#N/A,FALSE,"Yearly CAIDI";#N/A,#N/A,FALSE,"Monthly SAIDI";#N/A,#N/A,FALSE,"Yearly SAIDI";#N/A,#N/A,FALSE,"Monthly MAIFI";#N/A,#N/A,FALSE,"Yearly MAIFI";#N/A,#N/A,FALSE,"Monthly Cust &gt;=4 Int"}</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localSheetId="6"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localSheetId="18"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localSheetId="6"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localSheetId="18"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localSheetId="6"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localSheetId="18"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localSheetId="6"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'[27]Global Parameters'!#REF!</definedName>
    <definedName name="FSMRO_INSTALLS_PER_DAY_FAILURES">'[27]Global Parameters'!#REF!</definedName>
    <definedName name="FSMRO_INSTALLS_PER_DAY_RESIDENTIAL">'[27]Global Parameters'!#REF!</definedName>
    <definedName name="FSMRO_TOT_INSTALLS_COMMERCIAL" localSheetId="7">#REF!</definedName>
    <definedName name="FSMRO_TOT_INSTALLS_COMMERCIAL" localSheetId="19">#REF!</definedName>
    <definedName name="FSMRO_TOT_INSTALLS_COMMERCIAL">#REF!</definedName>
    <definedName name="FSMRO_TOT_INSTALLS_RESIDENTIAL" localSheetId="7">#REF!</definedName>
    <definedName name="FSMRO_TOT_INSTALLS_RESIDENTIAL" localSheetId="19">#REF!</definedName>
    <definedName name="FSMRO_TOT_INSTALLS_RESIDENTIAL">#REF!</definedName>
    <definedName name="FTE_days_per_year" localSheetId="7">'[56]7 Year Plan'!$L$38</definedName>
    <definedName name="FTE_days_per_year" localSheetId="19">'[56]7 Year Plan'!$L$38</definedName>
    <definedName name="FTE_days_per_year">'[57]7 Year Plan'!$L$38</definedName>
    <definedName name="FTE_poles_per_day" localSheetId="7">'[56]7 Year Plan'!$L$36</definedName>
    <definedName name="FTE_poles_per_day" localSheetId="19">'[56]7 Year Plan'!$L$36</definedName>
    <definedName name="FTE_poles_per_day">'[57]7 Year Plan'!$L$36</definedName>
    <definedName name="FTE_salary" localSheetId="7">'[56]7 Year Plan'!$L$39</definedName>
    <definedName name="FTE_salary" localSheetId="19">'[56]7 Year Plan'!$L$39</definedName>
    <definedName name="FTE_salary">'[57]7 Year Plan'!$L$39</definedName>
    <definedName name="FTE_TYPE" localSheetId="7">#REF!</definedName>
    <definedName name="FTE_TYPE" localSheetId="18">#REF!</definedName>
    <definedName name="FTE_TYPE" localSheetId="19">#REF!</definedName>
    <definedName name="FTE_TYPE" localSheetId="13">#REF!</definedName>
    <definedName name="FTE_TYPE">#REF!</definedName>
    <definedName name="FTE_TYPE_DESCR" localSheetId="18">#REF!</definedName>
    <definedName name="FTE_TYPE_DESCR" localSheetId="13">#REF!</definedName>
    <definedName name="FTE_TYPE_DESCR">#REF!</definedName>
    <definedName name="FTEStart" localSheetId="18">#REF!</definedName>
    <definedName name="FTEStart" localSheetId="13">#REF!</definedName>
    <definedName name="FTEStart">#REF!</definedName>
    <definedName name="ftestart2">#REF!</definedName>
    <definedName name="Fullerton_Breakdown_Throughput" localSheetId="7">[75]Orange!$C$59</definedName>
    <definedName name="Fullerton_Breakdown_Throughput" localSheetId="19">[75]Orange!$C$59</definedName>
    <definedName name="Fullerton_Breakdown_Throughput">[76]Orange!$C$59</definedName>
    <definedName name="Fullerton_CAD" localSheetId="7">[75]Orange!$C$32</definedName>
    <definedName name="Fullerton_CAD" localSheetId="19">[75]Orange!$C$32</definedName>
    <definedName name="Fullerton_CAD">[76]Orange!$C$32</definedName>
    <definedName name="Fullerton_Cap_Hours" localSheetId="7">[75]Orange!$C$63</definedName>
    <definedName name="Fullerton_Cap_Hours" localSheetId="19">[75]Orange!$C$63</definedName>
    <definedName name="Fullerton_Cap_Hours">[76]Orange!$C$63</definedName>
    <definedName name="Fullerton_Cap_Throughput" localSheetId="7">[75]Orange!$C$53</definedName>
    <definedName name="Fullerton_Cap_Throughput" localSheetId="19">[75]Orange!$C$53</definedName>
    <definedName name="Fullerton_Cap_Throughput">[76]Orange!$C$53</definedName>
    <definedName name="Fullerton_CapMaint_Hours" localSheetId="7">[75]Orange!$C$64</definedName>
    <definedName name="Fullerton_CapMaint_Hours" localSheetId="19">[75]Orange!$C$64</definedName>
    <definedName name="Fullerton_CapMaint_Hours">[76]Orange!$C$64</definedName>
    <definedName name="Fullerton_CapMaint_Throughput" localSheetId="7">[75]Orange!$C$54</definedName>
    <definedName name="Fullerton_CapMaint_Throughput" localSheetId="19">[75]Orange!$C$54</definedName>
    <definedName name="Fullerton_CapMaint_Throughput">[76]Orange!$C$54</definedName>
    <definedName name="Fullerton_CHO" localSheetId="7">[75]Orange!$C$27</definedName>
    <definedName name="Fullerton_CHO" localSheetId="19">[75]Orange!$C$27</definedName>
    <definedName name="Fullerton_CHO">[76]Orange!$C$27</definedName>
    <definedName name="Fullerton_CostMetric" localSheetId="7">[75]Orange!$C$97</definedName>
    <definedName name="Fullerton_CostMetric" localSheetId="19">[75]Orange!$C$97</definedName>
    <definedName name="Fullerton_CostMetric">[76]Orange!$C$97</definedName>
    <definedName name="Fullerton_DART" localSheetId="7">[75]Orange!$C$8</definedName>
    <definedName name="Fullerton_DART" localSheetId="19">[75]Orange!$C$8</definedName>
    <definedName name="Fullerton_DART">[76]Orange!$C$8</definedName>
    <definedName name="Fullerton_DART_Injuries" localSheetId="7">[75]Orange!$C$13</definedName>
    <definedName name="Fullerton_DART_Injuries" localSheetId="19">[75]Orange!$C$13</definedName>
    <definedName name="Fullerton_DART_Injuries">[76]Orange!$C$13</definedName>
    <definedName name="Fullerton_DART_Severity" localSheetId="7">[75]Orange!$C$12</definedName>
    <definedName name="Fullerton_DART_Severity" localSheetId="19">[75]Orange!$C$12</definedName>
    <definedName name="Fullerton_DART_Severity">[76]Orange!$C$12</definedName>
    <definedName name="Fullerton_EHS" localSheetId="7">[75]Orange!$C$28</definedName>
    <definedName name="Fullerton_EHS" localSheetId="19">[75]Orange!$C$28</definedName>
    <definedName name="Fullerton_EHS">[76]Orange!$C$28</definedName>
    <definedName name="Fullerton_Fatigue_Emergent" localSheetId="7">[75]Orange!$C$106</definedName>
    <definedName name="Fullerton_Fatigue_Emergent" localSheetId="19">[75]Orange!$C$106</definedName>
    <definedName name="Fullerton_Fatigue_Emergent">[76]Orange!$C$106</definedName>
    <definedName name="Fullerton_Fatigue_Time" localSheetId="7">[75]Orange!$C$99</definedName>
    <definedName name="Fullerton_Fatigue_Time" localSheetId="19">[75]Orange!$C$99</definedName>
    <definedName name="Fullerton_Fatigue_Time">[76]Orange!$C$99</definedName>
    <definedName name="Fullerton_FOP" localSheetId="7">[75]Safety!$I$44</definedName>
    <definedName name="Fullerton_FOP" localSheetId="19">[75]Safety!$I$44</definedName>
    <definedName name="Fullerton_FOP">[76]Safety!$I$44</definedName>
    <definedName name="Fullerton_FPND" localSheetId="7">[75]Orange!$C$36</definedName>
    <definedName name="Fullerton_FPND" localSheetId="19">[75]Orange!$C$36</definedName>
    <definedName name="Fullerton_FPND">[76]Orange!$C$36</definedName>
    <definedName name="Fullerton_JPA" localSheetId="7">[75]Orange!$C$35</definedName>
    <definedName name="Fullerton_JPA" localSheetId="19">[75]Orange!$C$35</definedName>
    <definedName name="Fullerton_JPA">[76]Orange!$C$35</definedName>
    <definedName name="Fullerton_LMS" localSheetId="7">[75]Orange!$C$88</definedName>
    <definedName name="Fullerton_LMS" localSheetId="19">[75]Orange!$C$88</definedName>
    <definedName name="Fullerton_LMS">[76]Orange!$C$88</definedName>
    <definedName name="Fullerton_Maint_Hours" localSheetId="7">[75]Orange!$C$67</definedName>
    <definedName name="Fullerton_Maint_Hours" localSheetId="19">[75]Orange!$C$67</definedName>
    <definedName name="Fullerton_Maint_Hours">[76]Orange!$C$67</definedName>
    <definedName name="Fullerton_Maint_Throughput" localSheetId="7">[75]Orange!$C$57</definedName>
    <definedName name="Fullerton_Maint_Throughput" localSheetId="19">[75]Orange!$C$57</definedName>
    <definedName name="Fullerton_Maint_Throughput">[76]Orange!$C$57</definedName>
    <definedName name="Fullerton_Meeting_Time" localSheetId="7">[75]Orange!$C$102</definedName>
    <definedName name="Fullerton_Meeting_Time" localSheetId="19">[75]Orange!$C$102</definedName>
    <definedName name="Fullerton_Meeting_Time">[76]Orange!$C$102</definedName>
    <definedName name="Fullerton_NewBus_Throughput" localSheetId="7">[75]Orange!$C$56</definedName>
    <definedName name="Fullerton_NewBus_Throughput" localSheetId="19">[75]Orange!$C$56</definedName>
    <definedName name="Fullerton_NewBus_Throughput">[76]Orange!$C$56</definedName>
    <definedName name="Fullerton_NonConformance" localSheetId="7">[75]Orange!$C$80</definedName>
    <definedName name="Fullerton_NonConformance" localSheetId="19">[75]Orange!$C$80</definedName>
    <definedName name="Fullerton_NonConformance">[76]Orange!$C$80</definedName>
    <definedName name="Fullerton_OM" localSheetId="7">[75]Orange!$C$26</definedName>
    <definedName name="Fullerton_OM" localSheetId="19">[75]Orange!$C$26</definedName>
    <definedName name="Fullerton_OM">[76]Orange!$C$26</definedName>
    <definedName name="Fullerton_OMMaint_Throughput" localSheetId="7">[75]Orange!$C$58</definedName>
    <definedName name="Fullerton_OMMaint_Throughput" localSheetId="19">[75]Orange!$C$58</definedName>
    <definedName name="Fullerton_OMMaint_Throughput">[76]Orange!$C$58</definedName>
    <definedName name="Fullerton_OnTime" localSheetId="7">[75]Orange!$C$11</definedName>
    <definedName name="Fullerton_OnTime" localSheetId="19">[75]Orange!$C$11</definedName>
    <definedName name="Fullerton_OnTime">[76]Orange!$C$11</definedName>
    <definedName name="Fullerton_OSHA" localSheetId="7">[75]Orange!$C$14</definedName>
    <definedName name="Fullerton_OSHA" localSheetId="19">[75]Orange!$C$14</definedName>
    <definedName name="Fullerton_OSHA">[76]Orange!$C$14</definedName>
    <definedName name="Fullerton_PreFab" localSheetId="7">[75]Orange!$C$103</definedName>
    <definedName name="Fullerton_PreFab" localSheetId="19">[75]Orange!$C$103</definedName>
    <definedName name="Fullerton_PreFab">[76]Orange!$C$103</definedName>
    <definedName name="Fullerton_Premium_Time" localSheetId="7">[75]Orange!$C$100</definedName>
    <definedName name="Fullerton_Premium_Time" localSheetId="19">[75]Orange!$C$100</definedName>
    <definedName name="Fullerton_Premium_Time">[76]Orange!$C$100</definedName>
    <definedName name="Fullerton_PublicAuthority" localSheetId="7">[75]Orange!$C$33</definedName>
    <definedName name="Fullerton_PublicAuthority" localSheetId="19">[75]Orange!$C$33</definedName>
    <definedName name="Fullerton_PublicAuthority">[76]Orange!$C$33</definedName>
    <definedName name="Fullerton_PublicAuthority_OnTime" localSheetId="7">[75]Orange!$C$34</definedName>
    <definedName name="Fullerton_PublicAuthority_OnTime" localSheetId="19">[75]Orange!$C$34</definedName>
    <definedName name="Fullerton_PublicAuthority_OnTime">[76]Orange!$C$34</definedName>
    <definedName name="Fullerton_SameDay_Outage" localSheetId="7">[75]Orange!$C$89</definedName>
    <definedName name="Fullerton_SameDay_Outage" localSheetId="19">[75]Orange!$C$89</definedName>
    <definedName name="Fullerton_SameDay_Outage">[76]Orange!$C$89</definedName>
    <definedName name="Fullerton_SCE_Cap_Throughput" localSheetId="7">[75]Orange!$C$55</definedName>
    <definedName name="Fullerton_SCE_Cap_Throughput" localSheetId="19">[75]Orange!$C$55</definedName>
    <definedName name="Fullerton_SCE_Cap_Throughput">[76]Orange!$C$55</definedName>
    <definedName name="Fullerton_Scheduling" localSheetId="7">[75]Orange!$C$31</definedName>
    <definedName name="Fullerton_Scheduling" localSheetId="19">[75]Orange!$C$31</definedName>
    <definedName name="Fullerton_Scheduling">[76]Orange!$C$31</definedName>
    <definedName name="Fullerton_Scheduling_Filled" localSheetId="7">[75]Orange!$C$61</definedName>
    <definedName name="Fullerton_Scheduling_Filled" localSheetId="19">[75]Orange!$C$61</definedName>
    <definedName name="Fullerton_Scheduling_Filled">[76]Orange!$C$61</definedName>
    <definedName name="Fullerton_Throughput" localSheetId="7">[75]Orange!$C$51</definedName>
    <definedName name="Fullerton_Throughput" localSheetId="19">[75]Orange!$C$51</definedName>
    <definedName name="Fullerton_Throughput">[76]Orange!$C$51</definedName>
    <definedName name="Fullerton_TrainingTime" localSheetId="7">[75]Orange!$C$104</definedName>
    <definedName name="Fullerton_TrainingTime" localSheetId="19">[75]Orange!$C$104</definedName>
    <definedName name="Fullerton_TrainingTime">[76]Orange!$C$104</definedName>
    <definedName name="Func_Labor_Rate">[54]Setup!$C$166</definedName>
    <definedName name="Func_NT_Ratio">[54]Setup!$C$165</definedName>
    <definedName name="fund" localSheetId="7">#REF!</definedName>
    <definedName name="fund" localSheetId="18">#REF!</definedName>
    <definedName name="fund" localSheetId="19">#REF!</definedName>
    <definedName name="fund" localSheetId="13">#REF!</definedName>
    <definedName name="fund">#REF!</definedName>
    <definedName name="Funding" localSheetId="7">[80]Data!$F$2:$F$3</definedName>
    <definedName name="Funding" localSheetId="19">[80]Data!$F$2:$F$3</definedName>
    <definedName name="Funding">[81]Data!$F$2:$F$3</definedName>
    <definedName name="FundingType" localSheetId="7">[84]Setup!$B$2:$B$12</definedName>
    <definedName name="FundingType" localSheetId="19">[84]Setup!$B$2:$B$12</definedName>
    <definedName name="FundingType">[85]Setup!$B$2:$B$12</definedName>
    <definedName name="FUT_LABOR_RATE">[54]Setup!$C$169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localSheetId="18" hidden="1">{#N/A,#N/A,FALSE,"Monthly SAIFI";#N/A,#N/A,FALSE,"Yearly SAIFI";#N/A,#N/A,FALSE,"Monthly CAIDI";#N/A,#N/A,FALSE,"Yearly CAIDI";#N/A,#N/A,FALSE,"Monthly SAIDI";#N/A,#N/A,FALSE,"Yearly SAIDI";#N/A,#N/A,FALSE,"Monthly MAIFI";#N/A,#N/A,FALSE,"Yearly MAIFI";#N/A,#N/A,FALSE,"Monthly Cust &gt;=4 Int"}</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localSheetId="6"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7">[298]Loaders!$B$9</definedName>
    <definedName name="Gen.plant_loading_factor" localSheetId="19">[298]Loaders!$B$9</definedName>
    <definedName name="Gen.plant_loading_factor">[299]Loaders!$B$9</definedName>
    <definedName name="Generators" localSheetId="7">[300]Inputs!$J$12:$J$16</definedName>
    <definedName name="Generators" localSheetId="19">[300]Inputs!$J$12:$J$16</definedName>
    <definedName name="Generators">[301]Inputs!$J$12:$J$16</definedName>
    <definedName name="Generic_Infrastructure" localSheetId="7">#REF!</definedName>
    <definedName name="Generic_Infrastructure" localSheetId="18">#REF!</definedName>
    <definedName name="Generic_Infrastructure" localSheetId="19">#REF!</definedName>
    <definedName name="Generic_Infrastructure" localSheetId="13">#REF!</definedName>
    <definedName name="Generic_Infrastructure">#REF!</definedName>
    <definedName name="geninctn1" localSheetId="7">[30]GenInctn!$B$11:$AA$117</definedName>
    <definedName name="geninctn1" localSheetId="19">[30]GenInctn!$B$11:$AA$117</definedName>
    <definedName name="geninctn1">[31]GenInctn!$B$11:$AA$117</definedName>
    <definedName name="geninctn2" localSheetId="7">[30]GenInctn!$C$11:$AA$117</definedName>
    <definedName name="geninctn2" localSheetId="19">[30]GenInctn!$C$11:$AA$117</definedName>
    <definedName name="geninctn2">[31]GenInctn!$C$11:$AA$117</definedName>
    <definedName name="gfer1" localSheetId="7">'[30]Central Design'!$B$11:$AC$127</definedName>
    <definedName name="gfer1" localSheetId="19">'[30]Central Design'!$B$11:$AC$127</definedName>
    <definedName name="gfer1">'[31]Central Design'!$B$11:$AC$127</definedName>
    <definedName name="gfer2" localSheetId="7">'[30]Central Design'!$C$11:$AC$127</definedName>
    <definedName name="gfer2" localSheetId="19">'[30]Central Design'!$C$11:$AC$127</definedName>
    <definedName name="gfer2">'[31]Central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localSheetId="18" hidden="1">{#N/A,#N/A,FALSE,"Edison";#N/A,#N/A,FALSE," EIX"}</definedName>
    <definedName name="gggggggg" localSheetId="19" hidden="1">{#N/A,#N/A,FALSE,"Edison";#N/A,#N/A,FALSE," EIX"}</definedName>
    <definedName name="gggggggg" localSheetId="13" hidden="1">{#N/A,#N/A,FALSE,"Edison";#N/A,#N/A,FALSE," EIX"}</definedName>
    <definedName name="gggggggg" localSheetId="6"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localSheetId="18" hidden="1">{#N/A,#N/A,FALSE,"Monthly SAIFI";#N/A,#N/A,FALSE,"Yearly SAIFI";#N/A,#N/A,FALSE,"Monthly CAIDI";#N/A,#N/A,FALSE,"Yearly CAIDI";#N/A,#N/A,FALSE,"Monthly SAIDI";#N/A,#N/A,FALSE,"Yearly SAIDI";#N/A,#N/A,FALSE,"Monthly MAIFI";#N/A,#N/A,FALSE,"Yearly MAIFI";#N/A,#N/A,FALSE,"Monthly Cust &gt;=4 Int"}</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localSheetId="6"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localSheetId="18"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localSheetId="6"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localSheetId="18"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localSheetId="6"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localSheetId="18"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localSheetId="6"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7">[258]PRINT!$C$114</definedName>
    <definedName name="Global_NEXT_YEAR_MONTHLY" localSheetId="19">[258]PRINT!$C$114</definedName>
    <definedName name="Global_NEXT_YEAR_MONTHLY">[259]PRINT!$C$114</definedName>
    <definedName name="GlobalException" localSheetId="7">'[302]Drop Downs'!$G$2:$G$3</definedName>
    <definedName name="GlobalException" localSheetId="19">'[302]Drop Downs'!$G$2:$G$3</definedName>
    <definedName name="GlobalException">'[303]Drop Downs'!$G$2:$G$3</definedName>
    <definedName name="GM_2003" localSheetId="7">[247]ASS!$X$9:$AE$13</definedName>
    <definedName name="GM_2003" localSheetId="19">[247]ASS!$X$9:$AE$13</definedName>
    <definedName name="GM_2003">[248]ASS!$X$9:$AE$13</definedName>
    <definedName name="GM_2004" localSheetId="7">[247]ASS!$X$39:$AE$43</definedName>
    <definedName name="GM_2004" localSheetId="19">[247]ASS!$X$39:$AE$43</definedName>
    <definedName name="GM_2004">[248]ASS!$X$39:$AE$43</definedName>
    <definedName name="GM_2005" localSheetId="7">[247]ASS!$X$69:$AE$73</definedName>
    <definedName name="GM_2005" localSheetId="19">[247]ASS!$X$69:$AE$73</definedName>
    <definedName name="GM_2005">[248]ASS!$X$69:$AE$73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7">#REF!</definedName>
    <definedName name="graphexport" localSheetId="19">#REF!</definedName>
    <definedName name="graphexport">#REF!</definedName>
    <definedName name="GRC_2012_ref">'[170]2012GRC_WP_ref'!$B$4:$M$39</definedName>
    <definedName name="GRC_2012_unit_rec_fcast">[170]GRC_2012_Units!$F$3:$O$141</definedName>
    <definedName name="GRC_Activity" localSheetId="7">'[153]Drop Down Lists'!$R$9:$R$436</definedName>
    <definedName name="GRC_Activity" localSheetId="19">'[153]Drop Down Lists'!$R$9:$R$436</definedName>
    <definedName name="GRC_Activity">'[154]Drop Down Lists'!$R$9:$R$436</definedName>
    <definedName name="GRC_Indicator" localSheetId="7">'[153]Drop Down Lists'!$V$9:$V$10</definedName>
    <definedName name="GRC_Indicator" localSheetId="19">'[153]Drop Down Lists'!$V$9:$V$10</definedName>
    <definedName name="GRC_Indicator">'[154]Drop Down Lists'!$V$9:$V$10</definedName>
    <definedName name="GRCFrcstTyp" localSheetId="7">'[286]Capital Database'!$BH:$BH</definedName>
    <definedName name="GRCFrcstTyp" localSheetId="19">'[286]Capital Database'!$BH:$BH</definedName>
    <definedName name="GRCFrcstTyp">'[285]Capital Database'!$BH:$BH</definedName>
    <definedName name="grececomplt">'[93]310324 grece complt'!#REF!</definedName>
    <definedName name="grececompltCL000504">'[93]310324 grece complt'!#REF!</definedName>
    <definedName name="Grid_Ops_WD911" localSheetId="7">#REF!</definedName>
    <definedName name="Grid_Ops_WD911" localSheetId="18">#REF!</definedName>
    <definedName name="Grid_Ops_WD911" localSheetId="19">#REF!</definedName>
    <definedName name="Grid_Ops_WD911" localSheetId="13">#REF!</definedName>
    <definedName name="Grid_Ops_WD911">#REF!</definedName>
    <definedName name="GRIDAPPSCOMM" localSheetId="18">#REF!</definedName>
    <definedName name="GRIDAPPSCOMM" localSheetId="13">#REF!</definedName>
    <definedName name="GRIDAPPSCOMM">#REF!</definedName>
    <definedName name="GRIDCOMP" localSheetId="18">#REF!</definedName>
    <definedName name="GRIDCOMP" localSheetId="13">#REF!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7">'[304]911WD Data'!$E$18</definedName>
    <definedName name="GridOps_911WD_CallIntoArrival" localSheetId="19">'[304]911WD Data'!$E$18</definedName>
    <definedName name="GridOps_911WD_CallIntoArrival">'[305]911WD Data'!$E$18</definedName>
    <definedName name="GridOps_911WD_CallIntoArrival_Month" localSheetId="7">'[306]911WD Data'!$L$19</definedName>
    <definedName name="GridOps_911WD_CallIntoArrival_Month" localSheetId="19">'[306]911WD Data'!$L$19</definedName>
    <definedName name="GridOps_911WD_CallIntoArrival_Month">'[307]911WD Data'!$L$19</definedName>
    <definedName name="GridOps_Audit" localSheetId="7">#REF!</definedName>
    <definedName name="GridOps_Audit" localSheetId="18">#REF!</definedName>
    <definedName name="GridOps_Audit" localSheetId="19">#REF!</definedName>
    <definedName name="GridOps_Audit" localSheetId="13">#REF!</definedName>
    <definedName name="GridOps_Audit">#REF!</definedName>
    <definedName name="GridOps_CCPUCB" localSheetId="18">#REF!</definedName>
    <definedName name="GridOps_CCPUCB" localSheetId="13">#REF!</definedName>
    <definedName name="GridOps_CCPUCB">#REF!</definedName>
    <definedName name="GridOps_CCPUCYTDA" localSheetId="18">#REF!</definedName>
    <definedName name="GridOps_CCPUCYTDA" localSheetId="13">#REF!</definedName>
    <definedName name="GridOps_CCPUCYTDA">#REF!</definedName>
    <definedName name="GridOps_CCPUCYTDB">#REF!</definedName>
    <definedName name="GridOps_Compl">#REF!</definedName>
    <definedName name="GridOps_CostEff">#REF!</definedName>
    <definedName name="GridOps_CostEff_Month" localSheetId="7">[306]CostEff!$B$37</definedName>
    <definedName name="GridOps_CostEff_Month" localSheetId="19">[306]CostEff!$B$37</definedName>
    <definedName name="GridOps_CostEff_Month">[307]CostEff!$B$37</definedName>
    <definedName name="GridOps_CPUC_CAP" localSheetId="7">#REF!</definedName>
    <definedName name="GridOps_CPUC_CAP" localSheetId="18">#REF!</definedName>
    <definedName name="GridOps_CPUC_CAP" localSheetId="19">#REF!</definedName>
    <definedName name="GridOps_CPUC_CAP" localSheetId="13">#REF!</definedName>
    <definedName name="GridOps_CPUC_CAP">#REF!</definedName>
    <definedName name="GridOps_CPUCOMBUD" localSheetId="18">#REF!</definedName>
    <definedName name="GridOps_CPUCOMBUD" localSheetId="13">#REF!</definedName>
    <definedName name="GridOps_CPUCOMBUD">#REF!</definedName>
    <definedName name="GridOps_CPUCOMVAR" localSheetId="18">#REF!</definedName>
    <definedName name="GridOps_CPUCOMVAR" localSheetId="13">#REF!</definedName>
    <definedName name="GridOps_CPUCOMVAR">#REF!</definedName>
    <definedName name="GridOps_CPUCOMVARi">#REF!</definedName>
    <definedName name="GridOps_DART">#REF!</definedName>
    <definedName name="GridOps_DART_Month" localSheetId="7">[306]DART!$W$77</definedName>
    <definedName name="GridOps_DART_Month" localSheetId="19">[306]DART!$W$77</definedName>
    <definedName name="GridOps_DART_Month">[307]DART!$W$77</definedName>
    <definedName name="GridOps_DART2" localSheetId="7">#REF!</definedName>
    <definedName name="GridOps_DART2" localSheetId="18">#REF!</definedName>
    <definedName name="GridOps_DART2" localSheetId="19">#REF!</definedName>
    <definedName name="GridOps_DART2" localSheetId="13">#REF!</definedName>
    <definedName name="GridOps_DART2">#REF!</definedName>
    <definedName name="GridOps_DART3" localSheetId="18">#REF!</definedName>
    <definedName name="GridOps_DART3" localSheetId="13">#REF!</definedName>
    <definedName name="GridOps_DART3">#REF!</definedName>
    <definedName name="GridOps_DARTTrend" localSheetId="18">#REF!</definedName>
    <definedName name="GridOps_DARTTrend" localSheetId="13">#REF!</definedName>
    <definedName name="GridOps_DARTTrend">#REF!</definedName>
    <definedName name="GridOps_ERT">#REF!</definedName>
    <definedName name="GridOps_FERCC">#REF!</definedName>
    <definedName name="GridOps_FERCOM">#REF!</definedName>
    <definedName name="GridOps_LoadRestoration" localSheetId="7">'[304]Load Restoration'!$D$4</definedName>
    <definedName name="GridOps_LoadRestoration" localSheetId="19">'[304]Load Restoration'!$D$4</definedName>
    <definedName name="GridOps_LoadRestoration">'[305]Load Restoration'!$D$4</definedName>
    <definedName name="GridOps_LoadRestoration_Month" localSheetId="7">'[306]Load Restoration'!$H$4</definedName>
    <definedName name="GridOps_LoadRestoration_Month" localSheetId="19">'[306]Load Restoration'!$H$4</definedName>
    <definedName name="GridOps_LoadRestoration_Month">'[307]Load Restoration'!$H$4</definedName>
    <definedName name="GridOps_NERCV.5" localSheetId="7">#REF!</definedName>
    <definedName name="GridOps_NERCV.5" localSheetId="18">#REF!</definedName>
    <definedName name="GridOps_NERCV.5" localSheetId="19">#REF!</definedName>
    <definedName name="GridOps_NERCV.5" localSheetId="13">#REF!</definedName>
    <definedName name="GridOps_NERCV.5">#REF!</definedName>
    <definedName name="GridOps_NWC" localSheetId="18">#REF!</definedName>
    <definedName name="GridOps_NWC" localSheetId="13">#REF!</definedName>
    <definedName name="GridOps_NWC">#REF!</definedName>
    <definedName name="GridOps_ONR" localSheetId="18">#REF!</definedName>
    <definedName name="GridOps_ONR" localSheetId="13">#REF!</definedName>
    <definedName name="GridOps_ONR">#REF!</definedName>
    <definedName name="GridOps_ONR2">#REF!</definedName>
    <definedName name="GridOps_ONR3">#REF!</definedName>
    <definedName name="GridOps_ONRT">#REF!</definedName>
    <definedName name="GridOps_PrevSwitching" localSheetId="7">[304]PrevSwitching!$D$12</definedName>
    <definedName name="GridOps_PrevSwitching" localSheetId="19">[304]PrevSwitching!$D$12</definedName>
    <definedName name="GridOps_PrevSwitching">[305]PrevSwitching!$D$12</definedName>
    <definedName name="GridOps_PrevSwitching_Month" localSheetId="7">[306]PrevSwitching!$I$12</definedName>
    <definedName name="GridOps_PrevSwitching_Month" localSheetId="19">[306]PrevSwitching!$I$12</definedName>
    <definedName name="GridOps_PrevSwitching_Month">[307]PrevSwitching!$I$12</definedName>
    <definedName name="GridOps_PubSaf" localSheetId="7">#REF!</definedName>
    <definedName name="GridOps_PubSaf" localSheetId="18">#REF!</definedName>
    <definedName name="GridOps_PubSaf" localSheetId="19">#REF!</definedName>
    <definedName name="GridOps_PubSaf" localSheetId="13">#REF!</definedName>
    <definedName name="GridOps_PubSaf">#REF!</definedName>
    <definedName name="GridOps_Res" localSheetId="18">#REF!</definedName>
    <definedName name="GridOps_Res" localSheetId="13">#REF!</definedName>
    <definedName name="GridOps_Res">#REF!</definedName>
    <definedName name="GridOps_SAIDI" localSheetId="18">#REF!</definedName>
    <definedName name="GridOps_SAIDI" localSheetId="13">#REF!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7">[308]FCCs!#REF!</definedName>
    <definedName name="growth" localSheetId="19">[308]FCCs!#REF!</definedName>
    <definedName name="growth">[309]FCCs!#REF!</definedName>
    <definedName name="GROWTH_METERS_PER_YEAR" localSheetId="7">#REF!</definedName>
    <definedName name="GROWTH_METERS_PER_YEAR" localSheetId="18">#REF!</definedName>
    <definedName name="GROWTH_METERS_PER_YEAR" localSheetId="19">#REF!</definedName>
    <definedName name="GROWTH_METERS_PER_YEAR" localSheetId="13">#REF!</definedName>
    <definedName name="GROWTH_METERS_PER_YEAR">#REF!</definedName>
    <definedName name="growth08renewal" localSheetId="7">[308]FCCs!#REF!</definedName>
    <definedName name="growth08renewal" localSheetId="19">[308]FCCs!#REF!</definedName>
    <definedName name="growth08renewal">[309]FCCs!#REF!</definedName>
    <definedName name="growth09renewal" localSheetId="7">[308]FCCs!#REF!</definedName>
    <definedName name="growth09renewal" localSheetId="19">[308]FCCs!#REF!</definedName>
    <definedName name="growth09renewal">[309]FCCs!#REF!</definedName>
    <definedName name="GVKey">"companies="</definedName>
    <definedName name="gy">#REF!</definedName>
    <definedName name="h" localSheetId="7" hidden="1">{"'Summary'!$A$1:$J$24"}</definedName>
    <definedName name="h" localSheetId="18" hidden="1">{"'Summary'!$A$1:$J$24"}</definedName>
    <definedName name="h" localSheetId="19" hidden="1">{"'Summary'!$A$1:$J$24"}</definedName>
    <definedName name="h" localSheetId="13" hidden="1">{"'Summary'!$A$1:$J$24"}</definedName>
    <definedName name="h" localSheetId="6" hidden="1">{"'Summary'!$A$1:$J$24"}</definedName>
    <definedName name="h" hidden="1">{"'Summary'!$A$1:$J$24"}</definedName>
    <definedName name="h_control" localSheetId="7" hidden="1">{"'Summary'!$A$1:$J$24"}</definedName>
    <definedName name="h_control" localSheetId="18" hidden="1">{"'Summary'!$A$1:$J$24"}</definedName>
    <definedName name="h_control" localSheetId="19" hidden="1">{"'Summary'!$A$1:$J$24"}</definedName>
    <definedName name="h_control" localSheetId="13" hidden="1">{"'Summary'!$A$1:$J$24"}</definedName>
    <definedName name="h_control" localSheetId="6" hidden="1">{"'Summary'!$A$1:$J$24"}</definedName>
    <definedName name="h_control" hidden="1">{"'Summary'!$A$1:$J$24"}</definedName>
    <definedName name="H1.2014" localSheetId="7">[91]Schedule!$I:$I</definedName>
    <definedName name="H1.2014" localSheetId="19">[91]Schedule!$I:$I</definedName>
    <definedName name="H1.2014">[92]Schedule!$I:$I</definedName>
    <definedName name="H1.2015" localSheetId="7">[91]Schedule!$K:$K</definedName>
    <definedName name="H1.2015" localSheetId="19">[91]Schedule!$K:$K</definedName>
    <definedName name="H1.2015">[92]Schedule!$K:$K</definedName>
    <definedName name="H2.2014" localSheetId="7">[91]Schedule!$J:$J</definedName>
    <definedName name="H2.2014" localSheetId="19">[91]Schedule!$J:$J</definedName>
    <definedName name="H2.2014">[92]Schedule!$J:$J</definedName>
    <definedName name="H2.2015" localSheetId="7">[91]Schedule!$L:$L</definedName>
    <definedName name="H2.2015" localSheetId="19">[91]Schedule!$L:$L</definedName>
    <definedName name="H2.2015">[92]Schedule!$L:$L</definedName>
    <definedName name="Hansol1" localSheetId="7">[3]Current!#REF!</definedName>
    <definedName name="Hansol1" localSheetId="19">[3]Current!#REF!</definedName>
    <definedName name="Hansol1">[4]Current!#REF!</definedName>
    <definedName name="Hansol2" localSheetId="7">[3]Current!#REF!</definedName>
    <definedName name="Hansol2" localSheetId="19">[3]Current!#REF!</definedName>
    <definedName name="Hansol2">[4]Current!#REF!</definedName>
    <definedName name="Hansol3" localSheetId="7">[3]Current!#REF!</definedName>
    <definedName name="Hansol3" localSheetId="19">[3]Current!#REF!</definedName>
    <definedName name="Hansol3">[4]Current!#REF!</definedName>
    <definedName name="haul">[273]equipment!$G$15</definedName>
    <definedName name="hc_ownership" localSheetId="7">'[310]Input-General'!$F$34</definedName>
    <definedName name="hc_ownership" localSheetId="19">'[310]Input-General'!$F$34</definedName>
    <definedName name="hc_ownership">'[311]Input-General'!$F$34</definedName>
    <definedName name="HelixAuldGC" localSheetId="7">#REF!</definedName>
    <definedName name="HelixAuldGC" localSheetId="18">#REF!</definedName>
    <definedName name="HelixAuldGC" localSheetId="19">#REF!</definedName>
    <definedName name="HelixAuldGC" localSheetId="13">#REF!</definedName>
    <definedName name="HelixAuldGC">#REF!</definedName>
    <definedName name="hello" localSheetId="7">[11]!hello</definedName>
    <definedName name="hello" localSheetId="19">[11]!hello</definedName>
    <definedName name="hello">[12]!hello</definedName>
    <definedName name="HF_pole_pct" localSheetId="7">[96]Calculations!$CX$3</definedName>
    <definedName name="HF_pole_pct" localSheetId="19">[96]Calculations!$CX$3</definedName>
    <definedName name="HF_pole_pct">[97]Calculations!$CX$3</definedName>
    <definedName name="hh" localSheetId="7" hidden="1">#REF!</definedName>
    <definedName name="hh" localSheetId="18" hidden="1">#REF!</definedName>
    <definedName name="hh" localSheetId="19" hidden="1">#REF!</definedName>
    <definedName name="hh" localSheetId="13" hidden="1">#REF!</definedName>
    <definedName name="hh" hidden="1">#REF!</definedName>
    <definedName name="High" localSheetId="18">#REF!</definedName>
    <definedName name="High" localSheetId="13">#REF!</definedName>
    <definedName name="High">#REF!</definedName>
    <definedName name="high2" localSheetId="18">#REF!</definedName>
    <definedName name="high2" localSheetId="13">#REF!</definedName>
    <definedName name="high2">#REF!</definedName>
    <definedName name="HIGHCLH">#REF!</definedName>
    <definedName name="HIGHCLL">#REF!</definedName>
    <definedName name="HIGHCLO">#REF!</definedName>
    <definedName name="HIGHIL">#REF!</definedName>
    <definedName name="HIGHLAND_COSTEFF" localSheetId="7">'[82]Cost Efficiency '!$B$4</definedName>
    <definedName name="HIGHLAND_COSTEFF" localSheetId="19">'[82]Cost Efficiency '!$B$4</definedName>
    <definedName name="HIGHLAND_COSTEFF">'[83]Cost Efficiency '!$B$4</definedName>
    <definedName name="HIGHLAND_CPUC_INPS" localSheetId="7">'[82]Inspections '!$C$20</definedName>
    <definedName name="HIGHLAND_CPUC_INPS" localSheetId="19">'[82]Inspections '!$C$20</definedName>
    <definedName name="HIGHLAND_CPUC_INPS">'[83]Inspections '!$C$20</definedName>
    <definedName name="Highland_DART" localSheetId="7">'[82]DART Injury Rate'!$O$7</definedName>
    <definedName name="Highland_DART" localSheetId="19">'[82]DART Injury Rate'!$O$7</definedName>
    <definedName name="Highland_DART">'[83]DART Injury Rate'!$O$7</definedName>
    <definedName name="Highland_Dollars_Hrs" localSheetId="7">[82]Throughput!$B$22</definedName>
    <definedName name="Highland_Dollars_Hrs" localSheetId="19">[82]Throughput!$B$22</definedName>
    <definedName name="Highland_Dollars_Hrs">[83]Throughput!$B$22</definedName>
    <definedName name="Highland_FL" localSheetId="7">'[82]FL vs  NFL'!$B$4</definedName>
    <definedName name="Highland_FL" localSheetId="19">'[82]FL vs  NFL'!$B$4</definedName>
    <definedName name="Highland_FL">'[83]FL vs  NFL'!$B$4</definedName>
    <definedName name="HIGHLAND_NWC_INPS" localSheetId="7">'[82]Inspections '!$B$20</definedName>
    <definedName name="HIGHLAND_NWC_INPS" localSheetId="19">'[82]Inspections '!$B$20</definedName>
    <definedName name="HIGHLAND_NWC_INPS">'[83]Inspections '!$B$20</definedName>
    <definedName name="HIGHLAND_POLE_RPL" localSheetId="7">'[82]Pole Replacement Program '!$O$18</definedName>
    <definedName name="HIGHLAND_POLE_RPL" localSheetId="19">'[82]Pole Replacement Program '!$O$18</definedName>
    <definedName name="HIGHLAND_POLE_RPL">'[83]Pole Replacement Program '!$O$18</definedName>
    <definedName name="Highland_Strain_Sprain" localSheetId="7">[82]Strain_Sprain!$B$15</definedName>
    <definedName name="Highland_Strain_Sprain" localSheetId="19">[82]Strain_Sprain!$B$15</definedName>
    <definedName name="Highland_Strain_Sprain">[83]Strain_Sprain!$B$15</definedName>
    <definedName name="Highland_Throughput_MtoBenchmark" localSheetId="7">[82]Throughput!$C$5</definedName>
    <definedName name="Highland_Throughput_MtoBenchmark" localSheetId="19">[82]Throughput!$C$5</definedName>
    <definedName name="Highland_Throughput_MtoBenchmark">[83]Throughput!$C$5</definedName>
    <definedName name="Highland_Throughput_MtoM" localSheetId="7">[82]Throughput!$B$5</definedName>
    <definedName name="Highland_Throughput_MtoM" localSheetId="19">[82]Throughput!$B$5</definedName>
    <definedName name="Highland_Throughput_MtoM">[83]Throughput!$B$5</definedName>
    <definedName name="Highland_VehicleInc" localSheetId="7">'[82]Vehicle Incidents'!$B$19</definedName>
    <definedName name="Highland_VehicleInc" localSheetId="19">'[82]Vehicle Incidents'!$B$19</definedName>
    <definedName name="Highland_VehicleInc">'[83]Vehicle Incidents'!$B$19</definedName>
    <definedName name="HIGHML" localSheetId="7">#REF!</definedName>
    <definedName name="HIGHML" localSheetId="18">#REF!</definedName>
    <definedName name="HIGHML" localSheetId="19">#REF!</definedName>
    <definedName name="HIGHML" localSheetId="13">#REF!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localSheetId="18" hidden="1">{#N/A,#N/A,FALSE,"Monthly SAIFI";#N/A,#N/A,FALSE,"Yearly SAIFI";#N/A,#N/A,FALSE,"Monthly CAIDI";#N/A,#N/A,FALSE,"Yearly CAIDI";#N/A,#N/A,FALSE,"Monthly SAIDI";#N/A,#N/A,FALSE,"Yearly SAIDI";#N/A,#N/A,FALSE,"Monthly MAIFI";#N/A,#N/A,FALSE,"Yearly MAIFI";#N/A,#N/A,FALSE,"Monthly Cust &gt;=4 Int"}</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localSheetId="6"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localSheetId="18"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localSheetId="6"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7">[258]PRINT!$C$69</definedName>
    <definedName name="Holdings_NEXT_YEAR_MONTHLY" localSheetId="19">[258]PRINT!$C$69</definedName>
    <definedName name="Holdings_NEXT_YEAR_MONTHLY">[259]PRINT!$C$69</definedName>
    <definedName name="Holidays" localSheetId="7">#REF!</definedName>
    <definedName name="Holidays" localSheetId="18">#REF!</definedName>
    <definedName name="Holidays" localSheetId="19">#REF!</definedName>
    <definedName name="Holidays" localSheetId="13">#REF!</definedName>
    <definedName name="Holidays">#REF!</definedName>
    <definedName name="Hourly_Rate">[54]LoadingRates!$B$25</definedName>
    <definedName name="hours">'[312]Non Craft Labor_1'!$A$2:$F$10</definedName>
    <definedName name="Hours_per_Month1">'[173]D6 - ModAssump'!$A$11:$W$16</definedName>
    <definedName name="howToChange" localSheetId="7">#REF!</definedName>
    <definedName name="howToChange" localSheetId="18">#REF!</definedName>
    <definedName name="howToChange" localSheetId="19">#REF!</definedName>
    <definedName name="howToChange" localSheetId="13">#REF!</definedName>
    <definedName name="howToChange">#REF!</definedName>
    <definedName name="howToCheck" localSheetId="18">#REF!</definedName>
    <definedName name="howToCheck" localSheetId="13">#REF!</definedName>
    <definedName name="howToCheck">#REF!</definedName>
    <definedName name="HPMENU">#N/A</definedName>
    <definedName name="htc">[72]DIM!$E$68</definedName>
    <definedName name="HTML_CodePage" hidden="1">1252</definedName>
    <definedName name="HTML_Control" localSheetId="7" hidden="1">{"'Summary'!$A$1:$J$24"}</definedName>
    <definedName name="HTML_Control" localSheetId="18" hidden="1">{"'Summary'!$A$1:$J$24"}</definedName>
    <definedName name="HTML_Control" localSheetId="19" hidden="1">{"'Summary'!$A$1:$J$24"}</definedName>
    <definedName name="HTML_Control" localSheetId="13" hidden="1">{"'Summary'!$A$1:$J$24"}</definedName>
    <definedName name="HTML_Control" localSheetId="6" hidden="1">{"'Summary'!$A$1:$J$24"}</definedName>
    <definedName name="HTML_Control" hidden="1">{"'Summary'!$A$1:$J$24"}</definedName>
    <definedName name="HTML_Control_1" localSheetId="7" hidden="1">{"'Summary'!$A$1:$J$24"}</definedName>
    <definedName name="HTML_Control_1" localSheetId="18" hidden="1">{"'Summary'!$A$1:$J$24"}</definedName>
    <definedName name="HTML_Control_1" localSheetId="19" hidden="1">{"'Summary'!$A$1:$J$24"}</definedName>
    <definedName name="HTML_Control_1" localSheetId="13" hidden="1">{"'Summary'!$A$1:$J$24"}</definedName>
    <definedName name="HTML_Control_1" localSheetId="6" hidden="1">{"'Summary'!$A$1:$J$24"}</definedName>
    <definedName name="HTML_Control_1" hidden="1">{"'Summary'!$A$1:$J$24"}</definedName>
    <definedName name="HTML_Control_1_1" localSheetId="7" hidden="1">{"'Summary'!$A$1:$J$24"}</definedName>
    <definedName name="HTML_Control_1_1" localSheetId="18" hidden="1">{"'Summary'!$A$1:$J$24"}</definedName>
    <definedName name="HTML_Control_1_1" localSheetId="19" hidden="1">{"'Summary'!$A$1:$J$24"}</definedName>
    <definedName name="HTML_Control_1_1" localSheetId="13" hidden="1">{"'Summary'!$A$1:$J$24"}</definedName>
    <definedName name="HTML_Control_1_1" localSheetId="6" hidden="1">{"'Summary'!$A$1:$J$24"}</definedName>
    <definedName name="HTML_Control_1_1" hidden="1">{"'Summary'!$A$1:$J$24"}</definedName>
    <definedName name="HTML_Control_1_1_1" localSheetId="7" hidden="1">{"'Summary'!$A$1:$J$24"}</definedName>
    <definedName name="HTML_Control_1_1_1" localSheetId="18" hidden="1">{"'Summary'!$A$1:$J$24"}</definedName>
    <definedName name="HTML_Control_1_1_1" localSheetId="19" hidden="1">{"'Summary'!$A$1:$J$24"}</definedName>
    <definedName name="HTML_Control_1_1_1" localSheetId="13" hidden="1">{"'Summary'!$A$1:$J$24"}</definedName>
    <definedName name="HTML_Control_1_1_1" localSheetId="6" hidden="1">{"'Summary'!$A$1:$J$24"}</definedName>
    <definedName name="HTML_Control_1_1_1" hidden="1">{"'Summary'!$A$1:$J$24"}</definedName>
    <definedName name="HTML_Control_1_2" localSheetId="7" hidden="1">{"'Summary'!$A$1:$J$24"}</definedName>
    <definedName name="HTML_Control_1_2" localSheetId="18" hidden="1">{"'Summary'!$A$1:$J$24"}</definedName>
    <definedName name="HTML_Control_1_2" localSheetId="19" hidden="1">{"'Summary'!$A$1:$J$24"}</definedName>
    <definedName name="HTML_Control_1_2" localSheetId="13" hidden="1">{"'Summary'!$A$1:$J$24"}</definedName>
    <definedName name="HTML_Control_1_2" localSheetId="6" hidden="1">{"'Summary'!$A$1:$J$24"}</definedName>
    <definedName name="HTML_Control_1_2" hidden="1">{"'Summary'!$A$1:$J$24"}</definedName>
    <definedName name="HTML_Control_1_2_1" localSheetId="7" hidden="1">{"'Summary'!$A$1:$J$24"}</definedName>
    <definedName name="HTML_Control_1_2_1" localSheetId="18" hidden="1">{"'Summary'!$A$1:$J$24"}</definedName>
    <definedName name="HTML_Control_1_2_1" localSheetId="19" hidden="1">{"'Summary'!$A$1:$J$24"}</definedName>
    <definedName name="HTML_Control_1_2_1" localSheetId="13" hidden="1">{"'Summary'!$A$1:$J$24"}</definedName>
    <definedName name="HTML_Control_1_2_1" localSheetId="6" hidden="1">{"'Summary'!$A$1:$J$24"}</definedName>
    <definedName name="HTML_Control_1_2_1" hidden="1">{"'Summary'!$A$1:$J$24"}</definedName>
    <definedName name="HTML_Control_1_3" localSheetId="7" hidden="1">{"'Summary'!$A$1:$J$24"}</definedName>
    <definedName name="HTML_Control_1_3" localSheetId="18" hidden="1">{"'Summary'!$A$1:$J$24"}</definedName>
    <definedName name="HTML_Control_1_3" localSheetId="19" hidden="1">{"'Summary'!$A$1:$J$24"}</definedName>
    <definedName name="HTML_Control_1_3" localSheetId="13" hidden="1">{"'Summary'!$A$1:$J$24"}</definedName>
    <definedName name="HTML_Control_1_3" localSheetId="6" hidden="1">{"'Summary'!$A$1:$J$24"}</definedName>
    <definedName name="HTML_Control_1_3" hidden="1">{"'Summary'!$A$1:$J$24"}</definedName>
    <definedName name="HTML_Control_1_3_1" localSheetId="7" hidden="1">{"'Summary'!$A$1:$J$24"}</definedName>
    <definedName name="HTML_Control_1_3_1" localSheetId="18" hidden="1">{"'Summary'!$A$1:$J$24"}</definedName>
    <definedName name="HTML_Control_1_3_1" localSheetId="19" hidden="1">{"'Summary'!$A$1:$J$24"}</definedName>
    <definedName name="HTML_Control_1_3_1" localSheetId="13" hidden="1">{"'Summary'!$A$1:$J$24"}</definedName>
    <definedName name="HTML_Control_1_3_1" localSheetId="6" hidden="1">{"'Summary'!$A$1:$J$24"}</definedName>
    <definedName name="HTML_Control_1_3_1" hidden="1">{"'Summary'!$A$1:$J$24"}</definedName>
    <definedName name="HTML_Control_1_4" localSheetId="7" hidden="1">{"'Summary'!$A$1:$J$24"}</definedName>
    <definedName name="HTML_Control_1_4" localSheetId="18" hidden="1">{"'Summary'!$A$1:$J$24"}</definedName>
    <definedName name="HTML_Control_1_4" localSheetId="19" hidden="1">{"'Summary'!$A$1:$J$24"}</definedName>
    <definedName name="HTML_Control_1_4" localSheetId="13" hidden="1">{"'Summary'!$A$1:$J$24"}</definedName>
    <definedName name="HTML_Control_1_4" localSheetId="6" hidden="1">{"'Summary'!$A$1:$J$24"}</definedName>
    <definedName name="HTML_Control_1_4" hidden="1">{"'Summary'!$A$1:$J$24"}</definedName>
    <definedName name="HTML_Control_1_4_1" localSheetId="7" hidden="1">{"'Summary'!$A$1:$J$24"}</definedName>
    <definedName name="HTML_Control_1_4_1" localSheetId="18" hidden="1">{"'Summary'!$A$1:$J$24"}</definedName>
    <definedName name="HTML_Control_1_4_1" localSheetId="19" hidden="1">{"'Summary'!$A$1:$J$24"}</definedName>
    <definedName name="HTML_Control_1_4_1" localSheetId="13" hidden="1">{"'Summary'!$A$1:$J$24"}</definedName>
    <definedName name="HTML_Control_1_4_1" localSheetId="6" hidden="1">{"'Summary'!$A$1:$J$24"}</definedName>
    <definedName name="HTML_Control_1_4_1" hidden="1">{"'Summary'!$A$1:$J$24"}</definedName>
    <definedName name="HTML_Control_1_5" localSheetId="7" hidden="1">{"'Summary'!$A$1:$J$24"}</definedName>
    <definedName name="HTML_Control_1_5" localSheetId="18" hidden="1">{"'Summary'!$A$1:$J$24"}</definedName>
    <definedName name="HTML_Control_1_5" localSheetId="19" hidden="1">{"'Summary'!$A$1:$J$24"}</definedName>
    <definedName name="HTML_Control_1_5" localSheetId="13" hidden="1">{"'Summary'!$A$1:$J$24"}</definedName>
    <definedName name="HTML_Control_1_5" localSheetId="6" hidden="1">{"'Summary'!$A$1:$J$24"}</definedName>
    <definedName name="HTML_Control_1_5" hidden="1">{"'Summary'!$A$1:$J$24"}</definedName>
    <definedName name="HTML_Control_1_5_1" localSheetId="7" hidden="1">{"'Summary'!$A$1:$J$24"}</definedName>
    <definedName name="HTML_Control_1_5_1" localSheetId="18" hidden="1">{"'Summary'!$A$1:$J$24"}</definedName>
    <definedName name="HTML_Control_1_5_1" localSheetId="19" hidden="1">{"'Summary'!$A$1:$J$24"}</definedName>
    <definedName name="HTML_Control_1_5_1" localSheetId="13" hidden="1">{"'Summary'!$A$1:$J$24"}</definedName>
    <definedName name="HTML_Control_1_5_1" localSheetId="6" hidden="1">{"'Summary'!$A$1:$J$24"}</definedName>
    <definedName name="HTML_Control_1_5_1" hidden="1">{"'Summary'!$A$1:$J$24"}</definedName>
    <definedName name="HTML_Control_2" localSheetId="7" hidden="1">{"'Summary'!$A$1:$J$24"}</definedName>
    <definedName name="HTML_Control_2" localSheetId="18" hidden="1">{"'Summary'!$A$1:$J$24"}</definedName>
    <definedName name="HTML_Control_2" localSheetId="19" hidden="1">{"'Summary'!$A$1:$J$24"}</definedName>
    <definedName name="HTML_Control_2" localSheetId="13" hidden="1">{"'Summary'!$A$1:$J$24"}</definedName>
    <definedName name="HTML_Control_2" localSheetId="6" hidden="1">{"'Summary'!$A$1:$J$24"}</definedName>
    <definedName name="HTML_Control_2" hidden="1">{"'Summary'!$A$1:$J$24"}</definedName>
    <definedName name="HTML_Control_2_1" localSheetId="7" hidden="1">{"'Summary'!$A$1:$J$24"}</definedName>
    <definedName name="HTML_Control_2_1" localSheetId="18" hidden="1">{"'Summary'!$A$1:$J$24"}</definedName>
    <definedName name="HTML_Control_2_1" localSheetId="19" hidden="1">{"'Summary'!$A$1:$J$24"}</definedName>
    <definedName name="HTML_Control_2_1" localSheetId="13" hidden="1">{"'Summary'!$A$1:$J$24"}</definedName>
    <definedName name="HTML_Control_2_1" localSheetId="6" hidden="1">{"'Summary'!$A$1:$J$24"}</definedName>
    <definedName name="HTML_Control_2_1" hidden="1">{"'Summary'!$A$1:$J$24"}</definedName>
    <definedName name="HTML_Control_2_1_1" localSheetId="7" hidden="1">{"'Summary'!$A$1:$J$24"}</definedName>
    <definedName name="HTML_Control_2_1_1" localSheetId="18" hidden="1">{"'Summary'!$A$1:$J$24"}</definedName>
    <definedName name="HTML_Control_2_1_1" localSheetId="19" hidden="1">{"'Summary'!$A$1:$J$24"}</definedName>
    <definedName name="HTML_Control_2_1_1" localSheetId="13" hidden="1">{"'Summary'!$A$1:$J$24"}</definedName>
    <definedName name="HTML_Control_2_1_1" localSheetId="6" hidden="1">{"'Summary'!$A$1:$J$24"}</definedName>
    <definedName name="HTML_Control_2_1_1" hidden="1">{"'Summary'!$A$1:$J$24"}</definedName>
    <definedName name="HTML_Control_2_2" localSheetId="7" hidden="1">{"'Summary'!$A$1:$J$24"}</definedName>
    <definedName name="HTML_Control_2_2" localSheetId="18" hidden="1">{"'Summary'!$A$1:$J$24"}</definedName>
    <definedName name="HTML_Control_2_2" localSheetId="19" hidden="1">{"'Summary'!$A$1:$J$24"}</definedName>
    <definedName name="HTML_Control_2_2" localSheetId="13" hidden="1">{"'Summary'!$A$1:$J$24"}</definedName>
    <definedName name="HTML_Control_2_2" localSheetId="6" hidden="1">{"'Summary'!$A$1:$J$24"}</definedName>
    <definedName name="HTML_Control_2_2" hidden="1">{"'Summary'!$A$1:$J$24"}</definedName>
    <definedName name="HTML_Control_2_2_1" localSheetId="7" hidden="1">{"'Summary'!$A$1:$J$24"}</definedName>
    <definedName name="HTML_Control_2_2_1" localSheetId="18" hidden="1">{"'Summary'!$A$1:$J$24"}</definedName>
    <definedName name="HTML_Control_2_2_1" localSheetId="19" hidden="1">{"'Summary'!$A$1:$J$24"}</definedName>
    <definedName name="HTML_Control_2_2_1" localSheetId="13" hidden="1">{"'Summary'!$A$1:$J$24"}</definedName>
    <definedName name="HTML_Control_2_2_1" localSheetId="6" hidden="1">{"'Summary'!$A$1:$J$24"}</definedName>
    <definedName name="HTML_Control_2_2_1" hidden="1">{"'Summary'!$A$1:$J$24"}</definedName>
    <definedName name="HTML_Control_2_3" localSheetId="7" hidden="1">{"'Summary'!$A$1:$J$24"}</definedName>
    <definedName name="HTML_Control_2_3" localSheetId="18" hidden="1">{"'Summary'!$A$1:$J$24"}</definedName>
    <definedName name="HTML_Control_2_3" localSheetId="19" hidden="1">{"'Summary'!$A$1:$J$24"}</definedName>
    <definedName name="HTML_Control_2_3" localSheetId="13" hidden="1">{"'Summary'!$A$1:$J$24"}</definedName>
    <definedName name="HTML_Control_2_3" localSheetId="6" hidden="1">{"'Summary'!$A$1:$J$24"}</definedName>
    <definedName name="HTML_Control_2_3" hidden="1">{"'Summary'!$A$1:$J$24"}</definedName>
    <definedName name="HTML_Control_2_3_1" localSheetId="7" hidden="1">{"'Summary'!$A$1:$J$24"}</definedName>
    <definedName name="HTML_Control_2_3_1" localSheetId="18" hidden="1">{"'Summary'!$A$1:$J$24"}</definedName>
    <definedName name="HTML_Control_2_3_1" localSheetId="19" hidden="1">{"'Summary'!$A$1:$J$24"}</definedName>
    <definedName name="HTML_Control_2_3_1" localSheetId="13" hidden="1">{"'Summary'!$A$1:$J$24"}</definedName>
    <definedName name="HTML_Control_2_3_1" localSheetId="6" hidden="1">{"'Summary'!$A$1:$J$24"}</definedName>
    <definedName name="HTML_Control_2_3_1" hidden="1">{"'Summary'!$A$1:$J$24"}</definedName>
    <definedName name="HTML_Control_2_4" localSheetId="7" hidden="1">{"'Summary'!$A$1:$J$24"}</definedName>
    <definedName name="HTML_Control_2_4" localSheetId="18" hidden="1">{"'Summary'!$A$1:$J$24"}</definedName>
    <definedName name="HTML_Control_2_4" localSheetId="19" hidden="1">{"'Summary'!$A$1:$J$24"}</definedName>
    <definedName name="HTML_Control_2_4" localSheetId="13" hidden="1">{"'Summary'!$A$1:$J$24"}</definedName>
    <definedName name="HTML_Control_2_4" localSheetId="6" hidden="1">{"'Summary'!$A$1:$J$24"}</definedName>
    <definedName name="HTML_Control_2_4" hidden="1">{"'Summary'!$A$1:$J$24"}</definedName>
    <definedName name="HTML_Control_2_4_1" localSheetId="7" hidden="1">{"'Summary'!$A$1:$J$24"}</definedName>
    <definedName name="HTML_Control_2_4_1" localSheetId="18" hidden="1">{"'Summary'!$A$1:$J$24"}</definedName>
    <definedName name="HTML_Control_2_4_1" localSheetId="19" hidden="1">{"'Summary'!$A$1:$J$24"}</definedName>
    <definedName name="HTML_Control_2_4_1" localSheetId="13" hidden="1">{"'Summary'!$A$1:$J$24"}</definedName>
    <definedName name="HTML_Control_2_4_1" localSheetId="6" hidden="1">{"'Summary'!$A$1:$J$24"}</definedName>
    <definedName name="HTML_Control_2_4_1" hidden="1">{"'Summary'!$A$1:$J$24"}</definedName>
    <definedName name="HTML_Control_2_5" localSheetId="7" hidden="1">{"'Summary'!$A$1:$J$24"}</definedName>
    <definedName name="HTML_Control_2_5" localSheetId="18" hidden="1">{"'Summary'!$A$1:$J$24"}</definedName>
    <definedName name="HTML_Control_2_5" localSheetId="19" hidden="1">{"'Summary'!$A$1:$J$24"}</definedName>
    <definedName name="HTML_Control_2_5" localSheetId="13" hidden="1">{"'Summary'!$A$1:$J$24"}</definedName>
    <definedName name="HTML_Control_2_5" localSheetId="6" hidden="1">{"'Summary'!$A$1:$J$24"}</definedName>
    <definedName name="HTML_Control_2_5" hidden="1">{"'Summary'!$A$1:$J$24"}</definedName>
    <definedName name="HTML_Control_2_5_1" localSheetId="7" hidden="1">{"'Summary'!$A$1:$J$24"}</definedName>
    <definedName name="HTML_Control_2_5_1" localSheetId="18" hidden="1">{"'Summary'!$A$1:$J$24"}</definedName>
    <definedName name="HTML_Control_2_5_1" localSheetId="19" hidden="1">{"'Summary'!$A$1:$J$24"}</definedName>
    <definedName name="HTML_Control_2_5_1" localSheetId="13" hidden="1">{"'Summary'!$A$1:$J$24"}</definedName>
    <definedName name="HTML_Control_2_5_1" localSheetId="6" hidden="1">{"'Summary'!$A$1:$J$24"}</definedName>
    <definedName name="HTML_Control_2_5_1" hidden="1">{"'Summary'!$A$1:$J$24"}</definedName>
    <definedName name="HTML_Control_3" localSheetId="7" hidden="1">{"'Summary'!$A$1:$J$24"}</definedName>
    <definedName name="HTML_Control_3" localSheetId="18" hidden="1">{"'Summary'!$A$1:$J$24"}</definedName>
    <definedName name="HTML_Control_3" localSheetId="19" hidden="1">{"'Summary'!$A$1:$J$24"}</definedName>
    <definedName name="HTML_Control_3" localSheetId="13" hidden="1">{"'Summary'!$A$1:$J$24"}</definedName>
    <definedName name="HTML_Control_3" localSheetId="6" hidden="1">{"'Summary'!$A$1:$J$24"}</definedName>
    <definedName name="HTML_Control_3" hidden="1">{"'Summary'!$A$1:$J$24"}</definedName>
    <definedName name="HTML_Control_3_1" localSheetId="7" hidden="1">{"'Summary'!$A$1:$J$24"}</definedName>
    <definedName name="HTML_Control_3_1" localSheetId="18" hidden="1">{"'Summary'!$A$1:$J$24"}</definedName>
    <definedName name="HTML_Control_3_1" localSheetId="19" hidden="1">{"'Summary'!$A$1:$J$24"}</definedName>
    <definedName name="HTML_Control_3_1" localSheetId="13" hidden="1">{"'Summary'!$A$1:$J$24"}</definedName>
    <definedName name="HTML_Control_3_1" localSheetId="6" hidden="1">{"'Summary'!$A$1:$J$24"}</definedName>
    <definedName name="HTML_Control_3_1" hidden="1">{"'Summary'!$A$1:$J$24"}</definedName>
    <definedName name="HTML_Control_3_1_1" localSheetId="7" hidden="1">{"'Summary'!$A$1:$J$24"}</definedName>
    <definedName name="HTML_Control_3_1_1" localSheetId="18" hidden="1">{"'Summary'!$A$1:$J$24"}</definedName>
    <definedName name="HTML_Control_3_1_1" localSheetId="19" hidden="1">{"'Summary'!$A$1:$J$24"}</definedName>
    <definedName name="HTML_Control_3_1_1" localSheetId="13" hidden="1">{"'Summary'!$A$1:$J$24"}</definedName>
    <definedName name="HTML_Control_3_1_1" localSheetId="6" hidden="1">{"'Summary'!$A$1:$J$24"}</definedName>
    <definedName name="HTML_Control_3_1_1" hidden="1">{"'Summary'!$A$1:$J$24"}</definedName>
    <definedName name="HTML_Control_3_2" localSheetId="7" hidden="1">{"'Summary'!$A$1:$J$24"}</definedName>
    <definedName name="HTML_Control_3_2" localSheetId="18" hidden="1">{"'Summary'!$A$1:$J$24"}</definedName>
    <definedName name="HTML_Control_3_2" localSheetId="19" hidden="1">{"'Summary'!$A$1:$J$24"}</definedName>
    <definedName name="HTML_Control_3_2" localSheetId="13" hidden="1">{"'Summary'!$A$1:$J$24"}</definedName>
    <definedName name="HTML_Control_3_2" localSheetId="6" hidden="1">{"'Summary'!$A$1:$J$24"}</definedName>
    <definedName name="HTML_Control_3_2" hidden="1">{"'Summary'!$A$1:$J$24"}</definedName>
    <definedName name="HTML_Control_3_2_1" localSheetId="7" hidden="1">{"'Summary'!$A$1:$J$24"}</definedName>
    <definedName name="HTML_Control_3_2_1" localSheetId="18" hidden="1">{"'Summary'!$A$1:$J$24"}</definedName>
    <definedName name="HTML_Control_3_2_1" localSheetId="19" hidden="1">{"'Summary'!$A$1:$J$24"}</definedName>
    <definedName name="HTML_Control_3_2_1" localSheetId="13" hidden="1">{"'Summary'!$A$1:$J$24"}</definedName>
    <definedName name="HTML_Control_3_2_1" localSheetId="6" hidden="1">{"'Summary'!$A$1:$J$24"}</definedName>
    <definedName name="HTML_Control_3_2_1" hidden="1">{"'Summary'!$A$1:$J$24"}</definedName>
    <definedName name="HTML_Control_3_3" localSheetId="7" hidden="1">{"'Summary'!$A$1:$J$24"}</definedName>
    <definedName name="HTML_Control_3_3" localSheetId="18" hidden="1">{"'Summary'!$A$1:$J$24"}</definedName>
    <definedName name="HTML_Control_3_3" localSheetId="19" hidden="1">{"'Summary'!$A$1:$J$24"}</definedName>
    <definedName name="HTML_Control_3_3" localSheetId="13" hidden="1">{"'Summary'!$A$1:$J$24"}</definedName>
    <definedName name="HTML_Control_3_3" localSheetId="6" hidden="1">{"'Summary'!$A$1:$J$24"}</definedName>
    <definedName name="HTML_Control_3_3" hidden="1">{"'Summary'!$A$1:$J$24"}</definedName>
    <definedName name="HTML_Control_3_3_1" localSheetId="7" hidden="1">{"'Summary'!$A$1:$J$24"}</definedName>
    <definedName name="HTML_Control_3_3_1" localSheetId="18" hidden="1">{"'Summary'!$A$1:$J$24"}</definedName>
    <definedName name="HTML_Control_3_3_1" localSheetId="19" hidden="1">{"'Summary'!$A$1:$J$24"}</definedName>
    <definedName name="HTML_Control_3_3_1" localSheetId="13" hidden="1">{"'Summary'!$A$1:$J$24"}</definedName>
    <definedName name="HTML_Control_3_3_1" localSheetId="6" hidden="1">{"'Summary'!$A$1:$J$24"}</definedName>
    <definedName name="HTML_Control_3_3_1" hidden="1">{"'Summary'!$A$1:$J$24"}</definedName>
    <definedName name="HTML_Control_3_4" localSheetId="7" hidden="1">{"'Summary'!$A$1:$J$24"}</definedName>
    <definedName name="HTML_Control_3_4" localSheetId="18" hidden="1">{"'Summary'!$A$1:$J$24"}</definedName>
    <definedName name="HTML_Control_3_4" localSheetId="19" hidden="1">{"'Summary'!$A$1:$J$24"}</definedName>
    <definedName name="HTML_Control_3_4" localSheetId="13" hidden="1">{"'Summary'!$A$1:$J$24"}</definedName>
    <definedName name="HTML_Control_3_4" localSheetId="6" hidden="1">{"'Summary'!$A$1:$J$24"}</definedName>
    <definedName name="HTML_Control_3_4" hidden="1">{"'Summary'!$A$1:$J$24"}</definedName>
    <definedName name="HTML_Control_3_4_1" localSheetId="7" hidden="1">{"'Summary'!$A$1:$J$24"}</definedName>
    <definedName name="HTML_Control_3_4_1" localSheetId="18" hidden="1">{"'Summary'!$A$1:$J$24"}</definedName>
    <definedName name="HTML_Control_3_4_1" localSheetId="19" hidden="1">{"'Summary'!$A$1:$J$24"}</definedName>
    <definedName name="HTML_Control_3_4_1" localSheetId="13" hidden="1">{"'Summary'!$A$1:$J$24"}</definedName>
    <definedName name="HTML_Control_3_4_1" localSheetId="6" hidden="1">{"'Summary'!$A$1:$J$24"}</definedName>
    <definedName name="HTML_Control_3_4_1" hidden="1">{"'Summary'!$A$1:$J$24"}</definedName>
    <definedName name="HTML_Control_3_5" localSheetId="7" hidden="1">{"'Summary'!$A$1:$J$24"}</definedName>
    <definedName name="HTML_Control_3_5" localSheetId="18" hidden="1">{"'Summary'!$A$1:$J$24"}</definedName>
    <definedName name="HTML_Control_3_5" localSheetId="19" hidden="1">{"'Summary'!$A$1:$J$24"}</definedName>
    <definedName name="HTML_Control_3_5" localSheetId="13" hidden="1">{"'Summary'!$A$1:$J$24"}</definedName>
    <definedName name="HTML_Control_3_5" localSheetId="6" hidden="1">{"'Summary'!$A$1:$J$24"}</definedName>
    <definedName name="HTML_Control_3_5" hidden="1">{"'Summary'!$A$1:$J$24"}</definedName>
    <definedName name="HTML_Control_3_5_1" localSheetId="7" hidden="1">{"'Summary'!$A$1:$J$24"}</definedName>
    <definedName name="HTML_Control_3_5_1" localSheetId="18" hidden="1">{"'Summary'!$A$1:$J$24"}</definedName>
    <definedName name="HTML_Control_3_5_1" localSheetId="19" hidden="1">{"'Summary'!$A$1:$J$24"}</definedName>
    <definedName name="HTML_Control_3_5_1" localSheetId="13" hidden="1">{"'Summary'!$A$1:$J$24"}</definedName>
    <definedName name="HTML_Control_3_5_1" localSheetId="6" hidden="1">{"'Summary'!$A$1:$J$24"}</definedName>
    <definedName name="HTML_Control_3_5_1" hidden="1">{"'Summary'!$A$1:$J$24"}</definedName>
    <definedName name="HTML_Control_4" localSheetId="7" hidden="1">{"'Summary'!$A$1:$J$24"}</definedName>
    <definedName name="HTML_Control_4" localSheetId="18" hidden="1">{"'Summary'!$A$1:$J$24"}</definedName>
    <definedName name="HTML_Control_4" localSheetId="19" hidden="1">{"'Summary'!$A$1:$J$24"}</definedName>
    <definedName name="HTML_Control_4" localSheetId="13" hidden="1">{"'Summary'!$A$1:$J$24"}</definedName>
    <definedName name="HTML_Control_4" localSheetId="6" hidden="1">{"'Summary'!$A$1:$J$24"}</definedName>
    <definedName name="HTML_Control_4" hidden="1">{"'Summary'!$A$1:$J$24"}</definedName>
    <definedName name="HTML_Control_4_1" localSheetId="7" hidden="1">{"'Summary'!$A$1:$J$24"}</definedName>
    <definedName name="HTML_Control_4_1" localSheetId="18" hidden="1">{"'Summary'!$A$1:$J$24"}</definedName>
    <definedName name="HTML_Control_4_1" localSheetId="19" hidden="1">{"'Summary'!$A$1:$J$24"}</definedName>
    <definedName name="HTML_Control_4_1" localSheetId="13" hidden="1">{"'Summary'!$A$1:$J$24"}</definedName>
    <definedName name="HTML_Control_4_1" localSheetId="6" hidden="1">{"'Summary'!$A$1:$J$24"}</definedName>
    <definedName name="HTML_Control_4_1" hidden="1">{"'Summary'!$A$1:$J$24"}</definedName>
    <definedName name="HTML_Control_4_1_1" localSheetId="7" hidden="1">{"'Summary'!$A$1:$J$24"}</definedName>
    <definedName name="HTML_Control_4_1_1" localSheetId="18" hidden="1">{"'Summary'!$A$1:$J$24"}</definedName>
    <definedName name="HTML_Control_4_1_1" localSheetId="19" hidden="1">{"'Summary'!$A$1:$J$24"}</definedName>
    <definedName name="HTML_Control_4_1_1" localSheetId="13" hidden="1">{"'Summary'!$A$1:$J$24"}</definedName>
    <definedName name="HTML_Control_4_1_1" localSheetId="6" hidden="1">{"'Summary'!$A$1:$J$24"}</definedName>
    <definedName name="HTML_Control_4_1_1" hidden="1">{"'Summary'!$A$1:$J$24"}</definedName>
    <definedName name="HTML_Control_4_2" localSheetId="7" hidden="1">{"'Summary'!$A$1:$J$24"}</definedName>
    <definedName name="HTML_Control_4_2" localSheetId="18" hidden="1">{"'Summary'!$A$1:$J$24"}</definedName>
    <definedName name="HTML_Control_4_2" localSheetId="19" hidden="1">{"'Summary'!$A$1:$J$24"}</definedName>
    <definedName name="HTML_Control_4_2" localSheetId="13" hidden="1">{"'Summary'!$A$1:$J$24"}</definedName>
    <definedName name="HTML_Control_4_2" localSheetId="6" hidden="1">{"'Summary'!$A$1:$J$24"}</definedName>
    <definedName name="HTML_Control_4_2" hidden="1">{"'Summary'!$A$1:$J$24"}</definedName>
    <definedName name="HTML_Control_4_2_1" localSheetId="7" hidden="1">{"'Summary'!$A$1:$J$24"}</definedName>
    <definedName name="HTML_Control_4_2_1" localSheetId="18" hidden="1">{"'Summary'!$A$1:$J$24"}</definedName>
    <definedName name="HTML_Control_4_2_1" localSheetId="19" hidden="1">{"'Summary'!$A$1:$J$24"}</definedName>
    <definedName name="HTML_Control_4_2_1" localSheetId="13" hidden="1">{"'Summary'!$A$1:$J$24"}</definedName>
    <definedName name="HTML_Control_4_2_1" localSheetId="6" hidden="1">{"'Summary'!$A$1:$J$24"}</definedName>
    <definedName name="HTML_Control_4_2_1" hidden="1">{"'Summary'!$A$1:$J$24"}</definedName>
    <definedName name="HTML_Control_4_3" localSheetId="7" hidden="1">{"'Summary'!$A$1:$J$24"}</definedName>
    <definedName name="HTML_Control_4_3" localSheetId="18" hidden="1">{"'Summary'!$A$1:$J$24"}</definedName>
    <definedName name="HTML_Control_4_3" localSheetId="19" hidden="1">{"'Summary'!$A$1:$J$24"}</definedName>
    <definedName name="HTML_Control_4_3" localSheetId="13" hidden="1">{"'Summary'!$A$1:$J$24"}</definedName>
    <definedName name="HTML_Control_4_3" localSheetId="6" hidden="1">{"'Summary'!$A$1:$J$24"}</definedName>
    <definedName name="HTML_Control_4_3" hidden="1">{"'Summary'!$A$1:$J$24"}</definedName>
    <definedName name="HTML_Control_4_3_1" localSheetId="7" hidden="1">{"'Summary'!$A$1:$J$24"}</definedName>
    <definedName name="HTML_Control_4_3_1" localSheetId="18" hidden="1">{"'Summary'!$A$1:$J$24"}</definedName>
    <definedName name="HTML_Control_4_3_1" localSheetId="19" hidden="1">{"'Summary'!$A$1:$J$24"}</definedName>
    <definedName name="HTML_Control_4_3_1" localSheetId="13" hidden="1">{"'Summary'!$A$1:$J$24"}</definedName>
    <definedName name="HTML_Control_4_3_1" localSheetId="6" hidden="1">{"'Summary'!$A$1:$J$24"}</definedName>
    <definedName name="HTML_Control_4_3_1" hidden="1">{"'Summary'!$A$1:$J$24"}</definedName>
    <definedName name="HTML_Control_4_4" localSheetId="7" hidden="1">{"'Summary'!$A$1:$J$24"}</definedName>
    <definedName name="HTML_Control_4_4" localSheetId="18" hidden="1">{"'Summary'!$A$1:$J$24"}</definedName>
    <definedName name="HTML_Control_4_4" localSheetId="19" hidden="1">{"'Summary'!$A$1:$J$24"}</definedName>
    <definedName name="HTML_Control_4_4" localSheetId="13" hidden="1">{"'Summary'!$A$1:$J$24"}</definedName>
    <definedName name="HTML_Control_4_4" localSheetId="6" hidden="1">{"'Summary'!$A$1:$J$24"}</definedName>
    <definedName name="HTML_Control_4_4" hidden="1">{"'Summary'!$A$1:$J$24"}</definedName>
    <definedName name="HTML_Control_4_4_1" localSheetId="7" hidden="1">{"'Summary'!$A$1:$J$24"}</definedName>
    <definedName name="HTML_Control_4_4_1" localSheetId="18" hidden="1">{"'Summary'!$A$1:$J$24"}</definedName>
    <definedName name="HTML_Control_4_4_1" localSheetId="19" hidden="1">{"'Summary'!$A$1:$J$24"}</definedName>
    <definedName name="HTML_Control_4_4_1" localSheetId="13" hidden="1">{"'Summary'!$A$1:$J$24"}</definedName>
    <definedName name="HTML_Control_4_4_1" localSheetId="6" hidden="1">{"'Summary'!$A$1:$J$24"}</definedName>
    <definedName name="HTML_Control_4_4_1" hidden="1">{"'Summary'!$A$1:$J$24"}</definedName>
    <definedName name="HTML_Control_4_5" localSheetId="7" hidden="1">{"'Summary'!$A$1:$J$24"}</definedName>
    <definedName name="HTML_Control_4_5" localSheetId="18" hidden="1">{"'Summary'!$A$1:$J$24"}</definedName>
    <definedName name="HTML_Control_4_5" localSheetId="19" hidden="1">{"'Summary'!$A$1:$J$24"}</definedName>
    <definedName name="HTML_Control_4_5" localSheetId="13" hidden="1">{"'Summary'!$A$1:$J$24"}</definedName>
    <definedName name="HTML_Control_4_5" localSheetId="6" hidden="1">{"'Summary'!$A$1:$J$24"}</definedName>
    <definedName name="HTML_Control_4_5" hidden="1">{"'Summary'!$A$1:$J$24"}</definedName>
    <definedName name="HTML_Control_4_5_1" localSheetId="7" hidden="1">{"'Summary'!$A$1:$J$24"}</definedName>
    <definedName name="HTML_Control_4_5_1" localSheetId="18" hidden="1">{"'Summary'!$A$1:$J$24"}</definedName>
    <definedName name="HTML_Control_4_5_1" localSheetId="19" hidden="1">{"'Summary'!$A$1:$J$24"}</definedName>
    <definedName name="HTML_Control_4_5_1" localSheetId="13" hidden="1">{"'Summary'!$A$1:$J$24"}</definedName>
    <definedName name="HTML_Control_4_5_1" localSheetId="6" hidden="1">{"'Summary'!$A$1:$J$24"}</definedName>
    <definedName name="HTML_Control_4_5_1" hidden="1">{"'Summary'!$A$1:$J$24"}</definedName>
    <definedName name="HTML_Control_5" localSheetId="7" hidden="1">{"'Summary'!$A$1:$J$24"}</definedName>
    <definedName name="HTML_Control_5" localSheetId="18" hidden="1">{"'Summary'!$A$1:$J$24"}</definedName>
    <definedName name="HTML_Control_5" localSheetId="19" hidden="1">{"'Summary'!$A$1:$J$24"}</definedName>
    <definedName name="HTML_Control_5" localSheetId="13" hidden="1">{"'Summary'!$A$1:$J$24"}</definedName>
    <definedName name="HTML_Control_5" localSheetId="6" hidden="1">{"'Summary'!$A$1:$J$24"}</definedName>
    <definedName name="HTML_Control_5" hidden="1">{"'Summary'!$A$1:$J$24"}</definedName>
    <definedName name="HTML_Control_5_1" localSheetId="7" hidden="1">{"'Summary'!$A$1:$J$24"}</definedName>
    <definedName name="HTML_Control_5_1" localSheetId="18" hidden="1">{"'Summary'!$A$1:$J$24"}</definedName>
    <definedName name="HTML_Control_5_1" localSheetId="19" hidden="1">{"'Summary'!$A$1:$J$24"}</definedName>
    <definedName name="HTML_Control_5_1" localSheetId="13" hidden="1">{"'Summary'!$A$1:$J$24"}</definedName>
    <definedName name="HTML_Control_5_1" localSheetId="6" hidden="1">{"'Summary'!$A$1:$J$24"}</definedName>
    <definedName name="HTML_Control_5_1" hidden="1">{"'Summary'!$A$1:$J$24"}</definedName>
    <definedName name="HTML_Control_5_1_1" localSheetId="7" hidden="1">{"'Summary'!$A$1:$J$24"}</definedName>
    <definedName name="HTML_Control_5_1_1" localSheetId="18" hidden="1">{"'Summary'!$A$1:$J$24"}</definedName>
    <definedName name="HTML_Control_5_1_1" localSheetId="19" hidden="1">{"'Summary'!$A$1:$J$24"}</definedName>
    <definedName name="HTML_Control_5_1_1" localSheetId="13" hidden="1">{"'Summary'!$A$1:$J$24"}</definedName>
    <definedName name="HTML_Control_5_1_1" localSheetId="6" hidden="1">{"'Summary'!$A$1:$J$24"}</definedName>
    <definedName name="HTML_Control_5_1_1" hidden="1">{"'Summary'!$A$1:$J$24"}</definedName>
    <definedName name="HTML_Control_5_2" localSheetId="7" hidden="1">{"'Summary'!$A$1:$J$24"}</definedName>
    <definedName name="HTML_Control_5_2" localSheetId="18" hidden="1">{"'Summary'!$A$1:$J$24"}</definedName>
    <definedName name="HTML_Control_5_2" localSheetId="19" hidden="1">{"'Summary'!$A$1:$J$24"}</definedName>
    <definedName name="HTML_Control_5_2" localSheetId="13" hidden="1">{"'Summary'!$A$1:$J$24"}</definedName>
    <definedName name="HTML_Control_5_2" localSheetId="6" hidden="1">{"'Summary'!$A$1:$J$24"}</definedName>
    <definedName name="HTML_Control_5_2" hidden="1">{"'Summary'!$A$1:$J$24"}</definedName>
    <definedName name="HTML_Control_5_2_1" localSheetId="7" hidden="1">{"'Summary'!$A$1:$J$24"}</definedName>
    <definedName name="HTML_Control_5_2_1" localSheetId="18" hidden="1">{"'Summary'!$A$1:$J$24"}</definedName>
    <definedName name="HTML_Control_5_2_1" localSheetId="19" hidden="1">{"'Summary'!$A$1:$J$24"}</definedName>
    <definedName name="HTML_Control_5_2_1" localSheetId="13" hidden="1">{"'Summary'!$A$1:$J$24"}</definedName>
    <definedName name="HTML_Control_5_2_1" localSheetId="6" hidden="1">{"'Summary'!$A$1:$J$24"}</definedName>
    <definedName name="HTML_Control_5_2_1" hidden="1">{"'Summary'!$A$1:$J$24"}</definedName>
    <definedName name="HTML_Control_5_3" localSheetId="7" hidden="1">{"'Summary'!$A$1:$J$24"}</definedName>
    <definedName name="HTML_Control_5_3" localSheetId="18" hidden="1">{"'Summary'!$A$1:$J$24"}</definedName>
    <definedName name="HTML_Control_5_3" localSheetId="19" hidden="1">{"'Summary'!$A$1:$J$24"}</definedName>
    <definedName name="HTML_Control_5_3" localSheetId="13" hidden="1">{"'Summary'!$A$1:$J$24"}</definedName>
    <definedName name="HTML_Control_5_3" localSheetId="6" hidden="1">{"'Summary'!$A$1:$J$24"}</definedName>
    <definedName name="HTML_Control_5_3" hidden="1">{"'Summary'!$A$1:$J$24"}</definedName>
    <definedName name="HTML_Control_5_3_1" localSheetId="7" hidden="1">{"'Summary'!$A$1:$J$24"}</definedName>
    <definedName name="HTML_Control_5_3_1" localSheetId="18" hidden="1">{"'Summary'!$A$1:$J$24"}</definedName>
    <definedName name="HTML_Control_5_3_1" localSheetId="19" hidden="1">{"'Summary'!$A$1:$J$24"}</definedName>
    <definedName name="HTML_Control_5_3_1" localSheetId="13" hidden="1">{"'Summary'!$A$1:$J$24"}</definedName>
    <definedName name="HTML_Control_5_3_1" localSheetId="6" hidden="1">{"'Summary'!$A$1:$J$24"}</definedName>
    <definedName name="HTML_Control_5_3_1" hidden="1">{"'Summary'!$A$1:$J$24"}</definedName>
    <definedName name="HTML_Control_5_4" localSheetId="7" hidden="1">{"'Summary'!$A$1:$J$24"}</definedName>
    <definedName name="HTML_Control_5_4" localSheetId="18" hidden="1">{"'Summary'!$A$1:$J$24"}</definedName>
    <definedName name="HTML_Control_5_4" localSheetId="19" hidden="1">{"'Summary'!$A$1:$J$24"}</definedName>
    <definedName name="HTML_Control_5_4" localSheetId="13" hidden="1">{"'Summary'!$A$1:$J$24"}</definedName>
    <definedName name="HTML_Control_5_4" localSheetId="6" hidden="1">{"'Summary'!$A$1:$J$24"}</definedName>
    <definedName name="HTML_Control_5_4" hidden="1">{"'Summary'!$A$1:$J$24"}</definedName>
    <definedName name="HTML_Control_5_4_1" localSheetId="7" hidden="1">{"'Summary'!$A$1:$J$24"}</definedName>
    <definedName name="HTML_Control_5_4_1" localSheetId="18" hidden="1">{"'Summary'!$A$1:$J$24"}</definedName>
    <definedName name="HTML_Control_5_4_1" localSheetId="19" hidden="1">{"'Summary'!$A$1:$J$24"}</definedName>
    <definedName name="HTML_Control_5_4_1" localSheetId="13" hidden="1">{"'Summary'!$A$1:$J$24"}</definedName>
    <definedName name="HTML_Control_5_4_1" localSheetId="6" hidden="1">{"'Summary'!$A$1:$J$24"}</definedName>
    <definedName name="HTML_Control_5_4_1" hidden="1">{"'Summary'!$A$1:$J$24"}</definedName>
    <definedName name="HTML_Control_5_5" localSheetId="7" hidden="1">{"'Summary'!$A$1:$J$24"}</definedName>
    <definedName name="HTML_Control_5_5" localSheetId="18" hidden="1">{"'Summary'!$A$1:$J$24"}</definedName>
    <definedName name="HTML_Control_5_5" localSheetId="19" hidden="1">{"'Summary'!$A$1:$J$24"}</definedName>
    <definedName name="HTML_Control_5_5" localSheetId="13" hidden="1">{"'Summary'!$A$1:$J$24"}</definedName>
    <definedName name="HTML_Control_5_5" localSheetId="6" hidden="1">{"'Summary'!$A$1:$J$24"}</definedName>
    <definedName name="HTML_Control_5_5" hidden="1">{"'Summary'!$A$1:$J$24"}</definedName>
    <definedName name="HTML_Control_5_5_1" localSheetId="7" hidden="1">{"'Summary'!$A$1:$J$24"}</definedName>
    <definedName name="HTML_Control_5_5_1" localSheetId="18" hidden="1">{"'Summary'!$A$1:$J$24"}</definedName>
    <definedName name="HTML_Control_5_5_1" localSheetId="19" hidden="1">{"'Summary'!$A$1:$J$24"}</definedName>
    <definedName name="HTML_Control_5_5_1" localSheetId="13" hidden="1">{"'Summary'!$A$1:$J$24"}</definedName>
    <definedName name="HTML_Control_5_5_1" localSheetId="6"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7">[75]Orange!$D$69</definedName>
    <definedName name="Huntington_Breakdown_Hours" localSheetId="19">[75]Orange!$D$69</definedName>
    <definedName name="Huntington_Breakdown_Hours">[76]Orange!$D$69</definedName>
    <definedName name="Huntington_Breakdown_Throughput" localSheetId="7">[75]Orange!$D$59</definedName>
    <definedName name="Huntington_Breakdown_Throughput" localSheetId="19">[75]Orange!$D$59</definedName>
    <definedName name="Huntington_Breakdown_Throughput">[76]Orange!$D$59</definedName>
    <definedName name="Huntington_CAD" localSheetId="7">[75]Orange!$D$32</definedName>
    <definedName name="Huntington_CAD" localSheetId="19">[75]Orange!$D$32</definedName>
    <definedName name="Huntington_CAD">[76]Orange!$D$32</definedName>
    <definedName name="Huntington_Cap_Hours" localSheetId="7">[75]Orange!$D$63</definedName>
    <definedName name="Huntington_Cap_Hours" localSheetId="19">[75]Orange!$D$63</definedName>
    <definedName name="Huntington_Cap_Hours">[76]Orange!$D$63</definedName>
    <definedName name="Huntington_Cap_Throughput" localSheetId="7">[75]Orange!$D$53</definedName>
    <definedName name="Huntington_Cap_Throughput" localSheetId="19">[75]Orange!$D$53</definedName>
    <definedName name="Huntington_Cap_Throughput">[76]Orange!$D$53</definedName>
    <definedName name="Huntington_CapMaint_Hours" localSheetId="7">[75]Orange!$D$64</definedName>
    <definedName name="Huntington_CapMaint_Hours" localSheetId="19">[75]Orange!$D$64</definedName>
    <definedName name="Huntington_CapMaint_Hours">[76]Orange!$D$64</definedName>
    <definedName name="Huntington_CapMaint_Throughput" localSheetId="7">[75]Orange!$D$54</definedName>
    <definedName name="Huntington_CapMaint_Throughput" localSheetId="19">[75]Orange!$D$54</definedName>
    <definedName name="Huntington_CapMaint_Throughput">[76]Orange!$D$54</definedName>
    <definedName name="Huntington_CHO" localSheetId="7">[75]Orange!$D$27</definedName>
    <definedName name="Huntington_CHO" localSheetId="19">[75]Orange!$D$27</definedName>
    <definedName name="Huntington_CHO">[76]Orange!$D$27</definedName>
    <definedName name="Huntington_CostMetric" localSheetId="7">[75]Orange!$D$97</definedName>
    <definedName name="Huntington_CostMetric" localSheetId="19">[75]Orange!$D$97</definedName>
    <definedName name="Huntington_CostMetric">[76]Orange!$D$97</definedName>
    <definedName name="Huntington_DART" localSheetId="7">[75]Orange!$D$8</definedName>
    <definedName name="Huntington_DART" localSheetId="19">[75]Orange!$D$8</definedName>
    <definedName name="Huntington_DART">[76]Orange!$D$8</definedName>
    <definedName name="Huntington_DART_Injuries" localSheetId="7">[75]Orange!$D$13</definedName>
    <definedName name="Huntington_DART_Injuries" localSheetId="19">[75]Orange!$D$13</definedName>
    <definedName name="Huntington_DART_Injuries">[76]Orange!$D$13</definedName>
    <definedName name="Huntington_DART_Severity" localSheetId="7">[75]Orange!$D$12</definedName>
    <definedName name="Huntington_DART_Severity" localSheetId="19">[75]Orange!$D$12</definedName>
    <definedName name="Huntington_DART_Severity">[76]Orange!$D$12</definedName>
    <definedName name="Huntington_EHS" localSheetId="7">[75]Orange!$D$28</definedName>
    <definedName name="Huntington_EHS" localSheetId="19">[75]Orange!$D$28</definedName>
    <definedName name="Huntington_EHS">[76]Orange!$D$28</definedName>
    <definedName name="Huntington_FatigueTime" localSheetId="7">[75]Orange!$D$99</definedName>
    <definedName name="Huntington_FatigueTime" localSheetId="19">[75]Orange!$D$99</definedName>
    <definedName name="Huntington_FatigueTime">[76]Orange!$D$99</definedName>
    <definedName name="Huntington_FOP" localSheetId="7">[75]Safety!$I$45</definedName>
    <definedName name="Huntington_FOP" localSheetId="19">[75]Safety!$I$45</definedName>
    <definedName name="Huntington_FOP">[76]Safety!$I$45</definedName>
    <definedName name="Huntington_FPND" localSheetId="7">[75]Orange!$D$36</definedName>
    <definedName name="Huntington_FPND" localSheetId="19">[75]Orange!$D$36</definedName>
    <definedName name="Huntington_FPND">[76]Orange!$D$36</definedName>
    <definedName name="Huntington_FT_Emergent" localSheetId="7">[75]Orange!$D$106</definedName>
    <definedName name="Huntington_FT_Emergent" localSheetId="19">[75]Orange!$D$106</definedName>
    <definedName name="Huntington_FT_Emergent">[76]Orange!$D$106</definedName>
    <definedName name="Huntington_JPA" localSheetId="7">[75]Orange!$D$35</definedName>
    <definedName name="Huntington_JPA" localSheetId="19">[75]Orange!$D$35</definedName>
    <definedName name="Huntington_JPA">[76]Orange!$D$35</definedName>
    <definedName name="Huntington_LMS" localSheetId="7">[75]Orange!$D$88</definedName>
    <definedName name="Huntington_LMS" localSheetId="19">[75]Orange!$D$88</definedName>
    <definedName name="Huntington_LMS">[76]Orange!$D$88</definedName>
    <definedName name="Huntington_Maint_Hours" localSheetId="7">[75]Orange!$D$67</definedName>
    <definedName name="Huntington_Maint_Hours" localSheetId="19">[75]Orange!$D$67</definedName>
    <definedName name="Huntington_Maint_Hours">[76]Orange!$D$67</definedName>
    <definedName name="Huntington_Maint_Throughput" localSheetId="7">[75]Orange!$D$57</definedName>
    <definedName name="Huntington_Maint_Throughput" localSheetId="19">[75]Orange!$D$57</definedName>
    <definedName name="Huntington_Maint_Throughput">[76]Orange!$D$57</definedName>
    <definedName name="Huntington_Meeting_Time" localSheetId="7">[75]Orange!$D$102</definedName>
    <definedName name="Huntington_Meeting_Time" localSheetId="19">[75]Orange!$D$102</definedName>
    <definedName name="Huntington_Meeting_Time">[76]Orange!$D$102</definedName>
    <definedName name="Huntington_NewBus_Hours" localSheetId="7">[75]Orange!$D$66</definedName>
    <definedName name="Huntington_NewBus_Hours" localSheetId="19">[75]Orange!$D$66</definedName>
    <definedName name="Huntington_NewBus_Hours">[76]Orange!$D$66</definedName>
    <definedName name="Huntington_NewBus_Throughput" localSheetId="7">[75]Orange!$D$56</definedName>
    <definedName name="Huntington_NewBus_Throughput" localSheetId="19">[75]Orange!$D$56</definedName>
    <definedName name="Huntington_NewBus_Throughput">[76]Orange!$D$56</definedName>
    <definedName name="Huntington_NonConformance" localSheetId="7">[75]Orange!$D$80</definedName>
    <definedName name="Huntington_NonConformance" localSheetId="19">[75]Orange!$D$80</definedName>
    <definedName name="Huntington_NonConformance">[76]Orange!$D$80</definedName>
    <definedName name="Huntington_OM" localSheetId="7">[75]Orange!$D$26</definedName>
    <definedName name="Huntington_OM" localSheetId="19">[75]Orange!$D$26</definedName>
    <definedName name="Huntington_OM">[76]Orange!$D$26</definedName>
    <definedName name="Huntington_OM_Throughput" localSheetId="7">[75]Orange!$D$58</definedName>
    <definedName name="Huntington_OM_Throughput" localSheetId="19">[75]Orange!$D$58</definedName>
    <definedName name="Huntington_OM_Throughput">[76]Orange!$D$58</definedName>
    <definedName name="Huntington_OMMaint_Hours" localSheetId="7">[75]Orange!$D$68</definedName>
    <definedName name="Huntington_OMMaint_Hours" localSheetId="19">[75]Orange!$D$68</definedName>
    <definedName name="Huntington_OMMaint_Hours">[76]Orange!$D$68</definedName>
    <definedName name="Huntington_OnTime" localSheetId="7">[75]Orange!$D$11</definedName>
    <definedName name="Huntington_OnTime" localSheetId="19">[75]Orange!$D$11</definedName>
    <definedName name="Huntington_OnTime">[76]Orange!$D$11</definedName>
    <definedName name="Huntington_OSHA" localSheetId="7">[75]Orange!$D$14</definedName>
    <definedName name="Huntington_OSHA" localSheetId="19">[75]Orange!$D$14</definedName>
    <definedName name="Huntington_OSHA">[76]Orange!$D$14</definedName>
    <definedName name="Huntington_PreFab_Time" localSheetId="7">[75]Orange!$D$103</definedName>
    <definedName name="Huntington_PreFab_Time" localSheetId="19">[75]Orange!$D$103</definedName>
    <definedName name="Huntington_PreFab_Time">[76]Orange!$D$103</definedName>
    <definedName name="Huntington_PremiumTime" localSheetId="7">[75]Orange!$D$100</definedName>
    <definedName name="Huntington_PremiumTime" localSheetId="19">[75]Orange!$D$100</definedName>
    <definedName name="Huntington_PremiumTime">[76]Orange!$D$100</definedName>
    <definedName name="Huntington_PublicAuthority" localSheetId="7">[75]Orange!$D$33</definedName>
    <definedName name="Huntington_PublicAuthority" localSheetId="19">[75]Orange!$D$33</definedName>
    <definedName name="Huntington_PublicAuthority">[76]Orange!$D$33</definedName>
    <definedName name="Huntington_PublicAuthority_OnTime" localSheetId="7">[75]Orange!$D$34</definedName>
    <definedName name="Huntington_PublicAuthority_OnTime" localSheetId="19">[75]Orange!$D$34</definedName>
    <definedName name="Huntington_PublicAuthority_OnTime">[76]Orange!$D$34</definedName>
    <definedName name="Huntington_SameDay_Outages" localSheetId="7">[75]Orange!$D$89</definedName>
    <definedName name="Huntington_SameDay_Outages" localSheetId="19">[75]Orange!$D$89</definedName>
    <definedName name="Huntington_SameDay_Outages">[76]Orange!$D$89</definedName>
    <definedName name="Huntington_SCE_CapProj_Throughput" localSheetId="7">[75]Orange!$D$55</definedName>
    <definedName name="Huntington_SCE_CapProj_Throughput" localSheetId="19">[75]Orange!$D$55</definedName>
    <definedName name="Huntington_SCE_CapProj_Throughput">[76]Orange!$D$55</definedName>
    <definedName name="Huntington_SCECap_Hours" localSheetId="7">[75]Orange!$D$65</definedName>
    <definedName name="Huntington_SCECap_Hours" localSheetId="19">[75]Orange!$D$65</definedName>
    <definedName name="Huntington_SCECap_Hours">[76]Orange!$D$65</definedName>
    <definedName name="Huntington_Scheduling_Adherence" localSheetId="7">[75]Orange!$D$31</definedName>
    <definedName name="Huntington_Scheduling_Adherence" localSheetId="19">[75]Orange!$D$31</definedName>
    <definedName name="Huntington_Scheduling_Adherence">[76]Orange!$D$31</definedName>
    <definedName name="Huntington_Scheduling_Filled" localSheetId="7">[75]Orange!$D$61</definedName>
    <definedName name="Huntington_Scheduling_Filled" localSheetId="19">[75]Orange!$D$61</definedName>
    <definedName name="Huntington_Scheduling_Filled">[76]Orange!$D$61</definedName>
    <definedName name="Huntington_Throughput" localSheetId="7">[75]Orange!$D$51</definedName>
    <definedName name="Huntington_Throughput" localSheetId="19">[75]Orange!$D$51</definedName>
    <definedName name="Huntington_Throughput">[76]Orange!$D$51</definedName>
    <definedName name="Huntington_Training_Time" localSheetId="7">[75]Orange!$D$104</definedName>
    <definedName name="Huntington_Training_Time" localSheetId="19">[75]Orange!$D$104</definedName>
    <definedName name="Huntington_Training_Time">[76]Orange!$D$104</definedName>
    <definedName name="HW_INFL" localSheetId="7">[313]Tables!$B$14</definedName>
    <definedName name="HW_INFL" localSheetId="19">[313]Tables!$B$14</definedName>
    <definedName name="HW_INFL">[314]Tables!$B$14</definedName>
    <definedName name="IBEW" localSheetId="7">#REF!</definedName>
    <definedName name="IBEW" localSheetId="18">#REF!</definedName>
    <definedName name="IBEW" localSheetId="19">#REF!</definedName>
    <definedName name="IBEW" localSheetId="13">#REF!</definedName>
    <definedName name="IBEW">#REF!</definedName>
    <definedName name="IBEW_COL_OFFSET" localSheetId="7">'[27]Global Parameters'!#REF!</definedName>
    <definedName name="IBEW_COL_OFFSET" localSheetId="19">'[27]Global Parameters'!#REF!</definedName>
    <definedName name="IBEW_COL_OFFSET">'[27]Global Parameters'!#REF!</definedName>
    <definedName name="IBEW_YR_OFFSET" localSheetId="7">'[27]Global Parameters'!#REF!</definedName>
    <definedName name="IBEW_YR_OFFSET" localSheetId="19">'[27]Global Parameters'!#REF!</definedName>
    <definedName name="IBEW_YR_OFFSET">'[27]Global Parameters'!#REF!</definedName>
    <definedName name="IBM_Escalation_2007" localSheetId="7">#REF!</definedName>
    <definedName name="IBM_Escalation_2007" localSheetId="19">#REF!</definedName>
    <definedName name="IBM_Escalation_2007">#REF!</definedName>
    <definedName name="IBM_Escalation_2008" localSheetId="7">#REF!</definedName>
    <definedName name="IBM_Escalation_2008" localSheetId="19">#REF!</definedName>
    <definedName name="IBM_Escalation_2008">#REF!</definedName>
    <definedName name="IED.2009" localSheetId="7">'[315]SAS 2009 Trends'!$V:$V</definedName>
    <definedName name="IED.2009" localSheetId="19">'[315]SAS 2009 Trends'!$V:$V</definedName>
    <definedName name="IED.2009">'[316]SAS 2009 Trends'!$V:$V</definedName>
    <definedName name="III">190</definedName>
    <definedName name="IMMTotal">#REF!</definedName>
    <definedName name="imp">#REF!</definedName>
    <definedName name="ImpactDimension">'[207]Doc Temp Refs'!$C$2:$C$6</definedName>
    <definedName name="ImportData" localSheetId="7">#REF!</definedName>
    <definedName name="ImportData" localSheetId="18">#REF!</definedName>
    <definedName name="ImportData" localSheetId="19">#REF!</definedName>
    <definedName name="ImportData" localSheetId="13">#REF!</definedName>
    <definedName name="ImportData">#REF!</definedName>
    <definedName name="IMS" localSheetId="7">'[174]Option 1 and Data Sheet'!$F$117</definedName>
    <definedName name="IMS" localSheetId="19">'[174]Option 1 and Data Sheet'!$F$117</definedName>
    <definedName name="IMS">'[175]Option 1 and Data Sheet'!$F$117</definedName>
    <definedName name="Inc_Stmt_1996_2006" localSheetId="7">'[61]Income Stmt'!$A$41:$L$102</definedName>
    <definedName name="Inc_Stmt_1996_2006" localSheetId="19">'[61]Income Stmt'!$A$41:$L$102</definedName>
    <definedName name="Inc_Stmt_1996_2006">'[62]Income Stmt'!$A$41:$L$102</definedName>
    <definedName name="Incentive" localSheetId="7">#REF!</definedName>
    <definedName name="Incentive" localSheetId="18">#REF!</definedName>
    <definedName name="Incentive" localSheetId="19">#REF!</definedName>
    <definedName name="Incentive" localSheetId="13">#REF!</definedName>
    <definedName name="Incentive">#REF!</definedName>
    <definedName name="include_NAPPWBS" localSheetId="7">'[108]5_merged_WO_data'!$H$1</definedName>
    <definedName name="include_NAPPWBS" localSheetId="19">'[108]5_merged_WO_data'!$H$1</definedName>
    <definedName name="include_NAPPWBS">'[109]5_merged_WO_data'!$H$1</definedName>
    <definedName name="Income_Intr" localSheetId="7">'[18]Interest Rate Summary'!$61:$62</definedName>
    <definedName name="Income_Intr" localSheetId="19">'[18]Interest Rate Summary'!$61:$62</definedName>
    <definedName name="Income_Intr">'[19]Interest Rate Summary'!$61:$62</definedName>
    <definedName name="IncomeStatement" localSheetId="7">'[317]FERC Rate Case as filed 0808'!$A$1:$J$49</definedName>
    <definedName name="IncomeStatement" localSheetId="19">'[317]FERC Rate Case as filed 0808'!$A$1:$J$49</definedName>
    <definedName name="IncomeStatement">'[318]FERC Rate Case as filed 0808'!$A$1:$J$49</definedName>
    <definedName name="Index" localSheetId="7">#REF!</definedName>
    <definedName name="Index" localSheetId="18">#REF!</definedName>
    <definedName name="Index" localSheetId="19">#REF!</definedName>
    <definedName name="Index" localSheetId="13">#REF!</definedName>
    <definedName name="Index">#REF!</definedName>
    <definedName name="IndirectRatio" localSheetId="18">#REF!</definedName>
    <definedName name="IndirectRatio" localSheetId="13">#REF!</definedName>
    <definedName name="IndirectRatio">#REF!</definedName>
    <definedName name="InfoPane" localSheetId="7">[114]Gross!#REF!</definedName>
    <definedName name="InfoPane" localSheetId="18">[115]Gross!#REF!</definedName>
    <definedName name="InfoPane" localSheetId="19">[114]Gross!#REF!</definedName>
    <definedName name="InfoPane" localSheetId="13">[115]Gross!#REF!</definedName>
    <definedName name="InfoPane">[115]Gross!#REF!</definedName>
    <definedName name="InformationPane" localSheetId="7">[114]Gross!#REF!</definedName>
    <definedName name="InformationPane" localSheetId="18">[115]Gross!#REF!</definedName>
    <definedName name="InformationPane" localSheetId="19">[114]Gross!#REF!</definedName>
    <definedName name="InformationPane" localSheetId="13">[115]Gross!#REF!</definedName>
    <definedName name="InformationPane">[115]Gross!#REF!</definedName>
    <definedName name="InfpPane" localSheetId="7">[114]Gross!#REF!</definedName>
    <definedName name="InfpPane" localSheetId="19">[114]Gross!#REF!</definedName>
    <definedName name="InfpPane">[115]Gross!#REF!</definedName>
    <definedName name="INFRASTRUCTUREREPL" localSheetId="7">#REF!</definedName>
    <definedName name="INFRASTRUCTUREREPL" localSheetId="18">#REF!</definedName>
    <definedName name="INFRASTRUCTUREREPL" localSheetId="19">#REF!</definedName>
    <definedName name="INFRASTRUCTUREREPL" localSheetId="13">#REF!</definedName>
    <definedName name="INFRASTRUCTUREREPL">#REF!</definedName>
    <definedName name="inherent_tef_hfa" localSheetId="7">[157]Inherent_TEF!$B$2:$B$16</definedName>
    <definedName name="inherent_tef_hfa" localSheetId="19">[157]Inherent_TEF!$B$2:$B$16</definedName>
    <definedName name="inherent_tef_hfa">[158]Inherent_TEF!$B$2:$B$16</definedName>
    <definedName name="inherent_tef_nonhfa" localSheetId="7">[157]Inherent_TEF!$A$2:$A$16</definedName>
    <definedName name="inherent_tef_nonhfa" localSheetId="19">[157]Inherent_TEF!$A$2:$A$16</definedName>
    <definedName name="inherent_tef_nonhfa">[158]Inherent_TEF!$A$2:$A$16</definedName>
    <definedName name="INITIAL_INSTALL_METERS_PER_YEAR" localSheetId="7">#REF!</definedName>
    <definedName name="INITIAL_INSTALL_METERS_PER_YEAR" localSheetId="18">#REF!</definedName>
    <definedName name="INITIAL_INSTALL_METERS_PER_YEAR" localSheetId="19">#REF!</definedName>
    <definedName name="INITIAL_INSTALL_METERS_PER_YEAR" localSheetId="13">#REF!</definedName>
    <definedName name="INITIAL_INSTALL_METERS_PER_YEAR">#REF!</definedName>
    <definedName name="InitiatorOrganization" localSheetId="18">#REF!</definedName>
    <definedName name="InitiatorOrganization" localSheetId="13">#REF!</definedName>
    <definedName name="InitiatorOrganization">#REF!</definedName>
    <definedName name="injury_fatality_cp" localSheetId="7">[157]ClaimsSummary!$O$21</definedName>
    <definedName name="injury_fatality_cp" localSheetId="19">[157]ClaimsSummary!$O$21</definedName>
    <definedName name="injury_fatality_cp">[158]ClaimsSummary!$O$21</definedName>
    <definedName name="Input_Items" localSheetId="7">'[61]Income Stmt'!$AK$4:$AQ$36</definedName>
    <definedName name="Input_Items" localSheetId="19">'[61]Income Stmt'!$AK$4:$AQ$36</definedName>
    <definedName name="Input_Items">'[62]Income Stmt'!$AK$4:$AQ$36</definedName>
    <definedName name="InputtedBP" localSheetId="7">[319]DlgValues!$B$2</definedName>
    <definedName name="InputtedBP" localSheetId="19">[319]DlgValues!$B$2</definedName>
    <definedName name="InputtedBP">[320]DlgValues!$B$2</definedName>
    <definedName name="InputtedRating" localSheetId="7">[319]DlgValues!$B$1</definedName>
    <definedName name="InputtedRating" localSheetId="19">[319]DlgValues!$B$1</definedName>
    <definedName name="InputtedRating">[320]DlgValues!$B$1</definedName>
    <definedName name="install" localSheetId="7">'[49]1-Description and Scope'!#REF!</definedName>
    <definedName name="install" localSheetId="19">'[49]1-Description and Scope'!#REF!</definedName>
    <definedName name="install">'[50]1-Description and Scope'!#REF!</definedName>
    <definedName name="INSTALL_LABOR_CAP_PCT" localSheetId="7">'[27]Global Parameters'!#REF!</definedName>
    <definedName name="INSTALL_LABOR_CAP_PCT" localSheetId="19">'[27]Global Parameters'!#REF!</definedName>
    <definedName name="INSTALL_LABOR_CAP_PCT">'[27]Global Parameters'!#REF!</definedName>
    <definedName name="INSTALL_METERS_PER_YEAR" localSheetId="7">#REF!</definedName>
    <definedName name="INSTALL_METERS_PER_YEAR" localSheetId="19">#REF!</definedName>
    <definedName name="INSTALL_METERS_PER_YEAR">#REF!</definedName>
    <definedName name="Insurance" localSheetId="7">#REF!</definedName>
    <definedName name="Insurance" localSheetId="19">#REF!</definedName>
    <definedName name="Insurance">#REF!</definedName>
    <definedName name="Interest" localSheetId="7">'[18]Intr Schedule'!$B$36:$BT$59</definedName>
    <definedName name="Interest" localSheetId="19">'[18]Intr Schedule'!$B$36:$BT$59</definedName>
    <definedName name="Interest">'[19]Intr Schedule'!$B$36:$BT$59</definedName>
    <definedName name="Interest_Calculation" localSheetId="7">'[148]Income Statement'!#REF!</definedName>
    <definedName name="Interest_Calculation" localSheetId="19">'[148]Income Statement'!#REF!</definedName>
    <definedName name="Interest_Calculation">'[149]Income Statement'!#REF!</definedName>
    <definedName name="Internal_Order">'[63]O&amp;M By Org'!$B$6:$D$61</definedName>
    <definedName name="interst" localSheetId="7">#REF!</definedName>
    <definedName name="interst" localSheetId="18">#REF!</definedName>
    <definedName name="interst" localSheetId="19">#REF!</definedName>
    <definedName name="interst" localSheetId="13">#REF!</definedName>
    <definedName name="interst">#REF!</definedName>
    <definedName name="IntExp" localSheetId="7">'[61]Income Stmt'!$A$299:$L$357</definedName>
    <definedName name="IntExp" localSheetId="19">'[61]Income Stmt'!$A$299:$L$357</definedName>
    <definedName name="IntExp">'[62]Income Stmt'!$A$299:$L$357</definedName>
    <definedName name="IntInc" localSheetId="7">'[61]Income Stmt'!$A$283:$L$296</definedName>
    <definedName name="IntInc" localSheetId="19">'[61]Income Stmt'!$A$283:$L$296</definedName>
    <definedName name="IntInc">'[62]Income Stmt'!$A$283:$L$296</definedName>
    <definedName name="IntIncRate" localSheetId="7">#REF!</definedName>
    <definedName name="IntIncRate" localSheetId="18">#REF!</definedName>
    <definedName name="IntIncRate" localSheetId="19">#REF!</definedName>
    <definedName name="IntIncRate" localSheetId="13">#REF!</definedName>
    <definedName name="IntIncRate">#REF!</definedName>
    <definedName name="INV_Payments">#N/A</definedName>
    <definedName name="Investments" localSheetId="7">#REF!</definedName>
    <definedName name="Investments" localSheetId="18">#REF!</definedName>
    <definedName name="Investments" localSheetId="19">#REF!</definedName>
    <definedName name="Investments" localSheetId="13">#REF!</definedName>
    <definedName name="Investments">#REF!</definedName>
    <definedName name="IO" localSheetId="7">[321]Sheet3!#REF!</definedName>
    <definedName name="IO" localSheetId="18">[321]Sheet3!#REF!</definedName>
    <definedName name="IO" localSheetId="19">[321]Sheet3!#REF!</definedName>
    <definedName name="IO" localSheetId="13">[321]Sheet3!#REF!</definedName>
    <definedName name="IO">[321]Sheet3!#REF!</definedName>
    <definedName name="IO_LIST" localSheetId="7">'[65]Ch of Accts'!$C$10:$G$584</definedName>
    <definedName name="IO_LIST" localSheetId="19">'[65]Ch of Accts'!$C$10:$G$584</definedName>
    <definedName name="IO_LIST">'[66]Ch of Accts'!$C$10:$G$584</definedName>
    <definedName name="IOCount">[321]Sheet3!#REF!</definedName>
    <definedName name="IOFCCSettlement" localSheetId="7">'[322]IO FCC CE Lookup'!$C:$AC</definedName>
    <definedName name="IOFCCSettlement" localSheetId="19">'[322]IO FCC CE Lookup'!$C:$AC</definedName>
    <definedName name="IOFCCSettlement">'[323]IO FCC CE Lookup'!$C:$AC</definedName>
    <definedName name="iough" localSheetId="7">{#N/A,#N/A,FALSE,"Edison";#N/A,#N/A,FALSE," EIX"}</definedName>
    <definedName name="iough" localSheetId="18">{#N/A,#N/A,FALSE,"Edison";#N/A,#N/A,FALSE," EIX"}</definedName>
    <definedName name="iough" localSheetId="19">{#N/A,#N/A,FALSE,"Edison";#N/A,#N/A,FALSE," EIX"}</definedName>
    <definedName name="iough" localSheetId="13">{#N/A,#N/A,FALSE,"Edison";#N/A,#N/A,FALSE," EIX"}</definedName>
    <definedName name="iough" localSheetId="6">{#N/A,#N/A,FALSE,"Edison";#N/A,#N/A,FALSE,"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[45]LoadingRates!$C$50</definedName>
    <definedName name="iso.T.land" localSheetId="7">[324]RCN!$E$23:$CG$23,[324]RCN!$E$15:$CG$15</definedName>
    <definedName name="iso.T.land" localSheetId="19">[324]RCN!$E$23:$CG$23,[324]RCN!$E$15:$CG$15</definedName>
    <definedName name="iso.T.land">[325]RCN!$E$23:$CG$23,[325]RCN!$E$15:$CG$15</definedName>
    <definedName name="ISOpct">[170]CAPITAL_RECORDED_FORECAST!$BM$8:$BM$228</definedName>
    <definedName name="IT_Cost_Cats" localSheetId="7">[164]Factors!$A$97:$A$102</definedName>
    <definedName name="IT_Cost_Cats" localSheetId="19">[164]Factors!$A$97:$A$102</definedName>
    <definedName name="IT_Cost_Cats">[165]Factors!$A$97:$A$102</definedName>
    <definedName name="IT_Overhead_Rate" localSheetId="7">[164]Factors!$B$69</definedName>
    <definedName name="IT_Overhead_Rate" localSheetId="19">[164]Factors!$B$69</definedName>
    <definedName name="IT_Overhead_Rate">[165]Factors!$B$69</definedName>
    <definedName name="IT_OVH_PCT" localSheetId="7">[211]Tables!$B$22</definedName>
    <definedName name="IT_OVH_PCT" localSheetId="19">[211]Tables!$B$22</definedName>
    <definedName name="IT_OVH_PCT">[212]Tables!$B$22</definedName>
    <definedName name="ITCC_Y_N">[54]LoadingRates!$D$46</definedName>
    <definedName name="ITEM">[60]Setup!$E$57</definedName>
    <definedName name="ITIMM" localSheetId="7">#REF!</definedName>
    <definedName name="ITIMM" localSheetId="18">#REF!</definedName>
    <definedName name="ITIMM" localSheetId="19">#REF!</definedName>
    <definedName name="ITIMM" localSheetId="13">#REF!</definedName>
    <definedName name="ITIMM">#REF!</definedName>
    <definedName name="IV">175</definedName>
    <definedName name="Jackmoon_Sub">[54]UnitizeList!$F$425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localSheetId="18" hidden="1">{#N/A,#N/A,FALSE,"Monthly SAIFI";#N/A,#N/A,FALSE,"Yearly SAIFI";#N/A,#N/A,FALSE,"Monthly CAIDI";#N/A,#N/A,FALSE,"Yearly CAIDI";#N/A,#N/A,FALSE,"Monthly SAIDI";#N/A,#N/A,FALSE,"Yearly SAIDI";#N/A,#N/A,FALSE,"Monthly MAIFI";#N/A,#N/A,FALSE,"Yearly MAIFI";#N/A,#N/A,FALSE,"Monthly Cust &gt;=4 Int"}</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localSheetId="6"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localSheetId="18"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localSheetId="6"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7">[80]Data!$A$2:$A$376</definedName>
    <definedName name="Job" localSheetId="19">[80]Data!$A$2:$A$376</definedName>
    <definedName name="Job">[81]Data!$A$2:$A$376</definedName>
    <definedName name="JobCode" localSheetId="7">#REF!</definedName>
    <definedName name="JobCode" localSheetId="18">#REF!</definedName>
    <definedName name="JobCode" localSheetId="19">#REF!</definedName>
    <definedName name="JobCode" localSheetId="13">#REF!</definedName>
    <definedName name="JobCode">#REF!</definedName>
    <definedName name="JobCodeTitle" localSheetId="18">#REF!</definedName>
    <definedName name="JobCodeTitle" localSheetId="13">#REF!</definedName>
    <definedName name="JobCodeTitle">#REF!</definedName>
    <definedName name="JobDescription" localSheetId="18">#REF!</definedName>
    <definedName name="JobDescription" localSheetId="13">#REF!</definedName>
    <definedName name="JobDescription">#REF!</definedName>
    <definedName name="JobTitle" localSheetId="7">[182]Setup!$C$2:$C$645</definedName>
    <definedName name="JobTitle" localSheetId="19">[182]Setup!$C$2:$C$645</definedName>
    <definedName name="JobTitle">[183]Setup!$C$2:$C$645</definedName>
    <definedName name="John" localSheetId="7">#REF!</definedName>
    <definedName name="John" localSheetId="18">#REF!</definedName>
    <definedName name="John" localSheetId="19">#REF!</definedName>
    <definedName name="John" localSheetId="13">#REF!</definedName>
    <definedName name="John">#REF!</definedName>
    <definedName name="June" localSheetId="18">#REF!</definedName>
    <definedName name="June" localSheetId="13">#REF!</definedName>
    <definedName name="June">#REF!</definedName>
    <definedName name="Jurisdiction">'[150]Capital Drop Downs'!$C$2:$C$5</definedName>
    <definedName name="justification" localSheetId="7">'[49]1-Description and Scope'!#REF!</definedName>
    <definedName name="justification" localSheetId="19">'[49]1-Description and Scope'!#REF!</definedName>
    <definedName name="justification">'[50]1-Description and Scope'!#REF!</definedName>
    <definedName name="Kap" localSheetId="7">[3]Current!#REF!</definedName>
    <definedName name="Kap" localSheetId="19">[3]Current!#REF!</definedName>
    <definedName name="Kap">[4]Current!#REF!</definedName>
    <definedName name="Kernville_Breakdown_Hours" localSheetId="7">[75]Rurals!$G$69</definedName>
    <definedName name="Kernville_Breakdown_Hours" localSheetId="19">[75]Rurals!$G$69</definedName>
    <definedName name="Kernville_Breakdown_Hours">[76]Rurals!$G$69</definedName>
    <definedName name="Kernville_Breakdown_Throughput" localSheetId="7">[75]Rurals!$G$59</definedName>
    <definedName name="Kernville_Breakdown_Throughput" localSheetId="19">[75]Rurals!$G$59</definedName>
    <definedName name="Kernville_Breakdown_Throughput">[76]Rurals!$G$59</definedName>
    <definedName name="Kernville_CAD" localSheetId="7">[75]Rurals!$G$32</definedName>
    <definedName name="Kernville_CAD" localSheetId="19">[75]Rurals!$G$32</definedName>
    <definedName name="Kernville_CAD">[76]Rurals!$G$32</definedName>
    <definedName name="Kernville_Cap_Hours" localSheetId="7">[75]Rurals!$G$63</definedName>
    <definedName name="Kernville_Cap_Hours" localSheetId="19">[75]Rurals!$G$63</definedName>
    <definedName name="Kernville_Cap_Hours">[76]Rurals!$G$63</definedName>
    <definedName name="Kernville_Cap_Maint_Hours" localSheetId="7">[75]Rurals!$G$64</definedName>
    <definedName name="Kernville_Cap_Maint_Hours" localSheetId="19">[75]Rurals!$G$64</definedName>
    <definedName name="Kernville_Cap_Maint_Hours">[76]Rurals!$G$64</definedName>
    <definedName name="Kernville_Cap_Maint_Throughput" localSheetId="7">[75]Rurals!$G$54</definedName>
    <definedName name="Kernville_Cap_Maint_Throughput" localSheetId="19">[75]Rurals!$G$54</definedName>
    <definedName name="Kernville_Cap_Maint_Throughput">[76]Rurals!$G$54</definedName>
    <definedName name="Kernville_Cap_Throughput" localSheetId="7">[75]Rurals!$G$53</definedName>
    <definedName name="Kernville_Cap_Throughput" localSheetId="19">[75]Rurals!$G$53</definedName>
    <definedName name="Kernville_Cap_Throughput">[76]Rurals!$G$53</definedName>
    <definedName name="Kernville_CHO" localSheetId="7">[75]Rurals!$G$27</definedName>
    <definedName name="Kernville_CHO" localSheetId="19">[75]Rurals!$G$27</definedName>
    <definedName name="Kernville_CHO">[76]Rurals!$G$27</definedName>
    <definedName name="Kernville_CostMetric" localSheetId="7">[75]Rurals!$G$97</definedName>
    <definedName name="Kernville_CostMetric" localSheetId="19">[75]Rurals!$G$97</definedName>
    <definedName name="Kernville_CostMetric">[76]Rurals!$G$97</definedName>
    <definedName name="Kernville_DART" localSheetId="7">[75]Rurals!$G$8</definedName>
    <definedName name="Kernville_DART" localSheetId="19">[75]Rurals!$G$8</definedName>
    <definedName name="Kernville_DART">[76]Rurals!$G$8</definedName>
    <definedName name="Kernville_DART_Injuries" localSheetId="7">[75]Rurals!$G$13</definedName>
    <definedName name="Kernville_DART_Injuries" localSheetId="19">[75]Rurals!$G$13</definedName>
    <definedName name="Kernville_DART_Injuries">[76]Rurals!$G$13</definedName>
    <definedName name="Kernville_DART_Severity" localSheetId="7">[75]Rurals!$G$12</definedName>
    <definedName name="Kernville_DART_Severity" localSheetId="19">[75]Rurals!$G$12</definedName>
    <definedName name="Kernville_DART_Severity">[76]Rurals!$G$12</definedName>
    <definedName name="Kernville_EHS" localSheetId="7">[75]Rurals!$G$28</definedName>
    <definedName name="Kernville_EHS" localSheetId="19">[75]Rurals!$G$28</definedName>
    <definedName name="Kernville_EHS">[76]Rurals!$G$28</definedName>
    <definedName name="Kernville_Fatigue_Emergent" localSheetId="7">[75]Rurals!$G$106</definedName>
    <definedName name="Kernville_Fatigue_Emergent" localSheetId="19">[75]Rurals!$G$106</definedName>
    <definedName name="Kernville_Fatigue_Emergent">[76]Rurals!$G$106</definedName>
    <definedName name="Kernville_FatigueTime" localSheetId="7">[75]Rurals!$G$99</definedName>
    <definedName name="Kernville_FatigueTime" localSheetId="19">[75]Rurals!$G$99</definedName>
    <definedName name="Kernville_FatigueTime">[76]Rurals!$G$99</definedName>
    <definedName name="Kernville_FOP" localSheetId="7">[75]Safety!$I$24</definedName>
    <definedName name="Kernville_FOP" localSheetId="19">[75]Safety!$I$24</definedName>
    <definedName name="Kernville_FOP">[76]Safety!$I$24</definedName>
    <definedName name="Kernville_FPND" localSheetId="7">[75]Rurals!$G$36</definedName>
    <definedName name="Kernville_FPND" localSheetId="19">[75]Rurals!$G$36</definedName>
    <definedName name="Kernville_FPND">[76]Rurals!$G$36</definedName>
    <definedName name="Kernville_JPA" localSheetId="7">[75]Rurals!$G$35</definedName>
    <definedName name="Kernville_JPA" localSheetId="19">[75]Rurals!$G$35</definedName>
    <definedName name="Kernville_JPA">[76]Rurals!$G$35</definedName>
    <definedName name="Kernville_Maint_Hours" localSheetId="7">[75]Rurals!$G$67</definedName>
    <definedName name="Kernville_Maint_Hours" localSheetId="19">[75]Rurals!$G$67</definedName>
    <definedName name="Kernville_Maint_Hours">[76]Rurals!$G$67</definedName>
    <definedName name="Kernville_Maint_Throughput" localSheetId="7">[75]Rurals!$G$57</definedName>
    <definedName name="Kernville_Maint_Throughput" localSheetId="19">[75]Rurals!$G$57</definedName>
    <definedName name="Kernville_Maint_Throughput">[76]Rurals!$G$57</definedName>
    <definedName name="Kernville_MeetingTime" localSheetId="7">[75]Rurals!$G$102</definedName>
    <definedName name="Kernville_MeetingTime" localSheetId="19">[75]Rurals!$G$102</definedName>
    <definedName name="Kernville_MeetingTime">[76]Rurals!$G$102</definedName>
    <definedName name="Kernville_NewBus_Hours" localSheetId="7">[75]Rurals!$G$66</definedName>
    <definedName name="Kernville_NewBus_Hours" localSheetId="19">[75]Rurals!$G$66</definedName>
    <definedName name="Kernville_NewBus_Hours">[76]Rurals!$G$66</definedName>
    <definedName name="Kernville_NewBus_Throughput" localSheetId="7">[75]Rurals!$G$56</definedName>
    <definedName name="Kernville_NewBus_Throughput" localSheetId="19">[75]Rurals!$G$56</definedName>
    <definedName name="Kernville_NewBus_Throughput">[76]Rurals!$G$56</definedName>
    <definedName name="Kernville_NonConformance" localSheetId="7">[75]Rurals!$G$80</definedName>
    <definedName name="Kernville_NonConformance" localSheetId="19">[75]Rurals!$G$80</definedName>
    <definedName name="Kernville_NonConformance">[76]Rurals!$G$80</definedName>
    <definedName name="Kernville_OM" localSheetId="7">[75]Rurals!$G$26</definedName>
    <definedName name="Kernville_OM" localSheetId="19">[75]Rurals!$G$26</definedName>
    <definedName name="Kernville_OM">[76]Rurals!$G$26</definedName>
    <definedName name="Kernville_OM_Hours" localSheetId="7">[75]Rurals!$G$68</definedName>
    <definedName name="Kernville_OM_Hours" localSheetId="19">[75]Rurals!$G$68</definedName>
    <definedName name="Kernville_OM_Hours">[76]Rurals!$G$68</definedName>
    <definedName name="Kernville_OM_Throughput" localSheetId="7">[75]Rurals!$G$58</definedName>
    <definedName name="Kernville_OM_Throughput" localSheetId="19">[75]Rurals!$G$58</definedName>
    <definedName name="Kernville_OM_Throughput">[76]Rurals!$G$58</definedName>
    <definedName name="Kernville_OnTime" localSheetId="7">[75]Rurals!$G$11</definedName>
    <definedName name="Kernville_OnTime" localSheetId="19">[75]Rurals!$G$11</definedName>
    <definedName name="Kernville_OnTime">[76]Rurals!$G$11</definedName>
    <definedName name="Kernville_OSHA" localSheetId="7">[75]Rurals!$G$14</definedName>
    <definedName name="Kernville_OSHA" localSheetId="19">[75]Rurals!$G$14</definedName>
    <definedName name="Kernville_OSHA">[76]Rurals!$G$14</definedName>
    <definedName name="Kernville_PreFab_Time" localSheetId="7">[75]Rurals!$G$103</definedName>
    <definedName name="Kernville_PreFab_Time" localSheetId="19">[75]Rurals!$G$103</definedName>
    <definedName name="Kernville_PreFab_Time">[76]Rurals!$G$103</definedName>
    <definedName name="Kernville_PremiumTime" localSheetId="7">[75]Rurals!$G$100</definedName>
    <definedName name="Kernville_PremiumTime" localSheetId="19">[75]Rurals!$G$100</definedName>
    <definedName name="Kernville_PremiumTime">[76]Rurals!$G$100</definedName>
    <definedName name="Kernville_Public_Accuracy" localSheetId="7">[75]Rurals!$G$33</definedName>
    <definedName name="Kernville_Public_Accuracy" localSheetId="19">[75]Rurals!$G$33</definedName>
    <definedName name="Kernville_Public_Accuracy">[76]Rurals!$G$33</definedName>
    <definedName name="Kernville_Public_OnTime" localSheetId="7">[75]Rurals!$G$34</definedName>
    <definedName name="Kernville_Public_OnTime" localSheetId="19">[75]Rurals!$G$34</definedName>
    <definedName name="Kernville_Public_OnTime">[76]Rurals!$G$34</definedName>
    <definedName name="Kernville_SCE_Cap_Hours" localSheetId="7">[75]Rurals!$G$65</definedName>
    <definedName name="Kernville_SCE_Cap_Hours" localSheetId="19">[75]Rurals!$G$65</definedName>
    <definedName name="Kernville_SCE_Cap_Hours">[76]Rurals!$G$65</definedName>
    <definedName name="Kernville_SCE_Cap_Throughput" localSheetId="7">[75]Rurals!$G$55</definedName>
    <definedName name="Kernville_SCE_Cap_Throughput" localSheetId="19">[75]Rurals!$G$55</definedName>
    <definedName name="Kernville_SCE_Cap_Throughput">[76]Rurals!$G$55</definedName>
    <definedName name="Kernville_Scheduling_30Day" localSheetId="7">[75]Rurals!$G$31</definedName>
    <definedName name="Kernville_Scheduling_30Day" localSheetId="19">[75]Rurals!$G$31</definedName>
    <definedName name="Kernville_Scheduling_30Day">[76]Rurals!$G$31</definedName>
    <definedName name="Kernville_Scheduling_Filled" localSheetId="7">[75]Rurals!$G$61</definedName>
    <definedName name="Kernville_Scheduling_Filled" localSheetId="19">[75]Rurals!$G$61</definedName>
    <definedName name="Kernville_Scheduling_Filled">[76]Rurals!$G$61</definedName>
    <definedName name="Kernville_Throughput" localSheetId="7">[75]Rurals!$G$51</definedName>
    <definedName name="Kernville_Throughput" localSheetId="19">[75]Rurals!$G$51</definedName>
    <definedName name="Kernville_Throughput">[76]Rurals!$G$51</definedName>
    <definedName name="Kernville_TrainingTime" localSheetId="7">[75]Rurals!$G$104</definedName>
    <definedName name="Kernville_TrainingTime" localSheetId="19">[75]Rurals!$G$104</definedName>
    <definedName name="Kernville_TrainingTime">[76]Rurals!$G$104</definedName>
    <definedName name="Kevin">#N/A</definedName>
    <definedName name="key" localSheetId="7" hidden="1">'[42]Unit Data Real$'!#REF!</definedName>
    <definedName name="key" localSheetId="19" hidden="1">'[42]Unit Data Real$'!#REF!</definedName>
    <definedName name="key" hidden="1">'[43]Unit Data Real$'!#REF!</definedName>
    <definedName name="KEY_DRIVERS" localSheetId="7">#REF!</definedName>
    <definedName name="KEY_DRIVERS" localSheetId="18">#REF!</definedName>
    <definedName name="KEY_DRIVERS" localSheetId="19">#REF!</definedName>
    <definedName name="KEY_DRIVERS" localSheetId="13">#REF!</definedName>
    <definedName name="KEY_DRIVERS">#REF!</definedName>
    <definedName name="KEY_FEATURES" localSheetId="18">#REF!</definedName>
    <definedName name="KEY_FEATURES" localSheetId="13">#REF!</definedName>
    <definedName name="KEY_FEATURES">#REF!</definedName>
    <definedName name="key_ownership" localSheetId="7">'[310]Input-General'!$F$31</definedName>
    <definedName name="key_ownership" localSheetId="19">'[310]Input-General'!$F$31</definedName>
    <definedName name="key_ownership">'[311]Input-General'!$F$31</definedName>
    <definedName name="KMBaseline" localSheetId="7">#REF!</definedName>
    <definedName name="KMBaseline" localSheetId="18">#REF!</definedName>
    <definedName name="KMBaseline" localSheetId="19">#REF!</definedName>
    <definedName name="KMBaseline" localSheetId="13">#REF!</definedName>
    <definedName name="KMBaseline">#REF!</definedName>
    <definedName name="KMBaseline1" localSheetId="18">#REF!</definedName>
    <definedName name="KMBaseline1" localSheetId="13">#REF!</definedName>
    <definedName name="KMBaseline1">#REF!</definedName>
    <definedName name="KMProjected" localSheetId="18">#REF!</definedName>
    <definedName name="KMProjected" localSheetId="13">#REF!</definedName>
    <definedName name="KMProjected">#REF!</definedName>
    <definedName name="ky" hidden="1">#REF!</definedName>
    <definedName name="l">#N/A</definedName>
    <definedName name="L_NL">'[74]CORE OM 3.4'!$F$2:$F$2000</definedName>
    <definedName name="Labels_Base">[46]Reference!$P$3:$P$10</definedName>
    <definedName name="Labels_OH_Key">[46]Reference!$L$3:$L$9</definedName>
    <definedName name="Labor" localSheetId="7">'[65]O&amp;M ETC by IO'!$D$6:$D$300</definedName>
    <definedName name="Labor" localSheetId="19">'[65]O&amp;M ETC by IO'!$D$6:$D$300</definedName>
    <definedName name="Labor">'[66]O&amp;M ETC by IO'!$D$6:$D$300</definedName>
    <definedName name="labor_esc" localSheetId="7">#REF!</definedName>
    <definedName name="labor_esc" localSheetId="18">#REF!</definedName>
    <definedName name="labor_esc" localSheetId="19">#REF!</definedName>
    <definedName name="labor_esc" localSheetId="13">#REF!</definedName>
    <definedName name="labor_esc">#REF!</definedName>
    <definedName name="Labor_Switch" localSheetId="7">[164]Factors!$A$73:$A$75</definedName>
    <definedName name="Labor_Switch" localSheetId="19">[164]Factors!$A$73:$A$75</definedName>
    <definedName name="Labor_Switch">[165]Factors!$A$73:$A$75</definedName>
    <definedName name="LaborNL" localSheetId="7">'[302]Drop Downs'!$E$2:$E$3</definedName>
    <definedName name="LaborNL" localSheetId="19">'[302]Drop Downs'!$E$2:$E$3</definedName>
    <definedName name="LaborNL">'[303]Drop Downs'!$E$2:$E$3</definedName>
    <definedName name="labortotal" localSheetId="7">#REF!</definedName>
    <definedName name="labortotal" localSheetId="18">#REF!</definedName>
    <definedName name="labortotal" localSheetId="19">#REF!</definedName>
    <definedName name="labortotal" localSheetId="13">#REF!</definedName>
    <definedName name="labortotal">#REF!</definedName>
    <definedName name="LAIFCosts" localSheetId="7">[3]Current!#REF!</definedName>
    <definedName name="LAIFCosts" localSheetId="19">[3]Current!#REF!</definedName>
    <definedName name="LAIFCosts">[4]Current!#REF!</definedName>
    <definedName name="LAIFCosts1" localSheetId="7">[3]Current!#REF!</definedName>
    <definedName name="LAIFCosts1" localSheetId="19">[3]Current!#REF!</definedName>
    <definedName name="LAIFCosts1">[4]Current!#REF!</definedName>
    <definedName name="LAIFCosts2" localSheetId="7">[3]Current!#REF!</definedName>
    <definedName name="LAIFCosts2" localSheetId="19">[3]Current!#REF!</definedName>
    <definedName name="LAIFCosts2">[4]Current!#REF!</definedName>
    <definedName name="LAIFCosts3" localSheetId="7">[3]Current!#REF!</definedName>
    <definedName name="LAIFCosts3" localSheetId="19">[3]Current!#REF!</definedName>
    <definedName name="LAIFCosts3">[4]Current!#REF!</definedName>
    <definedName name="Laptop_Price_Monthly" localSheetId="7">#REF!</definedName>
    <definedName name="Laptop_Price_Monthly" localSheetId="19">#REF!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[54]LoadingRates!$B$39</definedName>
    <definedName name="LD_FRF" localSheetId="7">#REF!</definedName>
    <definedName name="LD_FRF" localSheetId="18">#REF!</definedName>
    <definedName name="LD_FRF" localSheetId="19">#REF!</definedName>
    <definedName name="LD_FRF" localSheetId="13">#REF!</definedName>
    <definedName name="LD_FRF">#REF!</definedName>
    <definedName name="Level">'[159]D7 - DropDownTab'!$E$2:$E$11</definedName>
    <definedName name="LFRBasin" localSheetId="7">#REF!</definedName>
    <definedName name="LFRBasin" localSheetId="18">#REF!</definedName>
    <definedName name="LFRBasin" localSheetId="19">#REF!</definedName>
    <definedName name="LFRBasin" localSheetId="13">#REF!</definedName>
    <definedName name="LFRBasin">#REF!</definedName>
    <definedName name="lg_ef" localSheetId="18">#REF!</definedName>
    <definedName name="lg_ef" localSheetId="13">#REF!</definedName>
    <definedName name="lg_ef">#REF!</definedName>
    <definedName name="LG_NC_OH_to_total" localSheetId="18">#REF!</definedName>
    <definedName name="LG_NC_OH_to_total" localSheetId="13">#REF!</definedName>
    <definedName name="LG_NC_OH_to_total">#REF!</definedName>
    <definedName name="LINE" localSheetId="18">[166]AddLine!#REF!</definedName>
    <definedName name="LINE" localSheetId="13">[166]AddLine!#REF!</definedName>
    <definedName name="LINE">[166]AddLine!#REF!</definedName>
    <definedName name="Liquidity" localSheetId="7" hidden="1">{#N/A,#N/A,FALSE,"Edison";#N/A,#N/A,FALSE," EIX"}</definedName>
    <definedName name="Liquidity" localSheetId="18" hidden="1">{#N/A,#N/A,FALSE,"Edison";#N/A,#N/A,FALSE," EIX"}</definedName>
    <definedName name="Liquidity" localSheetId="19" hidden="1">{#N/A,#N/A,FALSE,"Edison";#N/A,#N/A,FALSE," EIX"}</definedName>
    <definedName name="Liquidity" localSheetId="13" hidden="1">{#N/A,#N/A,FALSE,"Edison";#N/A,#N/A,FALSE," EIX"}</definedName>
    <definedName name="Liquidity" localSheetId="6" hidden="1">{#N/A,#N/A,FALSE,"Edison";#N/A,#N/A,FALSE," EIX"}</definedName>
    <definedName name="Liquidity" hidden="1">{#N/A,#N/A,FALSE,"Edison";#N/A,#N/A,FALSE," EIX"}</definedName>
    <definedName name="list" localSheetId="7">[326]test!$A$2:$D$145</definedName>
    <definedName name="list" localSheetId="19">[326]test!$A$2:$D$145</definedName>
    <definedName name="list">[327]test!$A$2:$D$145</definedName>
    <definedName name="ListDate2" localSheetId="7">'[328]Open Position Update'!$D$2</definedName>
    <definedName name="ListDate2" localSheetId="19">'[328]Open Position Update'!$D$2</definedName>
    <definedName name="ListDate2">'[329]Open Position Update'!$D$2</definedName>
    <definedName name="liste_tension" localSheetId="7">#REF!</definedName>
    <definedName name="liste_tension" localSheetId="18">#REF!</definedName>
    <definedName name="liste_tension" localSheetId="19">#REF!</definedName>
    <definedName name="liste_tension" localSheetId="13">#REF!</definedName>
    <definedName name="liste_tension">#REF!</definedName>
    <definedName name="ListOffset" hidden="1">1</definedName>
    <definedName name="liv" localSheetId="7">#REF!</definedName>
    <definedName name="liv" localSheetId="18">#REF!</definedName>
    <definedName name="liv" localSheetId="19">#REF!</definedName>
    <definedName name="liv" localSheetId="13">#REF!</definedName>
    <definedName name="liv">#REF!</definedName>
    <definedName name="Livraison">[330]couts!$X$10:$X$14</definedName>
    <definedName name="LOADGROWTH" localSheetId="7">#REF!</definedName>
    <definedName name="LOADGROWTH" localSheetId="18">#REF!</definedName>
    <definedName name="LOADGROWTH" localSheetId="19">#REF!</definedName>
    <definedName name="LOADGROWTH" localSheetId="13">#REF!</definedName>
    <definedName name="LOADGROWTH">#REF!</definedName>
    <definedName name="LOC" localSheetId="18">#REF!</definedName>
    <definedName name="LOC" localSheetId="13">#REF!</definedName>
    <definedName name="LOC">#REF!</definedName>
    <definedName name="Location">[45]Setup!$C$84</definedName>
    <definedName name="Location1">[45]Setup!$C$85</definedName>
    <definedName name="LOCATIONFUNCTION" localSheetId="7">'[265]Engineering  LOCFUNC'!$A$1:$L$976</definedName>
    <definedName name="LOCATIONFUNCTION" localSheetId="19">'[265]Engineering  LOCFUNC'!$A$1:$L$976</definedName>
    <definedName name="LOCATIONFUNCTION">'[266]Engineering  LOCFUNC'!$A$1:$L$976</definedName>
    <definedName name="LOCATIONS" localSheetId="7">[188]Compliance!$A$8:$L$81</definedName>
    <definedName name="LOCATIONS" localSheetId="19">[188]Compliance!$A$8:$L$81</definedName>
    <definedName name="LOCATIONS">[189]Compliance!$A$8:$L$81</definedName>
    <definedName name="LOCK_RING_COST">'[27]Global Parameters'!#REF!</definedName>
    <definedName name="LOCK_RING_PIN_COST">'[27]Global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localSheetId="18" hidden="1">{#N/A,#N/A,FALSE,"Monthly SAIFI";#N/A,#N/A,FALSE,"Yearly SAIFI";#N/A,#N/A,FALSE,"Monthly CAIDI";#N/A,#N/A,FALSE,"Yearly CAIDI";#N/A,#N/A,FALSE,"Monthly SAIDI";#N/A,#N/A,FALSE,"Yearly SAIDI";#N/A,#N/A,FALSE,"Monthly MAIFI";#N/A,#N/A,FALSE,"Yearly MAIFI";#N/A,#N/A,FALSE,"Monthly Cust &gt;=4 Int"}</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localSheetId="6"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7">'[75]Metro West'!$D$69</definedName>
    <definedName name="LongBeach_Breakdown_Hours" localSheetId="19">'[75]Metro West'!$D$69</definedName>
    <definedName name="LongBeach_Breakdown_Hours">'[76]Metro West'!$D$69</definedName>
    <definedName name="LongBeach_Breakdown_Throughput" localSheetId="7">'[75]Metro West'!$D$59</definedName>
    <definedName name="LongBeach_Breakdown_Throughput" localSheetId="19">'[75]Metro West'!$D$59</definedName>
    <definedName name="LongBeach_Breakdown_Throughput">'[76]Metro West'!$D$59</definedName>
    <definedName name="LongBeach_Cap_Throughput" localSheetId="7">'[75]Metro West'!$D$53</definedName>
    <definedName name="LongBeach_Cap_Throughput" localSheetId="19">'[75]Metro West'!$D$53</definedName>
    <definedName name="LongBeach_Cap_Throughput">'[76]Metro West'!$D$53</definedName>
    <definedName name="LongBeach_Capital_Hours" localSheetId="7">'[75]Metro West'!$D$63</definedName>
    <definedName name="LongBeach_Capital_Hours" localSheetId="19">'[75]Metro West'!$D$63</definedName>
    <definedName name="LongBeach_Capital_Hours">'[76]Metro West'!$D$63</definedName>
    <definedName name="LongBeach_CapitalProj_Hours" localSheetId="7">'[75]Metro West'!$D$65</definedName>
    <definedName name="LongBeach_CapitalProj_Hours" localSheetId="19">'[75]Metro West'!$D$65</definedName>
    <definedName name="LongBeach_CapitalProj_Hours">'[76]Metro West'!$D$65</definedName>
    <definedName name="LongBeach_CapMaint_Hours" localSheetId="7">'[75]Metro West'!$D$64</definedName>
    <definedName name="LongBeach_CapMaint_Hours" localSheetId="19">'[75]Metro West'!$D$64</definedName>
    <definedName name="LongBeach_CapMaint_Hours">'[76]Metro West'!$D$64</definedName>
    <definedName name="LongBeach_CapMaint_Throughput" localSheetId="7">'[75]Metro West'!$D$54</definedName>
    <definedName name="LongBeach_CapMaint_Throughput" localSheetId="19">'[75]Metro West'!$D$54</definedName>
    <definedName name="LongBeach_CapMaint_Throughput">'[76]Metro West'!$D$54</definedName>
    <definedName name="LongBeach_CCI" localSheetId="7">'[75]Metro West'!$D$43</definedName>
    <definedName name="LongBeach_CCI" localSheetId="19">'[75]Metro West'!$D$43</definedName>
    <definedName name="LongBeach_CCI">'[76]Metro West'!$D$43</definedName>
    <definedName name="LongBeach_CHO" localSheetId="7">'[75]Metro West'!$D$27</definedName>
    <definedName name="LongBeach_CHO" localSheetId="19">'[75]Metro West'!$D$27</definedName>
    <definedName name="LongBeach_CHO">'[76]Metro West'!$D$27</definedName>
    <definedName name="LongBeach_CMEnabler" localSheetId="7">'[75]Metro West'!$D$45</definedName>
    <definedName name="LongBeach_CMEnabler" localSheetId="19">'[75]Metro West'!$D$45</definedName>
    <definedName name="LongBeach_CMEnabler">'[76]Metro West'!$D$45</definedName>
    <definedName name="LongBeach_CostMetric" localSheetId="7">'[75]Metro West'!$D$95</definedName>
    <definedName name="LongBeach_CostMetric" localSheetId="19">'[75]Metro West'!$D$95</definedName>
    <definedName name="LongBeach_CostMetric">'[76]Metro West'!$D$95</definedName>
    <definedName name="LongBeach_DART" localSheetId="7">'[75]Metro West'!$D$8</definedName>
    <definedName name="LongBeach_DART" localSheetId="19">'[75]Metro West'!$D$8</definedName>
    <definedName name="LongBeach_DART">'[76]Metro West'!$D$8</definedName>
    <definedName name="LongBeach_DARTInjuries" localSheetId="7">'[75]Metro West'!$D$13</definedName>
    <definedName name="LongBeach_DARTInjuries" localSheetId="19">'[75]Metro West'!$D$13</definedName>
    <definedName name="LongBeach_DARTInjuries">'[76]Metro West'!$D$13</definedName>
    <definedName name="LongBeach_DARTSeverity" localSheetId="7">'[75]Metro West'!$D$12</definedName>
    <definedName name="LongBeach_DARTSeverity" localSheetId="19">'[75]Metro West'!$D$12</definedName>
    <definedName name="LongBeach_DARTSeverity">'[76]Metro West'!$D$12</definedName>
    <definedName name="LongBeach_EHS" localSheetId="7">'[75]Metro West'!$D$28</definedName>
    <definedName name="LongBeach_EHS" localSheetId="19">'[75]Metro West'!$D$28</definedName>
    <definedName name="LongBeach_EHS">'[76]Metro West'!$D$28</definedName>
    <definedName name="LongBeach_Fatigue_Emergent" localSheetId="7">'[75]Metro West'!$D$104</definedName>
    <definedName name="LongBeach_Fatigue_Emergent" localSheetId="19">'[75]Metro West'!$D$104</definedName>
    <definedName name="LongBeach_Fatigue_Emergent">'[76]Metro West'!$D$104</definedName>
    <definedName name="LongBeach_Fatigue_Time" localSheetId="7">'[75]Metro West'!$D$97</definedName>
    <definedName name="LongBeach_Fatigue_Time" localSheetId="19">'[75]Metro West'!$D$97</definedName>
    <definedName name="LongBeach_Fatigue_Time">'[76]Metro West'!$D$97</definedName>
    <definedName name="LongBeach_FOP" localSheetId="7">[75]Safety!$I$9</definedName>
    <definedName name="LongBeach_FOP" localSheetId="19">[75]Safety!$I$9</definedName>
    <definedName name="LongBeach_FOP">[76]Safety!$I$9</definedName>
    <definedName name="LongBeach_FPND" localSheetId="7">'[75]Metro West'!$D$36</definedName>
    <definedName name="LongBeach_FPND" localSheetId="19">'[75]Metro West'!$D$36</definedName>
    <definedName name="LongBeach_FPND">'[76]Metro West'!$D$36</definedName>
    <definedName name="LongBeach_JPA" localSheetId="7">'[75]Metro West'!$D$35</definedName>
    <definedName name="LongBeach_JPA" localSheetId="19">'[75]Metro West'!$D$35</definedName>
    <definedName name="LongBeach_JPA">'[76]Metro West'!$D$35</definedName>
    <definedName name="LongBeach_LMS" localSheetId="7">'[75]Metro West'!$D$86</definedName>
    <definedName name="LongBeach_LMS" localSheetId="19">'[75]Metro West'!$D$86</definedName>
    <definedName name="LongBeach_LMS">'[76]Metro West'!$D$86</definedName>
    <definedName name="LongBeach_Maint_Hours" localSheetId="7">'[75]Metro West'!$D$67</definedName>
    <definedName name="LongBeach_Maint_Hours" localSheetId="19">'[75]Metro West'!$D$67</definedName>
    <definedName name="LongBeach_Maint_Hours">'[76]Metro West'!$D$67</definedName>
    <definedName name="LongBeach_Maint_Throughput" localSheetId="7">'[75]Metro West'!$D$57</definedName>
    <definedName name="LongBeach_Maint_Throughput" localSheetId="19">'[75]Metro West'!$D$57</definedName>
    <definedName name="LongBeach_Maint_Throughput">'[76]Metro West'!$D$57</definedName>
    <definedName name="LongBeach_MeetingTime" localSheetId="7">'[75]Metro West'!$D$100</definedName>
    <definedName name="LongBeach_MeetingTime" localSheetId="19">'[75]Metro West'!$D$100</definedName>
    <definedName name="LongBeach_MeetingTime">'[76]Metro West'!$D$100</definedName>
    <definedName name="LongBeach_NewBus_Hours" localSheetId="7">'[75]Metro West'!$D$66</definedName>
    <definedName name="LongBeach_NewBus_Hours" localSheetId="19">'[75]Metro West'!$D$66</definedName>
    <definedName name="LongBeach_NewBus_Hours">'[76]Metro West'!$D$66</definedName>
    <definedName name="LongBeach_NewBus_Throughput" localSheetId="7">'[75]Metro West'!$D$56</definedName>
    <definedName name="LongBeach_NewBus_Throughput" localSheetId="19">'[75]Metro West'!$D$56</definedName>
    <definedName name="LongBeach_NewBus_Throughput">'[76]Metro West'!$D$56</definedName>
    <definedName name="LongBeach_NonConformance" localSheetId="7">'[75]Metro West'!$D$78</definedName>
    <definedName name="LongBeach_NonConformance" localSheetId="19">'[75]Metro West'!$D$78</definedName>
    <definedName name="LongBeach_NonConformance">'[76]Metro West'!$D$78</definedName>
    <definedName name="LongBeach_OM" localSheetId="7">'[75]Metro West'!$D$26</definedName>
    <definedName name="LongBeach_OM" localSheetId="19">'[75]Metro West'!$D$26</definedName>
    <definedName name="LongBeach_OM">'[76]Metro West'!$D$26</definedName>
    <definedName name="LongBeach_OM_Throughput" localSheetId="7">'[75]Metro West'!$D$58</definedName>
    <definedName name="LongBeach_OM_Throughput" localSheetId="19">'[75]Metro West'!$D$58</definedName>
    <definedName name="LongBeach_OM_Throughput">'[76]Metro West'!$D$58</definedName>
    <definedName name="LongBeach_OMMaint_Hours" localSheetId="7">'[75]Metro West'!$D$68</definedName>
    <definedName name="LongBeach_OMMaint_Hours" localSheetId="19">'[75]Metro West'!$D$68</definedName>
    <definedName name="LongBeach_OMMaint_Hours">'[76]Metro West'!$D$68</definedName>
    <definedName name="LongBeach_OnTime" localSheetId="7">'[75]Metro West'!$D$11</definedName>
    <definedName name="LongBeach_OnTime" localSheetId="19">'[75]Metro West'!$D$11</definedName>
    <definedName name="LongBeach_OnTime">'[76]Metro West'!$D$11</definedName>
    <definedName name="LongBeach_OSHA" localSheetId="7">'[75]Metro West'!$D$14</definedName>
    <definedName name="LongBeach_OSHA" localSheetId="19">'[75]Metro West'!$D$14</definedName>
    <definedName name="LongBeach_OSHA">'[76]Metro West'!$D$14</definedName>
    <definedName name="LongBeach_Prefab_Time" localSheetId="7">'[75]Metro West'!$D$101</definedName>
    <definedName name="LongBeach_Prefab_Time" localSheetId="19">'[75]Metro West'!$D$101</definedName>
    <definedName name="LongBeach_Prefab_Time">'[76]Metro West'!$D$101</definedName>
    <definedName name="LongBeach_PremiumTime" localSheetId="7">'[75]Metro West'!$D$98</definedName>
    <definedName name="LongBeach_PremiumTime" localSheetId="19">'[75]Metro West'!$D$98</definedName>
    <definedName name="LongBeach_PremiumTime">'[76]Metro West'!$D$98</definedName>
    <definedName name="LongBeach_PublicAuthority_Accuracy" localSheetId="7">'[75]Metro West'!$D$33</definedName>
    <definedName name="LongBeach_PublicAuthority_Accuracy" localSheetId="19">'[75]Metro West'!$D$33</definedName>
    <definedName name="LongBeach_PublicAuthority_Accuracy">'[76]Metro West'!$D$33</definedName>
    <definedName name="LongBeach_PublicAuthority_OnTime" localSheetId="7">'[75]Metro West'!$D$34</definedName>
    <definedName name="LongBeach_PublicAuthority_OnTime" localSheetId="19">'[75]Metro West'!$D$34</definedName>
    <definedName name="LongBeach_PublicAuthority_OnTime">'[76]Metro West'!$D$34</definedName>
    <definedName name="LongBeach_SameDay_Outage" localSheetId="7">'[75]Metro West'!$D$87</definedName>
    <definedName name="LongBeach_SameDay_Outage" localSheetId="19">'[75]Metro West'!$D$87</definedName>
    <definedName name="LongBeach_SameDay_Outage">'[76]Metro West'!$D$87</definedName>
    <definedName name="LongBeach_SCECapital_Throughput" localSheetId="7">'[75]Metro West'!$D$55</definedName>
    <definedName name="LongBeach_SCECapital_Throughput" localSheetId="19">'[75]Metro West'!$D$55</definedName>
    <definedName name="LongBeach_SCECapital_Throughput">'[76]Metro West'!$D$55</definedName>
    <definedName name="LongBeach_Sched_30Day" localSheetId="7">'[75]Metro West'!$D$31</definedName>
    <definedName name="LongBeach_Sched_30Day" localSheetId="19">'[75]Metro West'!$D$31</definedName>
    <definedName name="LongBeach_Sched_30Day">'[76]Metro West'!$D$31</definedName>
    <definedName name="LongBeach_Scheduling_CAD" localSheetId="7">'[75]Metro West'!$D$32</definedName>
    <definedName name="LongBeach_Scheduling_CAD" localSheetId="19">'[75]Metro West'!$D$32</definedName>
    <definedName name="LongBeach_Scheduling_CAD">'[76]Metro West'!$D$32</definedName>
    <definedName name="LongBeach_Scheduling_Filled" localSheetId="7">'[75]Metro West'!$D$61</definedName>
    <definedName name="LongBeach_Scheduling_Filled" localSheetId="19">'[75]Metro West'!$D$61</definedName>
    <definedName name="LongBeach_Scheduling_Filled">'[76]Metro West'!$D$61</definedName>
    <definedName name="LongBeach_Throughput" localSheetId="7">'[75]Metro West'!$D$51</definedName>
    <definedName name="LongBeach_Throughput" localSheetId="19">'[75]Metro West'!$D$51</definedName>
    <definedName name="LongBeach_Throughput">'[76]Metro West'!$D$51</definedName>
    <definedName name="LongBeach_Training_Time" localSheetId="7">'[75]Metro West'!$D$102</definedName>
    <definedName name="LongBeach_Training_Time" localSheetId="19">'[75]Metro West'!$D$102</definedName>
    <definedName name="LongBeach_Training_Time">'[76]Metro West'!$D$102</definedName>
    <definedName name="Look_Up_Periods" localSheetId="7">'[146]Tax Depreciation_Def Tax'!$D$220</definedName>
    <definedName name="Look_Up_Periods" localSheetId="19">'[146]Tax Depreciation_Def Tax'!$D$220</definedName>
    <definedName name="Look_Up_Periods">'[147]Tax Depreciation_Def Tax'!$D$220</definedName>
    <definedName name="LOOKUP" localSheetId="7">[331]Sheet2!$A$1:$C$51</definedName>
    <definedName name="LOOKUP" localSheetId="19">[331]Sheet2!$A$1:$C$51</definedName>
    <definedName name="LOOKUP">[332]Sheet2!$A$1:$C$51</definedName>
    <definedName name="Low" localSheetId="7">#REF!</definedName>
    <definedName name="Low" localSheetId="18">#REF!</definedName>
    <definedName name="Low" localSheetId="19">#REF!</definedName>
    <definedName name="Low" localSheetId="13">#REF!</definedName>
    <definedName name="Low">#REF!</definedName>
    <definedName name="LOWCLH" localSheetId="18">#REF!</definedName>
    <definedName name="LOWCLH" localSheetId="13">#REF!</definedName>
    <definedName name="LOWCLH">#REF!</definedName>
    <definedName name="LOWCLL" localSheetId="18">#REF!</definedName>
    <definedName name="LOWCLL" localSheetId="13">#REF!</definedName>
    <definedName name="LOWCLL">#REF!</definedName>
    <definedName name="LOWCLO">#REF!</definedName>
    <definedName name="LOWIL">#REF!</definedName>
    <definedName name="LOWML">#REF!</definedName>
    <definedName name="lp">[27]PCs!#REF!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localSheetId="18" hidden="1">{#N/A,#N/A,FALSE,"Monthly SAIFI";#N/A,#N/A,FALSE,"Yearly SAIFI";#N/A,#N/A,FALSE,"Monthly CAIDI";#N/A,#N/A,FALSE,"Yearly CAIDI";#N/A,#N/A,FALSE,"Monthly SAIDI";#N/A,#N/A,FALSE,"Yearly SAIDI";#N/A,#N/A,FALSE,"Monthly MAIFI";#N/A,#N/A,FALSE,"Yearly MAIFI";#N/A,#N/A,FALSE,"Monthly Cust &gt;=4 Int"}</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localSheetId="6"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localSheetId="18"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localSheetId="6"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localSheetId="18"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localSheetId="6"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localSheetId="18"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localSheetId="6"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localSheetId="18"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localSheetId="6"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localSheetId="18"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localSheetId="6"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localSheetId="18"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localSheetId="6"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7">OFFSET('[333] Data Input'!$B$6:$B$30,0,0,COUNTA('[333] Data Input'!$B$6:$B$30))</definedName>
    <definedName name="lstMetrics" localSheetId="19">OFFSET('[333] Data Input'!$B$6:$B$30,0,0,COUNTA('[333] Data Input'!$B$6:$B$30))</definedName>
    <definedName name="lstMetrics">OFFSET('[334] Data Input'!$B$6:$B$30,0,0,COUNTA('[334] Data Input'!$B$6:$B$30))</definedName>
    <definedName name="lstYears" localSheetId="7">OFFSET('[333] Data Input'!$B$5:$I$5,0,1,1,COUNTA('[333] Data Input'!$B$5:$I$5)-1)</definedName>
    <definedName name="lstYears" localSheetId="19">OFFSET('[333] Data Input'!$B$5:$I$5,0,1,1,COUNTA('[333] Data Input'!$B$5:$I$5)-1)</definedName>
    <definedName name="lstYears">OFFSET('[334] Data Input'!$B$5:$I$5,0,1,1,COUNTA('[334] Data Input'!$B$5:$I$5)-1)</definedName>
    <definedName name="LTDIntRate" localSheetId="7">#REF!</definedName>
    <definedName name="LTDIntRate" localSheetId="18">#REF!</definedName>
    <definedName name="LTDIntRate" localSheetId="19">#REF!</definedName>
    <definedName name="LTDIntRate" localSheetId="13">#REF!</definedName>
    <definedName name="LTDIntRate">#REF!</definedName>
    <definedName name="LU" localSheetId="7">#REF!</definedName>
    <definedName name="LU" localSheetId="19">#REF!</definedName>
    <definedName name="LU">#REF!</definedName>
    <definedName name="Lylaw">#REF!</definedName>
    <definedName name="Lylaw1">#REF!</definedName>
    <definedName name="Lylaw2">#REF!</definedName>
    <definedName name="Lylaw3">#REF!</definedName>
    <definedName name="LYRecConst15" localSheetId="7">'[286]Capital Database'!$BF:$BF</definedName>
    <definedName name="LYRecConst15" localSheetId="19">'[286]Capital Database'!$BF:$BF</definedName>
    <definedName name="LYRecConst15">'[285]Capital Database'!$BF:$BF</definedName>
    <definedName name="M" localSheetId="7">#REF!</definedName>
    <definedName name="M" localSheetId="18">#REF!</definedName>
    <definedName name="M" localSheetId="19">#REF!</definedName>
    <definedName name="M" localSheetId="13">#REF!</definedName>
    <definedName name="M">#REF!</definedName>
    <definedName name="m_al" localSheetId="18">#REF!</definedName>
    <definedName name="m_al" localSheetId="13">#REF!</definedName>
    <definedName name="m_al">#REF!</definedName>
    <definedName name="MAC1X" localSheetId="18">#REF!</definedName>
    <definedName name="MAC1X" localSheetId="13">#REF!</definedName>
    <definedName name="MAC1X">#REF!</definedName>
    <definedName name="MAC2X">#REF!</definedName>
    <definedName name="Main_NonISO" localSheetId="7">'[213]Primary Input'!$E$252</definedName>
    <definedName name="Main_NonISO" localSheetId="19">'[213]Primary Input'!$E$252</definedName>
    <definedName name="Main_NonISO">'[214]Primary Input'!$E$252</definedName>
    <definedName name="Major_Project_Association">[335]!Table1[Major Project Association]</definedName>
    <definedName name="MajorDB" localSheetId="7">#REF!</definedName>
    <definedName name="MajorDB" localSheetId="18">#REF!</definedName>
    <definedName name="MajorDB" localSheetId="19">#REF!</definedName>
    <definedName name="MajorDB" localSheetId="13">#REF!</definedName>
    <definedName name="MajorDB">#REF!</definedName>
    <definedName name="MajorNameDB">[336]Tables!$A$1:$B$18</definedName>
    <definedName name="MajorProgram" localSheetId="7">#REF!</definedName>
    <definedName name="MajorProgram" localSheetId="18">#REF!</definedName>
    <definedName name="MajorProgram" localSheetId="19">#REF!</definedName>
    <definedName name="MajorProgram" localSheetId="13">#REF!</definedName>
    <definedName name="MajorProgram">#REF!</definedName>
    <definedName name="Mandeville_Direct1" localSheetId="7">[3]Current!#REF!</definedName>
    <definedName name="Mandeville_Direct1" localSheetId="19">[3]Current!#REF!</definedName>
    <definedName name="Mandeville_Direct1">[4]Current!#REF!</definedName>
    <definedName name="Mandeville_LAIF1" localSheetId="7">[3]Current!#REF!</definedName>
    <definedName name="Mandeville_LAIF1" localSheetId="19">[3]Current!#REF!</definedName>
    <definedName name="Mandeville_LAIF1">[4]Current!#REF!</definedName>
    <definedName name="March2003_Forecast" localSheetId="7">#REF!</definedName>
    <definedName name="March2003_Forecast" localSheetId="19">#REF!</definedName>
    <definedName name="March2003_Forecast">#REF!</definedName>
    <definedName name="Master2008Count" localSheetId="7">'[337]Master (Constant)'!$L:$L</definedName>
    <definedName name="Master2008Count" localSheetId="19">'[337]Master (Constant)'!$L:$L</definedName>
    <definedName name="Master2008Count">'[338]Master (Constant)'!$L:$L</definedName>
    <definedName name="Master2008L" localSheetId="7">'[337]Master (Constant)'!$T:$T</definedName>
    <definedName name="Master2008L" localSheetId="19">'[337]Master (Constant)'!$T:$T</definedName>
    <definedName name="Master2008L">'[338]Master (Constant)'!$T:$T</definedName>
    <definedName name="Master2008NL" localSheetId="7">'[337]Master (Constant)'!$U:$U</definedName>
    <definedName name="Master2008NL" localSheetId="19">'[337]Master (Constant)'!$U:$U</definedName>
    <definedName name="Master2008NL">'[338]Master (Constant)'!$U:$U</definedName>
    <definedName name="Master2008O" localSheetId="7">'[337]Master (Constant)'!$V:$V</definedName>
    <definedName name="Master2008O" localSheetId="19">'[337]Master (Constant)'!$V:$V</definedName>
    <definedName name="Master2008O">'[338]Master (Constant)'!$V:$V</definedName>
    <definedName name="Master2009Count" localSheetId="7">'[337]Master (Constant)'!$M:$M</definedName>
    <definedName name="Master2009Count" localSheetId="19">'[337]Master (Constant)'!$M:$M</definedName>
    <definedName name="Master2009Count">'[338]Master (Constant)'!$M:$M</definedName>
    <definedName name="Master2009L" localSheetId="7">'[337]Master (Constant)'!$W:$W</definedName>
    <definedName name="Master2009L" localSheetId="19">'[337]Master (Constant)'!$W:$W</definedName>
    <definedName name="Master2009L">'[338]Master (Constant)'!$W:$W</definedName>
    <definedName name="Master2009NL" localSheetId="7">'[337]Master (Constant)'!$X:$X</definedName>
    <definedName name="Master2009NL" localSheetId="19">'[337]Master (Constant)'!$X:$X</definedName>
    <definedName name="Master2009NL">'[338]Master (Constant)'!$X:$X</definedName>
    <definedName name="Master2009O" localSheetId="7">'[337]Master (Constant)'!$Y:$Y</definedName>
    <definedName name="Master2009O" localSheetId="19">'[337]Master (Constant)'!$Y:$Y</definedName>
    <definedName name="Master2009O">'[338]Master (Constant)'!$Y:$Y</definedName>
    <definedName name="Master2010Count" localSheetId="7">'[337]Master (Constant)'!$N:$N</definedName>
    <definedName name="Master2010Count" localSheetId="19">'[337]Master (Constant)'!$N:$N</definedName>
    <definedName name="Master2010Count">'[338]Master (Constant)'!$N:$N</definedName>
    <definedName name="Master2010L" localSheetId="7">'[337]Master (Constant)'!$Z:$Z</definedName>
    <definedName name="Master2010L" localSheetId="19">'[337]Master (Constant)'!$Z:$Z</definedName>
    <definedName name="Master2010L">'[338]Master (Constant)'!$Z:$Z</definedName>
    <definedName name="Master2010NL" localSheetId="7">'[337]Master (Constant)'!$AA:$AA</definedName>
    <definedName name="Master2010NL" localSheetId="19">'[337]Master (Constant)'!$AA:$AA</definedName>
    <definedName name="Master2010NL">'[338]Master (Constant)'!$AA:$AA</definedName>
    <definedName name="Master2010O" localSheetId="7">'[337]Master (Constant)'!$AB:$AB</definedName>
    <definedName name="Master2010O" localSheetId="19">'[337]Master (Constant)'!$AB:$AB</definedName>
    <definedName name="Master2010O">'[338]Master (Constant)'!$AB:$AB</definedName>
    <definedName name="Master2011Count" localSheetId="7">'[337]Master (Constant)'!$O:$O</definedName>
    <definedName name="Master2011Count" localSheetId="19">'[337]Master (Constant)'!$O:$O</definedName>
    <definedName name="Master2011Count">'[338]Master (Constant)'!$O:$O</definedName>
    <definedName name="Master2011L" localSheetId="7">'[337]Master (Constant)'!$AC:$AC</definedName>
    <definedName name="Master2011L" localSheetId="19">'[337]Master (Constant)'!$AC:$AC</definedName>
    <definedName name="Master2011L">'[338]Master (Constant)'!$AC:$AC</definedName>
    <definedName name="Master2011NL" localSheetId="7">'[337]Master (Constant)'!$AD:$AD</definedName>
    <definedName name="Master2011NL" localSheetId="19">'[337]Master (Constant)'!$AD:$AD</definedName>
    <definedName name="Master2011NL">'[338]Master (Constant)'!$AD:$AD</definedName>
    <definedName name="Master2011O" localSheetId="7">'[337]Master (Constant)'!$AE:$AE</definedName>
    <definedName name="Master2011O" localSheetId="19">'[337]Master (Constant)'!$AE:$AE</definedName>
    <definedName name="Master2011O">'[338]Master (Constant)'!$AE:$AE</definedName>
    <definedName name="Master2012Count" localSheetId="7">'[337]Master (Constant)'!$P:$P</definedName>
    <definedName name="Master2012Count" localSheetId="19">'[337]Master (Constant)'!$P:$P</definedName>
    <definedName name="Master2012Count">'[338]Master (Constant)'!$P:$P</definedName>
    <definedName name="Master2012L" localSheetId="7">'[337]Master (Constant)'!$AF:$AF</definedName>
    <definedName name="Master2012L" localSheetId="19">'[337]Master (Constant)'!$AF:$AF</definedName>
    <definedName name="Master2012L">'[338]Master (Constant)'!$AF:$AF</definedName>
    <definedName name="Master2012NL" localSheetId="7">'[337]Master (Constant)'!$AG:$AG</definedName>
    <definedName name="Master2012NL" localSheetId="19">'[337]Master (Constant)'!$AG:$AG</definedName>
    <definedName name="Master2012NL">'[338]Master (Constant)'!$AG:$AG</definedName>
    <definedName name="Master2012O" localSheetId="7">'[337]Master (Constant)'!$AH:$AH</definedName>
    <definedName name="Master2012O" localSheetId="19">'[337]Master (Constant)'!$AH:$AH</definedName>
    <definedName name="Master2012O">'[338]Master (Constant)'!$AH:$AH</definedName>
    <definedName name="Master2013Count" localSheetId="7">'[337]Master (Constant)'!$Q:$Q</definedName>
    <definedName name="Master2013Count" localSheetId="19">'[337]Master (Constant)'!$Q:$Q</definedName>
    <definedName name="Master2013Count">'[338]Master (Constant)'!$Q:$Q</definedName>
    <definedName name="Master2013L" localSheetId="7">'[337]Master (Constant)'!$AI:$AI</definedName>
    <definedName name="Master2013L" localSheetId="19">'[337]Master (Constant)'!$AI:$AI</definedName>
    <definedName name="Master2013L">'[338]Master (Constant)'!$AI:$AI</definedName>
    <definedName name="Master2013NL" localSheetId="7">'[337]Master (Constant)'!$AJ:$AJ</definedName>
    <definedName name="Master2013NL" localSheetId="19">'[337]Master (Constant)'!$AJ:$AJ</definedName>
    <definedName name="Master2013NL">'[338]Master (Constant)'!$AJ:$AJ</definedName>
    <definedName name="Master2013O" localSheetId="7">'[337]Master (Constant)'!$AK:$AK</definedName>
    <definedName name="Master2013O" localSheetId="19">'[337]Master (Constant)'!$AK:$AK</definedName>
    <definedName name="Master2013O">'[338]Master (Constant)'!$AK:$AK</definedName>
    <definedName name="Master2014Count" localSheetId="7">'[337]Master (Constant)'!$R:$R</definedName>
    <definedName name="Master2014Count" localSheetId="19">'[337]Master (Constant)'!$R:$R</definedName>
    <definedName name="Master2014Count">'[338]Master (Constant)'!$R:$R</definedName>
    <definedName name="Master2014L" localSheetId="7">'[337]Master (Constant)'!$AL:$AL</definedName>
    <definedName name="Master2014L" localSheetId="19">'[337]Master (Constant)'!$AL:$AL</definedName>
    <definedName name="Master2014L">'[338]Master (Constant)'!$AL:$AL</definedName>
    <definedName name="Master2014NL" localSheetId="7">'[337]Master (Constant)'!$AM:$AM</definedName>
    <definedName name="Master2014NL" localSheetId="19">'[337]Master (Constant)'!$AM:$AM</definedName>
    <definedName name="Master2014NL">'[338]Master (Constant)'!$AM:$AM</definedName>
    <definedName name="Master2014O" localSheetId="7">'[337]Master (Constant)'!$AN:$AN</definedName>
    <definedName name="Master2014O" localSheetId="19">'[337]Master (Constant)'!$AN:$AN</definedName>
    <definedName name="Master2014O">'[338]Master (Constant)'!$AN:$AN</definedName>
    <definedName name="Master2015Count" localSheetId="7">'[337]Master (Constant)'!$S:$S</definedName>
    <definedName name="Master2015Count" localSheetId="19">'[337]Master (Constant)'!$S:$S</definedName>
    <definedName name="Master2015Count">'[338]Master (Constant)'!$S:$S</definedName>
    <definedName name="Master2015L" localSheetId="7">'[337]Master (Constant)'!$AO:$AO</definedName>
    <definedName name="Master2015L" localSheetId="19">'[337]Master (Constant)'!$AO:$AO</definedName>
    <definedName name="Master2015L">'[338]Master (Constant)'!$AO:$AO</definedName>
    <definedName name="Master2015NL" localSheetId="7">'[337]Master (Constant)'!$AP:$AP</definedName>
    <definedName name="Master2015NL" localSheetId="19">'[337]Master (Constant)'!$AP:$AP</definedName>
    <definedName name="Master2015NL">'[338]Master (Constant)'!$AP:$AP</definedName>
    <definedName name="Master2015O" localSheetId="7">'[337]Master (Constant)'!$AQ:$AQ</definedName>
    <definedName name="Master2015O" localSheetId="19">'[337]Master (Constant)'!$AQ:$AQ</definedName>
    <definedName name="Master2015O">'[338]Master (Constant)'!$AQ:$AQ</definedName>
    <definedName name="MasterForecastActivity" localSheetId="7">#REF!</definedName>
    <definedName name="MasterForecastActivity" localSheetId="18">#REF!</definedName>
    <definedName name="MasterForecastActivity" localSheetId="19">#REF!</definedName>
    <definedName name="MasterForecastActivity" localSheetId="13">#REF!</definedName>
    <definedName name="MasterForecastActivity">#REF!</definedName>
    <definedName name="MasterGRCAccount" localSheetId="18">#REF!</definedName>
    <definedName name="MasterGRCAccount" localSheetId="13">#REF!</definedName>
    <definedName name="MasterGRCAccount">#REF!</definedName>
    <definedName name="MasterID" localSheetId="7">'[337]Master (Constant)'!$A:$A</definedName>
    <definedName name="MasterID" localSheetId="19">'[337]Master (Constant)'!$A:$A</definedName>
    <definedName name="MasterID">'[338]Master (Constant)'!$A:$A</definedName>
    <definedName name="mat_actu" localSheetId="7">#REF!</definedName>
    <definedName name="mat_actu" localSheetId="18">#REF!</definedName>
    <definedName name="mat_actu" localSheetId="19">#REF!</definedName>
    <definedName name="mat_actu" localSheetId="13">#REF!</definedName>
    <definedName name="mat_actu">#REF!</definedName>
    <definedName name="MAT_lag_table" localSheetId="18">#REF!</definedName>
    <definedName name="MAT_lag_table" localSheetId="13">#REF!</definedName>
    <definedName name="MAT_lag_table">#REF!</definedName>
    <definedName name="Material" localSheetId="18">#REF!</definedName>
    <definedName name="Material" localSheetId="13">#REF!</definedName>
    <definedName name="Material">#REF!</definedName>
    <definedName name="Material_ESC" localSheetId="7">'[65]ESC ETC by IO'!$F$6:$F$300</definedName>
    <definedName name="Material_ESC" localSheetId="19">'[65]ESC ETC by IO'!$F$6:$F$300</definedName>
    <definedName name="Material_ESC">'[66]ESC ETC by IO'!$F$6:$F$300</definedName>
    <definedName name="materialtotal" localSheetId="7">#REF!</definedName>
    <definedName name="materialtotal" localSheetId="18">#REF!</definedName>
    <definedName name="materialtotal" localSheetId="19">#REF!</definedName>
    <definedName name="materialtotal" localSheetId="13">#REF!</definedName>
    <definedName name="materialtotal">#REF!</definedName>
    <definedName name="MatlMgmt_RATE">[45]Setup!$D$71</definedName>
    <definedName name="MCPCN" localSheetId="7">'[208]CPCN Jan 15 Schedule'!$A$5:$F$849</definedName>
    <definedName name="MCPCN" localSheetId="19">'[208]CPCN Jan 15 Schedule'!$A$5:$F$849</definedName>
    <definedName name="MCPCN">'[209]CPCN Jan 15 Schedule'!$A$5:$F$849</definedName>
    <definedName name="MD_Rate">[54]Setup!$D$65</definedName>
    <definedName name="mdi" localSheetId="7">#REF!</definedName>
    <definedName name="mdi" localSheetId="18">#REF!</definedName>
    <definedName name="mdi" localSheetId="19">#REF!</definedName>
    <definedName name="mdi" localSheetId="13">#REF!</definedName>
    <definedName name="mdi">#REF!</definedName>
    <definedName name="MDRateBase" localSheetId="7">'[339]2004 Manday'!$J$10</definedName>
    <definedName name="MDRateBase" localSheetId="19">'[339]2004 Manday'!$J$10</definedName>
    <definedName name="MDRateBase">'[340]2004 Manday'!$J$10</definedName>
    <definedName name="ME_DART" localSheetId="7">[75]Safety!$B$43</definedName>
    <definedName name="ME_DART" localSheetId="19">[75]Safety!$B$43</definedName>
    <definedName name="ME_DART">[76]Safety!$B$43</definedName>
    <definedName name="ME_DART_Severity" localSheetId="7">[75]Safety!$F$43</definedName>
    <definedName name="ME_DART_Severity" localSheetId="19">[75]Safety!$F$43</definedName>
    <definedName name="ME_DART_Severity">[76]Safety!$F$43</definedName>
    <definedName name="ME_EFFR" localSheetId="7">[75]EFFRs!$I$10</definedName>
    <definedName name="ME_EFFR" localSheetId="19">[75]EFFRs!$I$10</definedName>
    <definedName name="ME_EFFR">[76]EFFRs!$I$10</definedName>
    <definedName name="ME_FOP" localSheetId="7">[75]Safety!$I$43</definedName>
    <definedName name="ME_FOP" localSheetId="19">[75]Safety!$I$43</definedName>
    <definedName name="ME_FOP">[76]Safety!$I$43</definedName>
    <definedName name="ME_OnTime" localSheetId="7">[75]Safety!$E$43</definedName>
    <definedName name="ME_OnTime" localSheetId="19">[75]Safety!$E$43</definedName>
    <definedName name="ME_OnTime">[76]Safety!$E$43</definedName>
    <definedName name="Meals_C" localSheetId="7">#REF!</definedName>
    <definedName name="Meals_C" localSheetId="18">#REF!</definedName>
    <definedName name="Meals_C" localSheetId="19">#REF!</definedName>
    <definedName name="Meals_C" localSheetId="13">#REF!</definedName>
    <definedName name="Meals_C">#REF!</definedName>
    <definedName name="Meals_SCE" localSheetId="18">#REF!</definedName>
    <definedName name="Meals_SCE" localSheetId="13">#REF!</definedName>
    <definedName name="Meals_SCE">#REF!</definedName>
    <definedName name="MEAST_COSTEFF" localSheetId="7">'[82]Cost Efficiency '!$B$5</definedName>
    <definedName name="MEAST_COSTEFF" localSheetId="19">'[82]Cost Efficiency '!$B$5</definedName>
    <definedName name="MEAST_COSTEFF">'[83]Cost Efficiency '!$B$5</definedName>
    <definedName name="MEAST_CPUC_INSP" localSheetId="7">'[82]Inspections '!$C$21</definedName>
    <definedName name="MEAST_CPUC_INSP" localSheetId="19">'[82]Inspections '!$C$21</definedName>
    <definedName name="MEAST_CPUC_INSP">'[83]Inspections '!$C$21</definedName>
    <definedName name="MEAST_DART" localSheetId="7">'[82]DART Injury Rate'!$O$9</definedName>
    <definedName name="MEAST_DART" localSheetId="19">'[82]DART Injury Rate'!$O$9</definedName>
    <definedName name="MEAST_DART">'[83]DART Injury Rate'!$O$9</definedName>
    <definedName name="MEast_Dollars_Hrs" localSheetId="7">[82]Throughput!$B$23</definedName>
    <definedName name="MEast_Dollars_Hrs" localSheetId="19">[82]Throughput!$B$23</definedName>
    <definedName name="MEast_Dollars_Hrs">[83]Throughput!$B$23</definedName>
    <definedName name="MEast_FL" localSheetId="7">'[82]FL vs  NFL'!$B$5</definedName>
    <definedName name="MEast_FL" localSheetId="19">'[82]FL vs  NFL'!$B$5</definedName>
    <definedName name="MEast_FL">'[83]FL vs  NFL'!$B$5</definedName>
    <definedName name="MEAST_NWC_INSP" localSheetId="7">'[82]Inspections '!$B$21</definedName>
    <definedName name="MEAST_NWC_INSP" localSheetId="19">'[82]Inspections '!$B$21</definedName>
    <definedName name="MEAST_NWC_INSP">'[83]Inspections '!$B$21</definedName>
    <definedName name="MEAST_POLE_RPLC" localSheetId="7">'[82]Pole Replacement Program '!$O$19</definedName>
    <definedName name="MEAST_POLE_RPLC" localSheetId="19">'[82]Pole Replacement Program '!$O$19</definedName>
    <definedName name="MEAST_POLE_RPLC">'[83]Pole Replacement Program '!$O$19</definedName>
    <definedName name="MEast_Strains_Strains" localSheetId="7">[82]Strain_Sprain!$B$16</definedName>
    <definedName name="MEast_Strains_Strains" localSheetId="19">[82]Strain_Sprain!$B$16</definedName>
    <definedName name="MEast_Strains_Strains">[83]Strain_Sprain!$B$16</definedName>
    <definedName name="MEast_Throughput_MtoBenchmark" localSheetId="7">[82]Throughput!$C$6</definedName>
    <definedName name="MEast_Throughput_MtoBenchmark" localSheetId="19">[82]Throughput!$C$6</definedName>
    <definedName name="MEast_Throughput_MtoBenchmark">[83]Throughput!$C$6</definedName>
    <definedName name="MEast_Throughput_MtoM" localSheetId="7">[82]Throughput!$B$6</definedName>
    <definedName name="MEast_Throughput_MtoM" localSheetId="19">[82]Throughput!$B$6</definedName>
    <definedName name="MEast_Throughput_MtoM">[83]Throughput!$B$6</definedName>
    <definedName name="MEast_VehicleInc" localSheetId="7">'[82]Vehicle Incidents'!$B$20</definedName>
    <definedName name="MEast_VehicleInc" localSheetId="19">'[82]Vehicle Incidents'!$B$20</definedName>
    <definedName name="MEast_VehicleInc">'[83]Vehicle Incidents'!$B$20</definedName>
    <definedName name="Med" localSheetId="7">#REF!</definedName>
    <definedName name="Med" localSheetId="18">#REF!</definedName>
    <definedName name="Med" localSheetId="19">#REF!</definedName>
    <definedName name="Med" localSheetId="13">#REF!</definedName>
    <definedName name="Med">#REF!</definedName>
    <definedName name="MEDCLH" localSheetId="18">#REF!</definedName>
    <definedName name="MEDCLH" localSheetId="13">#REF!</definedName>
    <definedName name="MEDCLH">#REF!</definedName>
    <definedName name="MEDCLL" localSheetId="18">#REF!</definedName>
    <definedName name="MEDCLL" localSheetId="13">#REF!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7">'[75]San Jacinto'!$C$59</definedName>
    <definedName name="Menifee_Breakdown_Throughput" localSheetId="19">'[75]San Jacinto'!$C$59</definedName>
    <definedName name="Menifee_Breakdown_Throughput">'[76]San Jacinto'!$C$59</definedName>
    <definedName name="Menifee_CAD" localSheetId="7">'[75]San Jacinto'!$C$32</definedName>
    <definedName name="Menifee_CAD" localSheetId="19">'[75]San Jacinto'!$C$32</definedName>
    <definedName name="Menifee_CAD">'[76]San Jacinto'!$C$32</definedName>
    <definedName name="Menifee_Cap_Hours" localSheetId="7">'[75]San Jacinto'!$C$63</definedName>
    <definedName name="Menifee_Cap_Hours" localSheetId="19">'[75]San Jacinto'!$C$63</definedName>
    <definedName name="Menifee_Cap_Hours">'[76]San Jacinto'!$C$63</definedName>
    <definedName name="Menifee_Cap_Maint_Hours" localSheetId="7">'[75]San Jacinto'!$C$64</definedName>
    <definedName name="Menifee_Cap_Maint_Hours" localSheetId="19">'[75]San Jacinto'!$C$64</definedName>
    <definedName name="Menifee_Cap_Maint_Hours">'[76]San Jacinto'!$C$64</definedName>
    <definedName name="Menifee_Cap_Maint_Throughput" localSheetId="7">'[75]San Jacinto'!$C$54</definedName>
    <definedName name="Menifee_Cap_Maint_Throughput" localSheetId="19">'[75]San Jacinto'!$C$54</definedName>
    <definedName name="Menifee_Cap_Maint_Throughput">'[76]San Jacinto'!$C$54</definedName>
    <definedName name="Menifee_Cap_Throughput" localSheetId="7">'[75]San Jacinto'!$C$53</definedName>
    <definedName name="Menifee_Cap_Throughput" localSheetId="19">'[75]San Jacinto'!$C$53</definedName>
    <definedName name="Menifee_Cap_Throughput">'[76]San Jacinto'!$C$53</definedName>
    <definedName name="Menifee_CHO" localSheetId="7">'[75]San Jacinto'!$C$27</definedName>
    <definedName name="Menifee_CHO" localSheetId="19">'[75]San Jacinto'!$C$27</definedName>
    <definedName name="Menifee_CHO">'[76]San Jacinto'!$C$27</definedName>
    <definedName name="Menifee_CMEnabler" localSheetId="7">'[75]San Jacinto'!$C$45</definedName>
    <definedName name="Menifee_CMEnabler" localSheetId="19">'[75]San Jacinto'!$C$45</definedName>
    <definedName name="Menifee_CMEnabler">'[76]San Jacinto'!$C$45</definedName>
    <definedName name="Menifee_CostMetric" localSheetId="7">'[75]San Jacinto'!$C$97</definedName>
    <definedName name="Menifee_CostMetric" localSheetId="19">'[75]San Jacinto'!$C$97</definedName>
    <definedName name="Menifee_CostMetric">'[76]San Jacinto'!$C$97</definedName>
    <definedName name="Menifee_DART" localSheetId="7">'[75]San Jacinto'!$C$8</definedName>
    <definedName name="Menifee_DART" localSheetId="19">'[75]San Jacinto'!$C$8</definedName>
    <definedName name="Menifee_DART">'[76]San Jacinto'!$C$8</definedName>
    <definedName name="Menifee_DART_Injuries" localSheetId="7">'[75]San Jacinto'!$C$13</definedName>
    <definedName name="Menifee_DART_Injuries" localSheetId="19">'[75]San Jacinto'!$C$13</definedName>
    <definedName name="Menifee_DART_Injuries">'[76]San Jacinto'!$C$13</definedName>
    <definedName name="Menifee_DART_Severity" localSheetId="7">'[75]San Jacinto'!$C$12</definedName>
    <definedName name="Menifee_DART_Severity" localSheetId="19">'[75]San Jacinto'!$C$12</definedName>
    <definedName name="Menifee_DART_Severity">'[76]San Jacinto'!$C$12</definedName>
    <definedName name="Menifee_EHS" localSheetId="7">'[75]San Jacinto'!$C$28</definedName>
    <definedName name="Menifee_EHS" localSheetId="19">'[75]San Jacinto'!$C$28</definedName>
    <definedName name="Menifee_EHS">'[76]San Jacinto'!$C$28</definedName>
    <definedName name="Menifee_Fatigue_Time" localSheetId="7">'[75]San Jacinto'!$C$99</definedName>
    <definedName name="Menifee_Fatigue_Time" localSheetId="19">'[75]San Jacinto'!$C$99</definedName>
    <definedName name="Menifee_Fatigue_Time">'[76]San Jacinto'!$C$99</definedName>
    <definedName name="Menifee_FOP" localSheetId="7">[75]Safety!$I$50</definedName>
    <definedName name="Menifee_FOP" localSheetId="19">[75]Safety!$I$50</definedName>
    <definedName name="Menifee_FOP">[76]Safety!$I$50</definedName>
    <definedName name="Menifee_FPND" localSheetId="7">'[75]San Jacinto'!$C$36</definedName>
    <definedName name="Menifee_FPND" localSheetId="19">'[75]San Jacinto'!$C$36</definedName>
    <definedName name="Menifee_FPND">'[76]San Jacinto'!$C$36</definedName>
    <definedName name="Menifee_FT_Emergent" localSheetId="7">'[75]San Jacinto'!$C$106</definedName>
    <definedName name="Menifee_FT_Emergent" localSheetId="19">'[75]San Jacinto'!$C$106</definedName>
    <definedName name="Menifee_FT_Emergent">'[76]San Jacinto'!$C$106</definedName>
    <definedName name="Menifee_JPA" localSheetId="7">'[75]San Jacinto'!$C$35</definedName>
    <definedName name="Menifee_JPA" localSheetId="19">'[75]San Jacinto'!$C$35</definedName>
    <definedName name="Menifee_JPA">'[76]San Jacinto'!$C$35</definedName>
    <definedName name="Menifee_LMS_Outage" localSheetId="7">'[75]San Jacinto'!$C$88</definedName>
    <definedName name="Menifee_LMS_Outage" localSheetId="19">'[75]San Jacinto'!$C$88</definedName>
    <definedName name="Menifee_LMS_Outage">'[76]San Jacinto'!$C$88</definedName>
    <definedName name="Menifee_Maint_Hours" localSheetId="7">'[75]San Jacinto'!$C$67</definedName>
    <definedName name="Menifee_Maint_Hours" localSheetId="19">'[75]San Jacinto'!$C$67</definedName>
    <definedName name="Menifee_Maint_Hours">'[76]San Jacinto'!$C$67</definedName>
    <definedName name="Menifee_Maint_Throughput" localSheetId="7">'[75]San Jacinto'!$C$57</definedName>
    <definedName name="Menifee_Maint_Throughput" localSheetId="19">'[75]San Jacinto'!$C$57</definedName>
    <definedName name="Menifee_Maint_Throughput">'[76]San Jacinto'!$C$57</definedName>
    <definedName name="Menifee_Meeting_Time" localSheetId="7">'[75]San Jacinto'!$C$102</definedName>
    <definedName name="Menifee_Meeting_Time" localSheetId="19">'[75]San Jacinto'!$C$102</definedName>
    <definedName name="Menifee_Meeting_Time">'[76]San Jacinto'!$C$102</definedName>
    <definedName name="Menifee_New_Bus_Hours" localSheetId="7">'[75]San Jacinto'!$C$66</definedName>
    <definedName name="Menifee_New_Bus_Hours" localSheetId="19">'[75]San Jacinto'!$C$66</definedName>
    <definedName name="Menifee_New_Bus_Hours">'[76]San Jacinto'!$C$66</definedName>
    <definedName name="Menifee_New_Bus_Throughput" localSheetId="7">'[75]San Jacinto'!$C$56</definedName>
    <definedName name="Menifee_New_Bus_Throughput" localSheetId="19">'[75]San Jacinto'!$C$56</definedName>
    <definedName name="Menifee_New_Bus_Throughput">'[76]San Jacinto'!$C$56</definedName>
    <definedName name="Menifee_NonConformance" localSheetId="7">'[75]San Jacinto'!$C$80</definedName>
    <definedName name="Menifee_NonConformance" localSheetId="19">'[75]San Jacinto'!$C$80</definedName>
    <definedName name="Menifee_NonConformance">'[76]San Jacinto'!$C$80</definedName>
    <definedName name="Menifee_OM" localSheetId="7">'[75]San Jacinto'!$C$26</definedName>
    <definedName name="Menifee_OM" localSheetId="19">'[75]San Jacinto'!$C$26</definedName>
    <definedName name="Menifee_OM">'[76]San Jacinto'!$C$26</definedName>
    <definedName name="Menifee_OM_Maint_Hours" localSheetId="7">'[75]San Jacinto'!$C$68</definedName>
    <definedName name="Menifee_OM_Maint_Hours" localSheetId="19">'[75]San Jacinto'!$C$68</definedName>
    <definedName name="Menifee_OM_Maint_Hours">'[76]San Jacinto'!$C$68</definedName>
    <definedName name="Menifee_OM_Throughput" localSheetId="7">'[75]San Jacinto'!$C$58</definedName>
    <definedName name="Menifee_OM_Throughput" localSheetId="19">'[75]San Jacinto'!$C$58</definedName>
    <definedName name="Menifee_OM_Throughput">'[76]San Jacinto'!$C$58</definedName>
    <definedName name="Menifee_OnTime" localSheetId="7">'[75]San Jacinto'!$C$11</definedName>
    <definedName name="Menifee_OnTime" localSheetId="19">'[75]San Jacinto'!$C$11</definedName>
    <definedName name="Menifee_OnTime">'[76]San Jacinto'!$C$11</definedName>
    <definedName name="Menifee_OSHA" localSheetId="7">'[75]San Jacinto'!$C$14</definedName>
    <definedName name="Menifee_OSHA" localSheetId="19">'[75]San Jacinto'!$C$14</definedName>
    <definedName name="Menifee_OSHA">'[76]San Jacinto'!$C$14</definedName>
    <definedName name="Menifee_PreFab_Time" localSheetId="7">'[75]San Jacinto'!$C$103</definedName>
    <definedName name="Menifee_PreFab_Time" localSheetId="19">'[75]San Jacinto'!$C$103</definedName>
    <definedName name="Menifee_PreFab_Time">'[76]San Jacinto'!$C$103</definedName>
    <definedName name="Menifee_Premium_Time" localSheetId="7">'[75]San Jacinto'!$C$100</definedName>
    <definedName name="Menifee_Premium_Time" localSheetId="19">'[75]San Jacinto'!$C$100</definedName>
    <definedName name="Menifee_Premium_Time">'[76]San Jacinto'!$C$100</definedName>
    <definedName name="Menifee_PublicAuthority_Accuracy" localSheetId="7">'[75]San Jacinto'!$C$33</definedName>
    <definedName name="Menifee_PublicAuthority_Accuracy" localSheetId="19">'[75]San Jacinto'!$C$33</definedName>
    <definedName name="Menifee_PublicAuthority_Accuracy">'[76]San Jacinto'!$C$33</definedName>
    <definedName name="Menifee_PublicAuthority_OnTime" localSheetId="7">'[75]San Jacinto'!$C$34</definedName>
    <definedName name="Menifee_PublicAuthority_OnTime" localSheetId="19">'[75]San Jacinto'!$C$34</definedName>
    <definedName name="Menifee_PublicAuthority_OnTime">'[76]San Jacinto'!$C$34</definedName>
    <definedName name="Menifee_SameDay_Outages" localSheetId="7">'[75]San Jacinto'!$C$89</definedName>
    <definedName name="Menifee_SameDay_Outages" localSheetId="19">'[75]San Jacinto'!$C$89</definedName>
    <definedName name="Menifee_SameDay_Outages">'[76]San Jacinto'!$C$89</definedName>
    <definedName name="Menifee_SCE_Cap_Proj_Hours" localSheetId="7">'[75]San Jacinto'!$C$65</definedName>
    <definedName name="Menifee_SCE_Cap_Proj_Hours" localSheetId="19">'[75]San Jacinto'!$C$65</definedName>
    <definedName name="Menifee_SCE_Cap_Proj_Hours">'[76]San Jacinto'!$C$65</definedName>
    <definedName name="Menifee_SCE_Cap_Throughput" localSheetId="7">'[75]San Jacinto'!$C$55</definedName>
    <definedName name="Menifee_SCE_Cap_Throughput" localSheetId="19">'[75]San Jacinto'!$C$55</definedName>
    <definedName name="Menifee_SCE_Cap_Throughput">'[76]San Jacinto'!$C$55</definedName>
    <definedName name="Menifee_Scheduling" localSheetId="7">'[75]San Jacinto'!$C$61</definedName>
    <definedName name="Menifee_Scheduling" localSheetId="19">'[75]San Jacinto'!$C$61</definedName>
    <definedName name="Menifee_Scheduling">'[76]San Jacinto'!$C$61</definedName>
    <definedName name="Menifee_SchedulingAdherence" localSheetId="7">'[75]San Jacinto'!$C$31</definedName>
    <definedName name="Menifee_SchedulingAdherence" localSheetId="19">'[75]San Jacinto'!$C$31</definedName>
    <definedName name="Menifee_SchedulingAdherence">'[76]San Jacinto'!$C$31</definedName>
    <definedName name="Menifee_Throughput" localSheetId="7">'[75]San Jacinto'!$C$51</definedName>
    <definedName name="Menifee_Throughput" localSheetId="19">'[75]San Jacinto'!$C$51</definedName>
    <definedName name="Menifee_Throughput">'[76]San Jacinto'!$C$51</definedName>
    <definedName name="Menifee_Training_Time" localSheetId="7">'[75]San Jacinto'!$C$104</definedName>
    <definedName name="Menifee_Training_Time" localSheetId="19">'[75]San Jacinto'!$C$104</definedName>
    <definedName name="Menifee_Training_Time">'[76]San Jacinto'!$C$104</definedName>
    <definedName name="MERGE" localSheetId="7">#REF!</definedName>
    <definedName name="MERGE" localSheetId="18">#REF!</definedName>
    <definedName name="MERGE" localSheetId="19">#REF!</definedName>
    <definedName name="MERGE" localSheetId="13">#REF!</definedName>
    <definedName name="MERGE">#REF!</definedName>
    <definedName name="METER_COVERAGE_PCT" localSheetId="7">'[27]Global Parameters'!#REF!</definedName>
    <definedName name="METER_COVERAGE_PCT" localSheetId="19">'[27]Global Parameters'!#REF!</definedName>
    <definedName name="METER_COVERAGE_PCT">'[27]Global Parameters'!#REF!</definedName>
    <definedName name="Meter_Esc" localSheetId="7">#REF!</definedName>
    <definedName name="Meter_Esc" localSheetId="19">#REF!</definedName>
    <definedName name="Meter_Esc">#REF!</definedName>
    <definedName name="METER_LIFE" localSheetId="7">'[27]Global Parameters'!#REF!</definedName>
    <definedName name="METER_LIFE" localSheetId="19">'[27]Global Parameters'!#REF!</definedName>
    <definedName name="METER_LIFE">'[27]Global Parameters'!#REF!</definedName>
    <definedName name="Meter1_Esc" localSheetId="7">#REF!</definedName>
    <definedName name="Meter1_Esc" localSheetId="19">#REF!</definedName>
    <definedName name="Meter1_Esc">#REF!</definedName>
    <definedName name="Meters" localSheetId="7">#REF!</definedName>
    <definedName name="Meters" localSheetId="19">#REF!</definedName>
    <definedName name="Meters">#REF!</definedName>
    <definedName name="METH_REF_BENEFIT" localSheetId="7">#REF!</definedName>
    <definedName name="METH_REF_BENEFIT" localSheetId="19">#REF!</definedName>
    <definedName name="METH_REF_BENEFIT">#REF!</definedName>
    <definedName name="METH_REF_COST">#REF!</definedName>
    <definedName name="Methodology">'[63]CB ID List'!$C$2:$L$231</definedName>
    <definedName name="Methodology_mapping_with_Org_Name" localSheetId="7">#REF!</definedName>
    <definedName name="Methodology_mapping_with_Org_Name" localSheetId="18">#REF!</definedName>
    <definedName name="Methodology_mapping_with_Org_Name" localSheetId="19">#REF!</definedName>
    <definedName name="Methodology_mapping_with_Org_Name" localSheetId="13">#REF!</definedName>
    <definedName name="Methodology_mapping_with_Org_Name">#REF!</definedName>
    <definedName name="Metric" localSheetId="18">#REF!</definedName>
    <definedName name="Metric" localSheetId="13">#REF!</definedName>
    <definedName name="Metric">#REF!</definedName>
    <definedName name="Metric_Weight_WO_Conformance" localSheetId="7">'[213]Primary Input'!$C$294</definedName>
    <definedName name="Metric_Weight_WO_Conformance" localSheetId="19">'[213]Primary Input'!$C$294</definedName>
    <definedName name="Metric_Weight_WO_Conformance">'[214]Primary Input'!$C$294</definedName>
    <definedName name="MezzanineCo_Invest" localSheetId="7">#REF!</definedName>
    <definedName name="MezzanineCo_Invest" localSheetId="18">#REF!</definedName>
    <definedName name="MezzanineCo_Invest" localSheetId="19">#REF!</definedName>
    <definedName name="MezzanineCo_Invest" localSheetId="13">#REF!</definedName>
    <definedName name="MezzanineCo_Invest">#REF!</definedName>
    <definedName name="MezzanineFunds" localSheetId="18">#REF!</definedName>
    <definedName name="MezzanineFunds" localSheetId="13">#REF!</definedName>
    <definedName name="MezzanineFunds">#REF!</definedName>
    <definedName name="MezzineFunds" localSheetId="18">#REF!</definedName>
    <definedName name="MezzineFunds" localSheetId="13">#REF!</definedName>
    <definedName name="MezzineFunds">#REF!</definedName>
    <definedName name="MFC_BalSht" localSheetId="7">'[61]Edison Funding'!$A$163:$L$209</definedName>
    <definedName name="MFC_BalSht" localSheetId="19">'[61]Edison Funding'!$A$163:$L$209</definedName>
    <definedName name="MFC_BalSht">'[62]Edison Funding'!$A$163:$L$209</definedName>
    <definedName name="MFC_CashFlow" localSheetId="7">'[61]Edison Funding'!$A$123:$L$150</definedName>
    <definedName name="MFC_CashFlow" localSheetId="19">'[61]Edison Funding'!$A$123:$L$150</definedName>
    <definedName name="MFC_CashFlow">'[62]Edison Funding'!$A$123:$L$150</definedName>
    <definedName name="MFC_IncStmt" localSheetId="7">'[61]Edison Funding'!$A$37:$L$66</definedName>
    <definedName name="MFC_IncStmt" localSheetId="19">'[61]Edison Funding'!$A$37:$L$66</definedName>
    <definedName name="MFC_IncStmt">'[62]Edison Funding'!$A$37:$L$66</definedName>
    <definedName name="Mgr" localSheetId="7">'[30]Approved Budget'!$AL$6:$AL$31</definedName>
    <definedName name="Mgr" localSheetId="19">'[30]Approved Budget'!$AL$6:$AL$31</definedName>
    <definedName name="Mgr">'[31]Approved Budget'!$AL$6:$AL$31</definedName>
    <definedName name="MIDATA" localSheetId="7">'[341]ANEXO II - FORNECIMENTOS'!#REF!</definedName>
    <definedName name="MIDATA" localSheetId="19">'[341]ANEXO II - FORNECIMENTOS'!#REF!</definedName>
    <definedName name="MIDATA">'[342]ANEXO II - FORNECIMENTOS'!#REF!</definedName>
    <definedName name="MIDDLE5" localSheetId="7">#REF!</definedName>
    <definedName name="MIDDLE5" localSheetId="18">#REF!</definedName>
    <definedName name="MIDDLE5" localSheetId="19">#REF!</definedName>
    <definedName name="MIDDLE5" localSheetId="13">#REF!</definedName>
    <definedName name="MIDDLE5">#REF!</definedName>
    <definedName name="MIDDLE5X" localSheetId="18">#REF!</definedName>
    <definedName name="MIDDLE5X" localSheetId="13">#REF!</definedName>
    <definedName name="MIDDLE5X">#REF!</definedName>
    <definedName name="mik" localSheetId="18">#REF!</definedName>
    <definedName name="mik" localSheetId="13">#REF!</definedName>
    <definedName name="mik">#REF!</definedName>
    <definedName name="Min_per_inv_proc">#REF!</definedName>
    <definedName name="Min_per_proc_rec">#REF!</definedName>
    <definedName name="Minus">#REF!</definedName>
    <definedName name="Mitigation_Measures" localSheetId="7">OFFSET([191]Reference!$H$2,1,0,COUNTA([191]Reference!$H$3:$H$210)-COUNTIF([191]Reference!$H$3:$H$210,""),1)</definedName>
    <definedName name="Mitigation_Measures" localSheetId="19">OFFSET([191]Reference!$H$2,1,0,COUNTA([191]Reference!$H$3:$H$210)-COUNTIF([191]Reference!$H$3:$H$210,""),1)</definedName>
    <definedName name="Mitigation_Measures">OFFSET([192]Reference!$H$2,1,0,COUNTA([192]Reference!$H$3:$H$210)-COUNTIF([192]Reference!$H$3:$H$210,""),1)</definedName>
    <definedName name="mo" localSheetId="7">'[343]TDBU Summary Old'!$AH$1</definedName>
    <definedName name="mo" localSheetId="19">'[343]TDBU Summary Old'!$AH$1</definedName>
    <definedName name="mo">'[344]TDBU Summary Old'!$AH$1</definedName>
    <definedName name="MO.PLNND" localSheetId="7">'[345]Drop Down'!$A$4:$A$15</definedName>
    <definedName name="MO.PLNND" localSheetId="19">'[345]Drop Down'!$A$4:$A$15</definedName>
    <definedName name="MO.PLNND">'[346]Drop Down'!$A$4:$A$15</definedName>
    <definedName name="mon">'[347]TDBU Summary Old'!$AH$1</definedName>
    <definedName name="Monrovia_Breakdown_Hours" localSheetId="7">'[75]Metro East'!$D$69</definedName>
    <definedName name="Monrovia_Breakdown_Hours" localSheetId="19">'[75]Metro East'!$D$69</definedName>
    <definedName name="Monrovia_Breakdown_Hours">'[76]Metro East'!$D$69</definedName>
    <definedName name="Monrovia_Breakdown_Throughput" localSheetId="7">'[75]Metro East'!$D$59</definedName>
    <definedName name="Monrovia_Breakdown_Throughput" localSheetId="19">'[75]Metro East'!$D$59</definedName>
    <definedName name="Monrovia_Breakdown_Throughput">'[76]Metro East'!$D$59</definedName>
    <definedName name="Monrovia_CAD" localSheetId="7">'[75]Metro East'!$D$32</definedName>
    <definedName name="Monrovia_CAD" localSheetId="19">'[75]Metro East'!$D$32</definedName>
    <definedName name="Monrovia_CAD">'[76]Metro East'!$D$32</definedName>
    <definedName name="Monrovia_Cap_Hours" localSheetId="7">'[75]Metro East'!$D$63</definedName>
    <definedName name="Monrovia_Cap_Hours" localSheetId="19">'[75]Metro East'!$D$63</definedName>
    <definedName name="Monrovia_Cap_Hours">'[76]Metro East'!$D$63</definedName>
    <definedName name="Monrovia_Cap_Maint_Hours" localSheetId="7">'[75]Metro East'!$D$64</definedName>
    <definedName name="Monrovia_Cap_Maint_Hours" localSheetId="19">'[75]Metro East'!$D$64</definedName>
    <definedName name="Monrovia_Cap_Maint_Hours">'[76]Metro East'!$D$64</definedName>
    <definedName name="Monrovia_Cap_Maint_Throughput" localSheetId="7">'[75]Metro East'!$D$54</definedName>
    <definedName name="Monrovia_Cap_Maint_Throughput" localSheetId="19">'[75]Metro East'!$D$54</definedName>
    <definedName name="Monrovia_Cap_Maint_Throughput">'[76]Metro East'!$D$54</definedName>
    <definedName name="Monrovia_Cap_Throughput" localSheetId="7">'[75]Metro East'!$D$53</definedName>
    <definedName name="Monrovia_Cap_Throughput" localSheetId="19">'[75]Metro East'!$D$53</definedName>
    <definedName name="Monrovia_Cap_Throughput">'[76]Metro East'!$D$53</definedName>
    <definedName name="Monrovia_CHO" localSheetId="7">'[75]Metro East'!$D$27</definedName>
    <definedName name="Monrovia_CHO" localSheetId="19">'[75]Metro East'!$D$27</definedName>
    <definedName name="Monrovia_CHO">'[76]Metro East'!$D$27</definedName>
    <definedName name="Monrovia_CostMetric" localSheetId="7">'[75]Metro East'!$D$97</definedName>
    <definedName name="Monrovia_CostMetric" localSheetId="19">'[75]Metro East'!$D$97</definedName>
    <definedName name="Monrovia_CostMetric">'[76]Metro East'!$D$97</definedName>
    <definedName name="Monrovia_DART" localSheetId="7">'[75]Metro East'!$D$8</definedName>
    <definedName name="Monrovia_DART" localSheetId="19">'[75]Metro East'!$D$8</definedName>
    <definedName name="Monrovia_DART">'[76]Metro East'!$D$8</definedName>
    <definedName name="Monrovia_DART_Injuries" localSheetId="7">'[75]Metro East'!$D$13</definedName>
    <definedName name="Monrovia_DART_Injuries" localSheetId="19">'[75]Metro East'!$D$13</definedName>
    <definedName name="Monrovia_DART_Injuries">'[76]Metro East'!$D$13</definedName>
    <definedName name="Monrovia_DART_Severity" localSheetId="7">'[75]Metro East'!$D$12</definedName>
    <definedName name="Monrovia_DART_Severity" localSheetId="19">'[75]Metro East'!$D$12</definedName>
    <definedName name="Monrovia_DART_Severity">'[76]Metro East'!$D$12</definedName>
    <definedName name="Monrovia_EHS" localSheetId="7">'[75]Metro East'!$D$28</definedName>
    <definedName name="Monrovia_EHS" localSheetId="19">'[75]Metro East'!$D$28</definedName>
    <definedName name="Monrovia_EHS">'[76]Metro East'!$D$28</definedName>
    <definedName name="Monrovia_Fatgiue_Emergent" localSheetId="7">'[75]Metro East'!$D$106</definedName>
    <definedName name="Monrovia_Fatgiue_Emergent" localSheetId="19">'[75]Metro East'!$D$106</definedName>
    <definedName name="Monrovia_Fatgiue_Emergent">'[76]Metro East'!$D$106</definedName>
    <definedName name="Monrovia_FatigueTime" localSheetId="7">'[75]Metro East'!$D$99</definedName>
    <definedName name="Monrovia_FatigueTime" localSheetId="19">'[75]Metro East'!$D$99</definedName>
    <definedName name="Monrovia_FatigueTime">'[76]Metro East'!$D$99</definedName>
    <definedName name="Monrovia_FOP" localSheetId="7">[75]Safety!$I$40</definedName>
    <definedName name="Monrovia_FOP" localSheetId="19">[75]Safety!$I$40</definedName>
    <definedName name="Monrovia_FOP">[76]Safety!$I$40</definedName>
    <definedName name="Monrovia_FPND" localSheetId="7">'[75]Metro East'!$D$36</definedName>
    <definedName name="Monrovia_FPND" localSheetId="19">'[75]Metro East'!$D$36</definedName>
    <definedName name="Monrovia_FPND">'[76]Metro East'!$D$36</definedName>
    <definedName name="Monrovia_JPA" localSheetId="7">'[75]Metro East'!$D$35</definedName>
    <definedName name="Monrovia_JPA" localSheetId="19">'[75]Metro East'!$D$35</definedName>
    <definedName name="Monrovia_JPA">'[76]Metro East'!$D$35</definedName>
    <definedName name="Monrovia_Maint_Hours" localSheetId="7">'[75]Metro East'!$D$67</definedName>
    <definedName name="Monrovia_Maint_Hours" localSheetId="19">'[75]Metro East'!$D$67</definedName>
    <definedName name="Monrovia_Maint_Hours">'[76]Metro East'!$D$67</definedName>
    <definedName name="Monrovia_Maint_Throughput" localSheetId="7">'[75]Metro East'!$D$57</definedName>
    <definedName name="Monrovia_Maint_Throughput" localSheetId="19">'[75]Metro East'!$D$57</definedName>
    <definedName name="Monrovia_Maint_Throughput">'[76]Metro East'!$D$57</definedName>
    <definedName name="Monrovia_MeetingTime" localSheetId="7">'[75]Metro East'!$D$102</definedName>
    <definedName name="Monrovia_MeetingTime" localSheetId="19">'[75]Metro East'!$D$102</definedName>
    <definedName name="Monrovia_MeetingTime">'[76]Metro East'!$D$102</definedName>
    <definedName name="Monrovia_NewBus_Hours" localSheetId="7">'[75]Metro East'!$D$66</definedName>
    <definedName name="Monrovia_NewBus_Hours" localSheetId="19">'[75]Metro East'!$D$66</definedName>
    <definedName name="Monrovia_NewBus_Hours">'[76]Metro East'!$D$66</definedName>
    <definedName name="Monrovia_NewBus_Throughput" localSheetId="7">'[75]Metro East'!$D$56</definedName>
    <definedName name="Monrovia_NewBus_Throughput" localSheetId="19">'[75]Metro East'!$D$56</definedName>
    <definedName name="Monrovia_NewBus_Throughput">'[76]Metro East'!$D$56</definedName>
    <definedName name="Monrovia_NonConformance" localSheetId="7">'[75]Metro East'!$D$80</definedName>
    <definedName name="Monrovia_NonConformance" localSheetId="19">'[75]Metro East'!$D$80</definedName>
    <definedName name="Monrovia_NonConformance">'[76]Metro East'!$D$80</definedName>
    <definedName name="Monrovia_OM" localSheetId="7">'[75]Metro East'!$D$26</definedName>
    <definedName name="Monrovia_OM" localSheetId="19">'[75]Metro East'!$D$26</definedName>
    <definedName name="Monrovia_OM">'[76]Metro East'!$D$26</definedName>
    <definedName name="Monrovia_OM_Hours" localSheetId="7">'[75]Metro East'!$D$68</definedName>
    <definedName name="Monrovia_OM_Hours" localSheetId="19">'[75]Metro East'!$D$68</definedName>
    <definedName name="Monrovia_OM_Hours">'[76]Metro East'!$D$68</definedName>
    <definedName name="Monrovia_OM_Throughput" localSheetId="7">'[75]Metro East'!$D$58</definedName>
    <definedName name="Monrovia_OM_Throughput" localSheetId="19">'[75]Metro East'!$D$58</definedName>
    <definedName name="Monrovia_OM_Throughput">'[76]Metro East'!$D$58</definedName>
    <definedName name="Monrovia_OnTime" localSheetId="7">'[75]Metro East'!$D$11</definedName>
    <definedName name="Monrovia_OnTime" localSheetId="19">'[75]Metro East'!$D$11</definedName>
    <definedName name="Monrovia_OnTime">'[76]Metro East'!$D$11</definedName>
    <definedName name="Monrovia_OSHA" localSheetId="7">'[75]Metro East'!$D$14</definedName>
    <definedName name="Monrovia_OSHA" localSheetId="19">'[75]Metro East'!$D$14</definedName>
    <definedName name="Monrovia_OSHA">'[76]Metro East'!$D$14</definedName>
    <definedName name="Monrovia_PreFabTime" localSheetId="7">'[75]Metro East'!$D$103</definedName>
    <definedName name="Monrovia_PreFabTime" localSheetId="19">'[75]Metro East'!$D$103</definedName>
    <definedName name="Monrovia_PreFabTime">'[76]Metro East'!$D$103</definedName>
    <definedName name="Monrovia_PremiumTime" localSheetId="7">'[75]Metro East'!$D$100</definedName>
    <definedName name="Monrovia_PremiumTime" localSheetId="19">'[75]Metro East'!$D$100</definedName>
    <definedName name="Monrovia_PremiumTime">'[76]Metro East'!$D$100</definedName>
    <definedName name="Monrovia_Public_Accuracy" localSheetId="7">'[75]Metro East'!$D$33</definedName>
    <definedName name="Monrovia_Public_Accuracy" localSheetId="19">'[75]Metro East'!$D$33</definedName>
    <definedName name="Monrovia_Public_Accuracy">'[76]Metro East'!$D$33</definedName>
    <definedName name="Monrovia_Public_OnTime" localSheetId="7">'[75]Metro East'!$D$34</definedName>
    <definedName name="Monrovia_Public_OnTime" localSheetId="19">'[75]Metro East'!$D$34</definedName>
    <definedName name="Monrovia_Public_OnTime">'[76]Metro East'!$D$34</definedName>
    <definedName name="Monrovia_SCE_Cap_Hours" localSheetId="7">'[75]Metro East'!$D$65</definedName>
    <definedName name="Monrovia_SCE_Cap_Hours" localSheetId="19">'[75]Metro East'!$D$65</definedName>
    <definedName name="Monrovia_SCE_Cap_Hours">'[76]Metro East'!$D$65</definedName>
    <definedName name="Monrovia_SCE_Cap_Throughput" localSheetId="7">'[75]Metro East'!$D$55</definedName>
    <definedName name="Monrovia_SCE_Cap_Throughput" localSheetId="19">'[75]Metro East'!$D$55</definedName>
    <definedName name="Monrovia_SCE_Cap_Throughput">'[76]Metro East'!$D$55</definedName>
    <definedName name="Monrovia_Scheduling" localSheetId="7">'[75]Metro East'!$D$61</definedName>
    <definedName name="Monrovia_Scheduling" localSheetId="19">'[75]Metro East'!$D$61</definedName>
    <definedName name="Monrovia_Scheduling">'[76]Metro East'!$D$61</definedName>
    <definedName name="Monrovia_Scheduling_30Day" localSheetId="7">'[75]Metro East'!$D$31</definedName>
    <definedName name="Monrovia_Scheduling_30Day" localSheetId="19">'[75]Metro East'!$D$31</definedName>
    <definedName name="Monrovia_Scheduling_30Day">'[76]Metro East'!$D$31</definedName>
    <definedName name="Monrovia_Throughput" localSheetId="7">'[75]Metro East'!$D$51</definedName>
    <definedName name="Monrovia_Throughput" localSheetId="19">'[75]Metro East'!$D$51</definedName>
    <definedName name="Monrovia_Throughput">'[76]Metro East'!$D$51</definedName>
    <definedName name="Monrovia_TrainingTime" localSheetId="7">'[75]Metro East'!$D$104</definedName>
    <definedName name="Monrovia_TrainingTime" localSheetId="19">'[75]Metro East'!$D$104</definedName>
    <definedName name="Monrovia_TrainingTime">'[76]Metro East'!$D$104</definedName>
    <definedName name="Montebello_Breakdown_Hours" localSheetId="7">'[75]Metro East'!$E$69</definedName>
    <definedName name="Montebello_Breakdown_Hours" localSheetId="19">'[75]Metro East'!$E$69</definedName>
    <definedName name="Montebello_Breakdown_Hours">'[76]Metro East'!$E$69</definedName>
    <definedName name="Montebello_Breakdown_Throughput" localSheetId="7">'[75]Metro East'!$E$59</definedName>
    <definedName name="Montebello_Breakdown_Throughput" localSheetId="19">'[75]Metro East'!$E$59</definedName>
    <definedName name="Montebello_Breakdown_Throughput">'[76]Metro East'!$E$59</definedName>
    <definedName name="Montebello_CAD" localSheetId="7">'[75]Metro East'!$E$32</definedName>
    <definedName name="Montebello_CAD" localSheetId="19">'[75]Metro East'!$E$32</definedName>
    <definedName name="Montebello_CAD">'[76]Metro East'!$E$32</definedName>
    <definedName name="Montebello_Cap_Hours" localSheetId="7">'[75]Metro East'!$E$63</definedName>
    <definedName name="Montebello_Cap_Hours" localSheetId="19">'[75]Metro East'!$E$63</definedName>
    <definedName name="Montebello_Cap_Hours">'[76]Metro East'!$E$63</definedName>
    <definedName name="Montebello_Cap_Maint_Throughput" localSheetId="7">'[75]Metro East'!$E$54</definedName>
    <definedName name="Montebello_Cap_Maint_Throughput" localSheetId="19">'[75]Metro East'!$E$54</definedName>
    <definedName name="Montebello_Cap_Maint_Throughput">'[76]Metro East'!$E$54</definedName>
    <definedName name="Montebello_Cap_Throughput" localSheetId="7">'[75]Metro East'!$E$53</definedName>
    <definedName name="Montebello_Cap_Throughput" localSheetId="19">'[75]Metro East'!$E$53</definedName>
    <definedName name="Montebello_Cap_Throughput">'[76]Metro East'!$E$53</definedName>
    <definedName name="Montebello_CapMaint_Hours" localSheetId="7">'[75]Metro East'!$E$64</definedName>
    <definedName name="Montebello_CapMaint_Hours" localSheetId="19">'[75]Metro East'!$E$64</definedName>
    <definedName name="Montebello_CapMaint_Hours">'[76]Metro East'!$E$64</definedName>
    <definedName name="Montebello_CHO" localSheetId="7">'[75]Metro East'!$E$27</definedName>
    <definedName name="Montebello_CHO" localSheetId="19">'[75]Metro East'!$E$27</definedName>
    <definedName name="Montebello_CHO">'[76]Metro East'!$E$27</definedName>
    <definedName name="Montebello_CostMetric" localSheetId="7">'[75]Metro East'!$E$97</definedName>
    <definedName name="Montebello_CostMetric" localSheetId="19">'[75]Metro East'!$E$97</definedName>
    <definedName name="Montebello_CostMetric">'[76]Metro East'!$E$97</definedName>
    <definedName name="Montebello_DART" localSheetId="7">'[75]Metro East'!$E$8</definedName>
    <definedName name="Montebello_DART" localSheetId="19">'[75]Metro East'!$E$8</definedName>
    <definedName name="Montebello_DART">'[76]Metro East'!$E$8</definedName>
    <definedName name="Montebello_DART_Injuries" localSheetId="7">'[75]Metro East'!$E$13</definedName>
    <definedName name="Montebello_DART_Injuries" localSheetId="19">'[75]Metro East'!$E$13</definedName>
    <definedName name="Montebello_DART_Injuries">'[76]Metro East'!$E$13</definedName>
    <definedName name="Montebello_DARTSeverity" localSheetId="7">'[75]Metro East'!$E$12</definedName>
    <definedName name="Montebello_DARTSeverity" localSheetId="19">'[75]Metro East'!$E$12</definedName>
    <definedName name="Montebello_DARTSeverity">'[76]Metro East'!$E$12</definedName>
    <definedName name="Montebello_EHS" localSheetId="7">'[75]Metro East'!$E$28</definedName>
    <definedName name="Montebello_EHS" localSheetId="19">'[75]Metro East'!$E$28</definedName>
    <definedName name="Montebello_EHS">'[76]Metro East'!$E$28</definedName>
    <definedName name="Montebello_Fatigue_Emergent" localSheetId="7">'[75]Metro East'!$E$106</definedName>
    <definedName name="Montebello_Fatigue_Emergent" localSheetId="19">'[75]Metro East'!$E$106</definedName>
    <definedName name="Montebello_Fatigue_Emergent">'[76]Metro East'!$E$106</definedName>
    <definedName name="Montebello_FatigueTime" localSheetId="7">'[75]Metro East'!$E$99</definedName>
    <definedName name="Montebello_FatigueTime" localSheetId="19">'[75]Metro East'!$E$99</definedName>
    <definedName name="Montebello_FatigueTime">'[76]Metro East'!$E$99</definedName>
    <definedName name="Montebello_FOP" localSheetId="7">[75]Safety!$I$41</definedName>
    <definedName name="Montebello_FOP" localSheetId="19">[75]Safety!$I$41</definedName>
    <definedName name="Montebello_FOP">[76]Safety!$I$41</definedName>
    <definedName name="Montebello_FPND" localSheetId="7">'[75]Metro East'!$E$36</definedName>
    <definedName name="Montebello_FPND" localSheetId="19">'[75]Metro East'!$E$36</definedName>
    <definedName name="Montebello_FPND">'[76]Metro East'!$E$36</definedName>
    <definedName name="Montebello_JPA" localSheetId="7">'[75]Metro East'!$E$35</definedName>
    <definedName name="Montebello_JPA" localSheetId="19">'[75]Metro East'!$E$35</definedName>
    <definedName name="Montebello_JPA">'[76]Metro East'!$E$35</definedName>
    <definedName name="Montebello_Maint_Hours" localSheetId="7">'[75]Metro East'!$E$67</definedName>
    <definedName name="Montebello_Maint_Hours" localSheetId="19">'[75]Metro East'!$E$67</definedName>
    <definedName name="Montebello_Maint_Hours">'[76]Metro East'!$E$67</definedName>
    <definedName name="Montebello_Maint_Throughput" localSheetId="7">'[75]Metro East'!$E$57</definedName>
    <definedName name="Montebello_Maint_Throughput" localSheetId="19">'[75]Metro East'!$E$57</definedName>
    <definedName name="Montebello_Maint_Throughput">'[76]Metro East'!$E$57</definedName>
    <definedName name="Montebello_MeetingTime" localSheetId="7">'[75]Metro East'!$E$102</definedName>
    <definedName name="Montebello_MeetingTime" localSheetId="19">'[75]Metro East'!$E$102</definedName>
    <definedName name="Montebello_MeetingTime">'[76]Metro East'!$E$102</definedName>
    <definedName name="Montebello_NewBus_Hours" localSheetId="7">'[75]Metro East'!$E$66</definedName>
    <definedName name="Montebello_NewBus_Hours" localSheetId="19">'[75]Metro East'!$E$66</definedName>
    <definedName name="Montebello_NewBus_Hours">'[76]Metro East'!$E$66</definedName>
    <definedName name="Montebello_NewBus_Throughput" localSheetId="7">'[75]Metro East'!$E$56</definedName>
    <definedName name="Montebello_NewBus_Throughput" localSheetId="19">'[75]Metro East'!$E$56</definedName>
    <definedName name="Montebello_NewBus_Throughput">'[76]Metro East'!$E$56</definedName>
    <definedName name="Montebello_NonConformance" localSheetId="7">'[75]Metro East'!$E$80</definedName>
    <definedName name="Montebello_NonConformance" localSheetId="19">'[75]Metro East'!$E$80</definedName>
    <definedName name="Montebello_NonConformance">'[76]Metro East'!$E$80</definedName>
    <definedName name="Montebello_OM" localSheetId="7">'[75]Metro East'!$E$26</definedName>
    <definedName name="Montebello_OM" localSheetId="19">'[75]Metro East'!$E$26</definedName>
    <definedName name="Montebello_OM">'[76]Metro East'!$E$26</definedName>
    <definedName name="Montebello_OM_Hours" localSheetId="7">'[75]Metro East'!$E$68</definedName>
    <definedName name="Montebello_OM_Hours" localSheetId="19">'[75]Metro East'!$E$68</definedName>
    <definedName name="Montebello_OM_Hours">'[76]Metro East'!$E$68</definedName>
    <definedName name="Montebello_OM_Throughput" localSheetId="7">'[75]Metro East'!$E$58</definedName>
    <definedName name="Montebello_OM_Throughput" localSheetId="19">'[75]Metro East'!$E$58</definedName>
    <definedName name="Montebello_OM_Throughput">'[76]Metro East'!$E$58</definedName>
    <definedName name="Montebello_OnTime" localSheetId="7">'[75]Metro East'!$E$11</definedName>
    <definedName name="Montebello_OnTime" localSheetId="19">'[75]Metro East'!$E$11</definedName>
    <definedName name="Montebello_OnTime">'[76]Metro East'!$E$11</definedName>
    <definedName name="Montebello_OSHA" localSheetId="7">'[75]Metro East'!$E$14</definedName>
    <definedName name="Montebello_OSHA" localSheetId="19">'[75]Metro East'!$E$14</definedName>
    <definedName name="Montebello_OSHA">'[76]Metro East'!$E$14</definedName>
    <definedName name="Montebello_PreFab_Time" localSheetId="7">'[75]Metro East'!$E$103</definedName>
    <definedName name="Montebello_PreFab_Time" localSheetId="19">'[75]Metro East'!$E$103</definedName>
    <definedName name="Montebello_PreFab_Time">'[76]Metro East'!$E$103</definedName>
    <definedName name="Montebello_PremiumTime" localSheetId="7">'[75]Metro East'!$E$100</definedName>
    <definedName name="Montebello_PremiumTime" localSheetId="19">'[75]Metro East'!$E$100</definedName>
    <definedName name="Montebello_PremiumTime">'[76]Metro East'!$E$100</definedName>
    <definedName name="Montebello_Public_Accuracy" localSheetId="7">'[75]Metro East'!$E$33</definedName>
    <definedName name="Montebello_Public_Accuracy" localSheetId="19">'[75]Metro East'!$E$33</definedName>
    <definedName name="Montebello_Public_Accuracy">'[76]Metro East'!$E$33</definedName>
    <definedName name="Montebello_Public_OnTime" localSheetId="7">'[75]Metro East'!$E$34</definedName>
    <definedName name="Montebello_Public_OnTime" localSheetId="19">'[75]Metro East'!$E$34</definedName>
    <definedName name="Montebello_Public_OnTime">'[76]Metro East'!$E$34</definedName>
    <definedName name="Montebello_SCE_Cap_Proj_Hours" localSheetId="7">'[75]Metro East'!$E$65</definedName>
    <definedName name="Montebello_SCE_Cap_Proj_Hours" localSheetId="19">'[75]Metro East'!$E$65</definedName>
    <definedName name="Montebello_SCE_Cap_Proj_Hours">'[76]Metro East'!$E$65</definedName>
    <definedName name="Montebello_SCE_Cap_Throughput" localSheetId="7">'[75]Metro East'!$E$55</definedName>
    <definedName name="Montebello_SCE_Cap_Throughput" localSheetId="19">'[75]Metro East'!$E$55</definedName>
    <definedName name="Montebello_SCE_Cap_Throughput">'[76]Metro East'!$E$55</definedName>
    <definedName name="Montebello_Scheduling_30Day" localSheetId="7">'[75]Metro East'!$E$31</definedName>
    <definedName name="Montebello_Scheduling_30Day" localSheetId="19">'[75]Metro East'!$E$31</definedName>
    <definedName name="Montebello_Scheduling_30Day">'[76]Metro East'!$E$31</definedName>
    <definedName name="Montebello_Scheduling_Filled" localSheetId="7">'[75]Metro East'!$E$61</definedName>
    <definedName name="Montebello_Scheduling_Filled" localSheetId="19">'[75]Metro East'!$E$61</definedName>
    <definedName name="Montebello_Scheduling_Filled">'[76]Metro East'!$E$61</definedName>
    <definedName name="Montebello_Throughput" localSheetId="7">'[75]Metro East'!$E$51</definedName>
    <definedName name="Montebello_Throughput" localSheetId="19">'[75]Metro East'!$E$51</definedName>
    <definedName name="Montebello_Throughput">'[76]Metro East'!$E$51</definedName>
    <definedName name="Montebello_TrainingTime" localSheetId="7">'[75]Metro East'!$E$104</definedName>
    <definedName name="Montebello_TrainingTime" localSheetId="19">'[75]Metro East'!$E$104</definedName>
    <definedName name="Montebello_TrainingTime">'[76]Metro East'!$E$104</definedName>
    <definedName name="Month" localSheetId="7">[197]Summary!$H$69</definedName>
    <definedName name="Month" localSheetId="19">[197]Summary!$H$69</definedName>
    <definedName name="Month">[198]Summary!$H$69</definedName>
    <definedName name="MONTH_3" localSheetId="7">[289]Cover!$M$2</definedName>
    <definedName name="MONTH_3" localSheetId="19">[289]Cover!$M$2</definedName>
    <definedName name="MONTH_3">[290]Cover!$M$2</definedName>
    <definedName name="Month_32" localSheetId="7">[348]Cover!$M$2</definedName>
    <definedName name="Month_32" localSheetId="19">[348]Cover!$M$2</definedName>
    <definedName name="Month_32">[349]Cover!$M$2</definedName>
    <definedName name="Month_323" localSheetId="7">[348]Cover!$M$2</definedName>
    <definedName name="Month_323" localSheetId="19">[348]Cover!$M$2</definedName>
    <definedName name="Month_323">[349]Cover!$M$2</definedName>
    <definedName name="month1" localSheetId="7">'[350]TDBU Summary Old'!$AH$1</definedName>
    <definedName name="month1" localSheetId="19">'[350]TDBU Summary Old'!$AH$1</definedName>
    <definedName name="month1">'[351]TDBU Summary Old'!$AH$1</definedName>
    <definedName name="Month323" localSheetId="7">[348]Cover!$M$2</definedName>
    <definedName name="Month323" localSheetId="19">[348]Cover!$M$2</definedName>
    <definedName name="Month323">[349]Cover!$M$2</definedName>
    <definedName name="Monthly_CF" localSheetId="7">#REF!</definedName>
    <definedName name="Monthly_CF" localSheetId="18">#REF!</definedName>
    <definedName name="Monthly_CF" localSheetId="19">#REF!</definedName>
    <definedName name="Monthly_CF" localSheetId="13">#REF!</definedName>
    <definedName name="Monthly_CF">#REF!</definedName>
    <definedName name="MonthlyCashFow" localSheetId="7">'[61]Cash Flow'!$AI$33:$BJ$152</definedName>
    <definedName name="MonthlyCashFow" localSheetId="19">'[61]Cash Flow'!$AI$33:$BJ$152</definedName>
    <definedName name="MonthlyCashFow">'[62]Cash Flow'!$AI$33:$BJ$152</definedName>
    <definedName name="MonthlyCurrYr_IncStmt" localSheetId="7">'[61]Income Stmt'!$AM$42:$AY$95</definedName>
    <definedName name="MonthlyCurrYr_IncStmt" localSheetId="19">'[61]Income Stmt'!$AM$42:$AY$95</definedName>
    <definedName name="MonthlyCurrYr_IncStmt">'[62]Income Stmt'!$AM$42:$AY$95</definedName>
    <definedName name="MonthlyNextYr_IncStmt" localSheetId="7">'[61]Income Stmt'!$BA$41:$BM$95</definedName>
    <definedName name="MonthlyNextYr_IncStmt" localSheetId="19">'[61]Income Stmt'!$BA$41:$BM$95</definedName>
    <definedName name="MonthlyNextYr_IncStmt">'[62]Income Stmt'!$BA$41:$BM$95</definedName>
    <definedName name="MonthlyPercent" localSheetId="7">#REF!</definedName>
    <definedName name="MonthlyPercent" localSheetId="18">#REF!</definedName>
    <definedName name="MonthlyPercent" localSheetId="19">#REF!</definedName>
    <definedName name="MonthlyPercent" localSheetId="13">#REF!</definedName>
    <definedName name="MonthlyPercent">#REF!</definedName>
    <definedName name="MonthlySpread" localSheetId="7">[182]Setup!$A$27:$A$31</definedName>
    <definedName name="MonthlySpread" localSheetId="19">[182]Setup!$A$27:$A$31</definedName>
    <definedName name="MonthlySpread">[183]Setup!$A$27:$A$31</definedName>
    <definedName name="MonthNo" localSheetId="7">[144]Sheet2!$D$1</definedName>
    <definedName name="MonthNo" localSheetId="19">[144]Sheet2!$D$1</definedName>
    <definedName name="MonthNo">[145]Sheet2!$D$1</definedName>
    <definedName name="MonthNoCell">[90]Atlas!#REF!</definedName>
    <definedName name="MonthRank">[90]Atlas!#REF!</definedName>
    <definedName name="Months" localSheetId="7">[348]Cover!$M$1</definedName>
    <definedName name="Months" localSheetId="19">[348]Cover!$M$1</definedName>
    <definedName name="Months">[349]Cover!$M$1</definedName>
    <definedName name="MonthText" localSheetId="7">'[352]TDBU Summary Old'!$AE$1</definedName>
    <definedName name="MonthText" localSheetId="19">'[352]TDBU Summary Old'!$AE$1</definedName>
    <definedName name="MonthText">'[353]TDBU Summary Old'!$AE$1</definedName>
    <definedName name="MonthText1" localSheetId="7">'[30]TDBU Summary Old'!$AF$1</definedName>
    <definedName name="MonthText1" localSheetId="19">'[30]TDBU Summary Old'!$AF$1</definedName>
    <definedName name="MonthText1">'[31]TDBU Summary Old'!$AF$1</definedName>
    <definedName name="MPO_ABank" localSheetId="7">#REF!</definedName>
    <definedName name="MPO_ABank" localSheetId="18">#REF!</definedName>
    <definedName name="MPO_ABank" localSheetId="19">#REF!</definedName>
    <definedName name="MPO_ABank" localSheetId="13">#REF!</definedName>
    <definedName name="MPO_ABank">#REF!</definedName>
    <definedName name="MPO_ABank2" localSheetId="18">#REF!</definedName>
    <definedName name="MPO_ABank2" localSheetId="13">#REF!</definedName>
    <definedName name="MPO_ABank2">#REF!</definedName>
    <definedName name="MPO_ABank3" localSheetId="18">#REF!</definedName>
    <definedName name="MPO_ABank3" localSheetId="13">#REF!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7">[184]CRR_Summary!$D$31</definedName>
    <definedName name="MRR_discount_rate" localSheetId="19">[184]CRR_Summary!$D$31</definedName>
    <definedName name="MRR_discount_rate">[185]CRR_Summary!$D$31</definedName>
    <definedName name="MSO_CONTRACTOR_RATE">'[27]Global Parameters'!#REF!</definedName>
    <definedName name="MSO_CONTRACTOR_TOOL_COST" localSheetId="7">#REF!</definedName>
    <definedName name="MSO_CONTRACTOR_TOOL_COST" localSheetId="19">#REF!</definedName>
    <definedName name="MSO_CONTRACTOR_TOOL_COST">#REF!</definedName>
    <definedName name="MSO_CONTRACTOR_VEH_COST" localSheetId="7">#REF!</definedName>
    <definedName name="MSO_CONTRACTOR_VEH_COST" localSheetId="19">#REF!</definedName>
    <definedName name="MSO_CONTRACTOR_VEH_COST">#REF!</definedName>
    <definedName name="MSO_INSTALLS_PER_DAY_COMMERCIAL" localSheetId="7">'[27]Global Parameters'!#REF!</definedName>
    <definedName name="MSO_INSTALLS_PER_DAY_COMMERCIAL" localSheetId="19">'[27]Global Parameters'!#REF!</definedName>
    <definedName name="MSO_INSTALLS_PER_DAY_COMMERCIAL">'[27]Global Parameters'!#REF!</definedName>
    <definedName name="MSO_INSTALLS_PER_DAY_CONTRACTOR" localSheetId="7">'[27]Global Parameters'!#REF!</definedName>
    <definedName name="MSO_INSTALLS_PER_DAY_CONTRACTOR" localSheetId="19">'[27]Global Parameters'!#REF!</definedName>
    <definedName name="MSO_INSTALLS_PER_DAY_CONTRACTOR">'[27]Global Parameters'!#REF!</definedName>
    <definedName name="MSO_INSTALLS_PER_DAY_RESIDENTIAL">'[27]Global Parameters'!#REF!</definedName>
    <definedName name="MSO_TOT_INSTALLS_COMMERCIAL" localSheetId="7">#REF!</definedName>
    <definedName name="MSO_TOT_INSTALLS_COMMERCIAL" localSheetId="19">#REF!</definedName>
    <definedName name="MSO_TOT_INSTALLS_COMMERCIAL">#REF!</definedName>
    <definedName name="MSO_TOT_INSTALLS_RESIDENTIAL" localSheetId="7">#REF!</definedName>
    <definedName name="MSO_TOT_INSTALLS_RESIDENTIAL" localSheetId="19">#REF!</definedName>
    <definedName name="MSO_TOT_INSTALLS_RESIDENTIAL">#REF!</definedName>
    <definedName name="MW_DART" localSheetId="7">[75]Safety!$B$13</definedName>
    <definedName name="MW_DART" localSheetId="19">[75]Safety!$B$13</definedName>
    <definedName name="MW_DART">[76]Safety!$B$13</definedName>
    <definedName name="MW_DART_Injuries" localSheetId="7">[75]Safety!$G$13</definedName>
    <definedName name="MW_DART_Injuries" localSheetId="19">[75]Safety!$G$13</definedName>
    <definedName name="MW_DART_Injuries">[76]Safety!$G$13</definedName>
    <definedName name="MW_DART_Severity" localSheetId="7">[75]Safety!$F$13</definedName>
    <definedName name="MW_DART_Severity" localSheetId="19">[75]Safety!$F$13</definedName>
    <definedName name="MW_DART_Severity">[76]Safety!$F$13</definedName>
    <definedName name="MW_EFFR" localSheetId="7">[75]EFFRs!$I$3</definedName>
    <definedName name="MW_EFFR" localSheetId="19">[75]EFFRs!$I$3</definedName>
    <definedName name="MW_EFFR">[76]EFFRs!$I$3</definedName>
    <definedName name="MW_FOP" localSheetId="7">[75]Safety!$I$13</definedName>
    <definedName name="MW_FOP" localSheetId="19">[75]Safety!$I$13</definedName>
    <definedName name="MW_FOP">[76]Safety!$I$13</definedName>
    <definedName name="MW_OnTime" localSheetId="7">[75]Safety!$E$13</definedName>
    <definedName name="MW_OnTime" localSheetId="19">[75]Safety!$E$13</definedName>
    <definedName name="MW_OnTime">[76]Safety!$E$13</definedName>
    <definedName name="MW_OSHA" localSheetId="7">[75]Safety!$H$13</definedName>
    <definedName name="MW_OSHA" localSheetId="19">[75]Safety!$H$13</definedName>
    <definedName name="MW_OSHA">[76]Safety!$H$13</definedName>
    <definedName name="MWEST_COSTEFF" localSheetId="7">'[82]Cost Efficiency '!$B$6</definedName>
    <definedName name="MWEST_COSTEFF" localSheetId="19">'[82]Cost Efficiency '!$B$6</definedName>
    <definedName name="MWEST_COSTEFF">'[83]Cost Efficiency '!$B$6</definedName>
    <definedName name="MWEST_CPUC_INSP" localSheetId="7">'[82]Inspections '!$C$22</definedName>
    <definedName name="MWEST_CPUC_INSP" localSheetId="19">'[82]Inspections '!$C$22</definedName>
    <definedName name="MWEST_CPUC_INSP">'[83]Inspections '!$C$22</definedName>
    <definedName name="MWEST_DART" localSheetId="7">'[82]DART Injury Rate'!$O$10</definedName>
    <definedName name="MWEST_DART" localSheetId="19">'[82]DART Injury Rate'!$O$10</definedName>
    <definedName name="MWEST_DART">'[83]DART Injury Rate'!$O$10</definedName>
    <definedName name="MWest_Dollars_Hrs" localSheetId="7">[82]Throughput!$B$24</definedName>
    <definedName name="MWest_Dollars_Hrs" localSheetId="19">[82]Throughput!$B$24</definedName>
    <definedName name="MWest_Dollars_Hrs">[83]Throughput!$B$24</definedName>
    <definedName name="MWest_FL" localSheetId="7">'[82]FL vs  NFL'!$B$6</definedName>
    <definedName name="MWest_FL" localSheetId="19">'[82]FL vs  NFL'!$B$6</definedName>
    <definedName name="MWest_FL">'[83]FL vs  NFL'!$B$6</definedName>
    <definedName name="MWEST_NWC_INSP" localSheetId="7">'[82]Inspections '!$B$22</definedName>
    <definedName name="MWEST_NWC_INSP" localSheetId="19">'[82]Inspections '!$B$22</definedName>
    <definedName name="MWEST_NWC_INSP">'[83]Inspections '!$B$22</definedName>
    <definedName name="MWEST_POLE_RPLC" localSheetId="7">'[82]Pole Replacement Program '!$O$20</definedName>
    <definedName name="MWEST_POLE_RPLC" localSheetId="19">'[82]Pole Replacement Program '!$O$20</definedName>
    <definedName name="MWEST_POLE_RPLC">'[83]Pole Replacement Program '!$O$20</definedName>
    <definedName name="MWest_Strains_Strains" localSheetId="7">[82]Strain_Sprain!$B$17</definedName>
    <definedName name="MWest_Strains_Strains" localSheetId="19">[82]Strain_Sprain!$B$17</definedName>
    <definedName name="MWest_Strains_Strains">[83]Strain_Sprain!$B$17</definedName>
    <definedName name="MWest_Throughput_MtoBenchmark" localSheetId="7">[82]Throughput!$C$7</definedName>
    <definedName name="MWest_Throughput_MtoBenchmark" localSheetId="19">[82]Throughput!$C$7</definedName>
    <definedName name="MWest_Throughput_MtoBenchmark">[83]Throughput!$C$7</definedName>
    <definedName name="MWest_Throughput_MtoM" localSheetId="7">[82]Throughput!$B$7</definedName>
    <definedName name="MWest_Throughput_MtoM" localSheetId="19">[82]Throughput!$B$7</definedName>
    <definedName name="MWest_Throughput_MtoM">[83]Throughput!$B$7</definedName>
    <definedName name="MWest_VehicleInc" localSheetId="7">'[82]Vehicle Incidents'!$B$21</definedName>
    <definedName name="MWest_VehicleInc" localSheetId="19">'[82]Vehicle Incidents'!$B$21</definedName>
    <definedName name="MWest_VehicleInc">'[83]Vehicle Incidents'!$B$21</definedName>
    <definedName name="n">[354]!n</definedName>
    <definedName name="N_A">'[159]D7 - DropDownTab'!$H$2:$H$3</definedName>
    <definedName name="Nada">#N/A</definedName>
    <definedName name="nadia_complts">'[93]H00400 nadia complt2'!#REF!</definedName>
    <definedName name="NakaeCrownValley" localSheetId="7">#REF!</definedName>
    <definedName name="NakaeCrownValley" localSheetId="18">#REF!</definedName>
    <definedName name="NakaeCrownValley" localSheetId="19">#REF!</definedName>
    <definedName name="NakaeCrownValley" localSheetId="13">#REF!</definedName>
    <definedName name="NakaeCrownValley">#REF!</definedName>
    <definedName name="Nakaeetc" localSheetId="18">#REF!</definedName>
    <definedName name="Nakaeetc" localSheetId="13">#REF!</definedName>
    <definedName name="Nakaeetc">#REF!</definedName>
    <definedName name="NakaeOtayRiverBridge" localSheetId="18">#REF!</definedName>
    <definedName name="NakaeOtayRiverBridge" localSheetId="13">#REF!</definedName>
    <definedName name="NakaeOtayRiverBridge">#REF!</definedName>
    <definedName name="Name" localSheetId="18" hidden="1">[355]Table!#REF!</definedName>
    <definedName name="Name" localSheetId="13" hidden="1">[355]Table!#REF!</definedName>
    <definedName name="Name" hidden="1">[355]Table!#REF!</definedName>
    <definedName name="natimagecpen" localSheetId="7">#REF!</definedName>
    <definedName name="natimagecpen" localSheetId="18">#REF!</definedName>
    <definedName name="natimagecpen" localSheetId="19">#REF!</definedName>
    <definedName name="natimagecpen" localSheetId="13">#REF!</definedName>
    <definedName name="natimagecpen">#REF!</definedName>
    <definedName name="NavPane" localSheetId="7">[114]Gross!#REF!</definedName>
    <definedName name="NavPane" localSheetId="18">[115]Gross!#REF!</definedName>
    <definedName name="NavPane" localSheetId="19">[114]Gross!#REF!</definedName>
    <definedName name="NavPane" localSheetId="13">[115]Gross!#REF!</definedName>
    <definedName name="NavPane">[115]Gross!#REF!</definedName>
    <definedName name="NC">'[356]V LookUp'!$E$2:$F$105</definedName>
    <definedName name="NC_DART" localSheetId="7">[75]Safety!$B$19</definedName>
    <definedName name="NC_DART" localSheetId="19">[75]Safety!$B$19</definedName>
    <definedName name="NC_DART">[76]Safety!$B$19</definedName>
    <definedName name="NC_DART_Injuries" localSheetId="7">[75]Safety!$G$19</definedName>
    <definedName name="NC_DART_Injuries" localSheetId="19">[75]Safety!$G$19</definedName>
    <definedName name="NC_DART_Injuries">[76]Safety!$G$19</definedName>
    <definedName name="NC_DART_Severity" localSheetId="7">[75]Safety!$F$19</definedName>
    <definedName name="NC_DART_Severity" localSheetId="19">[75]Safety!$F$19</definedName>
    <definedName name="NC_DART_Severity">[76]Safety!$F$19</definedName>
    <definedName name="NC_EFFR" localSheetId="7">[75]EFFRs!$I$4</definedName>
    <definedName name="NC_EFFR" localSheetId="19">[75]EFFRs!$I$4</definedName>
    <definedName name="NC_EFFR">[76]EFFRs!$I$4</definedName>
    <definedName name="NC_FOP" localSheetId="7">[75]Safety!$I$19</definedName>
    <definedName name="NC_FOP" localSheetId="19">[75]Safety!$I$19</definedName>
    <definedName name="NC_FOP">[76]Safety!$I$19</definedName>
    <definedName name="NC_OnTime" localSheetId="7">[75]Safety!$E$19</definedName>
    <definedName name="NC_OnTime" localSheetId="19">[75]Safety!$E$19</definedName>
    <definedName name="NC_OnTime">[76]Safety!$E$19</definedName>
    <definedName name="NC_OSHA" localSheetId="7">[75]Safety!$H$19</definedName>
    <definedName name="NC_OSHA" localSheetId="19">[75]Safety!$H$19</definedName>
    <definedName name="NC_OSHA">[76]Safety!$H$19</definedName>
    <definedName name="NCOAST_COSTEFF" localSheetId="7">'[82]Cost Efficiency '!$B$7</definedName>
    <definedName name="NCOAST_COSTEFF" localSheetId="19">'[82]Cost Efficiency '!$B$7</definedName>
    <definedName name="NCOAST_COSTEFF">'[83]Cost Efficiency '!$B$7</definedName>
    <definedName name="NCOAST_CPUC_INSP" localSheetId="7">'[82]Inspections '!$C$23</definedName>
    <definedName name="NCOAST_CPUC_INSP" localSheetId="19">'[82]Inspections '!$C$23</definedName>
    <definedName name="NCOAST_CPUC_INSP">'[83]Inspections '!$C$23</definedName>
    <definedName name="NCOAST_DART" localSheetId="7">'[82]DART Injury Rate'!$O$11</definedName>
    <definedName name="NCOAST_DART" localSheetId="19">'[82]DART Injury Rate'!$O$11</definedName>
    <definedName name="NCOAST_DART">'[83]DART Injury Rate'!$O$11</definedName>
    <definedName name="NCoast_Dollars_Hrs" localSheetId="7">[82]Throughput!$B$25</definedName>
    <definedName name="NCoast_Dollars_Hrs" localSheetId="19">[82]Throughput!$B$25</definedName>
    <definedName name="NCoast_Dollars_Hrs">[83]Throughput!$B$25</definedName>
    <definedName name="NCoast_FL" localSheetId="7">'[82]FL vs  NFL'!$B$7</definedName>
    <definedName name="NCoast_FL" localSheetId="19">'[82]FL vs  NFL'!$B$7</definedName>
    <definedName name="NCoast_FL">'[83]FL vs  NFL'!$B$7</definedName>
    <definedName name="NCOAST_NWC_INSP" localSheetId="7">'[82]Inspections '!$B$23</definedName>
    <definedName name="NCOAST_NWC_INSP" localSheetId="19">'[82]Inspections '!$B$23</definedName>
    <definedName name="NCOAST_NWC_INSP">'[83]Inspections '!$B$23</definedName>
    <definedName name="NCOAST_POLE_RPL" localSheetId="7">'[82]Pole Replacement Program '!$O$21</definedName>
    <definedName name="NCOAST_POLE_RPL" localSheetId="19">'[82]Pole Replacement Program '!$O$21</definedName>
    <definedName name="NCOAST_POLE_RPL">'[83]Pole Replacement Program '!$O$21</definedName>
    <definedName name="NCoast_Strains_Sprains" localSheetId="7">[82]Strain_Sprain!$B$18</definedName>
    <definedName name="NCoast_Strains_Sprains" localSheetId="19">[82]Strain_Sprain!$B$18</definedName>
    <definedName name="NCoast_Strains_Sprains">[83]Strain_Sprain!$B$18</definedName>
    <definedName name="NCoast_Throughput_MtoBenchmark" localSheetId="7">[82]Throughput!$C$8</definedName>
    <definedName name="NCoast_Throughput_MtoBenchmark" localSheetId="19">[82]Throughput!$C$8</definedName>
    <definedName name="NCoast_Throughput_MtoBenchmark">[83]Throughput!$C$8</definedName>
    <definedName name="NCoast_Throughput_MtoM" localSheetId="7">[82]Throughput!$B$8</definedName>
    <definedName name="NCoast_Throughput_MtoM" localSheetId="19">[82]Throughput!$B$8</definedName>
    <definedName name="NCoast_Throughput_MtoM">[83]Throughput!$B$8</definedName>
    <definedName name="NCoast_VehicleInc" localSheetId="7">'[82]Vehicle Incidents'!$B$22</definedName>
    <definedName name="NCoast_VehicleInc" localSheetId="19">'[82]Vehicle Incidents'!$B$22</definedName>
    <definedName name="NCoast_VehicleInc">'[83]Vehicle Incidents'!$B$22</definedName>
    <definedName name="NERC_ISO" localSheetId="7">'[213]Primary Input'!$E$200</definedName>
    <definedName name="NERC_ISO" localSheetId="19">'[213]Primary Input'!$E$200</definedName>
    <definedName name="NERC_ISO">'[214]Primary Input'!$E$200</definedName>
    <definedName name="NETTAX" localSheetId="7">#REF!</definedName>
    <definedName name="NETTAX" localSheetId="18">#REF!</definedName>
    <definedName name="NETTAX" localSheetId="19">#REF!</definedName>
    <definedName name="NETTAX" localSheetId="13">#REF!</definedName>
    <definedName name="NETTAX">#REF!</definedName>
    <definedName name="New" localSheetId="7">{" ","","","","","";"124Bal","Oracle 7",1,1,TRUE,#N/A}</definedName>
    <definedName name="New" localSheetId="18">{" ","","","","","";"124Bal","Oracle 7",1,1,TRUE,#N/A}</definedName>
    <definedName name="New" localSheetId="19">{" ","","","","","";"124Bal","Oracle 7",1,1,TRUE,#N/A}</definedName>
    <definedName name="New" localSheetId="13">{" ","","","","","";"124Bal","Oracle 7",1,1,TRUE,#N/A}</definedName>
    <definedName name="New" localSheetId="6">{" ","","","","","";"124Bal","Oracle 7",1,1,TRUE,#N/A}</definedName>
    <definedName name="New">{" ","","","","","";"124Bal","Oracle 7",1,1,TRUE,#N/A}</definedName>
    <definedName name="New_Plants" localSheetId="7">[247]ASS!$A$107:$C$113</definedName>
    <definedName name="New_Plants" localSheetId="19">[247]ASS!$A$107:$C$113</definedName>
    <definedName name="New_Plants">[248]ASS!$A$107:$C$113</definedName>
    <definedName name="New_sheet2" localSheetId="7">#REF!</definedName>
    <definedName name="New_sheet2" localSheetId="18">#REF!</definedName>
    <definedName name="New_sheet2" localSheetId="19">#REF!</definedName>
    <definedName name="New_sheet2" localSheetId="13">#REF!</definedName>
    <definedName name="New_sheet2">#REF!</definedName>
    <definedName name="newbex_itd" localSheetId="7">[104]new_BEX!$D$2:$D$18368</definedName>
    <definedName name="newbex_itd" localSheetId="19">[104]new_BEX!$D$2:$D$18368</definedName>
    <definedName name="newbex_itd">[105]new_BEX!$D$2:$D$18368</definedName>
    <definedName name="newbex_pivot" localSheetId="7">[104]Sheet17!$A$4:$A$4642</definedName>
    <definedName name="newbex_pivot" localSheetId="19">[104]Sheet17!$A$4:$A$4642</definedName>
    <definedName name="newbex_pivot">[105]Sheet17!$A$4:$A$4642</definedName>
    <definedName name="newbie" localSheetId="7" hidden="1">#REF!</definedName>
    <definedName name="newbie" localSheetId="18" hidden="1">#REF!</definedName>
    <definedName name="newbie" localSheetId="19" hidden="1">#REF!</definedName>
    <definedName name="newbie" localSheetId="13" hidden="1">#REF!</definedName>
    <definedName name="newbie" hidden="1">#REF!</definedName>
    <definedName name="NewChartArea" localSheetId="7">[90]Atlas!#REF!</definedName>
    <definedName name="NewChartArea" localSheetId="19">[90]Atlas!#REF!</definedName>
    <definedName name="NewChartArea">[90]Atlas!#REF!</definedName>
    <definedName name="NewConsSums">[45]Setup!$AZ$106</definedName>
    <definedName name="newname" localSheetId="7">{"GLOBALMA.","perfmsrs.xlm","mrsumdev.xls"}</definedName>
    <definedName name="newname" localSheetId="18">{"GLOBALMA.","perfmsrs.xlm","mrsumdev.xls"}</definedName>
    <definedName name="newname" localSheetId="19">{"GLOBALMA.","perfmsrs.xlm","mrsumdev.xls"}</definedName>
    <definedName name="newname" localSheetId="13">{"GLOBALMA.","perfmsrs.xlm","mrsumdev.xls"}</definedName>
    <definedName name="newname" localSheetId="6">{"GLOBALMA.","perfmsrs.xlm","mrsumdev.xls"}</definedName>
    <definedName name="newname">{"GLOBALMA.","perfmsrs.xlm","mrsumdev.xls"}</definedName>
    <definedName name="Newsheet">#REF!</definedName>
    <definedName name="NextYrCashFlow" localSheetId="7">'[61]Cash Flow'!$AX$165:$BJ$206</definedName>
    <definedName name="NextYrCashFlow" localSheetId="19">'[61]Cash Flow'!$AX$165:$BJ$206</definedName>
    <definedName name="NextYrCashFlow">'[62]Cash Flow'!$AX$165:$BJ$206</definedName>
    <definedName name="NL_BTL_Agency" localSheetId="7">[262]Summary!$E$39</definedName>
    <definedName name="NL_BTL_Agency" localSheetId="19">[262]Summary!$E$39</definedName>
    <definedName name="NL_BTL_Agency">[263]Summary!$E$39</definedName>
    <definedName name="NL_BTL_ExcessLandSales" localSheetId="7">[262]Summary!$E$38</definedName>
    <definedName name="NL_BTL_ExcessLandSales" localSheetId="19">[262]Summary!$E$38</definedName>
    <definedName name="NL_BTL_ExcessLandSales">[263]Summary!$E$38</definedName>
    <definedName name="NL_BTL_ForestryExpn" localSheetId="7">[262]Summary!$E$41</definedName>
    <definedName name="NL_BTL_ForestryExpn" localSheetId="19">[262]Summary!$E$41</definedName>
    <definedName name="NL_BTL_ForestryExpn">[263]Summary!$E$41</definedName>
    <definedName name="NL_BTL_GLF_Misc" localSheetId="7">[262]Summary!$E$40</definedName>
    <definedName name="NL_BTL_GLF_Misc" localSheetId="19">[262]Summary!$E$40</definedName>
    <definedName name="NL_BTL_GLF_Misc">[263]Summary!$E$40</definedName>
    <definedName name="NL_CancelledRezoing" localSheetId="7">[262]Summary!$E$33</definedName>
    <definedName name="NL_CancelledRezoing" localSheetId="19">[262]Summary!$E$33</definedName>
    <definedName name="NL_CancelledRezoing">[263]Summary!$E$33</definedName>
    <definedName name="NL_CONVERSION_MULTIPLIER">'[27]Global Parameters'!#REF!</definedName>
    <definedName name="NL_ESCALATION">'[357]Global Parameters'!$E$11:$AL$12</definedName>
    <definedName name="NL_ForestryExpn" localSheetId="7">[262]Summary!$E$31</definedName>
    <definedName name="NL_ForestryExpn" localSheetId="19">[262]Summary!$E$31</definedName>
    <definedName name="NL_ForestryExpn">[263]Summary!$E$31</definedName>
    <definedName name="NL_Landvision" localSheetId="7">[262]Summary!$E$35</definedName>
    <definedName name="NL_Landvision" localSheetId="19">[262]Summary!$E$35</definedName>
    <definedName name="NL_Landvision">[263]Summary!$E$35</definedName>
    <definedName name="NL_SLU_Cleanup" localSheetId="7">[262]Summary!$E$34</definedName>
    <definedName name="NL_SLU_Cleanup" localSheetId="19">[262]Summary!$E$34</definedName>
    <definedName name="NL_SLU_Cleanup">[263]Summary!$E$34</definedName>
    <definedName name="No_Escalation" localSheetId="7">#REF!</definedName>
    <definedName name="No_Escalation" localSheetId="18">#REF!</definedName>
    <definedName name="No_Escalation" localSheetId="19">#REF!</definedName>
    <definedName name="No_Escalation" localSheetId="13">#REF!</definedName>
    <definedName name="No_Escalation">#REF!</definedName>
    <definedName name="non.iso.T.land" localSheetId="7">[324]RCN!$E$53:$CG$53,[324]RCN!$E$61:$CG$61</definedName>
    <definedName name="non.iso.T.land" localSheetId="19">[324]RCN!$E$53:$CG$53,[324]RCN!$E$61:$CG$61</definedName>
    <definedName name="non.iso.T.land">[325]RCN!$E$53:$CG$53,[325]RCN!$E$61:$CG$61</definedName>
    <definedName name="Non_Incremental___O_M" localSheetId="7">#REF!</definedName>
    <definedName name="Non_Incremental___O_M" localSheetId="18">#REF!</definedName>
    <definedName name="Non_Incremental___O_M" localSheetId="19">#REF!</definedName>
    <definedName name="Non_Incremental___O_M" localSheetId="13">#REF!</definedName>
    <definedName name="Non_Incremental___O_M">#REF!</definedName>
    <definedName name="Non_Labor_Item">'[73]D7 - DropDownTab'!$F$2:$F$10</definedName>
    <definedName name="Non_Labor_PivTable">'[159]D7 - DropDownTab'!$J$3:$K$10</definedName>
    <definedName name="NonDevCalcMo">[90]Atlas!#REF!</definedName>
    <definedName name="NonDevCalcYr">[90]Atlas!#REF!</definedName>
    <definedName name="NonDevMo">[90]Atlas!#REF!</definedName>
    <definedName name="NonDevYr">[90]Atlas!#REF!</definedName>
    <definedName name="none">'[358]Global Parameters'!#REF!</definedName>
    <definedName name="NonLaborCosts" localSheetId="7">#REF!</definedName>
    <definedName name="NonLaborCosts" localSheetId="18">#REF!</definedName>
    <definedName name="NonLaborCosts" localSheetId="19">#REF!</definedName>
    <definedName name="NonLaborCosts" localSheetId="13">#REF!</definedName>
    <definedName name="NonLaborCosts">#REF!</definedName>
    <definedName name="note" localSheetId="18">#REF!</definedName>
    <definedName name="note" localSheetId="13">#REF!</definedName>
    <definedName name="note">#REF!</definedName>
    <definedName name="notes" localSheetId="7">'[359]TDBU Summary Old'!$AH$1</definedName>
    <definedName name="notes" localSheetId="19">'[359]TDBU Summary Old'!$AH$1</definedName>
    <definedName name="notes">'[360]TDBU Summary Old'!$AH$1</definedName>
    <definedName name="NOWADate">[54]NOWA!$G$9</definedName>
    <definedName name="NRVarMo">[90]Atlas!#REF!</definedName>
    <definedName name="NRVarYesNoCalcMo">[90]Atlas!#REF!</definedName>
    <definedName name="NRVarYesNoCalcYr">[90]Atlas!#REF!</definedName>
    <definedName name="NrVarYesNoMo">[90]Atlas!#REF!</definedName>
    <definedName name="NRVarYesNoYr">[90]Atlas!#REF!</definedName>
    <definedName name="NRVarYr">[90]Atlas!#REF!</definedName>
    <definedName name="nt" localSheetId="7">#REF!</definedName>
    <definedName name="nt" localSheetId="18">#REF!</definedName>
    <definedName name="nt" localSheetId="19">#REF!</definedName>
    <definedName name="nt" localSheetId="13">#REF!</definedName>
    <definedName name="nt">#REF!</definedName>
    <definedName name="NT_BASIS_NEW">[54]Setup!$D$306</definedName>
    <definedName name="NT_BASIS_OTHER">[54]Setup!$F$306</definedName>
    <definedName name="NT_BASIS_REL">[54]Setup!$G$306</definedName>
    <definedName name="NT_BASIS_REM">[54]Setup!$E$306</definedName>
    <definedName name="NT_FREL_DIR">[54]Setup!$J$262</definedName>
    <definedName name="NT_FREM_DIR">[54]Setup!$I$262</definedName>
    <definedName name="NT_NEW_DIR">[54]Setup!$D$262</definedName>
    <definedName name="NT_OTHER_DIR">[54]Setup!$F$262</definedName>
    <definedName name="NT_REL_DIR">[54]Setup!$G$262</definedName>
    <definedName name="NT_REM_DIR">[54]Setup!$E$262</definedName>
    <definedName name="Num_Unit" localSheetId="7">[313]Tables!$A$117</definedName>
    <definedName name="Num_Unit" localSheetId="19">[313]Tables!$A$117</definedName>
    <definedName name="Num_Unit">[314]Tables!$A$117</definedName>
    <definedName name="number_of_investment_years" localSheetId="7">[361]parameters!$B$1</definedName>
    <definedName name="number_of_investment_years" localSheetId="19">[361]parameters!$B$1</definedName>
    <definedName name="number_of_investment_years">[362]parameters!$B$1</definedName>
    <definedName name="NumToEscal">[45]Setup!$C$211</definedName>
    <definedName name="NV">'[93]310324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7">[363]CCCI!$G$54</definedName>
    <definedName name="NW_CCCI" localSheetId="19">[363]CCCI!$G$54</definedName>
    <definedName name="NW_CCCI">[364]CCCI!$G$54</definedName>
    <definedName name="NW_DIMP" localSheetId="7">[363]DIMP!$B$33</definedName>
    <definedName name="NW_DIMP" localSheetId="19">[363]DIMP!$B$33</definedName>
    <definedName name="NW_DIMP">[364]DIMP!$B$33</definedName>
    <definedName name="NW_EHS" localSheetId="7">[363]EHS!$D$11</definedName>
    <definedName name="NW_EHS" localSheetId="19">[363]EHS!$D$11</definedName>
    <definedName name="NW_EHS">[364]EHS!$D$11</definedName>
    <definedName name="NW_LaborCostEff" localSheetId="7">'[363]CostEff - Labor'!$G$51</definedName>
    <definedName name="NW_LaborCostEff" localSheetId="19">'[363]CostEff - Labor'!$G$51</definedName>
    <definedName name="NW_LaborCostEff">'[364]CostEff - Labor'!$G$51</definedName>
    <definedName name="NW_SCE_OnTimeOutages" localSheetId="7">'[363]On-Time Outages'!$K$46</definedName>
    <definedName name="NW_SCE_OnTimeOutages" localSheetId="19">'[363]On-Time Outages'!$K$46</definedName>
    <definedName name="NW_SCE_OnTimeOutages">'[364]On-Time Outages'!$K$46</definedName>
    <definedName name="NW_SCEWOConformance" localSheetId="7">'[363]WO Conformance'!$R$11</definedName>
    <definedName name="NW_SCEWOConformance" localSheetId="19">'[363]WO Conformance'!$R$11</definedName>
    <definedName name="NW_SCEWOConformance">'[364]WO Conformance'!$R$11</definedName>
    <definedName name="NW_UnitRateTPT" localSheetId="7">[363]Unit_TPT!$D$46</definedName>
    <definedName name="NW_UnitRateTPT" localSheetId="19">[363]Unit_TPT!$D$46</definedName>
    <definedName name="NW_UnitRateTPT">[364]Unit_TPT!$D$46</definedName>
    <definedName name="NW_WOClosure" localSheetId="7">[363]WOClosure!$F$39</definedName>
    <definedName name="NW_WOClosure" localSheetId="19">[363]WOClosure!$F$39</definedName>
    <definedName name="NW_WOClosure">[364]WOClosure!$F$39</definedName>
    <definedName name="o">#N/A</definedName>
    <definedName name="O_M_COST_SCHEDULE" localSheetId="7">#REF!</definedName>
    <definedName name="O_M_COST_SCHEDULE" localSheetId="19">#REF!</definedName>
    <definedName name="O_M_COST_SCHEDULE">#REF!</definedName>
    <definedName name="O_MType" localSheetId="7">#REF!</definedName>
    <definedName name="O_MType" localSheetId="19">#REF!</definedName>
    <definedName name="O_MType">#REF!</definedName>
    <definedName name="oandm_change" localSheetId="7">[96]Calculations!$DG$12:$DG$40</definedName>
    <definedName name="oandm_change" localSheetId="19">[96]Calculations!$DG$12:$DG$40</definedName>
    <definedName name="oandm_change">[97]Calculations!$DG$12:$DG$40</definedName>
    <definedName name="OandM_Esc" localSheetId="7">'[310]Input-General'!$B$9</definedName>
    <definedName name="OandM_Esc" localSheetId="19">'[310]Input-General'!$B$9</definedName>
    <definedName name="OandM_Esc">'[311]Input-General'!$B$9</definedName>
    <definedName name="OandM_repair_cost" localSheetId="7">'[56]7 Year Plan'!$L$55</definedName>
    <definedName name="OandM_repair_cost" localSheetId="19">'[56]7 Year Plan'!$L$55</definedName>
    <definedName name="OandM_repair_cost">'[57]7 Year Plan'!$L$55</definedName>
    <definedName name="October" localSheetId="7">#REF!</definedName>
    <definedName name="October" localSheetId="18">#REF!</definedName>
    <definedName name="October" localSheetId="19">#REF!</definedName>
    <definedName name="October" localSheetId="13">#REF!</definedName>
    <definedName name="October">#REF!</definedName>
    <definedName name="OD" localSheetId="18">#REF!</definedName>
    <definedName name="OD" localSheetId="13">#REF!</definedName>
    <definedName name="OD">#REF!</definedName>
    <definedName name="Oeight" localSheetId="18">#REF!</definedName>
    <definedName name="Oeight" localSheetId="13">#REF!</definedName>
    <definedName name="Oeight">#REF!</definedName>
    <definedName name="Oeight1" localSheetId="7">'[178]GRC Plus 2009'!$T$7:$T$190</definedName>
    <definedName name="Oeight1" localSheetId="19">'[178]GRC Plus 2009'!$T$7:$T$190</definedName>
    <definedName name="Oeight1">'[179]GRC Plus 2009'!$T$7:$T$190</definedName>
    <definedName name="OFFALL" localSheetId="7">#REF!</definedName>
    <definedName name="OFFALL" localSheetId="18">#REF!</definedName>
    <definedName name="OFFALL" localSheetId="19">#REF!</definedName>
    <definedName name="OFFALL" localSheetId="13">#REF!</definedName>
    <definedName name="OFFALL">#REF!</definedName>
    <definedName name="Ofive" localSheetId="18">#REF!</definedName>
    <definedName name="Ofive" localSheetId="13">#REF!</definedName>
    <definedName name="Ofive">#REF!</definedName>
    <definedName name="Ofive1" localSheetId="7">'[178]GRC Plus 2009'!$Q$7:$Q$190</definedName>
    <definedName name="Ofive1" localSheetId="19">'[178]GRC Plus 2009'!$Q$7:$Q$190</definedName>
    <definedName name="Ofive1">'[179]GRC Plus 2009'!$Q$7:$Q$190</definedName>
    <definedName name="Ofour" localSheetId="7">#REF!</definedName>
    <definedName name="Ofour" localSheetId="18">#REF!</definedName>
    <definedName name="Ofour" localSheetId="19">#REF!</definedName>
    <definedName name="Ofour" localSheetId="13">#REF!</definedName>
    <definedName name="Ofour">#REF!</definedName>
    <definedName name="Ofour1" localSheetId="7">'[178]GRC Plus 2009'!$P$7:$P$190</definedName>
    <definedName name="Ofour1" localSheetId="19">'[178]GRC Plus 2009'!$P$7:$P$190</definedName>
    <definedName name="Ofour1">'[179]GRC Plus 2009'!$P$7:$P$190</definedName>
    <definedName name="OH_397.801_Sub">[54]UnitizeList!$F$24</definedName>
    <definedName name="OH_397.802_Sub">[54]UnitizeList!$F$77</definedName>
    <definedName name="OH_Key">[46]Reference!$K$3:$K$9</definedName>
    <definedName name="OH_Rate_2002_Recorded" localSheetId="7">[100]Factors!#REF!</definedName>
    <definedName name="OH_Rate_2002_Recorded" localSheetId="19">[100]Factors!#REF!</definedName>
    <definedName name="OH_Rate_2002_Recorded">[101]Factors!#REF!</definedName>
    <definedName name="OH_Rate_2003_Budget" localSheetId="7">[100]Factors!#REF!</definedName>
    <definedName name="OH_Rate_2003_Budget" localSheetId="19">[100]Factors!#REF!</definedName>
    <definedName name="OH_Rate_2003_Budget">[101]Factors!#REF!</definedName>
    <definedName name="old_dp">'[365]IT PC'!$AL$3</definedName>
    <definedName name="old_dplp">'[365]IT PC'!$AG$2:$AH$171</definedName>
    <definedName name="old_lp">'[365]IT PC'!$AL$4</definedName>
    <definedName name="OLE_LINK465" localSheetId="7">#REF!</definedName>
    <definedName name="OLE_LINK465" localSheetId="17">'Table 11'!$D$43</definedName>
    <definedName name="OLE_LINK465" localSheetId="18">'Table 11_2023'!$D$43</definedName>
    <definedName name="OLE_LINK465" localSheetId="19">#REF!</definedName>
    <definedName name="OLE_LINK465">#REF!</definedName>
    <definedName name="OLE_LINK486" localSheetId="7">#REF!</definedName>
    <definedName name="OLE_LINK486" localSheetId="17">'Table 11'!$D$33</definedName>
    <definedName name="OLE_LINK486" localSheetId="18">'Table 11_2023'!$D$33</definedName>
    <definedName name="OLE_LINK486" localSheetId="19">#REF!</definedName>
    <definedName name="OLE_LINK486">#REF!</definedName>
    <definedName name="OM" localSheetId="7">#REF!</definedName>
    <definedName name="OM" localSheetId="19">#REF!</definedName>
    <definedName name="OM">#REF!</definedName>
    <definedName name="OM_Capital" localSheetId="7">'[18]O&amp;M and Capital'!$3:$57</definedName>
    <definedName name="OM_Capital" localSheetId="19">'[18]O&amp;M and Capital'!$3:$57</definedName>
    <definedName name="OM_Capital">'[19]O&amp;M and Capital'!$3:$57</definedName>
    <definedName name="OMLabor" localSheetId="7">#REF!</definedName>
    <definedName name="OMLabor" localSheetId="18">#REF!</definedName>
    <definedName name="OMLabor" localSheetId="19">#REF!</definedName>
    <definedName name="OMLabor" localSheetId="13">#REF!</definedName>
    <definedName name="OMLabor">#REF!</definedName>
    <definedName name="OMMo" localSheetId="7">[90]Atlas!#REF!</definedName>
    <definedName name="OMMo" localSheetId="19">[90]Atlas!#REF!</definedName>
    <definedName name="OMMo">[90]Atlas!#REF!</definedName>
    <definedName name="OMNonLabor" localSheetId="7">#REF!</definedName>
    <definedName name="OMNonLabor" localSheetId="18">#REF!</definedName>
    <definedName name="OMNonLabor" localSheetId="19">#REF!</definedName>
    <definedName name="OMNonLabor" localSheetId="13">#REF!</definedName>
    <definedName name="OMNonLabor">#REF!</definedName>
    <definedName name="OMYesNoCalcMo" localSheetId="7">[90]Atlas!#REF!</definedName>
    <definedName name="OMYesNoCalcMo" localSheetId="19">[90]Atlas!#REF!</definedName>
    <definedName name="OMYesNoCalcMo">[90]Atlas!#REF!</definedName>
    <definedName name="OMYesNoCalcYr" localSheetId="7">[90]Atlas!#REF!</definedName>
    <definedName name="OMYesNoCalcYr" localSheetId="19">[90]Atlas!#REF!</definedName>
    <definedName name="OMYesNoCalcYr">[90]Atlas!#REF!</definedName>
    <definedName name="OMYesNoMo" localSheetId="7">[90]Atlas!#REF!</definedName>
    <definedName name="OMYesNoMo" localSheetId="19">[90]Atlas!#REF!</definedName>
    <definedName name="OMYesNoMo">[90]Atlas!#REF!</definedName>
    <definedName name="OMYesNoYr" localSheetId="7">[90]Atlas!#REF!</definedName>
    <definedName name="OMYesNoYr" localSheetId="19">[90]Atlas!#REF!</definedName>
    <definedName name="OMYesNoYr">[90]Atlas!#REF!</definedName>
    <definedName name="OMYr" localSheetId="7">[90]Atlas!#REF!</definedName>
    <definedName name="OMYr" localSheetId="19">[90]Atlas!#REF!</definedName>
    <definedName name="OMYr">[90]Atlas!#REF!</definedName>
    <definedName name="ONALL" localSheetId="7">#REF!</definedName>
    <definedName name="ONALL" localSheetId="18">#REF!</definedName>
    <definedName name="ONALL" localSheetId="19">#REF!</definedName>
    <definedName name="ONALL" localSheetId="13">#REF!</definedName>
    <definedName name="ONALL">#REF!</definedName>
    <definedName name="one" localSheetId="7" hidden="1">{"'Summary'!$A$1:$J$24"}</definedName>
    <definedName name="one" localSheetId="18" hidden="1">{"'Summary'!$A$1:$J$24"}</definedName>
    <definedName name="one" localSheetId="19" hidden="1">{"'Summary'!$A$1:$J$24"}</definedName>
    <definedName name="one" localSheetId="13" hidden="1">{"'Summary'!$A$1:$J$24"}</definedName>
    <definedName name="one" localSheetId="6" hidden="1">{"'Summary'!$A$1:$J$24"}</definedName>
    <definedName name="one" hidden="1">{"'Summary'!$A$1:$J$24"}</definedName>
    <definedName name="OneTdescrip3">[54]Setup!$C$93</definedName>
    <definedName name="OneTdescript1">[54]Setup!$C$91</definedName>
    <definedName name="OneTdescript2">[54]Setup!$C$92</definedName>
    <definedName name="OneTdescript4">[54]Setup!$C$94</definedName>
    <definedName name="ONINE" localSheetId="7">#REF!</definedName>
    <definedName name="ONINE" localSheetId="18">#REF!</definedName>
    <definedName name="ONINE" localSheetId="19">#REF!</definedName>
    <definedName name="ONINE" localSheetId="13">#REF!</definedName>
    <definedName name="ONINE">#REF!</definedName>
    <definedName name="Ontario_Breakdown_Hours" localSheetId="7">'[75]Metro East'!$F$69</definedName>
    <definedName name="Ontario_Breakdown_Hours" localSheetId="19">'[75]Metro East'!$F$69</definedName>
    <definedName name="Ontario_Breakdown_Hours">'[76]Metro East'!$F$69</definedName>
    <definedName name="Ontario_Breakdown_Throughput" localSheetId="7">'[75]Metro East'!$F$59</definedName>
    <definedName name="Ontario_Breakdown_Throughput" localSheetId="19">'[75]Metro East'!$F$59</definedName>
    <definedName name="Ontario_Breakdown_Throughput">'[76]Metro East'!$F$59</definedName>
    <definedName name="Ontario_CAD" localSheetId="7">'[75]Metro East'!$F$32</definedName>
    <definedName name="Ontario_CAD" localSheetId="19">'[75]Metro East'!$F$32</definedName>
    <definedName name="Ontario_CAD">'[76]Metro East'!$F$32</definedName>
    <definedName name="Ontario_Cap_Hours" localSheetId="7">'[75]Metro East'!$F$63</definedName>
    <definedName name="Ontario_Cap_Hours" localSheetId="19">'[75]Metro East'!$F$63</definedName>
    <definedName name="Ontario_Cap_Hours">'[76]Metro East'!$F$63</definedName>
    <definedName name="Ontario_Cap_Maint_Hours" localSheetId="7">'[75]Metro East'!$F$64</definedName>
    <definedName name="Ontario_Cap_Maint_Hours" localSheetId="19">'[75]Metro East'!$F$64</definedName>
    <definedName name="Ontario_Cap_Maint_Hours">'[76]Metro East'!$F$64</definedName>
    <definedName name="Ontario_Cap_Maint_Throughput" localSheetId="7">'[75]Metro East'!$F$54</definedName>
    <definedName name="Ontario_Cap_Maint_Throughput" localSheetId="19">'[75]Metro East'!$F$54</definedName>
    <definedName name="Ontario_Cap_Maint_Throughput">'[76]Metro East'!$F$54</definedName>
    <definedName name="Ontario_Cap_Throughput" localSheetId="7">'[75]Metro East'!$F$53</definedName>
    <definedName name="Ontario_Cap_Throughput" localSheetId="19">'[75]Metro East'!$F$53</definedName>
    <definedName name="Ontario_Cap_Throughput">'[76]Metro East'!$F$53</definedName>
    <definedName name="Ontario_CHO" localSheetId="7">'[75]Metro East'!$F$27</definedName>
    <definedName name="Ontario_CHO" localSheetId="19">'[75]Metro East'!$F$27</definedName>
    <definedName name="Ontario_CHO">'[76]Metro East'!$F$27</definedName>
    <definedName name="Ontario_CostMetric" localSheetId="7">'[75]Metro East'!$F$97</definedName>
    <definedName name="Ontario_CostMetric" localSheetId="19">'[75]Metro East'!$F$97</definedName>
    <definedName name="Ontario_CostMetric">'[76]Metro East'!$F$97</definedName>
    <definedName name="Ontario_DART" localSheetId="7">'[75]Metro East'!$F$8</definedName>
    <definedName name="Ontario_DART" localSheetId="19">'[75]Metro East'!$F$8</definedName>
    <definedName name="Ontario_DART">'[76]Metro East'!$F$8</definedName>
    <definedName name="Ontario_DART_Injuries" localSheetId="7">'[75]Metro East'!$F$13</definedName>
    <definedName name="Ontario_DART_Injuries" localSheetId="19">'[75]Metro East'!$F$13</definedName>
    <definedName name="Ontario_DART_Injuries">'[76]Metro East'!$F$13</definedName>
    <definedName name="Ontario_DART_Severity" localSheetId="7">'[75]Metro East'!$F$12</definedName>
    <definedName name="Ontario_DART_Severity" localSheetId="19">'[75]Metro East'!$F$12</definedName>
    <definedName name="Ontario_DART_Severity">'[76]Metro East'!$F$12</definedName>
    <definedName name="Ontario_EHS" localSheetId="7">'[75]Metro East'!$F$28</definedName>
    <definedName name="Ontario_EHS" localSheetId="19">'[75]Metro East'!$F$28</definedName>
    <definedName name="Ontario_EHS">'[76]Metro East'!$F$28</definedName>
    <definedName name="Ontario_Fatigue_Emergent" localSheetId="7">'[75]Metro East'!$F$106</definedName>
    <definedName name="Ontario_Fatigue_Emergent" localSheetId="19">'[75]Metro East'!$F$106</definedName>
    <definedName name="Ontario_Fatigue_Emergent">'[76]Metro East'!$F$106</definedName>
    <definedName name="Ontario_Fatigue_Time" localSheetId="7">'[75]Metro East'!$F$99</definedName>
    <definedName name="Ontario_Fatigue_Time" localSheetId="19">'[75]Metro East'!$F$99</definedName>
    <definedName name="Ontario_Fatigue_Time">'[76]Metro East'!$F$99</definedName>
    <definedName name="Ontario_FOP" localSheetId="7">[75]Safety!$I$42</definedName>
    <definedName name="Ontario_FOP" localSheetId="19">[75]Safety!$I$42</definedName>
    <definedName name="Ontario_FOP">[76]Safety!$I$42</definedName>
    <definedName name="Ontario_FPND" localSheetId="7">'[75]Metro East'!$F$36</definedName>
    <definedName name="Ontario_FPND" localSheetId="19">'[75]Metro East'!$F$36</definedName>
    <definedName name="Ontario_FPND">'[76]Metro East'!$F$36</definedName>
    <definedName name="Ontario_JPA" localSheetId="7">'[75]Metro East'!$F$35</definedName>
    <definedName name="Ontario_JPA" localSheetId="19">'[75]Metro East'!$F$35</definedName>
    <definedName name="Ontario_JPA">'[76]Metro East'!$F$35</definedName>
    <definedName name="Ontario_Maint_Hours" localSheetId="7">'[75]Metro East'!$F$67</definedName>
    <definedName name="Ontario_Maint_Hours" localSheetId="19">'[75]Metro East'!$F$67</definedName>
    <definedName name="Ontario_Maint_Hours">'[76]Metro East'!$F$67</definedName>
    <definedName name="Ontario_Maint_Throughput" localSheetId="7">'[75]Metro East'!$F$57</definedName>
    <definedName name="Ontario_Maint_Throughput" localSheetId="19">'[75]Metro East'!$F$57</definedName>
    <definedName name="Ontario_Maint_Throughput">'[76]Metro East'!$F$57</definedName>
    <definedName name="Ontario_Meeting_Time" localSheetId="7">'[75]Metro East'!$F$102</definedName>
    <definedName name="Ontario_Meeting_Time" localSheetId="19">'[75]Metro East'!$F$102</definedName>
    <definedName name="Ontario_Meeting_Time">'[76]Metro East'!$F$102</definedName>
    <definedName name="Ontario_NewBus_Hours" localSheetId="7">'[75]Metro East'!$F$66</definedName>
    <definedName name="Ontario_NewBus_Hours" localSheetId="19">'[75]Metro East'!$F$66</definedName>
    <definedName name="Ontario_NewBus_Hours">'[76]Metro East'!$F$66</definedName>
    <definedName name="Ontario_NewBus_Throughput" localSheetId="7">'[75]Metro East'!$F$56</definedName>
    <definedName name="Ontario_NewBus_Throughput" localSheetId="19">'[75]Metro East'!$F$56</definedName>
    <definedName name="Ontario_NewBus_Throughput">'[76]Metro East'!$F$56</definedName>
    <definedName name="Ontario_NonConforamnce" localSheetId="7">'[75]Metro East'!$F$80</definedName>
    <definedName name="Ontario_NonConforamnce" localSheetId="19">'[75]Metro East'!$F$80</definedName>
    <definedName name="Ontario_NonConforamnce">'[76]Metro East'!$F$80</definedName>
    <definedName name="Ontario_OM" localSheetId="7">'[75]Metro East'!$F$26</definedName>
    <definedName name="Ontario_OM" localSheetId="19">'[75]Metro East'!$F$26</definedName>
    <definedName name="Ontario_OM">'[76]Metro East'!$F$26</definedName>
    <definedName name="Ontario_OM_Hours" localSheetId="7">'[75]Metro East'!$F$68</definedName>
    <definedName name="Ontario_OM_Hours" localSheetId="19">'[75]Metro East'!$F$68</definedName>
    <definedName name="Ontario_OM_Hours">'[76]Metro East'!$F$68</definedName>
    <definedName name="Ontario_OM_Throughput" localSheetId="7">'[75]Metro East'!$F$58</definedName>
    <definedName name="Ontario_OM_Throughput" localSheetId="19">'[75]Metro East'!$F$58</definedName>
    <definedName name="Ontario_OM_Throughput">'[76]Metro East'!$F$58</definedName>
    <definedName name="Ontario_OnTime" localSheetId="7">'[75]Metro East'!$F$11</definedName>
    <definedName name="Ontario_OnTime" localSheetId="19">'[75]Metro East'!$F$11</definedName>
    <definedName name="Ontario_OnTime">'[76]Metro East'!$F$11</definedName>
    <definedName name="Ontario_OSHA" localSheetId="7">'[75]Metro East'!$F$14</definedName>
    <definedName name="Ontario_OSHA" localSheetId="19">'[75]Metro East'!$F$14</definedName>
    <definedName name="Ontario_OSHA">'[76]Metro East'!$F$14</definedName>
    <definedName name="Ontario_Prefab_Time" localSheetId="7">'[75]Metro East'!$F$103</definedName>
    <definedName name="Ontario_Prefab_Time" localSheetId="19">'[75]Metro East'!$F$103</definedName>
    <definedName name="Ontario_Prefab_Time">'[76]Metro East'!$F$103</definedName>
    <definedName name="Ontario_Premium_Time" localSheetId="7">'[75]Metro East'!$F$100</definedName>
    <definedName name="Ontario_Premium_Time" localSheetId="19">'[75]Metro East'!$F$100</definedName>
    <definedName name="Ontario_Premium_Time">'[76]Metro East'!$F$100</definedName>
    <definedName name="Ontario_Public_Authority" localSheetId="7">'[75]Metro East'!$F$33</definedName>
    <definedName name="Ontario_Public_Authority" localSheetId="19">'[75]Metro East'!$F$33</definedName>
    <definedName name="Ontario_Public_Authority">'[76]Metro East'!$F$33</definedName>
    <definedName name="Ontario_Public_OnTime" localSheetId="7">'[75]Metro East'!$F$34</definedName>
    <definedName name="Ontario_Public_OnTime" localSheetId="19">'[75]Metro East'!$F$34</definedName>
    <definedName name="Ontario_Public_OnTime">'[76]Metro East'!$F$34</definedName>
    <definedName name="Ontario_SCE_Cap_Hours" localSheetId="7">'[75]Metro East'!$F$65</definedName>
    <definedName name="Ontario_SCE_Cap_Hours" localSheetId="19">'[75]Metro East'!$F$65</definedName>
    <definedName name="Ontario_SCE_Cap_Hours">'[76]Metro East'!$F$65</definedName>
    <definedName name="Ontario_SCE_Cap_Throughput" localSheetId="7">'[75]Metro East'!$F$55</definedName>
    <definedName name="Ontario_SCE_Cap_Throughput" localSheetId="19">'[75]Metro East'!$F$55</definedName>
    <definedName name="Ontario_SCE_Cap_Throughput">'[76]Metro East'!$F$55</definedName>
    <definedName name="Ontario_Scheduling_30Day" localSheetId="7">'[75]Metro East'!$F$31</definedName>
    <definedName name="Ontario_Scheduling_30Day" localSheetId="19">'[75]Metro East'!$F$31</definedName>
    <definedName name="Ontario_Scheduling_30Day">'[76]Metro East'!$F$31</definedName>
    <definedName name="Ontario_Scheduling_Filled" localSheetId="7">'[75]Metro East'!$F$61</definedName>
    <definedName name="Ontario_Scheduling_Filled" localSheetId="19">'[75]Metro East'!$F$61</definedName>
    <definedName name="Ontario_Scheduling_Filled">'[76]Metro East'!$F$61</definedName>
    <definedName name="Ontario_Throughput" localSheetId="7">'[75]Metro East'!$F$51</definedName>
    <definedName name="Ontario_Throughput" localSheetId="19">'[75]Metro East'!$F$51</definedName>
    <definedName name="Ontario_Throughput">'[76]Metro East'!$F$51</definedName>
    <definedName name="Ontario_Training_Time" localSheetId="7">'[75]Metro East'!$F$104</definedName>
    <definedName name="Ontario_Training_Time" localSheetId="19">'[75]Metro East'!$F$104</definedName>
    <definedName name="Ontario_Training_Time">'[76]Metro East'!$F$104</definedName>
    <definedName name="op" localSheetId="7" hidden="1">#REF!</definedName>
    <definedName name="op" localSheetId="18" hidden="1">#REF!</definedName>
    <definedName name="op" localSheetId="19" hidden="1">#REF!</definedName>
    <definedName name="op" localSheetId="13" hidden="1">#REF!</definedName>
    <definedName name="op" hidden="1">#REF!</definedName>
    <definedName name="OpenDocs" localSheetId="7">{"GLOBALMA.","perfmsrs.xlm","mrsumdev.xls"}</definedName>
    <definedName name="OpenDocs" localSheetId="18">{"GLOBALMA.","perfmsrs.xlm","mrsumdev.xls"}</definedName>
    <definedName name="OpenDocs" localSheetId="19">{"GLOBALMA.","perfmsrs.xlm","mrsumdev.xls"}</definedName>
    <definedName name="OpenDocs" localSheetId="13">{"GLOBALMA.","perfmsrs.xlm","mrsumdev.xls"}</definedName>
    <definedName name="OpenDocs" localSheetId="6">{"GLOBALMA.","perfmsrs.xlm","mrsumdev.xls"}</definedName>
    <definedName name="OpenDocs">{"GLOBALMA.","perfmsrs.xlm","mrsumdev.xls"}</definedName>
    <definedName name="Oper_Ind">#REF!</definedName>
    <definedName name="Oper_Ind2">#REF!</definedName>
    <definedName name="OperDate">[45]Setup!$G$82</definedName>
    <definedName name="OperExp" localSheetId="7">'[61]Income Stmt'!$A$360:$L$392</definedName>
    <definedName name="OperExp" localSheetId="19">'[61]Income Stmt'!$A$360:$L$392</definedName>
    <definedName name="OperExp">'[62]Income Stmt'!$A$360:$L$392</definedName>
    <definedName name="oprev0" localSheetId="7">#REF!</definedName>
    <definedName name="oprev0" localSheetId="18">#REF!</definedName>
    <definedName name="oprev0" localSheetId="19">#REF!</definedName>
    <definedName name="oprev0" localSheetId="13">#REF!</definedName>
    <definedName name="oprev0">#REF!</definedName>
    <definedName name="oprev1" localSheetId="18">#REF!</definedName>
    <definedName name="oprev1" localSheetId="13">#REF!</definedName>
    <definedName name="oprev1">#REF!</definedName>
    <definedName name="OPSub16" localSheetId="7">'[286]Capital Database'!$AB:$AB</definedName>
    <definedName name="OPSub16" localSheetId="19">'[286]Capital Database'!$AB:$AB</definedName>
    <definedName name="OPSub16">'[285]Capital Database'!$AB:$AB</definedName>
    <definedName name="OPSub17" localSheetId="7">'[286]Capital Database'!$AC:$AC</definedName>
    <definedName name="OPSub17" localSheetId="19">'[286]Capital Database'!$AC:$AC</definedName>
    <definedName name="OPSub17">'[285]Capital Database'!$AC:$AC</definedName>
    <definedName name="OPSub18" localSheetId="7">'[286]Capital Database'!$AD:$AD</definedName>
    <definedName name="OPSub18" localSheetId="19">'[286]Capital Database'!$AD:$AD</definedName>
    <definedName name="OPSub18">'[285]Capital Database'!$AD:$AD</definedName>
    <definedName name="OR" localSheetId="7">#REF!</definedName>
    <definedName name="OR" localSheetId="18">#REF!</definedName>
    <definedName name="OR" localSheetId="19">#REF!</definedName>
    <definedName name="OR" localSheetId="13">#REF!</definedName>
    <definedName name="OR">#REF!</definedName>
    <definedName name="ORANGE_COSTEFF" localSheetId="7">'[82]Cost Efficiency '!$B$8</definedName>
    <definedName name="ORANGE_COSTEFF" localSheetId="19">'[82]Cost Efficiency '!$B$8</definedName>
    <definedName name="ORANGE_COSTEFF">'[83]Cost Efficiency '!$B$8</definedName>
    <definedName name="ORANGE_CPUC_INPS" localSheetId="7">'[82]Inspections '!$C$24</definedName>
    <definedName name="ORANGE_CPUC_INPS" localSheetId="19">'[82]Inspections '!$C$24</definedName>
    <definedName name="ORANGE_CPUC_INPS">'[83]Inspections '!$C$24</definedName>
    <definedName name="ORANGE_DART" localSheetId="7">'[82]DART Injury Rate'!$O$12</definedName>
    <definedName name="ORANGE_DART" localSheetId="19">'[82]DART Injury Rate'!$O$12</definedName>
    <definedName name="ORANGE_DART">'[83]DART Injury Rate'!$O$12</definedName>
    <definedName name="Orange_DART_Injuries" localSheetId="7">[75]Safety!$G$49</definedName>
    <definedName name="Orange_DART_Injuries" localSheetId="19">[75]Safety!$G$49</definedName>
    <definedName name="Orange_DART_Injuries">[76]Safety!$G$49</definedName>
    <definedName name="Orange_DART_Severity" localSheetId="7">[75]Safety!$F$49</definedName>
    <definedName name="Orange_DART_Severity" localSheetId="19">[75]Safety!$F$49</definedName>
    <definedName name="Orange_DART_Severity">[76]Safety!$F$49</definedName>
    <definedName name="Orange_Dollars_Hrs" localSheetId="7">[82]Throughput!$B$26</definedName>
    <definedName name="Orange_Dollars_Hrs" localSheetId="19">[82]Throughput!$B$26</definedName>
    <definedName name="Orange_Dollars_Hrs">[83]Throughput!$B$26</definedName>
    <definedName name="Orange_EFFR" localSheetId="7">[75]EFFRs!$I$11</definedName>
    <definedName name="Orange_EFFR" localSheetId="19">[75]EFFRs!$I$11</definedName>
    <definedName name="Orange_EFFR">[76]EFFRs!$I$11</definedName>
    <definedName name="Orange_FL" localSheetId="7">'[82]FL vs  NFL'!$B$8</definedName>
    <definedName name="Orange_FL" localSheetId="19">'[82]FL vs  NFL'!$B$8</definedName>
    <definedName name="Orange_FL">'[83]FL vs  NFL'!$B$8</definedName>
    <definedName name="Orange_FOP" localSheetId="7">[75]Safety!$I$49</definedName>
    <definedName name="Orange_FOP" localSheetId="19">[75]Safety!$I$49</definedName>
    <definedName name="Orange_FOP">[76]Safety!$I$49</definedName>
    <definedName name="ORANGE_NWC_INPS" localSheetId="7">'[82]Inspections '!$B$24</definedName>
    <definedName name="ORANGE_NWC_INPS" localSheetId="19">'[82]Inspections '!$B$24</definedName>
    <definedName name="ORANGE_NWC_INPS">'[83]Inspections '!$B$24</definedName>
    <definedName name="Orange_OnTime" localSheetId="7">[75]Safety!$E$49</definedName>
    <definedName name="Orange_OnTime" localSheetId="19">[75]Safety!$E$49</definedName>
    <definedName name="Orange_OnTime">[76]Safety!$E$49</definedName>
    <definedName name="Orange_OSHA" localSheetId="7">[75]Safety!$H$49</definedName>
    <definedName name="Orange_OSHA" localSheetId="19">[75]Safety!$H$49</definedName>
    <definedName name="Orange_OSHA">[76]Safety!$H$49</definedName>
    <definedName name="ORANGE_POLE_RPLC" localSheetId="7">'[82]Pole Replacement Program '!$O$22</definedName>
    <definedName name="ORANGE_POLE_RPLC" localSheetId="19">'[82]Pole Replacement Program '!$O$22</definedName>
    <definedName name="ORANGE_POLE_RPLC">'[83]Pole Replacement Program '!$O$22</definedName>
    <definedName name="Orange_Stains_Sprains" localSheetId="7">[82]Strain_Sprain!$B$19</definedName>
    <definedName name="Orange_Stains_Sprains" localSheetId="19">[82]Strain_Sprain!$B$19</definedName>
    <definedName name="Orange_Stains_Sprains">[83]Strain_Sprain!$B$19</definedName>
    <definedName name="Orange_Throughput_MtoBenchmark" localSheetId="7">[82]Throughput!$C$9</definedName>
    <definedName name="Orange_Throughput_MtoBenchmark" localSheetId="19">[82]Throughput!$C$9</definedName>
    <definedName name="Orange_Throughput_MtoBenchmark">[83]Throughput!$C$9</definedName>
    <definedName name="Orange_Throughput_MtoM" localSheetId="7">[82]Throughput!$B$9</definedName>
    <definedName name="Orange_Throughput_MtoM" localSheetId="19">[82]Throughput!$B$9</definedName>
    <definedName name="Orange_Throughput_MtoM">[83]Throughput!$B$9</definedName>
    <definedName name="Orange_VehicleInc" localSheetId="7">'[82]Vehicle Incidents'!$B$23</definedName>
    <definedName name="Orange_VehicleInc" localSheetId="19">'[82]Vehicle Incidents'!$B$23</definedName>
    <definedName name="Orange_VehicleInc">'[83]Vehicle Incidents'!$B$23</definedName>
    <definedName name="OranizationalOH_ContBasePct" localSheetId="7">[100]Factors!#REF!</definedName>
    <definedName name="OranizationalOH_ContBasePct" localSheetId="19">[100]Factors!#REF!</definedName>
    <definedName name="OranizationalOH_ContBasePct">[101]Factors!#REF!</definedName>
    <definedName name="Org" localSheetId="7">[155]Setup!$A$2:$A$21</definedName>
    <definedName name="Org" localSheetId="19">[155]Setup!$A$2:$A$21</definedName>
    <definedName name="Org">[156]Setup!$A$2:$A$21</definedName>
    <definedName name="Org_Group_Name" localSheetId="7">[164]Factors!$A$79:$A$89</definedName>
    <definedName name="Org_Group_Name" localSheetId="19">[164]Factors!$A$79:$A$89</definedName>
    <definedName name="Org_Group_Name">[165]Factors!$A$79:$A$89</definedName>
    <definedName name="Org_Number" localSheetId="7">[366]Setup!$F$2:$F$5319</definedName>
    <definedName name="Org_Number" localSheetId="19">[366]Setup!$F$2:$F$5319</definedName>
    <definedName name="Org_Number">[367]Setup!$F$2:$F$5319</definedName>
    <definedName name="Org_Unit_performing_work">[335]!Table2[Org Unit performing work]</definedName>
    <definedName name="Organization" localSheetId="7">[182]Setup!$A$2:$A$18</definedName>
    <definedName name="Organization" localSheetId="19">[182]Setup!$A$2:$A$18</definedName>
    <definedName name="Organization">[183]Setup!$A$2:$A$18</definedName>
    <definedName name="OrganizationalOverheadsRAte" localSheetId="7">#REF!</definedName>
    <definedName name="OrganizationalOverheadsRAte" localSheetId="18">#REF!</definedName>
    <definedName name="OrganizationalOverheadsRAte" localSheetId="19">#REF!</definedName>
    <definedName name="OrganizationalOverheadsRAte" localSheetId="13">#REF!</definedName>
    <definedName name="OrganizationalOverheadsRAte">#REF!</definedName>
    <definedName name="OrgList" localSheetId="7">OFFSET('[368]Source of Data'!$W$2,1,0,143-COUNTBLANK('[368]Source of Data'!$W$3:$W$145),1)</definedName>
    <definedName name="OrgList" localSheetId="19">OFFSET('[368]Source of Data'!$W$2,1,0,143-COUNTBLANK('[368]Source of Data'!$W$3:$W$145),1)</definedName>
    <definedName name="OrgList">OFFSET('[369]Source of Data'!$W$2,1,0,143-COUNTBLANK('[369]Source of Data'!$W$3:$W$145),1)</definedName>
    <definedName name="Orgs" localSheetId="7">[370]Organizatons!$C$3:$D$22</definedName>
    <definedName name="Orgs" localSheetId="19">[370]Organizatons!$C$3:$D$22</definedName>
    <definedName name="Orgs">[371]Organizatons!$C$3:$D$22</definedName>
    <definedName name="Oseven" localSheetId="7">#REF!</definedName>
    <definedName name="Oseven" localSheetId="18">#REF!</definedName>
    <definedName name="Oseven" localSheetId="19">#REF!</definedName>
    <definedName name="Oseven" localSheetId="13">#REF!</definedName>
    <definedName name="Oseven">#REF!</definedName>
    <definedName name="Oseven1" localSheetId="7">'[178]GRC Plus 2009'!$S$7:$S$190</definedName>
    <definedName name="Oseven1" localSheetId="19">'[178]GRC Plus 2009'!$S$7:$S$190</definedName>
    <definedName name="Oseven1">'[179]GRC Plus 2009'!$S$7:$S$190</definedName>
    <definedName name="OshaCalcYr">[90]Atlas!#REF!</definedName>
    <definedName name="OshaYr">[90]Atlas!#REF!</definedName>
    <definedName name="Osix" localSheetId="7">#REF!</definedName>
    <definedName name="Osix" localSheetId="18">#REF!</definedName>
    <definedName name="Osix" localSheetId="19">#REF!</definedName>
    <definedName name="Osix" localSheetId="13">#REF!</definedName>
    <definedName name="Osix">#REF!</definedName>
    <definedName name="Osix1" localSheetId="7">'[178]GRC Plus 2009'!$R$7:$R$190</definedName>
    <definedName name="Osix1" localSheetId="19">'[178]GRC Plus 2009'!$R$7:$R$190</definedName>
    <definedName name="Osix1">'[179]GRC Plus 2009'!$R$7:$R$190</definedName>
    <definedName name="ot" localSheetId="7">#REF!</definedName>
    <definedName name="ot" localSheetId="18">#REF!</definedName>
    <definedName name="ot" localSheetId="19">#REF!</definedName>
    <definedName name="ot" localSheetId="13">#REF!</definedName>
    <definedName name="ot">#REF!</definedName>
    <definedName name="OT_Factor">[54]Setup!$C$152</definedName>
    <definedName name="OT_Factor_Adjusted" localSheetId="7">#REF!</definedName>
    <definedName name="OT_Factor_Adjusted" localSheetId="18">#REF!</definedName>
    <definedName name="OT_Factor_Adjusted" localSheetId="19">#REF!</definedName>
    <definedName name="OT_Factor_Adjusted" localSheetId="13">#REF!</definedName>
    <definedName name="OT_Factor_Adjusted">#REF!</definedName>
    <definedName name="OTBR_Pre_AnG" localSheetId="7">'[254]2007 ITAB (old)'!#REF!</definedName>
    <definedName name="OTBR_Pre_AnG" localSheetId="19">'[254]2007 ITAB (old)'!#REF!</definedName>
    <definedName name="OTBR_Pre_AnG">'[255]2007 ITAB (old)'!#REF!</definedName>
    <definedName name="OthConsSums">[45]Setup!$AZ$108</definedName>
    <definedName name="Other" localSheetId="7">'[18]Other '!$11:$48</definedName>
    <definedName name="Other" localSheetId="19">'[18]Other '!$11:$48</definedName>
    <definedName name="Other">'[19]Other '!$11:$48</definedName>
    <definedName name="Other_change_category" localSheetId="7">#REF!</definedName>
    <definedName name="Other_change_category" localSheetId="18">#REF!</definedName>
    <definedName name="Other_change_category" localSheetId="19">#REF!</definedName>
    <definedName name="Other_change_category" localSheetId="13">#REF!</definedName>
    <definedName name="Other_change_category">#REF!</definedName>
    <definedName name="Other_ESC" localSheetId="7">'[65]ESC ETC by IO'!$G$6:$G$300</definedName>
    <definedName name="Other_ESC" localSheetId="19">'[65]ESC ETC by IO'!$G$6:$G$300</definedName>
    <definedName name="Other_ESC">'[66]ESC ETC by IO'!$G$6:$G$300</definedName>
    <definedName name="OtherConsiderations" localSheetId="7">#REF!</definedName>
    <definedName name="OtherConsiderations" localSheetId="18">#REF!</definedName>
    <definedName name="OtherConsiderations" localSheetId="19">#REF!</definedName>
    <definedName name="OtherConsiderations" localSheetId="13">#REF!</definedName>
    <definedName name="OtherConsiderations">#REF!</definedName>
    <definedName name="OTHERTDBU" localSheetId="18">#REF!</definedName>
    <definedName name="OTHERTDBU" localSheetId="13">#REF!</definedName>
    <definedName name="OTHERTDBU">#REF!</definedName>
    <definedName name="othertotal" localSheetId="18">#REF!</definedName>
    <definedName name="othertotal" localSheetId="13">#REF!</definedName>
    <definedName name="othertotal">#REF!</definedName>
    <definedName name="OU" localSheetId="7">'[302]Drop Downs'!$A$2:$A$24</definedName>
    <definedName name="OU" localSheetId="19">'[302]Drop Downs'!$A$2:$A$24</definedName>
    <definedName name="OU">'[303]Drop Downs'!$A$2:$A$24</definedName>
    <definedName name="OU_AUS" localSheetId="7">#REF!</definedName>
    <definedName name="OU_AUS" localSheetId="18">#REF!</definedName>
    <definedName name="OU_AUS" localSheetId="19">#REF!</definedName>
    <definedName name="OU_AUS" localSheetId="13">#REF!</definedName>
    <definedName name="OU_AUS">#REF!</definedName>
    <definedName name="OU_CON" localSheetId="18">#REF!</definedName>
    <definedName name="OU_CON" localSheetId="13">#REF!</definedName>
    <definedName name="OU_CON">#REF!</definedName>
    <definedName name="OU_Condensed" localSheetId="18">#REF!</definedName>
    <definedName name="OU_Condensed" localSheetId="13">#REF!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7">[75]Outage_Scorecard!$B$1</definedName>
    <definedName name="Outage_Scorecard" localSheetId="19">[75]Outage_Scorecard!$B$1</definedName>
    <definedName name="Outage_Scorecard">[76]Outage_Scorecard!$B$1</definedName>
    <definedName name="Outcome">'[207]Doc Temp Refs'!$A$2:$A$6</definedName>
    <definedName name="OutputData">[372]C600!$A$10:$O$473</definedName>
    <definedName name="Overall_Dart_Rate" localSheetId="7">'[213]Primary Input'!$E$15</definedName>
    <definedName name="Overall_Dart_Rate" localSheetId="19">'[213]Primary Input'!$E$15</definedName>
    <definedName name="Overall_Dart_Rate">'[214]Primary Input'!$E$15</definedName>
    <definedName name="OVERHEAD">[69]Assumptions!$O$2</definedName>
    <definedName name="Overhead_Rate">19.07%</definedName>
    <definedName name="p">#N/A</definedName>
    <definedName name="P_B_Rate">#REF!</definedName>
    <definedName name="P_Scenario">#REF!</definedName>
    <definedName name="P1_fail_rate_pct_failed_poles" localSheetId="7">'[56]7 Year Plan'!$L$47</definedName>
    <definedName name="P1_fail_rate_pct_failed_poles" localSheetId="19">'[56]7 Year Plan'!$L$47</definedName>
    <definedName name="P1_fail_rate_pct_failed_poles">'[57]7 Year Plan'!$L$47</definedName>
    <definedName name="PAGE" localSheetId="7">#REF!</definedName>
    <definedName name="PAGE" localSheetId="18">#REF!</definedName>
    <definedName name="PAGE" localSheetId="19">#REF!</definedName>
    <definedName name="PAGE" localSheetId="13">#REF!</definedName>
    <definedName name="PAGE">#REF!</definedName>
    <definedName name="page_header" localSheetId="7">[258]PRINT!$B$146</definedName>
    <definedName name="page_header" localSheetId="19">[258]PRINT!$B$146</definedName>
    <definedName name="page_header">[259]PRINT!$B$146</definedName>
    <definedName name="PAGE1" localSheetId="7">#REF!</definedName>
    <definedName name="PAGE1" localSheetId="18">#REF!</definedName>
    <definedName name="PAGE1" localSheetId="19">#REF!</definedName>
    <definedName name="PAGE1" localSheetId="13">#REF!</definedName>
    <definedName name="PAGE1">#REF!</definedName>
    <definedName name="PAGE2" localSheetId="18">#REF!</definedName>
    <definedName name="PAGE2" localSheetId="13">#REF!</definedName>
    <definedName name="PAGE2">#REF!</definedName>
    <definedName name="PAGE7.1_MCRR_16">#N/A</definedName>
    <definedName name="PAGE8_MCRR_16">#N/A</definedName>
    <definedName name="Paid_Absence">[45]LoadingRates!$B$24</definedName>
    <definedName name="PaidAbsenceRate" localSheetId="7">[100]Factors!$E$2</definedName>
    <definedName name="PaidAbsenceRate" localSheetId="19">[100]Factors!$E$2</definedName>
    <definedName name="PaidAbsenceRate">[101]Factors!$E$2</definedName>
    <definedName name="Palm_FOP" localSheetId="7">[75]Safety!$I$35</definedName>
    <definedName name="Palm_FOP" localSheetId="19">[75]Safety!$I$35</definedName>
    <definedName name="Palm_FOP">[76]Safety!$I$35</definedName>
    <definedName name="PalmSprings_Breakdown_Hours" localSheetId="7">[75]Desert!$D$69</definedName>
    <definedName name="PalmSprings_Breakdown_Hours" localSheetId="19">[75]Desert!$D$69</definedName>
    <definedName name="PalmSprings_Breakdown_Hours">[76]Desert!$D$69</definedName>
    <definedName name="PalmSprings_Breakdown_Throughput" localSheetId="7">[75]Desert!$D$59</definedName>
    <definedName name="PalmSprings_Breakdown_Throughput" localSheetId="19">[75]Desert!$D$59</definedName>
    <definedName name="PalmSprings_Breakdown_Throughput">[76]Desert!$D$59</definedName>
    <definedName name="PalmSprings_CAD" localSheetId="7">[75]Desert!$D$32</definedName>
    <definedName name="PalmSprings_CAD" localSheetId="19">[75]Desert!$D$32</definedName>
    <definedName name="PalmSprings_CAD">[76]Desert!$D$32</definedName>
    <definedName name="PalmSprings_Cap_Hours" localSheetId="7">[75]Desert!$D$63</definedName>
    <definedName name="PalmSprings_Cap_Hours" localSheetId="19">[75]Desert!$D$63</definedName>
    <definedName name="PalmSprings_Cap_Hours">[76]Desert!$D$63</definedName>
    <definedName name="PalmSprings_Cap_Maint_Hours" localSheetId="7">[75]Desert!$D$64</definedName>
    <definedName name="PalmSprings_Cap_Maint_Hours" localSheetId="19">[75]Desert!$D$64</definedName>
    <definedName name="PalmSprings_Cap_Maint_Hours">[76]Desert!$D$64</definedName>
    <definedName name="PalmSprings_Cap_Throughput" localSheetId="7">[75]Desert!$D$53</definedName>
    <definedName name="PalmSprings_Cap_Throughput" localSheetId="19">[75]Desert!$D$53</definedName>
    <definedName name="PalmSprings_Cap_Throughput">[76]Desert!$D$53</definedName>
    <definedName name="PalmSprings_CapMaint_Throughput" localSheetId="7">[75]Desert!$D$54</definedName>
    <definedName name="PalmSprings_CapMaint_Throughput" localSheetId="19">[75]Desert!$D$54</definedName>
    <definedName name="PalmSprings_CapMaint_Throughput">[76]Desert!$D$54</definedName>
    <definedName name="PalmSprings_CHO" localSheetId="7">[75]Desert!$D$27</definedName>
    <definedName name="PalmSprings_CHO" localSheetId="19">[75]Desert!$D$27</definedName>
    <definedName name="PalmSprings_CHO">[76]Desert!$D$27</definedName>
    <definedName name="PalmSprings_CostMetric" localSheetId="7">[75]Desert!$D$97</definedName>
    <definedName name="PalmSprings_CostMetric" localSheetId="19">[75]Desert!$D$97</definedName>
    <definedName name="PalmSprings_CostMetric">[76]Desert!$D$97</definedName>
    <definedName name="PalmSprings_DART" localSheetId="7">[75]Desert!$D$8</definedName>
    <definedName name="PalmSprings_DART" localSheetId="19">[75]Desert!$D$8</definedName>
    <definedName name="PalmSprings_DART">[76]Desert!$D$8</definedName>
    <definedName name="PalmSprings_DART_Injuries" localSheetId="7">[75]Desert!$D$13</definedName>
    <definedName name="PalmSprings_DART_Injuries" localSheetId="19">[75]Desert!$D$13</definedName>
    <definedName name="PalmSprings_DART_Injuries">[76]Desert!$D$13</definedName>
    <definedName name="PalmSprings_DART_Severity" localSheetId="7">[75]Desert!$D$12</definedName>
    <definedName name="PalmSprings_DART_Severity" localSheetId="19">[75]Desert!$D$12</definedName>
    <definedName name="PalmSprings_DART_Severity">[76]Desert!$D$12</definedName>
    <definedName name="PalmSprings_EHS" localSheetId="7">[75]Desert!$D$28</definedName>
    <definedName name="PalmSprings_EHS" localSheetId="19">[75]Desert!$D$28</definedName>
    <definedName name="PalmSprings_EHS">[76]Desert!$D$28</definedName>
    <definedName name="PalmSprings_Fatigue_Emergent" localSheetId="7">[75]Desert!$D$106</definedName>
    <definedName name="PalmSprings_Fatigue_Emergent" localSheetId="19">[75]Desert!$D$106</definedName>
    <definedName name="PalmSprings_Fatigue_Emergent">[76]Desert!$D$106</definedName>
    <definedName name="PalmSprings_Fatigue_Time" localSheetId="7">[75]Desert!$D$99</definedName>
    <definedName name="PalmSprings_Fatigue_Time" localSheetId="19">[75]Desert!$D$99</definedName>
    <definedName name="PalmSprings_Fatigue_Time">[76]Desert!$D$99</definedName>
    <definedName name="PalmSprings_FPND" localSheetId="7">[75]Desert!$D$36</definedName>
    <definedName name="PalmSprings_FPND" localSheetId="19">[75]Desert!$D$36</definedName>
    <definedName name="PalmSprings_FPND">[76]Desert!$D$36</definedName>
    <definedName name="PalmSprings_JPA" localSheetId="7">[75]Desert!$D$35</definedName>
    <definedName name="PalmSprings_JPA" localSheetId="19">[75]Desert!$D$35</definedName>
    <definedName name="PalmSprings_JPA">[76]Desert!$D$35</definedName>
    <definedName name="PalmSprings_Maint_Hours" localSheetId="7">[75]Desert!$D$67</definedName>
    <definedName name="PalmSprings_Maint_Hours" localSheetId="19">[75]Desert!$D$67</definedName>
    <definedName name="PalmSprings_Maint_Hours">[76]Desert!$D$67</definedName>
    <definedName name="PalmSprings_MaintThroughput" localSheetId="7">[75]Desert!$D$57</definedName>
    <definedName name="PalmSprings_MaintThroughput" localSheetId="19">[75]Desert!$D$57</definedName>
    <definedName name="PalmSprings_MaintThroughput">[76]Desert!$D$57</definedName>
    <definedName name="PalmSprings_Meeting_Time" localSheetId="7">[75]Desert!$D$102</definedName>
    <definedName name="PalmSprings_Meeting_Time" localSheetId="19">[75]Desert!$D$102</definedName>
    <definedName name="PalmSprings_Meeting_Time">[76]Desert!$D$102</definedName>
    <definedName name="PalmSprings_NewBus_Hours" localSheetId="7">[75]Desert!$D$66</definedName>
    <definedName name="PalmSprings_NewBus_Hours" localSheetId="19">[75]Desert!$D$66</definedName>
    <definedName name="PalmSprings_NewBus_Hours">[76]Desert!$D$66</definedName>
    <definedName name="PalmSprings_NewBus_Throughput" localSheetId="7">[75]Desert!$D$56</definedName>
    <definedName name="PalmSprings_NewBus_Throughput" localSheetId="19">[75]Desert!$D$56</definedName>
    <definedName name="PalmSprings_NewBus_Throughput">[76]Desert!$D$56</definedName>
    <definedName name="PalmSprings_NonConformance" localSheetId="7">[75]Desert!$D$80</definedName>
    <definedName name="PalmSprings_NonConformance" localSheetId="19">[75]Desert!$D$80</definedName>
    <definedName name="PalmSprings_NonConformance">[76]Desert!$D$80</definedName>
    <definedName name="PalmSprings_OM" localSheetId="7">[75]Desert!$D$26</definedName>
    <definedName name="PalmSprings_OM" localSheetId="19">[75]Desert!$D$26</definedName>
    <definedName name="PalmSprings_OM">[76]Desert!$D$26</definedName>
    <definedName name="PalmSprings_OM_Hours" localSheetId="7">[75]Desert!$D$68</definedName>
    <definedName name="PalmSprings_OM_Hours" localSheetId="19">[75]Desert!$D$68</definedName>
    <definedName name="PalmSprings_OM_Hours">[76]Desert!$D$68</definedName>
    <definedName name="PalmSprings_OM_Throughput" localSheetId="7">[75]Desert!$D$58</definedName>
    <definedName name="PalmSprings_OM_Throughput" localSheetId="19">[75]Desert!$D$58</definedName>
    <definedName name="PalmSprings_OM_Throughput">[76]Desert!$D$58</definedName>
    <definedName name="PalmSprings_OnTime" localSheetId="7">[75]Desert!$D$11</definedName>
    <definedName name="PalmSprings_OnTime" localSheetId="19">[75]Desert!$D$11</definedName>
    <definedName name="PalmSprings_OnTime">[76]Desert!$D$11</definedName>
    <definedName name="PalmSprings_OSHA" localSheetId="7">[75]Desert!$D$14</definedName>
    <definedName name="PalmSprings_OSHA" localSheetId="19">[75]Desert!$D$14</definedName>
    <definedName name="PalmSprings_OSHA">[76]Desert!$D$14</definedName>
    <definedName name="PalmSprings_PreFab_Time" localSheetId="7">[75]Desert!$D$103</definedName>
    <definedName name="PalmSprings_PreFab_Time" localSheetId="19">[75]Desert!$D$103</definedName>
    <definedName name="PalmSprings_PreFab_Time">[76]Desert!$D$103</definedName>
    <definedName name="PalmSprings_Premium_Time" localSheetId="7">[75]Desert!$D$100</definedName>
    <definedName name="PalmSprings_Premium_Time" localSheetId="19">[75]Desert!$D$100</definedName>
    <definedName name="PalmSprings_Premium_Time">[76]Desert!$D$100</definedName>
    <definedName name="PalmSprings_Public_Accuracy" localSheetId="7">[75]Desert!$D$33</definedName>
    <definedName name="PalmSprings_Public_Accuracy" localSheetId="19">[75]Desert!$D$33</definedName>
    <definedName name="PalmSprings_Public_Accuracy">[76]Desert!$D$33</definedName>
    <definedName name="PalmSprings_Public_OnTime" localSheetId="7">[75]Desert!$D$34</definedName>
    <definedName name="PalmSprings_Public_OnTime" localSheetId="19">[75]Desert!$D$34</definedName>
    <definedName name="PalmSprings_Public_OnTime">[76]Desert!$D$34</definedName>
    <definedName name="PalmSprings_SCE_Cap_Hours" localSheetId="7">[75]Desert!$D$65</definedName>
    <definedName name="PalmSprings_SCE_Cap_Hours" localSheetId="19">[75]Desert!$D$65</definedName>
    <definedName name="PalmSprings_SCE_Cap_Hours">[76]Desert!$D$65</definedName>
    <definedName name="PalmSprings_SCE_Cap_Throughput" localSheetId="7">[75]Desert!$D$55</definedName>
    <definedName name="PalmSprings_SCE_Cap_Throughput" localSheetId="19">[75]Desert!$D$55</definedName>
    <definedName name="PalmSprings_SCE_Cap_Throughput">[76]Desert!$D$55</definedName>
    <definedName name="PalmSprings_Scheduling_30Day" localSheetId="7">[75]Desert!$D$31</definedName>
    <definedName name="PalmSprings_Scheduling_30Day" localSheetId="19">[75]Desert!$D$31</definedName>
    <definedName name="PalmSprings_Scheduling_30Day">[76]Desert!$D$31</definedName>
    <definedName name="PalmSprings_Scheduling_Filled" localSheetId="7">[75]Desert!$D$61</definedName>
    <definedName name="PalmSprings_Scheduling_Filled" localSheetId="19">[75]Desert!$D$61</definedName>
    <definedName name="PalmSprings_Scheduling_Filled">[76]Desert!$D$61</definedName>
    <definedName name="PalmSprings_Throughput" localSheetId="7">[75]Desert!$D$51</definedName>
    <definedName name="PalmSprings_Throughput" localSheetId="19">[75]Desert!$D$51</definedName>
    <definedName name="PalmSprings_Throughput">[76]Desert!$D$51</definedName>
    <definedName name="PalmSprings_Training_Time" localSheetId="7">[75]Desert!$D$104</definedName>
    <definedName name="PalmSprings_Training_Time" localSheetId="19">[75]Desert!$D$104</definedName>
    <definedName name="PalmSprings_Training_Time">[76]Desert!$D$104</definedName>
    <definedName name="PAMM_Rate" localSheetId="7">[164]Factors!$B$68</definedName>
    <definedName name="PAMM_Rate" localSheetId="19">[164]Factors!$B$68</definedName>
    <definedName name="PAMM_Rate">[165]Factors!$B$68</definedName>
    <definedName name="Pamm1" localSheetId="7">#REF!</definedName>
    <definedName name="Pamm1" localSheetId="18">#REF!</definedName>
    <definedName name="Pamm1" localSheetId="19">#REF!</definedName>
    <definedName name="Pamm1" localSheetId="13">#REF!</definedName>
    <definedName name="Pamm1">#REF!</definedName>
    <definedName name="PAmm2" localSheetId="18">#REF!</definedName>
    <definedName name="PAmm2" localSheetId="13">#REF!</definedName>
    <definedName name="PAmm2">#REF!</definedName>
    <definedName name="PAR_AP" localSheetId="18">#REF!</definedName>
    <definedName name="PAR_AP" localSheetId="13">#REF!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[54]Setup!$C$81</definedName>
    <definedName name="Payroll_Tax" localSheetId="7">#REF!</definedName>
    <definedName name="Payroll_Tax" localSheetId="18">#REF!</definedName>
    <definedName name="Payroll_Tax" localSheetId="19">#REF!</definedName>
    <definedName name="Payroll_Tax" localSheetId="13">#REF!</definedName>
    <definedName name="Payroll_Tax">#REF!</definedName>
    <definedName name="PayrollTaxRate" localSheetId="7">[100]Factors!$E$4</definedName>
    <definedName name="PayrollTaxRate" localSheetId="19">[100]Factors!$E$4</definedName>
    <definedName name="PayrollTaxRate">[101]Factors!$E$4</definedName>
    <definedName name="pb_ownership" localSheetId="7">'[310]Input-General'!$F$36</definedName>
    <definedName name="pb_ownership" localSheetId="19">'[310]Input-General'!$F$36</definedName>
    <definedName name="pb_ownership">'[311]Input-General'!$F$36</definedName>
    <definedName name="PBAG">[257]Assumptions!$Q$18</definedName>
    <definedName name="PBPCNT">[45]Setup!$D$76</definedName>
    <definedName name="PBRate" localSheetId="7">#REF!</definedName>
    <definedName name="PBRate" localSheetId="18">#REF!</definedName>
    <definedName name="PBRate" localSheetId="19">#REF!</definedName>
    <definedName name="PBRate" localSheetId="13">#REF!</definedName>
    <definedName name="PBRate">#REF!</definedName>
    <definedName name="PC_Cost" localSheetId="18">#REF!</definedName>
    <definedName name="PC_Cost" localSheetId="13">#REF!</definedName>
    <definedName name="PC_Cost">#REF!</definedName>
    <definedName name="PC_Type">'[63]PC List'!$A$1:$F$98</definedName>
    <definedName name="PCActALTR" localSheetId="7">[51]Master!$BE$8:$BE$4493</definedName>
    <definedName name="PCActALTR" localSheetId="19">[51]Master!$BE$8:$BE$4493</definedName>
    <definedName name="PCActALTR">[52]Master!$BE$8:$BE$4493</definedName>
    <definedName name="PCActCPUC" localSheetId="7">[51]Master!$BC$8:$BC$4493</definedName>
    <definedName name="PCActCPUC" localSheetId="19">[51]Master!$BC$8:$BC$4493</definedName>
    <definedName name="PCActCPUC">[52]Master!$BC$8:$BC$4493</definedName>
    <definedName name="PCActFERC" localSheetId="7">[51]Master!$BD$8:$BD$4493</definedName>
    <definedName name="PCActFERC" localSheetId="19">[51]Master!$BD$8:$BD$4493</definedName>
    <definedName name="PCActFERC">[52]Master!$BD$8:$BD$4493</definedName>
    <definedName name="PCE" localSheetId="7">[91]Schedule!$D:$D</definedName>
    <definedName name="PCE" localSheetId="19">[91]Schedule!$D:$D</definedName>
    <definedName name="PCE">[92]Schedule!$D:$D</definedName>
    <definedName name="PCPlanALTR" localSheetId="7">[51]Master!$BB$8:$BB$4493</definedName>
    <definedName name="PCPlanALTR" localSheetId="19">[51]Master!$BB$8:$BB$4493</definedName>
    <definedName name="PCPlanALTR">[52]Master!$BB$8:$BB$4493</definedName>
    <definedName name="PCPlanCPUC" localSheetId="7">[51]Master!$AZ$8:$AZ$4493</definedName>
    <definedName name="PCPlanCPUC" localSheetId="19">[51]Master!$AZ$8:$AZ$4493</definedName>
    <definedName name="PCPlanCPUC">[52]Master!$AZ$8:$AZ$4493</definedName>
    <definedName name="PCPlanFERC" localSheetId="7">[51]Master!$BA$8:$BA$4493</definedName>
    <definedName name="PCPlanFERC" localSheetId="19">[51]Master!$BA$8:$BA$4493</definedName>
    <definedName name="PCPlanFERC">[52]Master!$BA$8:$BA$4493</definedName>
    <definedName name="PCPR" localSheetId="7">#REF!</definedName>
    <definedName name="PCPR" localSheetId="18">#REF!</definedName>
    <definedName name="PCPR" localSheetId="19">#REF!</definedName>
    <definedName name="PCPR" localSheetId="13">#REF!</definedName>
    <definedName name="PCPR">#REF!</definedName>
    <definedName name="PCPR1" localSheetId="18">#REF!</definedName>
    <definedName name="PCPR1" localSheetId="13">#REF!</definedName>
    <definedName name="PCPR1">#REF!</definedName>
    <definedName name="pcrkbcovehemet" localSheetId="18">#REF!</definedName>
    <definedName name="pcrkbcovehemet" localSheetId="13">#REF!</definedName>
    <definedName name="pcrkbcovehemet">#REF!</definedName>
    <definedName name="Pct_Assessments_by_FTE" localSheetId="7">'[56]7 Year Plan'!$L$61</definedName>
    <definedName name="Pct_Assessments_by_FTE" localSheetId="19">'[56]7 Year Plan'!$L$61</definedName>
    <definedName name="Pct_Assessments_by_FTE">'[57]7 Year Plan'!$L$61</definedName>
    <definedName name="pct_T_poles" localSheetId="7">'[373]PLIP 7 Year Plan'!#REF!</definedName>
    <definedName name="pct_T_poles" localSheetId="19">'[373]PLIP 7 Year Plan'!#REF!</definedName>
    <definedName name="pct_T_poles">'[374]PLIP 7 Year Plan'!#REF!</definedName>
    <definedName name="PDF_External" localSheetId="7">[184]PDF_Summary!$C$5:$C$24</definedName>
    <definedName name="PDF_External" localSheetId="19">[184]PDF_Summary!$C$5:$C$24</definedName>
    <definedName name="PDF_External">[185]PDF_Summary!$C$5:$C$24</definedName>
    <definedName name="PDF_Internal" localSheetId="7">[184]PDF_Summary!$D$5:$D$24</definedName>
    <definedName name="PDF_Internal" localSheetId="19">[184]PDF_Summary!$D$5:$D$24</definedName>
    <definedName name="PDF_Internal">[185]PDF_Summary!$D$5:$D$24</definedName>
    <definedName name="Pension" localSheetId="7">#REF!</definedName>
    <definedName name="Pension" localSheetId="18">#REF!</definedName>
    <definedName name="Pension" localSheetId="19">#REF!</definedName>
    <definedName name="Pension" localSheetId="13">#REF!</definedName>
    <definedName name="Pension">#REF!</definedName>
    <definedName name="PER" localSheetId="18">#REF!</definedName>
    <definedName name="PER" localSheetId="13">#REF!</definedName>
    <definedName name="PER">#REF!</definedName>
    <definedName name="perc_red_aff_ord" localSheetId="18">#REF!</definedName>
    <definedName name="perc_red_aff_ord" localSheetId="13">#REF!</definedName>
    <definedName name="perc_red_aff_ord">#REF!</definedName>
    <definedName name="Perc_red_rec_proc_time">#REF!</definedName>
    <definedName name="Percent_of_Need_Year" localSheetId="7">'[375]transaction lookup'!$G$2:$AD$2</definedName>
    <definedName name="Percent_of_Need_Year" localSheetId="19">'[375]transaction lookup'!$G$2:$AD$2</definedName>
    <definedName name="Percent_of_Need_Year">'[376]transaction lookup'!$G$2:$AD$2</definedName>
    <definedName name="Percentage_difference" localSheetId="7">#REF!</definedName>
    <definedName name="Percentage_difference" localSheetId="18">#REF!</definedName>
    <definedName name="Percentage_difference" localSheetId="19">#REF!</definedName>
    <definedName name="Percentage_difference" localSheetId="13">#REF!</definedName>
    <definedName name="Percentage_difference">#REF!</definedName>
    <definedName name="Percentage_difference__AC" localSheetId="18">#REF!</definedName>
    <definedName name="Percentage_difference__AC" localSheetId="13">#REF!</definedName>
    <definedName name="Percentage_difference__AC">#REF!</definedName>
    <definedName name="PersonnelArea" localSheetId="7">'[221]Drop Down Options'!$M$2:$M$174</definedName>
    <definedName name="PersonnelArea" localSheetId="19">'[221]Drop Down Options'!$M$2:$M$174</definedName>
    <definedName name="PersonnelArea">'[222]Drop Down Options'!$M$2:$M$174</definedName>
    <definedName name="Pgm" localSheetId="7">[51]Master!$C$8:$C$4493</definedName>
    <definedName name="Pgm" localSheetId="19">[51]Master!$C$8:$C$4493</definedName>
    <definedName name="Pgm">[52]Master!$C$8:$C$4493</definedName>
    <definedName name="PHASE" localSheetId="7">#REF!</definedName>
    <definedName name="PHASE" localSheetId="18">#REF!</definedName>
    <definedName name="PHASE" localSheetId="19">#REF!</definedName>
    <definedName name="PHASE" localSheetId="13">#REF!</definedName>
    <definedName name="PHASE">#REF!</definedName>
    <definedName name="Phases" localSheetId="7">[313]Tables!$A$31:$A$35</definedName>
    <definedName name="Phases" localSheetId="19">[313]Tables!$A$31:$A$35</definedName>
    <definedName name="Phases">[314]Tables!$A$31:$A$35</definedName>
    <definedName name="pindb">[377]Major!#REF!</definedName>
    <definedName name="Pivot_Table" localSheetId="7">'[65]O&amp;M NL Detail'!$A$2:$B$2,'[65]O&amp;M NL Detail'!$A$4:$E$154</definedName>
    <definedName name="Pivot_Table" localSheetId="19">'[65]O&amp;M NL Detail'!$A$2:$B$2,'[65]O&amp;M NL Detail'!$A$4:$E$154</definedName>
    <definedName name="Pivot_Table">'[66]O&amp;M NL Detail'!$A$2:$B$2,'[66]O&amp;M NL Detail'!$A$4:$E$154</definedName>
    <definedName name="PivotData" localSheetId="7">#REF!</definedName>
    <definedName name="PivotData" localSheetId="18">#REF!</definedName>
    <definedName name="PivotData" localSheetId="19">#REF!</definedName>
    <definedName name="PivotData" localSheetId="13">#REF!</definedName>
    <definedName name="PivotData">#REF!</definedName>
    <definedName name="PlanALTR" localSheetId="7">[51]Master!$X$8:$X$4493</definedName>
    <definedName name="PlanALTR" localSheetId="19">[51]Master!$X$8:$X$4493</definedName>
    <definedName name="PlanALTR">[52]Master!$X$8:$X$4493</definedName>
    <definedName name="PlanCPUC" localSheetId="7">[51]Master!$V$8:$V$4493</definedName>
    <definedName name="PlanCPUC" localSheetId="19">[51]Master!$V$8:$V$4493</definedName>
    <definedName name="PlanCPUC">[52]Master!$V$8:$V$4493</definedName>
    <definedName name="PlanFERC" localSheetId="7">[51]Master!$W$8:$W$4493</definedName>
    <definedName name="PlanFERC" localSheetId="19">[51]Master!$W$8:$W$4493</definedName>
    <definedName name="PlanFERC">[52]Master!$W$8:$W$4493</definedName>
    <definedName name="Planner_Rate" localSheetId="7">#REF!</definedName>
    <definedName name="Planner_Rate" localSheetId="18">#REF!</definedName>
    <definedName name="Planner_Rate" localSheetId="19">#REF!</definedName>
    <definedName name="Planner_Rate" localSheetId="13">#REF!</definedName>
    <definedName name="Planner_Rate">#REF!</definedName>
    <definedName name="Plant_Labor_Rate">[54]Setup!$C$174</definedName>
    <definedName name="Plant_NT_Ratio">[54]Setup!$C$167</definedName>
    <definedName name="PLIP_Assessment_Cost_2014_2020" localSheetId="7">[373]PLIP_forecast!$E$4:$E$10</definedName>
    <definedName name="PLIP_Assessment_Cost_2014_2020" localSheetId="19">[373]PLIP_forecast!$E$4:$E$10</definedName>
    <definedName name="PLIP_Assessment_Cost_2014_2020">[374]PLIP_forecast!$E$4:$E$10</definedName>
    <definedName name="PLIP_Assessment_Count_2014_2020" localSheetId="7">'[378]7 year-12 year cost forecastV6'!$C$4:$C$10</definedName>
    <definedName name="PLIP_Assessment_Count_2014_2020" localSheetId="19">'[378]7 year-12 year cost forecastV6'!$C$4:$C$10</definedName>
    <definedName name="PLIP_Assessment_Count_2014_2020">'[379]7 year-12 year cost forecastV6'!$C$4:$C$10</definedName>
    <definedName name="PLIP_Planning_Analysis_Cost_2014_2025" localSheetId="7">'[249]7 year-12 year cost forecastV6'!$O$4:$O$15</definedName>
    <definedName name="PLIP_Planning_Analysis_Cost_2014_2025" localSheetId="19">'[249]7 year-12 year cost forecastV6'!$O$4:$O$15</definedName>
    <definedName name="PLIP_Planning_Analysis_Cost_2014_2025">'[250]7 year-12 year cost forecastV6'!$O$4:$O$15</definedName>
    <definedName name="PLIP_Repair_Cost_2014_2025" localSheetId="7">[373]PLIP_forecast!$V$4:$V$15</definedName>
    <definedName name="PLIP_Repair_Cost_2014_2025" localSheetId="19">[373]PLIP_forecast!$V$4:$V$15</definedName>
    <definedName name="PLIP_Repair_Cost_2014_2025">[374]PLIP_forecast!$V$4:$V$15</definedName>
    <definedName name="PLIP_Repair_Count_2014_2025" localSheetId="7">'[378]7 year-12 year cost forecastV6'!$J$4:$J$15</definedName>
    <definedName name="PLIP_Repair_Count_2014_2025" localSheetId="19">'[378]7 year-12 year cost forecastV6'!$J$4:$J$15</definedName>
    <definedName name="PLIP_Repair_Count_2014_2025">'[379]7 year-12 year cost forecastV6'!$J$4:$J$15</definedName>
    <definedName name="PLIP_T_pct_total" localSheetId="7">[249]PLIP_forecast_summary_V6!$D$69</definedName>
    <definedName name="PLIP_T_pct_total" localSheetId="19">[249]PLIP_forecast_summary_V6!$D$69</definedName>
    <definedName name="PLIP_T_pct_total">[250]PLIP_forecast_summary_V6!$D$69</definedName>
    <definedName name="Plus" localSheetId="7">#REF!</definedName>
    <definedName name="Plus" localSheetId="18">#REF!</definedName>
    <definedName name="Plus" localSheetId="19">#REF!</definedName>
    <definedName name="Plus" localSheetId="13">#REF!</definedName>
    <definedName name="Plus">#REF!</definedName>
    <definedName name="PM" localSheetId="7">[166]AddLine!#REF!</definedName>
    <definedName name="PM" localSheetId="19">[166]AddLine!#REF!</definedName>
    <definedName name="PM">[166]AddLine!#REF!</definedName>
    <definedName name="PMERGE" localSheetId="7">#REF!</definedName>
    <definedName name="PMERGE" localSheetId="18">#REF!</definedName>
    <definedName name="PMERGE" localSheetId="19">#REF!</definedName>
    <definedName name="PMERGE" localSheetId="13">#REF!</definedName>
    <definedName name="PMERGE">#REF!</definedName>
    <definedName name="PMO" localSheetId="18">#REF!</definedName>
    <definedName name="PMO" localSheetId="13">#REF!</definedName>
    <definedName name="PMO">#REF!</definedName>
    <definedName name="PnB" localSheetId="7">[211]Tables!$B$18</definedName>
    <definedName name="PnB" localSheetId="19">[211]Tables!$B$18</definedName>
    <definedName name="PnB">[212]Tables!$B$18</definedName>
    <definedName name="PO">'[380]PO VLookUP'!$A$2:$A$400</definedName>
    <definedName name="POC">'[380]PO VLookUP'!$C$2:$D$400</definedName>
    <definedName name="POFF" localSheetId="7">#REF!</definedName>
    <definedName name="POFF" localSheetId="18">#REF!</definedName>
    <definedName name="POFF" localSheetId="19">#REF!</definedName>
    <definedName name="POFF" localSheetId="13">#REF!</definedName>
    <definedName name="POFF">#REF!</definedName>
    <definedName name="Pole_needs_repair_rate" localSheetId="7">'[56]7 Year Plan'!$L$40</definedName>
    <definedName name="Pole_needs_repair_rate" localSheetId="19">'[56]7 Year Plan'!$L$40</definedName>
    <definedName name="Pole_needs_repair_rate">'[57]7 Year Plan'!$L$40</definedName>
    <definedName name="pole_q_by_WO" localSheetId="7">[110]pole_quantities!$D$4:$E$3226</definedName>
    <definedName name="pole_q_by_WO" localSheetId="19">[110]pole_quantities!$D$4:$E$3226</definedName>
    <definedName name="pole_q_by_WO">[111]pole_quantities!$D$4:$E$3226</definedName>
    <definedName name="Pole_Replacement_Program" localSheetId="7">'[213]Primary Input'!$E$189</definedName>
    <definedName name="Pole_Replacement_Program" localSheetId="19">'[213]Primary Input'!$E$189</definedName>
    <definedName name="Pole_Replacement_Program">'[214]Primary Input'!$E$189</definedName>
    <definedName name="poledown_rate" localSheetId="7">[96]Calculations!$EG$44</definedName>
    <definedName name="poledown_rate" localSheetId="19">[96]Calculations!$EG$44</definedName>
    <definedName name="poledown_rate">[97]Calculations!$EG$44</definedName>
    <definedName name="Poles_Assess_per_year_7yr" localSheetId="7">'[56]Assumption - Calcs'!$C$10</definedName>
    <definedName name="Poles_Assess_per_year_7yr" localSheetId="19">'[56]Assumption - Calcs'!$C$10</definedName>
    <definedName name="Poles_Assess_per_year_7yr">'[57]Assumption - Calcs'!$C$10</definedName>
    <definedName name="Poles_GrandFathered_failing_7yr" localSheetId="7">[56]Grandfathered!$M$91</definedName>
    <definedName name="Poles_GrandFathered_failing_7yr" localSheetId="19">[56]Grandfathered!$M$91</definedName>
    <definedName name="Poles_GrandFathered_failing_7yr">[57]Grandfathered!$M$91</definedName>
    <definedName name="Poles_Nongranfathered_failing_7yr" localSheetId="7">[56]Grandfathered!$M$93</definedName>
    <definedName name="Poles_Nongranfathered_failing_7yr" localSheetId="19">[56]Grandfathered!$M$93</definedName>
    <definedName name="Poles_Nongranfathered_failing_7yr">[57]Grandfathered!$M$93</definedName>
    <definedName name="PON" localSheetId="7">#REF!</definedName>
    <definedName name="PON" localSheetId="18">#REF!</definedName>
    <definedName name="PON" localSheetId="19">#REF!</definedName>
    <definedName name="PON" localSheetId="13">#REF!</definedName>
    <definedName name="PON">#REF!</definedName>
    <definedName name="PoneCalcMo" localSheetId="7">[90]Atlas!#REF!</definedName>
    <definedName name="PoneCalcMo" localSheetId="19">[90]Atlas!#REF!</definedName>
    <definedName name="PoneCalcMo">[90]Atlas!#REF!</definedName>
    <definedName name="PoneCalcYr" localSheetId="7">[90]Atlas!#REF!</definedName>
    <definedName name="PoneCalcYr" localSheetId="19">[90]Atlas!#REF!</definedName>
    <definedName name="PoneCalcYr">[90]Atlas!#REF!</definedName>
    <definedName name="POneMo" localSheetId="7">[90]Atlas!#REF!</definedName>
    <definedName name="POneMo" localSheetId="19">[90]Atlas!#REF!</definedName>
    <definedName name="POneMo">[90]Atlas!#REF!</definedName>
    <definedName name="POneYr" localSheetId="7">[90]Atlas!#REF!</definedName>
    <definedName name="POneYr" localSheetId="19">[90]Atlas!#REF!</definedName>
    <definedName name="POneYr">[90]Atlas!#REF!</definedName>
    <definedName name="PortfolioOptimization" localSheetId="7">#REF!</definedName>
    <definedName name="PortfolioOptimization" localSheetId="18">#REF!</definedName>
    <definedName name="PortfolioOptimization" localSheetId="19">#REF!</definedName>
    <definedName name="PortfolioOptimization" localSheetId="13">#REF!</definedName>
    <definedName name="PortfolioOptimization">#REF!</definedName>
    <definedName name="POS_CALCS" localSheetId="18">#REF!</definedName>
    <definedName name="POS_CALCS" localSheetId="13">#REF!</definedName>
    <definedName name="POS_CALCS">#REF!</definedName>
    <definedName name="power">[270]Summary!$F$2</definedName>
    <definedName name="PP_Fuel" localSheetId="7">'[18]FPP - CDWR'!$1:$55</definedName>
    <definedName name="PP_Fuel" localSheetId="19">'[18]FPP - CDWR'!$1:$55</definedName>
    <definedName name="PP_Fuel">'[19]FPP - CDWR'!$1:$55</definedName>
    <definedName name="PPAGE" localSheetId="7">#REF!</definedName>
    <definedName name="PPAGE" localSheetId="18">#REF!</definedName>
    <definedName name="PPAGE" localSheetId="19">#REF!</definedName>
    <definedName name="PPAGE" localSheetId="13">#REF!</definedName>
    <definedName name="PPAGE">#REF!</definedName>
    <definedName name="PPRINT" localSheetId="18">#REF!</definedName>
    <definedName name="PPRINT" localSheetId="13">#REF!</definedName>
    <definedName name="PPRINT">#REF!</definedName>
    <definedName name="Prefab_to_D">[170]CAPITAL_RECORDED_FORECAST!$M$267</definedName>
    <definedName name="PremiumTimeFactor" localSheetId="7">#REF!</definedName>
    <definedName name="PremiumTimeFactor" localSheetId="18">#REF!</definedName>
    <definedName name="PremiumTimeFactor" localSheetId="19">#REF!</definedName>
    <definedName name="PremiumTimeFactor" localSheetId="13">#REF!</definedName>
    <definedName name="PremiumTimeFactor">#REF!</definedName>
    <definedName name="PriceIncrement" localSheetId="18">#REF!</definedName>
    <definedName name="PriceIncrement" localSheetId="13">#REF!</definedName>
    <definedName name="PriceIncrement">#REF!</definedName>
    <definedName name="PrimaryUnitTable" localSheetId="18">#REF!</definedName>
    <definedName name="PrimaryUnitTable" localSheetId="13">#REF!</definedName>
    <definedName name="PrimaryUnitTable">#REF!</definedName>
    <definedName name="Prime_sub">#REF!</definedName>
    <definedName name="PRINT">#REF!</definedName>
    <definedName name="PRINT_ACCT_101" localSheetId="7">[188]Compliance!$C$24</definedName>
    <definedName name="PRINT_ACCT_101" localSheetId="19">[188]Compliance!$C$24</definedName>
    <definedName name="PRINT_ACCT_101">[189]Compliance!$C$24</definedName>
    <definedName name="PRINT_ACCT_106" localSheetId="7">[188]Compliance!$C$31</definedName>
    <definedName name="PRINT_ACCT_106" localSheetId="19">[188]Compliance!$C$31</definedName>
    <definedName name="PRINT_ACCT_106">[189]Compliance!$C$31</definedName>
    <definedName name="PRINT_ALL" localSheetId="7">[188]Compliance!$C$44</definedName>
    <definedName name="PRINT_ALL" localSheetId="19">[188]Compliance!$C$44</definedName>
    <definedName name="PRINT_ALL">[189]Compliance!$C$44</definedName>
    <definedName name="PRINT_ANNUAL__b" localSheetId="7">[258]PRINT!$D$28</definedName>
    <definedName name="PRINT_ANNUAL__b" localSheetId="19">[258]PRINT!$D$28</definedName>
    <definedName name="PRINT_ANNUAL__b">[259]PRINT!$D$28</definedName>
    <definedName name="_xlnm.Print_Area" localSheetId="7">#REF!</definedName>
    <definedName name="_xlnm.Print_Area" localSheetId="17">'Table 11'!$A$1:$U$60</definedName>
    <definedName name="_xlnm.Print_Area" localSheetId="18">'Table 11_2023'!$B$1:$AG$60</definedName>
    <definedName name="_xlnm.Print_Area" localSheetId="19">#REF!</definedName>
    <definedName name="_xlnm.Print_Area" localSheetId="11">'Table 5'!$A$1:$N$118</definedName>
    <definedName name="_xlnm.Print_Area" localSheetId="12">'Table 6'!$A$1:$N$166</definedName>
    <definedName name="_xlnm.Print_Area">#REF!</definedName>
    <definedName name="Print_Area_MI" localSheetId="7">#REF!</definedName>
    <definedName name="Print_Area_MI" localSheetId="19">#REF!</definedName>
    <definedName name="Print_Area_MI">#REF!</definedName>
    <definedName name="PRINT_CHECK">'[60]6-13'!$AE$7</definedName>
    <definedName name="PRINT_MARCOS" localSheetId="7">[188]Compliance!$C$38</definedName>
    <definedName name="PRINT_MARCOS" localSheetId="19">[188]Compliance!$C$38</definedName>
    <definedName name="PRINT_MARCOS">[189]Compliance!$C$38</definedName>
    <definedName name="Print_monthly" localSheetId="7">'[61]Income Stmt'!$AL$42:$AY$101</definedName>
    <definedName name="Print_monthly" localSheetId="19">'[61]Income Stmt'!$AL$42:$AY$101</definedName>
    <definedName name="Print_monthly">'[62]Income Stmt'!$AL$42:$AY$101</definedName>
    <definedName name="print_plan" localSheetId="7">[381]SUM!$K$134:$U$169,[381]SUM!$K$7:$U$42,[381]SUM!$K$48:$U$86,[381]SUM!$K$88:$U$130</definedName>
    <definedName name="print_plan" localSheetId="19">[381]SUM!$K$134:$U$169,[381]SUM!$K$7:$U$42,[381]SUM!$K$48:$U$86,[381]SUM!$K$88:$U$130</definedName>
    <definedName name="print_plan">[382]SUM!$K$134:$U$169,[382]SUM!$K$7:$U$42,[382]SUM!$K$48:$U$86,[382]SUM!$K$88:$U$130</definedName>
    <definedName name="PRINT_SUBSTATIO" localSheetId="7">[188]Compliance!$C$17</definedName>
    <definedName name="PRINT_SUBSTATIO" localSheetId="19">[188]Compliance!$C$17</definedName>
    <definedName name="PRINT_SUBSTATIO">[189]Compliance!$C$17</definedName>
    <definedName name="PRINT_SUMMARY" localSheetId="7">[188]Compliance!$C$10</definedName>
    <definedName name="PRINT_SUMMARY" localSheetId="19">[188]Compliance!$C$10</definedName>
    <definedName name="PRINT_SUMMARY">[189]Compliance!$C$10</definedName>
    <definedName name="PRINT_TDSUM" localSheetId="7">[188]Compliance!$C$3</definedName>
    <definedName name="PRINT_TDSUM" localSheetId="19">[188]Compliance!$C$3</definedName>
    <definedName name="PRINT_TDSUM">[189]Compliance!$C$3</definedName>
    <definedName name="_xlnm.Print_Titles" localSheetId="7">'[383]Schedule of Loans'!$B$1:$C$65536,'[383]Schedule of Loans'!$A$2:$IV$11</definedName>
    <definedName name="_xlnm.Print_Titles" localSheetId="19">'[383]Schedule of Loans'!$B$1:$C$65536,'[383]Schedule of Loans'!$A$2:$IV$11</definedName>
    <definedName name="_xlnm.Print_Titles">'[384]Schedule of Loans'!$B$1:$C$65536,'[384]Schedule of Loans'!$A$2:$IV$11</definedName>
    <definedName name="Print_Titles_MI" localSheetId="7">#REF!</definedName>
    <definedName name="Print_Titles_MI" localSheetId="18">#REF!</definedName>
    <definedName name="Print_Titles_MI" localSheetId="19">#REF!</definedName>
    <definedName name="Print_Titles_MI" localSheetId="13">#REF!</definedName>
    <definedName name="Print_Titles_MI">#REF!</definedName>
    <definedName name="Print_TYitles" localSheetId="7">#REF!</definedName>
    <definedName name="Print_TYitles" localSheetId="19">#REF!</definedName>
    <definedName name="Print_TYitles">#REF!</definedName>
    <definedName name="print1">#REF!</definedName>
    <definedName name="print2">#REF!</definedName>
    <definedName name="PRINTA">#REF!</definedName>
    <definedName name="PRINTB">#REF!</definedName>
    <definedName name="PRINTS_NEXT_YEAR_MONTHLY_REPORTS" localSheetId="7">[258]PRINT!$C$28</definedName>
    <definedName name="PRINTS_NEXT_YEAR_MONTHLY_REPORTS" localSheetId="19">[258]PRINT!$C$28</definedName>
    <definedName name="PRINTS_NEXT_YEAR_MONTHLY_REPORTS">[259]PRINT!$C$28</definedName>
    <definedName name="Priority" localSheetId="7">#REF!</definedName>
    <definedName name="Priority" localSheetId="18">#REF!</definedName>
    <definedName name="Priority" localSheetId="19">#REF!</definedName>
    <definedName name="Priority" localSheetId="13">#REF!</definedName>
    <definedName name="Priority">#REF!</definedName>
    <definedName name="PriorityLevel" localSheetId="7">[287]Setup!$A$49:$A$51</definedName>
    <definedName name="PriorityLevel" localSheetId="19">[287]Setup!$A$49:$A$51</definedName>
    <definedName name="PriorityLevel">[288]Setup!$A$49:$A$51</definedName>
    <definedName name="PRISM" localSheetId="7">[227]ScoreSummary!$B$4:$L$26</definedName>
    <definedName name="PRISM" localSheetId="19">[227]ScoreSummary!$B$4:$L$26</definedName>
    <definedName name="PRISM">[228]ScoreSummary!$B$4:$L$26</definedName>
    <definedName name="Probability">'[150]Capital Drop Downs'!$D$2:$D$4</definedName>
    <definedName name="Procuremt_RATE">[45]Setup!$D$72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'[385]View 1 (2)'!$B$8:$B$31</definedName>
    <definedName name="ProgramGroup" localSheetId="7">[155]Setup!$B$27:$B$122</definedName>
    <definedName name="ProgramGroup" localSheetId="19">[155]Setup!$B$27:$B$122</definedName>
    <definedName name="ProgramGroup">[156]Setup!$B$27:$B$122</definedName>
    <definedName name="PROJ_ACTUAL_PLANNING">[60]Setup!$K$60</definedName>
    <definedName name="proj_life_year" localSheetId="7">#REF!</definedName>
    <definedName name="proj_life_year" localSheetId="18">#REF!</definedName>
    <definedName name="proj_life_year" localSheetId="19">#REF!</definedName>
    <definedName name="proj_life_year" localSheetId="13">#REF!</definedName>
    <definedName name="proj_life_year">#REF!</definedName>
    <definedName name="Proj_Man" localSheetId="18">#REF!</definedName>
    <definedName name="Proj_Man" localSheetId="13">#REF!</definedName>
    <definedName name="Proj_Man">#REF!</definedName>
    <definedName name="Proj_No">[60]Setup!$C$61</definedName>
    <definedName name="proj_start_year" localSheetId="7">#REF!</definedName>
    <definedName name="proj_start_year" localSheetId="18">#REF!</definedName>
    <definedName name="proj_start_year" localSheetId="19">#REF!</definedName>
    <definedName name="proj_start_year" localSheetId="13">#REF!</definedName>
    <definedName name="proj_start_year">#REF!</definedName>
    <definedName name="ProjDel_CostEff" localSheetId="7">'[82]Cost Efficiency '!$B$13</definedName>
    <definedName name="ProjDel_CostEff" localSheetId="19">'[82]Cost Efficiency '!$B$13</definedName>
    <definedName name="ProjDel_CostEff">'[83]Cost Efficiency '!$B$13</definedName>
    <definedName name="ProjDel_Dollars_Hrs" localSheetId="7">[82]Throughput!$B$31</definedName>
    <definedName name="ProjDel_Dollars_Hrs" localSheetId="19">[82]Throughput!$B$31</definedName>
    <definedName name="ProjDel_Dollars_Hrs">[83]Throughput!$B$31</definedName>
    <definedName name="ProjDel_MtoBench" localSheetId="7">[82]Throughput!$C$14</definedName>
    <definedName name="ProjDel_MtoBench" localSheetId="19">[82]Throughput!$C$14</definedName>
    <definedName name="ProjDel_MtoBench">[83]Throughput!$C$14</definedName>
    <definedName name="ProjDel_MtoM" localSheetId="7">[82]Throughput!$B$14</definedName>
    <definedName name="ProjDel_MtoM" localSheetId="19">[82]Throughput!$B$14</definedName>
    <definedName name="ProjDel_MtoM">[83]Throughput!$B$14</definedName>
    <definedName name="ProjDel_NWC_Insp" localSheetId="7">'[82]Inspections '!$B$28</definedName>
    <definedName name="ProjDel_NWC_Insp" localSheetId="19">'[82]Inspections '!$B$28</definedName>
    <definedName name="ProjDel_NWC_Insp">'[83]Inspections '!$B$28</definedName>
    <definedName name="ProjDel_SafeMindsTraining" localSheetId="7">'[82]Safe Minds Training'!$C$13</definedName>
    <definedName name="ProjDel_SafeMindsTraining" localSheetId="19">'[82]Safe Minds Training'!$C$13</definedName>
    <definedName name="ProjDel_SafeMindsTraining">'[83]Safe Minds Training'!$C$13</definedName>
    <definedName name="ProjDel_VehicleInc" localSheetId="7">'[82]Vehicle Incidents'!$B$29</definedName>
    <definedName name="ProjDel_VehicleInc" localSheetId="19">'[82]Vehicle Incidents'!$B$29</definedName>
    <definedName name="ProjDel_VehicleInc">'[83]Vehicle Incidents'!$B$29</definedName>
    <definedName name="ProjDelivery_Strains_Sprains" localSheetId="7">[82]Strain_Sprain!$B$25</definedName>
    <definedName name="ProjDelivery_Strains_Sprains" localSheetId="19">[82]Strain_Sprain!$B$25</definedName>
    <definedName name="ProjDelivery_Strains_Sprains">[83]Strain_Sprain!$B$25</definedName>
    <definedName name="Project_Elements" localSheetId="7">#REF!</definedName>
    <definedName name="Project_Elements" localSheetId="18">#REF!</definedName>
    <definedName name="Project_Elements" localSheetId="19">#REF!</definedName>
    <definedName name="Project_Elements" localSheetId="13">#REF!</definedName>
    <definedName name="Project_Elements">#REF!</definedName>
    <definedName name="Project_List">'[386]Full List'!$D$5:$DT$50</definedName>
    <definedName name="Project_name">'[272]Mira(2)'!#REF!</definedName>
    <definedName name="Project_Work_Orders_for_Plan_New" localSheetId="7">#REF!</definedName>
    <definedName name="Project_Work_Orders_for_Plan_New" localSheetId="18">#REF!</definedName>
    <definedName name="Project_Work_Orders_for_Plan_New" localSheetId="19">#REF!</definedName>
    <definedName name="Project_Work_Orders_for_Plan_New" localSheetId="13">#REF!</definedName>
    <definedName name="Project_Work_Orders_for_Plan_New">#REF!</definedName>
    <definedName name="PROJECTDELIVERY_DART" localSheetId="7">'[82]DART Injury Rate'!$O$13</definedName>
    <definedName name="PROJECTDELIVERY_DART" localSheetId="19">'[82]DART Injury Rate'!$O$13</definedName>
    <definedName name="PROJECTDELIVERY_DART">'[83]DART Injury Rate'!$O$13</definedName>
    <definedName name="PROJECTMANAGER" localSheetId="7">#REF!</definedName>
    <definedName name="PROJECTMANAGER" localSheetId="18">#REF!</definedName>
    <definedName name="PROJECTMANAGER" localSheetId="19">#REF!</definedName>
    <definedName name="PROJECTMANAGER" localSheetId="13">#REF!</definedName>
    <definedName name="PROJECTMANAGER">#REF!</definedName>
    <definedName name="ProjectName" localSheetId="7">{"Client Name or Project Name"}</definedName>
    <definedName name="ProjectName" localSheetId="18">{"Client Name or Project Name"}</definedName>
    <definedName name="ProjectName" localSheetId="19">{"Client Name or Project Name"}</definedName>
    <definedName name="ProjectName" localSheetId="13">{"Client Name or Project Name"}</definedName>
    <definedName name="ProjectName" localSheetId="6">{"Client Name or Project Name"}</definedName>
    <definedName name="ProjectName">{"Client Name or Project Name"}</definedName>
    <definedName name="Projects">#REF!</definedName>
    <definedName name="projecttitle">#REF!</definedName>
    <definedName name="ProjectType" localSheetId="7">[86]Lookup!$G$3:$H$12</definedName>
    <definedName name="ProjectType" localSheetId="19">[86]Lookup!$G$3:$H$12</definedName>
    <definedName name="ProjectType">[87]Lookup!$G$3:$H$12</definedName>
    <definedName name="projectype1" localSheetId="7">'[148]General Input'!#REF!</definedName>
    <definedName name="projectype1" localSheetId="19">'[148]General Input'!#REF!</definedName>
    <definedName name="projectype1">'[149]General Input'!#REF!</definedName>
    <definedName name="property_fire_cp" localSheetId="7">[157]ClaimsSummary!$O$23</definedName>
    <definedName name="property_fire_cp" localSheetId="19">[157]ClaimsSummary!$O$23</definedName>
    <definedName name="property_fire_cp">[158]ClaimsSummary!$O$23</definedName>
    <definedName name="Property_Tax">'[169]Corporate Data'!$E$6</definedName>
    <definedName name="Proscreen_Inputs" localSheetId="7">[18]Data!$A$31:$N$57</definedName>
    <definedName name="Proscreen_Inputs" localSheetId="19">[18]Data!$A$31:$N$57</definedName>
    <definedName name="Proscreen_Inputs">[19]Data!$A$31:$N$57</definedName>
    <definedName name="PROT">#N/A</definedName>
    <definedName name="ps">'[387]Account Lookup'!$B$1:$C$65536</definedName>
    <definedName name="PS_NUM" localSheetId="7">#REF!</definedName>
    <definedName name="PS_NUM" localSheetId="18">#REF!</definedName>
    <definedName name="PS_NUM" localSheetId="19">#REF!</definedName>
    <definedName name="PS_NUM" localSheetId="13">#REF!</definedName>
    <definedName name="PS_NUM">#REF!</definedName>
    <definedName name="PSET1">#N/A</definedName>
    <definedName name="PSET2">#N/A</definedName>
    <definedName name="PSET3">#N/A</definedName>
    <definedName name="PSRC_ANNUALLY" localSheetId="7">[258]PRINT!$D$86</definedName>
    <definedName name="PSRC_ANNUALLY" localSheetId="19">[258]PRINT!$D$86</definedName>
    <definedName name="PSRC_ANNUALLY">[259]PRINT!$D$86</definedName>
    <definedName name="PSRC_MONTHLY" localSheetId="7">[258]PRINT!$B$82</definedName>
    <definedName name="PSRC_MONTHLY" localSheetId="19">[258]PRINT!$B$82</definedName>
    <definedName name="PSRC_MONTHLY">[259]PRINT!$B$82</definedName>
    <definedName name="PSRCCF" localSheetId="7">[258]PRINT!$E$39:$E$41</definedName>
    <definedName name="PSRCCF" localSheetId="19">[258]PRINT!$E$39:$E$41</definedName>
    <definedName name="PSRCCF">[259]PRINT!$E$39:$E$41</definedName>
    <definedName name="PSRCINC" localSheetId="7">[258]PRINT!$E$35:$E$37</definedName>
    <definedName name="PSRCINC" localSheetId="19">[258]PRINT!$E$35:$E$37</definedName>
    <definedName name="PSRCINC">[259]PRINT!$E$35:$E$37</definedName>
    <definedName name="PSRCIS" localSheetId="7">[258]INPUT!$B$28</definedName>
    <definedName name="PSRCIS" localSheetId="19">[258]INPUT!$B$28</definedName>
    <definedName name="PSRCIS">[259]INPUT!$B$28</definedName>
    <definedName name="PSTGO36FLG">[60]LoadingRates!$B$44</definedName>
    <definedName name="PTOTALS" localSheetId="7">#REF!</definedName>
    <definedName name="PTOTALS" localSheetId="18">#REF!</definedName>
    <definedName name="PTOTALS" localSheetId="19">#REF!</definedName>
    <definedName name="PTOTALS" localSheetId="13">#REF!</definedName>
    <definedName name="PTOTALS">#REF!</definedName>
    <definedName name="PVRR_rate" localSheetId="7">[157]P1__PLPPASS_nonHF!$C$77</definedName>
    <definedName name="PVRR_rate" localSheetId="19">[157]P1__PLPPASS_nonHF!$C$77</definedName>
    <definedName name="PVRR_rate">[158]P1__PLPPASS_nonHF!$C$77</definedName>
    <definedName name="PWEE">[60]LoadingRates!$B$46</definedName>
    <definedName name="PXP" localSheetId="7">#REF!</definedName>
    <definedName name="PXP" localSheetId="18">#REF!</definedName>
    <definedName name="PXP" localSheetId="19">#REF!</definedName>
    <definedName name="PXP" localSheetId="13">#REF!</definedName>
    <definedName name="PXP">#REF!</definedName>
    <definedName name="PXPur_2003" localSheetId="18">#REF!</definedName>
    <definedName name="PXPur_2003" localSheetId="13">#REF!</definedName>
    <definedName name="PXPur_2003">#REF!</definedName>
    <definedName name="PXPur_2004" localSheetId="18">#REF!</definedName>
    <definedName name="PXPur_2004" localSheetId="1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localSheetId="18">{" ","","","","","";"124Bal","Oracle 7",1,1,TRUE,#N/A}</definedName>
    <definedName name="qexlQryInfo" localSheetId="19">{" ","","","","","";"124Bal","Oracle 7",1,1,TRUE,#N/A}</definedName>
    <definedName name="qexlQryInfo" localSheetId="13">{" ","","","","","";"124Bal","Oracle 7",1,1,TRUE,#N/A}</definedName>
    <definedName name="qexlQryInfo" localSheetId="6">{" ","","","","","";"124Bal","Oracle 7",1,1,TRUE,#N/A}</definedName>
    <definedName name="qexlQryInfo">{" ","","","","","";"124Bal","Oracle 7",1,1,TRUE,#N/A}</definedName>
    <definedName name="Quarter_1" localSheetId="7">[313]Tables!$A$57:$A$59</definedName>
    <definedName name="Quarter_1" localSheetId="19">[313]Tables!$A$57:$A$59</definedName>
    <definedName name="Quarter_1">[314]Tables!$A$57:$A$59</definedName>
    <definedName name="Quarter_2" localSheetId="7">[313]Tables!$A$60:$A$62</definedName>
    <definedName name="Quarter_2" localSheetId="19">[313]Tables!$A$60:$A$62</definedName>
    <definedName name="Quarter_2">[314]Tables!$A$60:$A$62</definedName>
    <definedName name="Quarter_3" localSheetId="7">[313]Tables!$A$63:$A$65</definedName>
    <definedName name="Quarter_3" localSheetId="19">[313]Tables!$A$63:$A$65</definedName>
    <definedName name="Quarter_3">[314]Tables!$A$63:$A$65</definedName>
    <definedName name="Quarter_4" localSheetId="7">[313]Tables!$A$66:$A$68</definedName>
    <definedName name="Quarter_4" localSheetId="19">[313]Tables!$A$66:$A$68</definedName>
    <definedName name="Quarter_4">[314]Tables!$A$66:$A$68</definedName>
    <definedName name="Query_4601" localSheetId="7">#REF!</definedName>
    <definedName name="Query_4601" localSheetId="18">#REF!</definedName>
    <definedName name="Query_4601" localSheetId="19">#REF!</definedName>
    <definedName name="Query_4601" localSheetId="13">#REF!</definedName>
    <definedName name="Query_4601">#REF!</definedName>
    <definedName name="Query_4602" localSheetId="18">#REF!</definedName>
    <definedName name="Query_4602" localSheetId="13">#REF!</definedName>
    <definedName name="Query_4602">#REF!</definedName>
    <definedName name="Query_4611" localSheetId="18">#REF!</definedName>
    <definedName name="Query_4611" localSheetId="13">#REF!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[90]Atlas!#REF!</definedName>
    <definedName name="Rank101">[90]Atlas!#REF!</definedName>
    <definedName name="Rank12">[90]Atlas!#REF!</definedName>
    <definedName name="Rank2">[90]Atlas!#REF!</definedName>
    <definedName name="Rank3">[90]Atlas!#REF!</definedName>
    <definedName name="Rank4">[90]Atlas!#REF!</definedName>
    <definedName name="Rank5">[90]Atlas!#REF!</definedName>
    <definedName name="Rank6">[90]Atlas!#REF!</definedName>
    <definedName name="Rank7">[90]Atlas!#REF!</definedName>
    <definedName name="Rank8">[90]Atlas!#REF!</definedName>
    <definedName name="RankMo1">[90]Atlas!#REF!</definedName>
    <definedName name="RankMo101">[90]Atlas!#REF!</definedName>
    <definedName name="rankmo12">[90]Atlas!#REF!</definedName>
    <definedName name="RankMo2">[90]Atlas!#REF!</definedName>
    <definedName name="RankMo3">[90]Atlas!#REF!</definedName>
    <definedName name="RankMo4">[90]Atlas!#REF!</definedName>
    <definedName name="RankMo5">[90]Atlas!#REF!</definedName>
    <definedName name="RankMo6">[90]Atlas!#REF!</definedName>
    <definedName name="RankMo7">[90]Atlas!#REF!</definedName>
    <definedName name="RankMo8">[90]Atlas!#REF!</definedName>
    <definedName name="RankMomonth">#VALUE!</definedName>
    <definedName name="RankYr1">[90]Atlas!#REF!</definedName>
    <definedName name="RankYRmonth">#VALUE!</definedName>
    <definedName name="RankYTD1">[90]Atlas!#REF!</definedName>
    <definedName name="RankYTD101">[90]Atlas!#REF!</definedName>
    <definedName name="RankYTD12">[90]Atlas!#REF!</definedName>
    <definedName name="RankYTD2">[90]Atlas!#REF!</definedName>
    <definedName name="RankYTD3">[90]Atlas!#REF!</definedName>
    <definedName name="RankYTD4">[90]Atlas!#REF!</definedName>
    <definedName name="RankYTD5">[90]Atlas!#REF!</definedName>
    <definedName name="RankYTD6">[90]Atlas!#REF!</definedName>
    <definedName name="RankYTD7">[90]Atlas!#REF!</definedName>
    <definedName name="RankYTD8">[90]Atlas!#REF!</definedName>
    <definedName name="rate" localSheetId="7">#REF!</definedName>
    <definedName name="rate" localSheetId="18">#REF!</definedName>
    <definedName name="rate" localSheetId="19">#REF!</definedName>
    <definedName name="rate" localSheetId="13">#REF!</definedName>
    <definedName name="rate">#REF!</definedName>
    <definedName name="Rate_Asset_1" localSheetId="7">[146]Basis!$B$6:$E$57</definedName>
    <definedName name="Rate_Asset_1" localSheetId="19">[146]Basis!$B$6:$E$57</definedName>
    <definedName name="Rate_Asset_1">[147]Basis!$B$6:$E$57</definedName>
    <definedName name="Rate_Asset_2" localSheetId="7">[148]Basis!#REF!</definedName>
    <definedName name="Rate_Asset_2" localSheetId="19">[148]Basis!#REF!</definedName>
    <definedName name="Rate_Asset_2">[149]Basis!#REF!</definedName>
    <definedName name="Rate_Asset_3" localSheetId="7">[148]Basis!#REF!</definedName>
    <definedName name="Rate_Asset_3" localSheetId="19">[148]Basis!#REF!</definedName>
    <definedName name="Rate_Asset_3">[149]Basis!#REF!</definedName>
    <definedName name="Rate_DT">[54]Setup!$C$178</definedName>
    <definedName name="rate_effective_interest" localSheetId="7">#REF!</definedName>
    <definedName name="rate_effective_interest" localSheetId="18">#REF!</definedName>
    <definedName name="rate_effective_interest" localSheetId="19">#REF!</definedName>
    <definedName name="rate_effective_interest" localSheetId="13">#REF!</definedName>
    <definedName name="rate_effective_interest">#REF!</definedName>
    <definedName name="rate_effective_tax" localSheetId="18">#REF!</definedName>
    <definedName name="rate_effective_tax" localSheetId="13">#REF!</definedName>
    <definedName name="rate_effective_tax">#REF!</definedName>
    <definedName name="rate_escalator" localSheetId="18">#REF!</definedName>
    <definedName name="rate_escalator" localSheetId="13">#REF!</definedName>
    <definedName name="rate_escalator">#REF!</definedName>
    <definedName name="Rate_NT">[45]Setup!$C$176</definedName>
    <definedName name="Rate_OT">[54]Setup!$C$177</definedName>
    <definedName name="rate_property_tax" localSheetId="7">#REF!</definedName>
    <definedName name="rate_property_tax" localSheetId="18">#REF!</definedName>
    <definedName name="rate_property_tax" localSheetId="19">#REF!</definedName>
    <definedName name="rate_property_tax" localSheetId="13">#REF!</definedName>
    <definedName name="rate_property_tax">#REF!</definedName>
    <definedName name="rate_schedule" localSheetId="18">#REF!</definedName>
    <definedName name="rate_schedule" localSheetId="13">#REF!</definedName>
    <definedName name="rate_schedule">#REF!</definedName>
    <definedName name="RatebaseData_Avg">'[388](1) AVG RB_ALCAR'!$A$97:$N$133</definedName>
    <definedName name="Rates" localSheetId="7">'[265]Labor Rates'!$A$1:$C$252</definedName>
    <definedName name="Rates" localSheetId="19">'[265]Labor Rates'!$A$1:$C$252</definedName>
    <definedName name="Rates">'[266]Labor Rates'!$A$1:$C$252</definedName>
    <definedName name="RatingCode" localSheetId="7">[319]DlgValues!$A$5:$B$15</definedName>
    <definedName name="RatingCode" localSheetId="19">[319]DlgValues!$A$5:$B$15</definedName>
    <definedName name="RatingCode">[320]DlgValues!$A$5:$B$15</definedName>
    <definedName name="RatioC">[45]Setup!$C$128</definedName>
    <definedName name="RatioCal2">#N/A</definedName>
    <definedName name="RatioCal3">#N/A</definedName>
    <definedName name="RatioCal4">#N/A</definedName>
    <definedName name="RatioCal5">#N/A</definedName>
    <definedName name="Rationale">[389]MethodologyStatements!$A$2:$B$209</definedName>
    <definedName name="RCSColAEnd" localSheetId="7">#REF!</definedName>
    <definedName name="RCSColAEnd" localSheetId="18">#REF!</definedName>
    <definedName name="RCSColAEnd" localSheetId="19">#REF!</definedName>
    <definedName name="RCSColAEnd" localSheetId="13">#REF!</definedName>
    <definedName name="RCSColAEnd">#REF!</definedName>
    <definedName name="RCSColAStart" localSheetId="7">#REF!</definedName>
    <definedName name="RCSColAStart" localSheetId="19">#REF!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7">[390]RealProp!$B$11:$Z$134</definedName>
    <definedName name="RealProp1" localSheetId="19">[390]RealProp!$B$11:$Z$134</definedName>
    <definedName name="RealProp1">[391]RealProp!$B$11:$Z$134</definedName>
    <definedName name="RealProp2" localSheetId="7">[390]RealProp!$C$11:$Z$134</definedName>
    <definedName name="RealProp2" localSheetId="19">[390]RealProp!$C$11:$Z$134</definedName>
    <definedName name="RealProp2">[391]RealProp!$C$11:$Z$134</definedName>
    <definedName name="RealPropCost">[54]Setup!$C$129</definedName>
    <definedName name="Reason">[54]Setup!$D$8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localSheetId="18" hidden="1">{#N/A,#N/A,FALSE,"Monthly SAIFI";#N/A,#N/A,FALSE,"Yearly SAIFI";#N/A,#N/A,FALSE,"Monthly CAIDI";#N/A,#N/A,FALSE,"Yearly CAIDI";#N/A,#N/A,FALSE,"Monthly SAIDI";#N/A,#N/A,FALSE,"Yearly SAIDI";#N/A,#N/A,FALSE,"Monthly MAIFI";#N/A,#N/A,FALSE,"Yearly MAIFI";#N/A,#N/A,FALSE,"Monthly Cust &gt;=4 Int"}</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localSheetId="6"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'[392]Budget by Acct.'!#REF!</definedName>
    <definedName name="RecurringPressure" localSheetId="7">#REF!</definedName>
    <definedName name="RecurringPressure" localSheetId="18">#REF!</definedName>
    <definedName name="RecurringPressure" localSheetId="19">#REF!</definedName>
    <definedName name="RecurringPressure" localSheetId="13">#REF!</definedName>
    <definedName name="RecurringPressure">#REF!</definedName>
    <definedName name="Redlands_Breakdown_Hours" localSheetId="7">[75]Desert!$E$69</definedName>
    <definedName name="Redlands_Breakdown_Hours" localSheetId="19">[75]Desert!$E$69</definedName>
    <definedName name="Redlands_Breakdown_Hours">[76]Desert!$E$69</definedName>
    <definedName name="Redlands_Breakdown_Throughput" localSheetId="7">[75]Desert!$E$59</definedName>
    <definedName name="Redlands_Breakdown_Throughput" localSheetId="19">[75]Desert!$E$59</definedName>
    <definedName name="Redlands_Breakdown_Throughput">[76]Desert!$E$59</definedName>
    <definedName name="Redlands_CAD" localSheetId="7">[75]Desert!$E$32</definedName>
    <definedName name="Redlands_CAD" localSheetId="19">[75]Desert!$E$32</definedName>
    <definedName name="Redlands_CAD">[76]Desert!$E$32</definedName>
    <definedName name="Redlands_Cap_Hours" localSheetId="7">[75]Desert!$E$63</definedName>
    <definedName name="Redlands_Cap_Hours" localSheetId="19">[75]Desert!$E$63</definedName>
    <definedName name="Redlands_Cap_Hours">[76]Desert!$E$63</definedName>
    <definedName name="Redlands_Cap_Maint_Hours" localSheetId="7">[75]Desert!$E$64</definedName>
    <definedName name="Redlands_Cap_Maint_Hours" localSheetId="19">[75]Desert!$E$64</definedName>
    <definedName name="Redlands_Cap_Maint_Hours">[76]Desert!$E$64</definedName>
    <definedName name="Redlands_Cap_Maint_Throughput" localSheetId="7">[75]Desert!$E$54</definedName>
    <definedName name="Redlands_Cap_Maint_Throughput" localSheetId="19">[75]Desert!$E$54</definedName>
    <definedName name="Redlands_Cap_Maint_Throughput">[76]Desert!$E$54</definedName>
    <definedName name="Redlands_CHO" localSheetId="7">[75]Desert!$E$27</definedName>
    <definedName name="Redlands_CHO" localSheetId="19">[75]Desert!$E$27</definedName>
    <definedName name="Redlands_CHO">[76]Desert!$E$27</definedName>
    <definedName name="Redlands_CostMetric" localSheetId="7">[75]Desert!$E$97</definedName>
    <definedName name="Redlands_CostMetric" localSheetId="19">[75]Desert!$E$97</definedName>
    <definedName name="Redlands_CostMetric">[76]Desert!$E$97</definedName>
    <definedName name="Redlands_DART" localSheetId="7">[75]Desert!$E$8</definedName>
    <definedName name="Redlands_DART" localSheetId="19">[75]Desert!$E$8</definedName>
    <definedName name="Redlands_DART">[76]Desert!$E$8</definedName>
    <definedName name="Redlands_DART_Injuries" localSheetId="7">[75]Desert!$E$13</definedName>
    <definedName name="Redlands_DART_Injuries" localSheetId="19">[75]Desert!$E$13</definedName>
    <definedName name="Redlands_DART_Injuries">[76]Desert!$E$13</definedName>
    <definedName name="Redlands_DARTSeverity" localSheetId="7">[75]Desert!$E$12</definedName>
    <definedName name="Redlands_DARTSeverity" localSheetId="19">[75]Desert!$E$12</definedName>
    <definedName name="Redlands_DARTSeverity">[76]Desert!$E$12</definedName>
    <definedName name="Redlands_EHS" localSheetId="7">[75]Desert!$E$28</definedName>
    <definedName name="Redlands_EHS" localSheetId="19">[75]Desert!$E$28</definedName>
    <definedName name="Redlands_EHS">[76]Desert!$E$28</definedName>
    <definedName name="Redlands_Fatigue_Emergent" localSheetId="7">[75]Desert!$E$106</definedName>
    <definedName name="Redlands_Fatigue_Emergent" localSheetId="19">[75]Desert!$E$106</definedName>
    <definedName name="Redlands_Fatigue_Emergent">[76]Desert!$E$106</definedName>
    <definedName name="Redlands_Fatigue_Time" localSheetId="7">[75]Desert!$E$99</definedName>
    <definedName name="Redlands_Fatigue_Time" localSheetId="19">[75]Desert!$E$99</definedName>
    <definedName name="Redlands_Fatigue_Time">[76]Desert!$E$99</definedName>
    <definedName name="Redlands_FOP" localSheetId="7">[75]Safety!$I$36</definedName>
    <definedName name="Redlands_FOP" localSheetId="19">[75]Safety!$I$36</definedName>
    <definedName name="Redlands_FOP">[76]Safety!$I$36</definedName>
    <definedName name="Redlands_FPND" localSheetId="7">[75]Desert!$E$36</definedName>
    <definedName name="Redlands_FPND" localSheetId="19">[75]Desert!$E$36</definedName>
    <definedName name="Redlands_FPND">[76]Desert!$E$36</definedName>
    <definedName name="Redlands_JPA" localSheetId="7">[75]Desert!$E$35</definedName>
    <definedName name="Redlands_JPA" localSheetId="19">[75]Desert!$E$35</definedName>
    <definedName name="Redlands_JPA">[76]Desert!$E$35</definedName>
    <definedName name="Redlands_Maint_Hours" localSheetId="7">[75]Desert!$E$67</definedName>
    <definedName name="Redlands_Maint_Hours" localSheetId="19">[75]Desert!$E$67</definedName>
    <definedName name="Redlands_Maint_Hours">[76]Desert!$E$67</definedName>
    <definedName name="Redlands_Maint_Throughput" localSheetId="7">[75]Desert!$E$57</definedName>
    <definedName name="Redlands_Maint_Throughput" localSheetId="19">[75]Desert!$E$57</definedName>
    <definedName name="Redlands_Maint_Throughput">[76]Desert!$E$57</definedName>
    <definedName name="Redlands_MeetingTime" localSheetId="7">[75]Desert!$E$102</definedName>
    <definedName name="Redlands_MeetingTime" localSheetId="19">[75]Desert!$E$102</definedName>
    <definedName name="Redlands_MeetingTime">[76]Desert!$E$102</definedName>
    <definedName name="Redlands_NewBus_Hours" localSheetId="7">[75]Desert!$E$66</definedName>
    <definedName name="Redlands_NewBus_Hours" localSheetId="19">[75]Desert!$E$66</definedName>
    <definedName name="Redlands_NewBus_Hours">[76]Desert!$E$66</definedName>
    <definedName name="Redlands_NewBus_Throughput" localSheetId="7">[75]Desert!$E$56</definedName>
    <definedName name="Redlands_NewBus_Throughput" localSheetId="19">[75]Desert!$E$56</definedName>
    <definedName name="Redlands_NewBus_Throughput">[76]Desert!$E$56</definedName>
    <definedName name="Redlands_NonConformance" localSheetId="7">[75]Desert!$E$80</definedName>
    <definedName name="Redlands_NonConformance" localSheetId="19">[75]Desert!$E$80</definedName>
    <definedName name="Redlands_NonConformance">[76]Desert!$E$80</definedName>
    <definedName name="Redlands_OM" localSheetId="7">[75]Desert!$E$26</definedName>
    <definedName name="Redlands_OM" localSheetId="19">[75]Desert!$E$26</definedName>
    <definedName name="Redlands_OM">[76]Desert!$E$26</definedName>
    <definedName name="Redlands_OM_Hours" localSheetId="7">[75]Desert!$E$68</definedName>
    <definedName name="Redlands_OM_Hours" localSheetId="19">[75]Desert!$E$68</definedName>
    <definedName name="Redlands_OM_Hours">[76]Desert!$E$68</definedName>
    <definedName name="Redlands_OM_Throughput" localSheetId="7">[75]Desert!$E$58</definedName>
    <definedName name="Redlands_OM_Throughput" localSheetId="19">[75]Desert!$E$58</definedName>
    <definedName name="Redlands_OM_Throughput">[76]Desert!$E$58</definedName>
    <definedName name="Redlands_OnTime" localSheetId="7">[75]Desert!$E$11</definedName>
    <definedName name="Redlands_OnTime" localSheetId="19">[75]Desert!$E$11</definedName>
    <definedName name="Redlands_OnTime">[76]Desert!$E$11</definedName>
    <definedName name="Redlands_OSHA" localSheetId="7">[75]Desert!$E$14</definedName>
    <definedName name="Redlands_OSHA" localSheetId="19">[75]Desert!$E$14</definedName>
    <definedName name="Redlands_OSHA">[76]Desert!$E$14</definedName>
    <definedName name="Redlands_Premium_Time" localSheetId="7">[75]Desert!$E$100</definedName>
    <definedName name="Redlands_Premium_Time" localSheetId="19">[75]Desert!$E$100</definedName>
    <definedName name="Redlands_Premium_Time">[76]Desert!$E$100</definedName>
    <definedName name="Redlands_Public_Accuracy" localSheetId="7">[75]Desert!$E$33</definedName>
    <definedName name="Redlands_Public_Accuracy" localSheetId="19">[75]Desert!$E$33</definedName>
    <definedName name="Redlands_Public_Accuracy">[76]Desert!$E$33</definedName>
    <definedName name="Redlands_Public_OnTime" localSheetId="7">[75]Desert!$E$34</definedName>
    <definedName name="Redlands_Public_OnTime" localSheetId="19">[75]Desert!$E$34</definedName>
    <definedName name="Redlands_Public_OnTime">[76]Desert!$E$34</definedName>
    <definedName name="Redlands_SCE_Cap_Hours" localSheetId="7">[75]Desert!$E$65</definedName>
    <definedName name="Redlands_SCE_Cap_Hours" localSheetId="19">[75]Desert!$E$65</definedName>
    <definedName name="Redlands_SCE_Cap_Hours">[76]Desert!$E$65</definedName>
    <definedName name="Redlands_SCE_Cap_Throughput" localSheetId="7">[75]Desert!$E$55</definedName>
    <definedName name="Redlands_SCE_Cap_Throughput" localSheetId="19">[75]Desert!$E$55</definedName>
    <definedName name="Redlands_SCE_Cap_Throughput">[76]Desert!$E$55</definedName>
    <definedName name="Redlands_Scheduling_30Day" localSheetId="7">[75]Desert!$E$31</definedName>
    <definedName name="Redlands_Scheduling_30Day" localSheetId="19">[75]Desert!$E$31</definedName>
    <definedName name="Redlands_Scheduling_30Day">[76]Desert!$E$31</definedName>
    <definedName name="Redlands_Scheduling_Filled" localSheetId="7">[75]Desert!$E$61</definedName>
    <definedName name="Redlands_Scheduling_Filled" localSheetId="19">[75]Desert!$E$61</definedName>
    <definedName name="Redlands_Scheduling_Filled">[76]Desert!$E$61</definedName>
    <definedName name="Redlands_Throughput" localSheetId="7">[75]Desert!$E$51</definedName>
    <definedName name="Redlands_Throughput" localSheetId="19">[75]Desert!$E$51</definedName>
    <definedName name="Redlands_Throughput">[76]Desert!$E$51</definedName>
    <definedName name="Redlands_TrainingTime" localSheetId="7">[75]Desert!$E$104</definedName>
    <definedName name="Redlands_TrainingTime" localSheetId="19">[75]Desert!$E$104</definedName>
    <definedName name="Redlands_TrainingTime">[76]Desert!$E$104</definedName>
    <definedName name="ref_cell" localSheetId="7">[393]UG_Structures!$F$7</definedName>
    <definedName name="ref_cell" localSheetId="19">[393]UG_Structures!$F$7</definedName>
    <definedName name="ref_cell">[394]UG_Structures!$F$7</definedName>
    <definedName name="Reference_2" localSheetId="7" hidden="1">{#N/A,#N/A,FALSE,"AD PG 1 OF 2";#N/A,#N/A,FALSE,"AD PG 2 OF 2"}</definedName>
    <definedName name="Reference_2" localSheetId="18" hidden="1">{#N/A,#N/A,FALSE,"AD PG 1 OF 2";#N/A,#N/A,FALSE,"AD PG 2 OF 2"}</definedName>
    <definedName name="Reference_2" localSheetId="19" hidden="1">{#N/A,#N/A,FALSE,"AD PG 1 OF 2";#N/A,#N/A,FALSE,"AD PG 2 OF 2"}</definedName>
    <definedName name="Reference_2" localSheetId="13" hidden="1">{#N/A,#N/A,FALSE,"AD PG 1 OF 2";#N/A,#N/A,FALSE,"AD PG 2 OF 2"}</definedName>
    <definedName name="Reference_2" localSheetId="6" hidden="1">{#N/A,#N/A,FALSE,"AD PG 1 OF 2";#N/A,#N/A,FALSE,"AD PG 2 OF 2"}</definedName>
    <definedName name="Reference_2" hidden="1">{#N/A,#N/A,FALSE,"AD PG 1 OF 2";#N/A,#N/A,FALSE,"AD PG 2 OF 2"}</definedName>
    <definedName name="Reg">#REF!</definedName>
    <definedName name="Reg_Grouping">'[159]D7 - DropDownTab'!$N$16:$O$25</definedName>
    <definedName name="region" localSheetId="7">#REF!</definedName>
    <definedName name="region" localSheetId="18">#REF!</definedName>
    <definedName name="region" localSheetId="19">#REF!</definedName>
    <definedName name="region" localSheetId="13">#REF!</definedName>
    <definedName name="region">#REF!</definedName>
    <definedName name="ReimbActALTR" localSheetId="7">[51]Master!$AG$8:$AG$4493</definedName>
    <definedName name="ReimbActALTR" localSheetId="19">[51]Master!$AG$8:$AG$4493</definedName>
    <definedName name="ReimbActALTR">[52]Master!$AG$8:$AG$4493</definedName>
    <definedName name="ReimbActALTRAdj" localSheetId="7">[51]Master!$AM$8:$AM$4493</definedName>
    <definedName name="ReimbActALTRAdj" localSheetId="19">[51]Master!$AM$8:$AM$4493</definedName>
    <definedName name="ReimbActALTRAdj">[52]Master!$AM$8:$AM$4493</definedName>
    <definedName name="ReimbActCPUC" localSheetId="7">[51]Master!$AE$8:$AE$4493</definedName>
    <definedName name="ReimbActCPUC" localSheetId="19">[51]Master!$AE$8:$AE$4493</definedName>
    <definedName name="ReimbActCPUC">[52]Master!$AE$8:$AE$4493</definedName>
    <definedName name="ReimbActCPUCAdj" localSheetId="7">[51]Master!$AK$8:$AK$4493</definedName>
    <definedName name="ReimbActCPUCAdj" localSheetId="19">[51]Master!$AK$8:$AK$4493</definedName>
    <definedName name="ReimbActCPUCAdj">[52]Master!$AK$8:$AK$4493</definedName>
    <definedName name="ReimbActFERC" localSheetId="7">[51]Master!$AF$8:$AF$4493</definedName>
    <definedName name="ReimbActFERC" localSheetId="19">[51]Master!$AF$8:$AF$4493</definedName>
    <definedName name="ReimbActFERC">[52]Master!$AF$8:$AF$4493</definedName>
    <definedName name="ReimbActFERCAdj" localSheetId="7">[51]Master!$AL$8:$AL$4493</definedName>
    <definedName name="ReimbActFERCAdj" localSheetId="19">[51]Master!$AL$8:$AL$4493</definedName>
    <definedName name="ReimbActFERCAdj">[52]Master!$AL$8:$AL$4493</definedName>
    <definedName name="ReimbPlanALTR" localSheetId="7">[51]Master!$AD$8:$AD$4493</definedName>
    <definedName name="ReimbPlanALTR" localSheetId="19">[51]Master!$AD$8:$AD$4493</definedName>
    <definedName name="ReimbPlanALTR">[52]Master!$AD$8:$AD$4493</definedName>
    <definedName name="ReimbPlanALTRAdj" localSheetId="7">[51]Master!$AJ$8:$AJ$4493</definedName>
    <definedName name="ReimbPlanALTRAdj" localSheetId="19">[51]Master!$AJ$8:$AJ$4493</definedName>
    <definedName name="ReimbPlanALTRAdj">[52]Master!$AJ$8:$AJ$4493</definedName>
    <definedName name="ReimbPlanCPUC" localSheetId="7">[51]Master!$AB$8:$AB$4493</definedName>
    <definedName name="ReimbPlanCPUC" localSheetId="19">[51]Master!$AB$8:$AB$4493</definedName>
    <definedName name="ReimbPlanCPUC">[52]Master!$AB$8:$AB$4493</definedName>
    <definedName name="ReimbPlanCPUCAdj" localSheetId="7">[51]Master!$AH$8:$AH$4493</definedName>
    <definedName name="ReimbPlanCPUCAdj" localSheetId="19">[51]Master!$AH$8:$AH$4493</definedName>
    <definedName name="ReimbPlanCPUCAdj">[52]Master!$AH$8:$AH$4493</definedName>
    <definedName name="ReimbPlanFERC" localSheetId="7">[51]Master!$AC$8:$AC$4493</definedName>
    <definedName name="ReimbPlanFERC" localSheetId="19">[51]Master!$AC$8:$AC$4493</definedName>
    <definedName name="ReimbPlanFERC">[52]Master!$AC$8:$AC$4493</definedName>
    <definedName name="ReimbPlanFERCAdj" localSheetId="7">[51]Master!$AI$8:$AI$4493</definedName>
    <definedName name="ReimbPlanFERCAdj" localSheetId="19">[51]Master!$AI$8:$AI$4493</definedName>
    <definedName name="ReimbPlanFERCAdj">[52]Master!$AI$8:$AI$4493</definedName>
    <definedName name="RelConsSums">[45]Setup!$AZ$109</definedName>
    <definedName name="RemainingIssues" localSheetId="7">#REF!</definedName>
    <definedName name="RemainingIssues" localSheetId="18">#REF!</definedName>
    <definedName name="RemainingIssues" localSheetId="19">#REF!</definedName>
    <definedName name="RemainingIssues" localSheetId="13">#REF!</definedName>
    <definedName name="RemainingIssues">#REF!</definedName>
    <definedName name="RemConsSums">[45]Setup!$AZ$107</definedName>
    <definedName name="Remediation_Cost_Per_Unit" localSheetId="7">'[249]7 year-12 year cost forecastV6'!$H$67</definedName>
    <definedName name="Remediation_Cost_Per_Unit" localSheetId="19">'[249]7 year-12 year cost forecastV6'!$H$67</definedName>
    <definedName name="Remediation_Cost_Per_Unit">'[250]7 year-12 year cost forecastV6'!$H$67</definedName>
    <definedName name="Remediation_Design_Cost_Per_Unit" localSheetId="7">'[249]7 year-12 year cost forecastV6'!$H$66</definedName>
    <definedName name="Remediation_Design_Cost_Per_Unit" localSheetId="19">'[249]7 year-12 year cost forecastV6'!$H$66</definedName>
    <definedName name="Remediation_Design_Cost_Per_Unit">'[250]7 year-12 year cost forecastV6'!$H$66</definedName>
    <definedName name="removal_cost" localSheetId="7">#REF!</definedName>
    <definedName name="removal_cost" localSheetId="18">#REF!</definedName>
    <definedName name="removal_cost" localSheetId="19">#REF!</definedName>
    <definedName name="removal_cost" localSheetId="13">#REF!</definedName>
    <definedName name="removal_cost">#REF!</definedName>
    <definedName name="remove" localSheetId="7">'[49]1-Description and Scope'!#REF!</definedName>
    <definedName name="remove" localSheetId="19">'[49]1-Description and Scope'!#REF!</definedName>
    <definedName name="remove">'[50]1-Description and Scope'!#REF!</definedName>
    <definedName name="repl_pole_unit_cost" localSheetId="7">[157]UnitCost!$E$6</definedName>
    <definedName name="repl_pole_unit_cost" localSheetId="19">[157]UnitCost!$E$6</definedName>
    <definedName name="repl_pole_unit_cost">[158]UnitCost!$E$6</definedName>
    <definedName name="REPORT" localSheetId="7">#REF!</definedName>
    <definedName name="REPORT" localSheetId="18">#REF!</definedName>
    <definedName name="REPORT" localSheetId="19">#REF!</definedName>
    <definedName name="REPORT" localSheetId="13">#REF!</definedName>
    <definedName name="REPORT">#REF!</definedName>
    <definedName name="Report_title" localSheetId="7">#REF!</definedName>
    <definedName name="Report_title" localSheetId="19">#REF!</definedName>
    <definedName name="Report_title">#REF!</definedName>
    <definedName name="Report_title2">#REF!</definedName>
    <definedName name="RESI_REPS_PCT">'[27]Global Parameters'!#REF!</definedName>
    <definedName name="RESIDENTIAL_PCT" localSheetId="7">#REF!</definedName>
    <definedName name="RESIDENTIAL_PCT" localSheetId="19">#REF!</definedName>
    <definedName name="RESIDENTIAL_PCT">#REF!</definedName>
    <definedName name="ResMaint" localSheetId="7">'[61]Income Stmt'!$A$259:$L$281</definedName>
    <definedName name="ResMaint" localSheetId="19">'[61]Income Stmt'!$A$259:$L$281</definedName>
    <definedName name="ResMaint">'[62]Income Stmt'!$A$259:$L$281</definedName>
    <definedName name="Resource">'[73]D7 - DropDownTab'!$C$2:$C$13</definedName>
    <definedName name="Resource_PivTable">'[159]D7 - DropDownTab'!$J$17:$K$28</definedName>
    <definedName name="Resources_NEXT_YEAR_MONTHLY" localSheetId="7">[258]PRINT!$C$82</definedName>
    <definedName name="Resources_NEXT_YEAR_MONTHLY" localSheetId="19">[258]PRINT!$C$82</definedName>
    <definedName name="Resources_NEXT_YEAR_MONTHLY">[259]PRINT!$C$82</definedName>
    <definedName name="RETIREMENT">[54]AD62C!$I$15:$I$64</definedName>
    <definedName name="RETRIEVE" localSheetId="7">#REF!</definedName>
    <definedName name="RETRIEVE" localSheetId="18">#REF!</definedName>
    <definedName name="RETRIEVE" localSheetId="19">#REF!</definedName>
    <definedName name="RETRIEVE" localSheetId="13">#REF!</definedName>
    <definedName name="RETRIEVE">#REF!</definedName>
    <definedName name="Return_on_Ratebase" localSheetId="7">'[146]Revenue Requirement'!$BC$6:$BK$57</definedName>
    <definedName name="Return_on_Ratebase" localSheetId="19">'[146]Revenue Requirement'!$BC$6:$BK$57</definedName>
    <definedName name="Return_on_Ratebase">'[147]Revenue Requirement'!$BC$6:$BK$57</definedName>
    <definedName name="REV_REQ_DOLLARS" localSheetId="7">#REF!</definedName>
    <definedName name="REV_REQ_DOLLARS" localSheetId="18">#REF!</definedName>
    <definedName name="REV_REQ_DOLLARS" localSheetId="19">#REF!</definedName>
    <definedName name="REV_REQ_DOLLARS" localSheetId="13">#REF!</definedName>
    <definedName name="REV_REQ_DOLLARS">#REF!</definedName>
    <definedName name="revenue" localSheetId="7">'[395]Revenue (2001-2005)'!$1:$40</definedName>
    <definedName name="revenue" localSheetId="19">'[395]Revenue (2001-2005)'!$1:$40</definedName>
    <definedName name="revenue">'[396]Revenue (2001-2005)'!$1:$40</definedName>
    <definedName name="Revenue_Cost" localSheetId="7">'[146]Data Input'!$B$3:$T$61</definedName>
    <definedName name="Revenue_Cost" localSheetId="19">'[146]Data Input'!$B$3:$T$61</definedName>
    <definedName name="Revenue_Cost">'[147]Data Input'!$B$3:$T$61</definedName>
    <definedName name="Revenue_Requirement" localSheetId="7">'[146]Revenue Requirement'!$CU$6:$DF$57</definedName>
    <definedName name="Revenue_Requirement" localSheetId="19">'[146]Revenue Requirement'!$CU$6:$DF$57</definedName>
    <definedName name="Revenue_Requirement">'[147]Revenue Requirement'!$CU$6:$DF$57</definedName>
    <definedName name="REVENUE_REQUIREMENT_____DOLLARS" localSheetId="7">#REF!</definedName>
    <definedName name="REVENUE_REQUIREMENT_____DOLLARS" localSheetId="18">#REF!</definedName>
    <definedName name="REVENUE_REQUIREMENT_____DOLLARS" localSheetId="19">#REF!</definedName>
    <definedName name="REVENUE_REQUIREMENT_____DOLLARS" localSheetId="13">#REF!</definedName>
    <definedName name="REVENUE_REQUIREMENT_____DOLLARS">#REF!</definedName>
    <definedName name="REVENUE_REQUIREMENT_ANALYSIS" localSheetId="7">#REF!</definedName>
    <definedName name="REVENUE_REQUIREMENT_ANALYSIS" localSheetId="19">#REF!</definedName>
    <definedName name="REVENUE_REQUIREMENT_ANALYSIS">#REF!</definedName>
    <definedName name="RevenueCost_Input" localSheetId="7">'[146]Data Input'!$B$4:$S$60</definedName>
    <definedName name="RevenueCost_Input" localSheetId="19">'[146]Data Input'!$B$4:$S$60</definedName>
    <definedName name="RevenueCost_Input">'[147]Data Input'!$B$4:$S$60</definedName>
    <definedName name="Revenues" localSheetId="7">[18]Revenues!$1:$48</definedName>
    <definedName name="Revenues" localSheetId="19">[18]Revenues!$1:$48</definedName>
    <definedName name="Revenues">[19]Revenues!$1:$48</definedName>
    <definedName name="Revision">[60]Setup!$D$61</definedName>
    <definedName name="RevMo">[90]Atlas!#REF!</definedName>
    <definedName name="RevReq">'[27]Global Parameters'!#REF!</definedName>
    <definedName name="RevYr">[90]Atlas!#REF!</definedName>
    <definedName name="rfer1" localSheetId="7">'[30]Grid Ops'!$B$11:$AC$127</definedName>
    <definedName name="rfer1" localSheetId="19">'[30]Grid Ops'!$B$11:$AC$127</definedName>
    <definedName name="rfer1">'[31]Grid Ops'!$B$11:$AC$127</definedName>
    <definedName name="rfer2" localSheetId="7">'[30]Grid Ops'!$C$11:$AC$127</definedName>
    <definedName name="rfer2" localSheetId="19">'[30]Grid Ops'!$C$11:$AC$127</definedName>
    <definedName name="rfer2">'[31]Grid Ops'!$C$11:$AC$127</definedName>
    <definedName name="Ridgecrest_Breakdown_Hours" localSheetId="7">[75]Rurals!$H$69</definedName>
    <definedName name="Ridgecrest_Breakdown_Hours" localSheetId="19">[75]Rurals!$H$69</definedName>
    <definedName name="Ridgecrest_Breakdown_Hours">[76]Rurals!$H$69</definedName>
    <definedName name="Ridgecrest_Breakdown_Throughput" localSheetId="7">[75]Rurals!$H$59</definedName>
    <definedName name="Ridgecrest_Breakdown_Throughput" localSheetId="19">[75]Rurals!$H$59</definedName>
    <definedName name="Ridgecrest_Breakdown_Throughput">[76]Rurals!$H$59</definedName>
    <definedName name="Ridgecrest_CAD" localSheetId="7">[75]Rurals!$H$32</definedName>
    <definedName name="Ridgecrest_CAD" localSheetId="19">[75]Rurals!$H$32</definedName>
    <definedName name="Ridgecrest_CAD">[76]Rurals!$H$32</definedName>
    <definedName name="Ridgecrest_Cap_Hours" localSheetId="7">[75]Rurals!$H$63</definedName>
    <definedName name="Ridgecrest_Cap_Hours" localSheetId="19">[75]Rurals!$H$63</definedName>
    <definedName name="Ridgecrest_Cap_Hours">[76]Rurals!$H$63</definedName>
    <definedName name="Ridgecrest_Cap_Maint_Hours" localSheetId="7">[75]Rurals!$H$64</definedName>
    <definedName name="Ridgecrest_Cap_Maint_Hours" localSheetId="19">[75]Rurals!$H$64</definedName>
    <definedName name="Ridgecrest_Cap_Maint_Hours">[76]Rurals!$H$64</definedName>
    <definedName name="Ridgecrest_Cap_Maint_Throughput" localSheetId="7">[75]Rurals!$H$54</definedName>
    <definedName name="Ridgecrest_Cap_Maint_Throughput" localSheetId="19">[75]Rurals!$H$54</definedName>
    <definedName name="Ridgecrest_Cap_Maint_Throughput">[76]Rurals!$H$54</definedName>
    <definedName name="Ridgecrest_Cap_Throughput" localSheetId="7">[75]Rurals!$H$53</definedName>
    <definedName name="Ridgecrest_Cap_Throughput" localSheetId="19">[75]Rurals!$H$53</definedName>
    <definedName name="Ridgecrest_Cap_Throughput">[76]Rurals!$H$53</definedName>
    <definedName name="Ridgecrest_CHO" localSheetId="7">[75]Rurals!$H$27</definedName>
    <definedName name="Ridgecrest_CHO" localSheetId="19">[75]Rurals!$H$27</definedName>
    <definedName name="Ridgecrest_CHO">[76]Rurals!$H$27</definedName>
    <definedName name="Ridgecrest_CostMetric" localSheetId="7">[75]Rurals!$H$97</definedName>
    <definedName name="Ridgecrest_CostMetric" localSheetId="19">[75]Rurals!$H$97</definedName>
    <definedName name="Ridgecrest_CostMetric">[76]Rurals!$H$97</definedName>
    <definedName name="Ridgecrest_DART" localSheetId="7">[75]Rurals!$H$8</definedName>
    <definedName name="Ridgecrest_DART" localSheetId="19">[75]Rurals!$H$8</definedName>
    <definedName name="Ridgecrest_DART">[76]Rurals!$H$8</definedName>
    <definedName name="Ridgecrest_DART_Injuries" localSheetId="7">[75]Rurals!$H$13</definedName>
    <definedName name="Ridgecrest_DART_Injuries" localSheetId="19">[75]Rurals!$H$13</definedName>
    <definedName name="Ridgecrest_DART_Injuries">[76]Rurals!$H$13</definedName>
    <definedName name="Ridgecrest_DART_Severity" localSheetId="7">[75]Rurals!$H$12</definedName>
    <definedName name="Ridgecrest_DART_Severity" localSheetId="19">[75]Rurals!$H$12</definedName>
    <definedName name="Ridgecrest_DART_Severity">[76]Rurals!$H$12</definedName>
    <definedName name="Ridgecrest_EHS" localSheetId="7">[75]Rurals!$H$28</definedName>
    <definedName name="Ridgecrest_EHS" localSheetId="19">[75]Rurals!$H$28</definedName>
    <definedName name="Ridgecrest_EHS">[76]Rurals!$H$28</definedName>
    <definedName name="Ridgecrest_Fatigue_Emergent" localSheetId="7">[75]Rurals!$H$106</definedName>
    <definedName name="Ridgecrest_Fatigue_Emergent" localSheetId="19">[75]Rurals!$H$106</definedName>
    <definedName name="Ridgecrest_Fatigue_Emergent">[76]Rurals!$H$106</definedName>
    <definedName name="Ridgecrest_FatigueTime" localSheetId="7">[75]Rurals!$H$99</definedName>
    <definedName name="Ridgecrest_FatigueTime" localSheetId="19">[75]Rurals!$H$99</definedName>
    <definedName name="Ridgecrest_FatigueTime">[76]Rurals!$H$99</definedName>
    <definedName name="Ridgecrest_FOP" localSheetId="7">[75]Safety!$I$25</definedName>
    <definedName name="Ridgecrest_FOP" localSheetId="19">[75]Safety!$I$25</definedName>
    <definedName name="Ridgecrest_FOP">[76]Safety!$I$25</definedName>
    <definedName name="Ridgecrest_FPND" localSheetId="7">[75]Rurals!$H$36</definedName>
    <definedName name="Ridgecrest_FPND" localSheetId="19">[75]Rurals!$H$36</definedName>
    <definedName name="Ridgecrest_FPND">[76]Rurals!$H$36</definedName>
    <definedName name="Ridgecrest_JPA" localSheetId="7">[75]Rurals!$H$35</definedName>
    <definedName name="Ridgecrest_JPA" localSheetId="19">[75]Rurals!$H$35</definedName>
    <definedName name="Ridgecrest_JPA">[76]Rurals!$H$35</definedName>
    <definedName name="Ridgecrest_Maint_Hours" localSheetId="7">[75]Rurals!$H$67</definedName>
    <definedName name="Ridgecrest_Maint_Hours" localSheetId="19">[75]Rurals!$H$67</definedName>
    <definedName name="Ridgecrest_Maint_Hours">[76]Rurals!$H$67</definedName>
    <definedName name="Ridgecrest_Maint_Throughput" localSheetId="7">[75]Rurals!$H$57</definedName>
    <definedName name="Ridgecrest_Maint_Throughput" localSheetId="19">[75]Rurals!$H$57</definedName>
    <definedName name="Ridgecrest_Maint_Throughput">[76]Rurals!$H$57</definedName>
    <definedName name="Ridgecrest_MeetingTime" localSheetId="7">[75]Rurals!$H$102</definedName>
    <definedName name="Ridgecrest_MeetingTime" localSheetId="19">[75]Rurals!$H$102</definedName>
    <definedName name="Ridgecrest_MeetingTime">[76]Rurals!$H$102</definedName>
    <definedName name="Ridgecrest_NewBus_Hours" localSheetId="7">[75]Rurals!$H$66</definedName>
    <definedName name="Ridgecrest_NewBus_Hours" localSheetId="19">[75]Rurals!$H$66</definedName>
    <definedName name="Ridgecrest_NewBus_Hours">[76]Rurals!$H$66</definedName>
    <definedName name="Ridgecrest_NewBus_Throughput" localSheetId="7">[75]Rurals!$H$56</definedName>
    <definedName name="Ridgecrest_NewBus_Throughput" localSheetId="19">[75]Rurals!$H$56</definedName>
    <definedName name="Ridgecrest_NewBus_Throughput">[76]Rurals!$H$56</definedName>
    <definedName name="Ridgecrest_NonConformance" localSheetId="7">[75]Rurals!$H$80</definedName>
    <definedName name="Ridgecrest_NonConformance" localSheetId="19">[75]Rurals!$H$80</definedName>
    <definedName name="Ridgecrest_NonConformance">[76]Rurals!$H$80</definedName>
    <definedName name="Ridgecrest_OM" localSheetId="7">[75]Rurals!$H$26</definedName>
    <definedName name="Ridgecrest_OM" localSheetId="19">[75]Rurals!$H$26</definedName>
    <definedName name="Ridgecrest_OM">[76]Rurals!$H$26</definedName>
    <definedName name="Ridgecrest_OM_Hours" localSheetId="7">[75]Rurals!$H$68</definedName>
    <definedName name="Ridgecrest_OM_Hours" localSheetId="19">[75]Rurals!$H$68</definedName>
    <definedName name="Ridgecrest_OM_Hours">[76]Rurals!$H$68</definedName>
    <definedName name="Ridgecrest_OM_Throughput" localSheetId="7">[75]Rurals!$H$58</definedName>
    <definedName name="Ridgecrest_OM_Throughput" localSheetId="19">[75]Rurals!$H$58</definedName>
    <definedName name="Ridgecrest_OM_Throughput">[76]Rurals!$H$58</definedName>
    <definedName name="Ridgecrest_OnTime" localSheetId="7">[75]Rurals!$H$11</definedName>
    <definedName name="Ridgecrest_OnTime" localSheetId="19">[75]Rurals!$H$11</definedName>
    <definedName name="Ridgecrest_OnTime">[76]Rurals!$H$11</definedName>
    <definedName name="Ridgecrest_OSHA" localSheetId="7">[75]Rurals!$H$14</definedName>
    <definedName name="Ridgecrest_OSHA" localSheetId="19">[75]Rurals!$H$14</definedName>
    <definedName name="Ridgecrest_OSHA">[76]Rurals!$H$14</definedName>
    <definedName name="Ridgecrest_PreFabTime" localSheetId="7">[75]Rurals!$H$103</definedName>
    <definedName name="Ridgecrest_PreFabTime" localSheetId="19">[75]Rurals!$H$103</definedName>
    <definedName name="Ridgecrest_PreFabTime">[76]Rurals!$H$103</definedName>
    <definedName name="Ridgecrest_PremiumTime" localSheetId="7">[75]Rurals!$H$100</definedName>
    <definedName name="Ridgecrest_PremiumTime" localSheetId="19">[75]Rurals!$H$100</definedName>
    <definedName name="Ridgecrest_PremiumTime">[76]Rurals!$H$100</definedName>
    <definedName name="Ridgecrest_Public_Accuracy" localSheetId="7">[75]Rurals!$H$33</definedName>
    <definedName name="Ridgecrest_Public_Accuracy" localSheetId="19">[75]Rurals!$H$33</definedName>
    <definedName name="Ridgecrest_Public_Accuracy">[76]Rurals!$H$33</definedName>
    <definedName name="Ridgecrest_Public_OnTime" localSheetId="7">[75]Rurals!$H$34</definedName>
    <definedName name="Ridgecrest_Public_OnTime" localSheetId="19">[75]Rurals!$H$34</definedName>
    <definedName name="Ridgecrest_Public_OnTime">[76]Rurals!$H$34</definedName>
    <definedName name="Ridgecrest_SCE_Cap_Hours" localSheetId="7">[75]Rurals!$H$65</definedName>
    <definedName name="Ridgecrest_SCE_Cap_Hours" localSheetId="19">[75]Rurals!$H$65</definedName>
    <definedName name="Ridgecrest_SCE_Cap_Hours">[76]Rurals!$H$65</definedName>
    <definedName name="Ridgecrest_SCE_Cap_Throughput" localSheetId="7">[75]Rurals!$H$55</definedName>
    <definedName name="Ridgecrest_SCE_Cap_Throughput" localSheetId="19">[75]Rurals!$H$55</definedName>
    <definedName name="Ridgecrest_SCE_Cap_Throughput">[76]Rurals!$H$55</definedName>
    <definedName name="Ridgecrest_Schedling_30Day" localSheetId="7">[75]Rurals!$H$31</definedName>
    <definedName name="Ridgecrest_Schedling_30Day" localSheetId="19">[75]Rurals!$H$31</definedName>
    <definedName name="Ridgecrest_Schedling_30Day">[76]Rurals!$H$31</definedName>
    <definedName name="Ridgecrest_Throughput" localSheetId="7">[75]Rurals!$H$51</definedName>
    <definedName name="Ridgecrest_Throughput" localSheetId="19">[75]Rurals!$H$51</definedName>
    <definedName name="Ridgecrest_Throughput">[76]Rurals!$H$51</definedName>
    <definedName name="Ridgecrest_TrainingTime" localSheetId="7">[75]Rurals!$H$104</definedName>
    <definedName name="Ridgecrest_TrainingTime" localSheetId="19">[75]Rurals!$H$104</definedName>
    <definedName name="Ridgecrest_TrainingTime">[76]Rurals!$H$104</definedName>
    <definedName name="risk_change" localSheetId="7">[96]Calculations!$DP$12:$DP$40</definedName>
    <definedName name="risk_change" localSheetId="19">[96]Calculations!$DP$12:$DP$40</definedName>
    <definedName name="risk_change">[97]Calculations!$DP$12:$DP$40</definedName>
    <definedName name="RiskIsInput" localSheetId="7" hidden="1">_xll.RiskCellHasTokens(262144+512+524288)</definedName>
    <definedName name="RiskIsInput" localSheetId="4" hidden="1">_xll.RiskCellHasTokens(262144+512+524288)</definedName>
    <definedName name="RiskIsInput" hidden="1">_xll.RiskCellHasTokens(262144+512+524288)</definedName>
    <definedName name="RiskIsOutput" localSheetId="7" hidden="1">_xll.RiskCellHasTokens(1024)</definedName>
    <definedName name="RiskIsOutput" localSheetId="4" hidden="1">_xll.RiskCellHasTokens(1024)</definedName>
    <definedName name="RiskIsOutput" hidden="1">_xll.RiskCellHasTokens(1024)</definedName>
    <definedName name="RiskOutcome" localSheetId="7">[287]Setup!$I$2:$I$26</definedName>
    <definedName name="RiskOutcome" localSheetId="19">[287]Setup!$I$2:$I$26</definedName>
    <definedName name="RiskOutcome">[288]Setup!$I$2:$I$26</definedName>
    <definedName name="Risks" localSheetId="7">#REF!</definedName>
    <definedName name="Risks" localSheetId="18">#REF!</definedName>
    <definedName name="Risks" localSheetId="19">#REF!</definedName>
    <definedName name="Risks" localSheetId="13">#REF!</definedName>
    <definedName name="Risks">#REF!</definedName>
    <definedName name="rngClosingLag">'[397]Data Input-ET-CL-COR'!$B$30:$AG$214</definedName>
    <definedName name="rngCorpOH" localSheetId="7">'[40]Capital Model Inputs'!$A$13:$H$17</definedName>
    <definedName name="rngCorpOH" localSheetId="19">'[40]Capital Model Inputs'!$A$13:$H$17</definedName>
    <definedName name="rngCorpOH">'[41]Capital Model Inputs'!$A$13:$H$17</definedName>
    <definedName name="rngCostOfRemoval">'[397]Data Input-ET-CL-COR'!$B$30:$AU$214</definedName>
    <definedName name="rngEscalationFactors" localSheetId="7">'[40]Capital Model Inputs'!$A$12:$O$17</definedName>
    <definedName name="rngEscalationFactors" localSheetId="19">'[40]Capital Model Inputs'!$A$12:$O$17</definedName>
    <definedName name="rngEscalationFactors">'[41]Capital Model Inputs'!$A$12:$O$17</definedName>
    <definedName name="rngExpenditureTiming">'[397]Data Input-ET-CL-COR'!$B$30:$S$214</definedName>
    <definedName name="rnk" localSheetId="7">#REF!</definedName>
    <definedName name="rnk" localSheetId="18">#REF!</definedName>
    <definedName name="rnk" localSheetId="19">#REF!</definedName>
    <definedName name="rnk" localSheetId="13">#REF!</definedName>
    <definedName name="rnk">#REF!</definedName>
    <definedName name="Ro">[72]ELEC!$I$6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'[398]CL001116 RTE ESSAI OLEO'!$A$1</definedName>
    <definedName name="rterilleux">'[398]339544RTE RILLIEUX'!$A$1</definedName>
    <definedName name="rterillieux">'[398]339544RTE RILLIEUX'!$A$1</definedName>
    <definedName name="RUCDATAPATH">[54]Instructions!$B$15</definedName>
    <definedName name="Rule20">[54]LoadingRates!$B$42</definedName>
    <definedName name="Rule20A">[54]LoadingRates!$D$42</definedName>
    <definedName name="RUN_TITLE" localSheetId="7">[258]PRINT!$B$146</definedName>
    <definedName name="RUN_TITLE" localSheetId="19">[258]PRINT!$B$146</definedName>
    <definedName name="RUN_TITLE">[259]PRINT!$B$146</definedName>
    <definedName name="Rural_DART" localSheetId="7">[75]Safety!$B$31</definedName>
    <definedName name="Rural_DART" localSheetId="19">[75]Safety!$B$31</definedName>
    <definedName name="Rural_DART">[76]Safety!$B$31</definedName>
    <definedName name="Rural_DART_Injuries" localSheetId="7">[75]Safety!$G$31</definedName>
    <definedName name="Rural_DART_Injuries" localSheetId="19">[75]Safety!$G$31</definedName>
    <definedName name="Rural_DART_Injuries">[76]Safety!$G$31</definedName>
    <definedName name="Rural_DART_Severity" localSheetId="7">[75]Safety!$F$31</definedName>
    <definedName name="Rural_DART_Severity" localSheetId="19">[75]Safety!$F$31</definedName>
    <definedName name="Rural_DART_Severity">[76]Safety!$F$31</definedName>
    <definedName name="Rural_EFFR" localSheetId="7">[75]EFFRs!$I$5</definedName>
    <definedName name="Rural_EFFR" localSheetId="19">[75]EFFRs!$I$5</definedName>
    <definedName name="Rural_EFFR">[76]EFFRs!$I$5</definedName>
    <definedName name="Rural_FOP" localSheetId="7">[75]Safety!$I$31</definedName>
    <definedName name="Rural_FOP" localSheetId="19">[75]Safety!$I$31</definedName>
    <definedName name="Rural_FOP">[76]Safety!$I$31</definedName>
    <definedName name="Rural_OnTime" localSheetId="7">[75]Safety!$E$31</definedName>
    <definedName name="Rural_OnTime" localSheetId="19">[75]Safety!$E$31</definedName>
    <definedName name="Rural_OnTime">[76]Safety!$E$31</definedName>
    <definedName name="Rural_OSHA" localSheetId="7">[75]Safety!$H$31</definedName>
    <definedName name="Rural_OSHA" localSheetId="19">[75]Safety!$H$31</definedName>
    <definedName name="Rural_OSHA">[76]Safety!$H$31</definedName>
    <definedName name="RuralNorthern_DART" localSheetId="7">[75]Safety!$B$30</definedName>
    <definedName name="RuralNorthern_DART" localSheetId="19">[75]Safety!$B$30</definedName>
    <definedName name="RuralNorthern_DART">[76]Safety!$B$30</definedName>
    <definedName name="RURALS_INSTALLS_PER_DAY_COMMERCIAL">'[27]Global Parameters'!#REF!</definedName>
    <definedName name="RURALS_INSTALLS_PER_DAY_RESIDENTIAL">'[27]Global Parameters'!#REF!</definedName>
    <definedName name="RuralSouthern_DART" localSheetId="7">[75]Safety!$B$29</definedName>
    <definedName name="RuralSouthern_DART" localSheetId="19">[75]Safety!$B$29</definedName>
    <definedName name="RuralSouthern_DART">[76]Safety!$B$29</definedName>
    <definedName name="s" localSheetId="7" hidden="1">'[42]Unit Data Real$'!#REF!</definedName>
    <definedName name="s" localSheetId="19" hidden="1">'[42]Unit Data Real$'!#REF!</definedName>
    <definedName name="s" hidden="1">'[43]Unit Data Real$'!#REF!</definedName>
    <definedName name="S_CB" localSheetId="7">#REF!</definedName>
    <definedName name="S_CB" localSheetId="18">#REF!</definedName>
    <definedName name="S_CB" localSheetId="19">#REF!</definedName>
    <definedName name="S_CB" localSheetId="13">#REF!</definedName>
    <definedName name="S_CB">#REF!</definedName>
    <definedName name="S_CPR" localSheetId="18">#REF!</definedName>
    <definedName name="S_CPR" localSheetId="13">#REF!</definedName>
    <definedName name="S_CPR">#REF!</definedName>
    <definedName name="S_ECX" localSheetId="18">#REF!</definedName>
    <definedName name="S_ECX" localSheetId="13">#REF!</definedName>
    <definedName name="S_ECX">#REF!</definedName>
    <definedName name="SA3.Data">#REF!</definedName>
    <definedName name="SA3.List">#REF!</definedName>
    <definedName name="Saddleback_Breakdown_Hours" localSheetId="7">[75]Orange!$E$69</definedName>
    <definedName name="Saddleback_Breakdown_Hours" localSheetId="19">[75]Orange!$E$69</definedName>
    <definedName name="Saddleback_Breakdown_Hours">[76]Orange!$E$69</definedName>
    <definedName name="Saddleback_Breakdown_Throughput" localSheetId="7">[75]Orange!$E$59</definedName>
    <definedName name="Saddleback_Breakdown_Throughput" localSheetId="19">[75]Orange!$E$59</definedName>
    <definedName name="Saddleback_Breakdown_Throughput">[76]Orange!$E$59</definedName>
    <definedName name="Saddleback_CAD" localSheetId="7">[75]Orange!$E$32</definedName>
    <definedName name="Saddleback_CAD" localSheetId="19">[75]Orange!$E$32</definedName>
    <definedName name="Saddleback_CAD">[76]Orange!$E$32</definedName>
    <definedName name="Saddleback_Cap_Hours" localSheetId="7">[75]Orange!$E$63</definedName>
    <definedName name="Saddleback_Cap_Hours" localSheetId="19">[75]Orange!$E$63</definedName>
    <definedName name="Saddleback_Cap_Hours">[76]Orange!$E$63</definedName>
    <definedName name="Saddleback_Cap_Maint_Hours" localSheetId="7">[75]Orange!$E$64</definedName>
    <definedName name="Saddleback_Cap_Maint_Hours" localSheetId="19">[75]Orange!$E$64</definedName>
    <definedName name="Saddleback_Cap_Maint_Hours">[76]Orange!$E$64</definedName>
    <definedName name="Saddleback_Cap_Throughput" localSheetId="7">[75]Orange!$E$53</definedName>
    <definedName name="Saddleback_Cap_Throughput" localSheetId="19">[75]Orange!$E$53</definedName>
    <definedName name="Saddleback_Cap_Throughput">[76]Orange!$E$53</definedName>
    <definedName name="Saddleback_CapMaint_Throughput" localSheetId="7">[75]Orange!$E$54</definedName>
    <definedName name="Saddleback_CapMaint_Throughput" localSheetId="19">[75]Orange!$E$54</definedName>
    <definedName name="Saddleback_CapMaint_Throughput">[76]Orange!$E$54</definedName>
    <definedName name="Saddleback_CHO" localSheetId="7">[75]Orange!$E$27</definedName>
    <definedName name="Saddleback_CHO" localSheetId="19">[75]Orange!$E$27</definedName>
    <definedName name="Saddleback_CHO">[76]Orange!$E$27</definedName>
    <definedName name="Saddleback_CostMetric" localSheetId="7">[75]Orange!$E$97</definedName>
    <definedName name="Saddleback_CostMetric" localSheetId="19">[75]Orange!$E$97</definedName>
    <definedName name="Saddleback_CostMetric">[76]Orange!$E$97</definedName>
    <definedName name="Saddleback_DART" localSheetId="7">[75]Orange!$E$8</definedName>
    <definedName name="Saddleback_DART" localSheetId="19">[75]Orange!$E$8</definedName>
    <definedName name="Saddleback_DART">[76]Orange!$E$8</definedName>
    <definedName name="Saddleback_DART_Injuries" localSheetId="7">[75]Orange!$E$13</definedName>
    <definedName name="Saddleback_DART_Injuries" localSheetId="19">[75]Orange!$E$13</definedName>
    <definedName name="Saddleback_DART_Injuries">[76]Orange!$E$13</definedName>
    <definedName name="Saddleback_DART_Severity" localSheetId="7">[75]Orange!$E$12</definedName>
    <definedName name="Saddleback_DART_Severity" localSheetId="19">[75]Orange!$E$12</definedName>
    <definedName name="Saddleback_DART_Severity">[76]Orange!$E$12</definedName>
    <definedName name="Saddleback_EHS" localSheetId="7">[75]Orange!$E$28</definedName>
    <definedName name="Saddleback_EHS" localSheetId="19">[75]Orange!$E$28</definedName>
    <definedName name="Saddleback_EHS">[76]Orange!$E$28</definedName>
    <definedName name="Saddleback_Fatigue" localSheetId="7">[75]Orange!$E$99</definedName>
    <definedName name="Saddleback_Fatigue" localSheetId="19">[75]Orange!$E$99</definedName>
    <definedName name="Saddleback_Fatigue">[76]Orange!$E$99</definedName>
    <definedName name="Saddleback_Fatigue_Emergent" localSheetId="7">[75]Orange!$E$106</definedName>
    <definedName name="Saddleback_Fatigue_Emergent" localSheetId="19">[75]Orange!$E$106</definedName>
    <definedName name="Saddleback_Fatigue_Emergent">[76]Orange!$E$106</definedName>
    <definedName name="Saddleback_FOP" localSheetId="7">[75]Safety!$I$46</definedName>
    <definedName name="Saddleback_FOP" localSheetId="19">[75]Safety!$I$46</definedName>
    <definedName name="Saddleback_FOP">[76]Safety!$I$46</definedName>
    <definedName name="Saddleback_FPND" localSheetId="7">[75]Orange!$E$36</definedName>
    <definedName name="Saddleback_FPND" localSheetId="19">[75]Orange!$E$36</definedName>
    <definedName name="Saddleback_FPND">[76]Orange!$E$36</definedName>
    <definedName name="Saddleback_JPA" localSheetId="7">[75]Orange!$E$35</definedName>
    <definedName name="Saddleback_JPA" localSheetId="19">[75]Orange!$E$35</definedName>
    <definedName name="Saddleback_JPA">[76]Orange!$E$35</definedName>
    <definedName name="Saddleback_LMS" localSheetId="7">[75]Orange!$E$88</definedName>
    <definedName name="Saddleback_LMS" localSheetId="19">[75]Orange!$E$88</definedName>
    <definedName name="Saddleback_LMS">[76]Orange!$E$88</definedName>
    <definedName name="Saddleback_Maint_Hours" localSheetId="7">[75]Orange!$E$67</definedName>
    <definedName name="Saddleback_Maint_Hours" localSheetId="19">[75]Orange!$E$67</definedName>
    <definedName name="Saddleback_Maint_Hours">[76]Orange!$E$67</definedName>
    <definedName name="Saddleback_Maint_Throughput" localSheetId="7">[75]Orange!$E$57</definedName>
    <definedName name="Saddleback_Maint_Throughput" localSheetId="19">[75]Orange!$E$57</definedName>
    <definedName name="Saddleback_Maint_Throughput">[76]Orange!$E$57</definedName>
    <definedName name="Saddleback_MeetingTime" localSheetId="7">[75]Orange!$E$102</definedName>
    <definedName name="Saddleback_MeetingTime" localSheetId="19">[75]Orange!$E$102</definedName>
    <definedName name="Saddleback_MeetingTime">[76]Orange!$E$102</definedName>
    <definedName name="Saddleback_NewBus_Hours" localSheetId="7">[75]Orange!$E$66</definedName>
    <definedName name="Saddleback_NewBus_Hours" localSheetId="19">[75]Orange!$E$66</definedName>
    <definedName name="Saddleback_NewBus_Hours">[76]Orange!$E$66</definedName>
    <definedName name="Saddleback_NewBus_Throughput" localSheetId="7">[75]Orange!$E$56</definedName>
    <definedName name="Saddleback_NewBus_Throughput" localSheetId="19">[75]Orange!$E$56</definedName>
    <definedName name="Saddleback_NewBus_Throughput">[76]Orange!$E$56</definedName>
    <definedName name="Saddleback_NonConformance" localSheetId="7">[75]Orange!$E$80</definedName>
    <definedName name="Saddleback_NonConformance" localSheetId="19">[75]Orange!$E$80</definedName>
    <definedName name="Saddleback_NonConformance">[76]Orange!$E$80</definedName>
    <definedName name="Saddleback_OM" localSheetId="7">[75]Orange!$E$26</definedName>
    <definedName name="Saddleback_OM" localSheetId="19">[75]Orange!$E$26</definedName>
    <definedName name="Saddleback_OM">[76]Orange!$E$26</definedName>
    <definedName name="Saddleback_OM_Hours" localSheetId="7">[75]Orange!$E$68</definedName>
    <definedName name="Saddleback_OM_Hours" localSheetId="19">[75]Orange!$E$68</definedName>
    <definedName name="Saddleback_OM_Hours">[76]Orange!$E$68</definedName>
    <definedName name="Saddleback_OM_Throughput" localSheetId="7">[75]Orange!$E$58</definedName>
    <definedName name="Saddleback_OM_Throughput" localSheetId="19">[75]Orange!$E$58</definedName>
    <definedName name="Saddleback_OM_Throughput">[76]Orange!$E$58</definedName>
    <definedName name="Saddleback_OnTime" localSheetId="7">[75]Orange!$E$11</definedName>
    <definedName name="Saddleback_OnTime" localSheetId="19">[75]Orange!$E$11</definedName>
    <definedName name="Saddleback_OnTime">[76]Orange!$E$11</definedName>
    <definedName name="Saddleback_OSHA" localSheetId="7">[75]Orange!$E$14</definedName>
    <definedName name="Saddleback_OSHA" localSheetId="19">[75]Orange!$E$14</definedName>
    <definedName name="Saddleback_OSHA">[76]Orange!$E$14</definedName>
    <definedName name="Saddleback_PreFab_Time" localSheetId="7">[75]Orange!$E$103</definedName>
    <definedName name="Saddleback_PreFab_Time" localSheetId="19">[75]Orange!$E$103</definedName>
    <definedName name="Saddleback_PreFab_Time">[76]Orange!$E$103</definedName>
    <definedName name="Saddleback_PremiumTime" localSheetId="7">[75]Orange!$E$100</definedName>
    <definedName name="Saddleback_PremiumTime" localSheetId="19">[75]Orange!$E$100</definedName>
    <definedName name="Saddleback_PremiumTime">[76]Orange!$E$100</definedName>
    <definedName name="Saddleback_PublicAuthority_Accuracy" localSheetId="7">[75]Orange!$E$33</definedName>
    <definedName name="Saddleback_PublicAuthority_Accuracy" localSheetId="19">[75]Orange!$E$33</definedName>
    <definedName name="Saddleback_PublicAuthority_Accuracy">[76]Orange!$E$33</definedName>
    <definedName name="Saddleback_PublicAuthority_OnTime" localSheetId="7">[75]Orange!$E$34</definedName>
    <definedName name="Saddleback_PublicAuthority_OnTime" localSheetId="19">[75]Orange!$E$34</definedName>
    <definedName name="Saddleback_PublicAuthority_OnTime">[76]Orange!$E$34</definedName>
    <definedName name="Saddleback_SameDay_Outage" localSheetId="7">[75]Orange!$E$89</definedName>
    <definedName name="Saddleback_SameDay_Outage" localSheetId="19">[75]Orange!$E$89</definedName>
    <definedName name="Saddleback_SameDay_Outage">[76]Orange!$E$89</definedName>
    <definedName name="Saddleback_SCE_Capital_Proj" localSheetId="7">[75]Orange!$E$65</definedName>
    <definedName name="Saddleback_SCE_Capital_Proj" localSheetId="19">[75]Orange!$E$65</definedName>
    <definedName name="Saddleback_SCE_Capital_Proj">[76]Orange!$E$65</definedName>
    <definedName name="Saddleback_SCE_CapProj_Throughput" localSheetId="7">[75]Orange!$E$55</definedName>
    <definedName name="Saddleback_SCE_CapProj_Throughput" localSheetId="19">[75]Orange!$E$55</definedName>
    <definedName name="Saddleback_SCE_CapProj_Throughput">[76]Orange!$E$55</definedName>
    <definedName name="Saddleback_Scheduling_30Day" localSheetId="7">[75]Orange!$E$31</definedName>
    <definedName name="Saddleback_Scheduling_30Day" localSheetId="19">[75]Orange!$E$31</definedName>
    <definedName name="Saddleback_Scheduling_30Day">[76]Orange!$E$31</definedName>
    <definedName name="Saddleback_Scheduling_Filled" localSheetId="7">[75]Orange!$E$61</definedName>
    <definedName name="Saddleback_Scheduling_Filled" localSheetId="19">[75]Orange!$E$61</definedName>
    <definedName name="Saddleback_Scheduling_Filled">[76]Orange!$E$61</definedName>
    <definedName name="Saddleback_Throughput" localSheetId="7">[75]Orange!$E$51</definedName>
    <definedName name="Saddleback_Throughput" localSheetId="19">[75]Orange!$E$51</definedName>
    <definedName name="Saddleback_Throughput">[76]Orange!$E$51</definedName>
    <definedName name="Saddleback_TrainingTime" localSheetId="7">[75]Orange!$E$104</definedName>
    <definedName name="Saddleback_TrainingTime" localSheetId="19">[75]Orange!$E$104</definedName>
    <definedName name="Saddleback_TrainingTime">[76]Orange!$E$104</definedName>
    <definedName name="SAICExp" localSheetId="7">#REF!</definedName>
    <definedName name="SAICExp" localSheetId="18">#REF!</definedName>
    <definedName name="SAICExp" localSheetId="19">#REF!</definedName>
    <definedName name="SAICExp" localSheetId="13">#REF!</definedName>
    <definedName name="SAICExp">#REF!</definedName>
    <definedName name="SAICLabor" localSheetId="18">#REF!</definedName>
    <definedName name="SAICLabor" localSheetId="13">#REF!</definedName>
    <definedName name="SAICLabor">#REF!</definedName>
    <definedName name="salem_ownership" localSheetId="7">'[310]Input-General'!$F$35</definedName>
    <definedName name="salem_ownership" localSheetId="19">'[310]Input-General'!$F$35</definedName>
    <definedName name="salem_ownership">'[311]Input-General'!$F$35</definedName>
    <definedName name="SALES_TAX">'[27]Global Parameters'!#REF!</definedName>
    <definedName name="SALVAGE">[54]Setup!$E$125</definedName>
    <definedName name="salvage_cost" localSheetId="7">#REF!</definedName>
    <definedName name="salvage_cost" localSheetId="18">#REF!</definedName>
    <definedName name="salvage_cost" localSheetId="19">#REF!</definedName>
    <definedName name="salvage_cost" localSheetId="13">#REF!</definedName>
    <definedName name="salvage_cost">#REF!</definedName>
    <definedName name="SALVAGE_FUT_REL">[54]Setup!$J$125</definedName>
    <definedName name="SALVAGE_FUT_REM">[54]Setup!$I$125</definedName>
    <definedName name="SALVAGE_Other">[54]Setup!$F$125</definedName>
    <definedName name="SanJac_DART" localSheetId="7">[75]Safety!$B$52</definedName>
    <definedName name="SanJac_DART" localSheetId="19">[75]Safety!$B$52</definedName>
    <definedName name="SanJac_DART">[76]Safety!$B$52</definedName>
    <definedName name="SanJac_DART_Injuries" localSheetId="7">[75]Safety!$G$52</definedName>
    <definedName name="SanJac_DART_Injuries" localSheetId="19">[75]Safety!$G$52</definedName>
    <definedName name="SanJac_DART_Injuries">[76]Safety!$G$52</definedName>
    <definedName name="SanJac_DART_Severity" localSheetId="7">[75]Safety!$F$52</definedName>
    <definedName name="SanJac_DART_Severity" localSheetId="19">[75]Safety!$F$52</definedName>
    <definedName name="SanJac_DART_Severity">[76]Safety!$F$52</definedName>
    <definedName name="SanJac_EFFR" localSheetId="7">[75]EFFRs!$I$12</definedName>
    <definedName name="SanJac_EFFR" localSheetId="19">[75]EFFRs!$I$12</definedName>
    <definedName name="SanJac_EFFR">[76]EFFRs!$I$12</definedName>
    <definedName name="SanJac_FOP" localSheetId="7">[75]Safety!$I$52</definedName>
    <definedName name="SanJac_FOP" localSheetId="19">[75]Safety!$I$52</definedName>
    <definedName name="SanJac_FOP">[76]Safety!$I$52</definedName>
    <definedName name="SanJac_OnTime" localSheetId="7">[75]Safety!$E$52</definedName>
    <definedName name="SanJac_OnTime" localSheetId="19">[75]Safety!$E$52</definedName>
    <definedName name="SanJac_OnTime">[76]Safety!$E$52</definedName>
    <definedName name="SanJac_OSHA" localSheetId="7">[75]Safety!$H$52</definedName>
    <definedName name="SanJac_OSHA" localSheetId="19">[75]Safety!$H$52</definedName>
    <definedName name="SanJac_OSHA">[76]Safety!$H$52</definedName>
    <definedName name="SanJaoquin_CostMetric" localSheetId="7">'[75]San Joaquin'!$C$97</definedName>
    <definedName name="SanJaoquin_CostMetric" localSheetId="19">'[75]San Joaquin'!$C$97</definedName>
    <definedName name="SanJaoquin_CostMetric">'[76]San Joaquin'!$C$97</definedName>
    <definedName name="SanJaoquin_EHS" localSheetId="7">'[75]San Joaquin'!$C$28</definedName>
    <definedName name="SanJaoquin_EHS" localSheetId="19">'[75]San Joaquin'!$C$28</definedName>
    <definedName name="SanJaoquin_EHS">'[76]San Joaquin'!$C$28</definedName>
    <definedName name="SanJaoquin_Throughput" localSheetId="7">'[75]San Joaquin'!$C$51</definedName>
    <definedName name="SanJaoquin_Throughput" localSheetId="19">'[75]San Joaquin'!$C$51</definedName>
    <definedName name="SanJaoquin_Throughput">'[76]San Joaquin'!$C$51</definedName>
    <definedName name="SanJoa_EFFR" localSheetId="7">[75]EFFRs!$I$6</definedName>
    <definedName name="SanJoa_EFFR" localSheetId="19">[75]EFFRs!$I$6</definedName>
    <definedName name="SanJoa_EFFR">[76]EFFRs!$I$6</definedName>
    <definedName name="SanJoa_FOP" localSheetId="7">[75]Safety!$I$32</definedName>
    <definedName name="SanJoa_FOP" localSheetId="19">[75]Safety!$I$32</definedName>
    <definedName name="SanJoa_FOP">[76]Safety!$I$32</definedName>
    <definedName name="SanJoa_OnTime" localSheetId="7">[75]Safety!$E$33</definedName>
    <definedName name="SanJoa_OnTime" localSheetId="19">[75]Safety!$E$33</definedName>
    <definedName name="SanJoa_OnTime">[76]Safety!$E$33</definedName>
    <definedName name="SanJoaDistrict_OnTime" localSheetId="7">'[75]San Joaquin'!$C$11</definedName>
    <definedName name="SanJoaDistrict_OnTime" localSheetId="19">'[75]San Joaquin'!$C$11</definedName>
    <definedName name="SanJoaDistrict_OnTime">'[76]San Joaquin'!$C$11</definedName>
    <definedName name="SanJoaquin_Breakdown_Throughput" localSheetId="7">'[75]San Joaquin'!$C$59</definedName>
    <definedName name="SanJoaquin_Breakdown_Throughput" localSheetId="19">'[75]San Joaquin'!$C$59</definedName>
    <definedName name="SanJoaquin_Breakdown_Throughput">'[76]San Joaquin'!$C$59</definedName>
    <definedName name="SanJoaquin_CAD" localSheetId="7">'[75]San Joaquin'!$C$32</definedName>
    <definedName name="SanJoaquin_CAD" localSheetId="19">'[75]San Joaquin'!$C$32</definedName>
    <definedName name="SanJoaquin_CAD">'[76]San Joaquin'!$C$32</definedName>
    <definedName name="SanJoaquin_Cap_Hours" localSheetId="7">'[75]San Joaquin'!$C$63</definedName>
    <definedName name="SanJoaquin_Cap_Hours" localSheetId="19">'[75]San Joaquin'!$C$63</definedName>
    <definedName name="SanJoaquin_Cap_Hours">'[76]San Joaquin'!$C$63</definedName>
    <definedName name="SanJoaquin_Cap_Maint_Hours" localSheetId="7">'[75]San Joaquin'!$C$64</definedName>
    <definedName name="SanJoaquin_Cap_Maint_Hours" localSheetId="19">'[75]San Joaquin'!$C$64</definedName>
    <definedName name="SanJoaquin_Cap_Maint_Hours">'[76]San Joaquin'!$C$64</definedName>
    <definedName name="SanJoaquin_Cap_Maint_Throughput" localSheetId="7">'[75]San Joaquin'!$C$54</definedName>
    <definedName name="SanJoaquin_Cap_Maint_Throughput" localSheetId="19">'[75]San Joaquin'!$C$54</definedName>
    <definedName name="SanJoaquin_Cap_Maint_Throughput">'[76]San Joaquin'!$C$54</definedName>
    <definedName name="SanJoaquin_Cap_Throughput" localSheetId="7">'[75]San Joaquin'!$C$53</definedName>
    <definedName name="SanJoaquin_Cap_Throughput" localSheetId="19">'[75]San Joaquin'!$C$53</definedName>
    <definedName name="SanJoaquin_Cap_Throughput">'[76]San Joaquin'!$C$53</definedName>
    <definedName name="SANJOAQUIN_COSTEFF" localSheetId="7">'[82]Cost Efficiency '!$B$9</definedName>
    <definedName name="SANJOAQUIN_COSTEFF" localSheetId="19">'[82]Cost Efficiency '!$B$9</definedName>
    <definedName name="SANJOAQUIN_COSTEFF">'[83]Cost Efficiency '!$B$9</definedName>
    <definedName name="SANJOAQUIN_CPUC_INSP" localSheetId="7">'[82]Inspections '!$C$25</definedName>
    <definedName name="SANJOAQUIN_CPUC_INSP" localSheetId="19">'[82]Inspections '!$C$25</definedName>
    <definedName name="SANJOAQUIN_CPUC_INSP">'[83]Inspections '!$C$25</definedName>
    <definedName name="SANJOAQUIN_DART" localSheetId="7">'[82]DART Injury Rate'!$O$15</definedName>
    <definedName name="SANJOAQUIN_DART" localSheetId="19">'[82]DART Injury Rate'!$O$15</definedName>
    <definedName name="SANJOAQUIN_DART">'[83]DART Injury Rate'!$O$15</definedName>
    <definedName name="SanJoaquin_DART_Injuries" localSheetId="7">'[75]San Joaquin'!$C$13</definedName>
    <definedName name="SanJoaquin_DART_Injuries" localSheetId="19">'[75]San Joaquin'!$C$13</definedName>
    <definedName name="SanJoaquin_DART_Injuries">'[76]San Joaquin'!$C$13</definedName>
    <definedName name="SanJoaquin_DART_Severity" localSheetId="7">'[75]San Joaquin'!$C$12</definedName>
    <definedName name="SanJoaquin_DART_Severity" localSheetId="19">'[75]San Joaquin'!$C$12</definedName>
    <definedName name="SanJoaquin_DART_Severity">'[76]San Joaquin'!$C$12</definedName>
    <definedName name="SanJoaquin_Dollars_Hrs" localSheetId="7">[82]Throughput!$B$27</definedName>
    <definedName name="SanJoaquin_Dollars_Hrs" localSheetId="19">[82]Throughput!$B$27</definedName>
    <definedName name="SanJoaquin_Dollars_Hrs">[83]Throughput!$B$27</definedName>
    <definedName name="SanJoaquin_Fatigue_Emergent" localSheetId="7">'[75]San Joaquin'!$C$106</definedName>
    <definedName name="SanJoaquin_Fatigue_Emergent" localSheetId="19">'[75]San Joaquin'!$C$106</definedName>
    <definedName name="SanJoaquin_Fatigue_Emergent">'[76]San Joaquin'!$C$106</definedName>
    <definedName name="SanJoaquin_FatigueTime" localSheetId="7">'[75]San Joaquin'!$C$99</definedName>
    <definedName name="SanJoaquin_FatigueTime" localSheetId="19">'[75]San Joaquin'!$C$99</definedName>
    <definedName name="SanJoaquin_FatigueTime">'[76]San Joaquin'!$C$99</definedName>
    <definedName name="SanJoaquin_FL" localSheetId="7">'[82]FL vs  NFL'!$B$9</definedName>
    <definedName name="SanJoaquin_FL" localSheetId="19">'[82]FL vs  NFL'!$B$9</definedName>
    <definedName name="SanJoaquin_FL">'[83]FL vs  NFL'!$B$9</definedName>
    <definedName name="SanJoaquin_FPND" localSheetId="7">'[75]San Joaquin'!$C$36</definedName>
    <definedName name="SanJoaquin_FPND" localSheetId="19">'[75]San Joaquin'!$C$36</definedName>
    <definedName name="SanJoaquin_FPND">'[76]San Joaquin'!$C$36</definedName>
    <definedName name="SanJoaquin_JPA" localSheetId="7">'[75]San Joaquin'!$C$35</definedName>
    <definedName name="SanJoaquin_JPA" localSheetId="19">'[75]San Joaquin'!$C$35</definedName>
    <definedName name="SanJoaquin_JPA">'[76]San Joaquin'!$C$35</definedName>
    <definedName name="SanJoaquin_Maint_Hours" localSheetId="7">'[75]San Joaquin'!$C$67</definedName>
    <definedName name="SanJoaquin_Maint_Hours" localSheetId="19">'[75]San Joaquin'!$C$67</definedName>
    <definedName name="SanJoaquin_Maint_Hours">'[76]San Joaquin'!$C$67</definedName>
    <definedName name="SanJoaquin_Maint_Throughput" localSheetId="7">'[75]San Joaquin'!$C$57</definedName>
    <definedName name="SanJoaquin_Maint_Throughput" localSheetId="19">'[75]San Joaquin'!$C$57</definedName>
    <definedName name="SanJoaquin_Maint_Throughput">'[76]San Joaquin'!$C$57</definedName>
    <definedName name="SanJoaquin_MeetingTime" localSheetId="7">'[75]San Joaquin'!$C$102</definedName>
    <definedName name="SanJoaquin_MeetingTime" localSheetId="19">'[75]San Joaquin'!$C$102</definedName>
    <definedName name="SanJoaquin_MeetingTime">'[76]San Joaquin'!$C$102</definedName>
    <definedName name="SanJoaquin_NewBus_Hours" localSheetId="7">'[75]San Joaquin'!$C$66</definedName>
    <definedName name="SanJoaquin_NewBus_Hours" localSheetId="19">'[75]San Joaquin'!$C$66</definedName>
    <definedName name="SanJoaquin_NewBus_Hours">'[76]San Joaquin'!$C$66</definedName>
    <definedName name="SanJoaquin_NewBus_Throughput" localSheetId="7">'[75]San Joaquin'!$C$56</definedName>
    <definedName name="SanJoaquin_NewBus_Throughput" localSheetId="19">'[75]San Joaquin'!$C$56</definedName>
    <definedName name="SanJoaquin_NewBus_Throughput">'[76]San Joaquin'!$C$56</definedName>
    <definedName name="SANJOAQUIN_NWC_INSP" localSheetId="7">'[82]Inspections '!$B$25</definedName>
    <definedName name="SANJOAQUIN_NWC_INSP" localSheetId="19">'[82]Inspections '!$B$25</definedName>
    <definedName name="SANJOAQUIN_NWC_INSP">'[83]Inspections '!$B$25</definedName>
    <definedName name="SanJoaquin_OM" localSheetId="7">'[75]San Joaquin'!$C$26</definedName>
    <definedName name="SanJoaquin_OM" localSheetId="19">'[75]San Joaquin'!$C$26</definedName>
    <definedName name="SanJoaquin_OM">'[76]San Joaquin'!$C$26</definedName>
    <definedName name="SanJoaquin_OM_Throughput" localSheetId="7">'[75]San Joaquin'!$C$58</definedName>
    <definedName name="SanJoaquin_OM_Throughput" localSheetId="19">'[75]San Joaquin'!$C$58</definedName>
    <definedName name="SanJoaquin_OM_Throughput">'[76]San Joaquin'!$C$58</definedName>
    <definedName name="SanJoaquin_OSHA" localSheetId="7">'[75]San Joaquin'!$C$14</definedName>
    <definedName name="SanJoaquin_OSHA" localSheetId="19">'[75]San Joaquin'!$C$14</definedName>
    <definedName name="SanJoaquin_OSHA">'[76]San Joaquin'!$C$14</definedName>
    <definedName name="SANJOAQUIN_POLE_RPL" localSheetId="7">'[82]Pole Replacement Program '!$O$23</definedName>
    <definedName name="SANJOAQUIN_POLE_RPL" localSheetId="19">'[82]Pole Replacement Program '!$O$23</definedName>
    <definedName name="SANJOAQUIN_POLE_RPL">'[83]Pole Replacement Program '!$O$23</definedName>
    <definedName name="SanJoaquin_PreFabTime" localSheetId="7">'[75]San Joaquin'!$C$103</definedName>
    <definedName name="SanJoaquin_PreFabTime" localSheetId="19">'[75]San Joaquin'!$C$103</definedName>
    <definedName name="SanJoaquin_PreFabTime">'[76]San Joaquin'!$C$103</definedName>
    <definedName name="SanJoaquin_PremiumTime" localSheetId="7">'[75]San Joaquin'!$C$100</definedName>
    <definedName name="SanJoaquin_PremiumTime" localSheetId="19">'[75]San Joaquin'!$C$100</definedName>
    <definedName name="SanJoaquin_PremiumTime">'[76]San Joaquin'!$C$100</definedName>
    <definedName name="SanJoaquin_Public_Accuracy" localSheetId="7">'[75]San Joaquin'!$C$33</definedName>
    <definedName name="SanJoaquin_Public_Accuracy" localSheetId="19">'[75]San Joaquin'!$C$33</definedName>
    <definedName name="SanJoaquin_Public_Accuracy">'[76]San Joaquin'!$C$33</definedName>
    <definedName name="SanJoaquin_Public_OnTime" localSheetId="7">'[75]San Joaquin'!$C$34</definedName>
    <definedName name="SanJoaquin_Public_OnTime" localSheetId="19">'[75]San Joaquin'!$C$34</definedName>
    <definedName name="SanJoaquin_Public_OnTime">'[76]San Joaquin'!$C$34</definedName>
    <definedName name="SanJoaquin_SCE_Cap_Hours" localSheetId="7">'[75]San Joaquin'!$C$65</definedName>
    <definedName name="SanJoaquin_SCE_Cap_Hours" localSheetId="19">'[75]San Joaquin'!$C$65</definedName>
    <definedName name="SanJoaquin_SCE_Cap_Hours">'[76]San Joaquin'!$C$65</definedName>
    <definedName name="SanJoaquin_SCE_Cap_Proj_Throughput" localSheetId="7">'[75]San Joaquin'!$C$55</definedName>
    <definedName name="SanJoaquin_SCE_Cap_Proj_Throughput" localSheetId="19">'[75]San Joaquin'!$C$55</definedName>
    <definedName name="SanJoaquin_SCE_Cap_Proj_Throughput">'[76]San Joaquin'!$C$55</definedName>
    <definedName name="SanJoaquin_Schedling_30Day" localSheetId="7">'[75]San Joaquin'!$C$31</definedName>
    <definedName name="SanJoaquin_Schedling_30Day" localSheetId="19">'[75]San Joaquin'!$C$31</definedName>
    <definedName name="SanJoaquin_Schedling_30Day">'[76]San Joaquin'!$C$31</definedName>
    <definedName name="SanJoaquin_Scheduling_Filled" localSheetId="7">'[75]San Joaquin'!$C$61</definedName>
    <definedName name="SanJoaquin_Scheduling_Filled" localSheetId="19">'[75]San Joaquin'!$C$61</definedName>
    <definedName name="SanJoaquin_Scheduling_Filled">'[76]San Joaquin'!$C$61</definedName>
    <definedName name="SanJoaquin_Strains_Sprains" localSheetId="7">[82]Strain_Sprain!$B$20</definedName>
    <definedName name="SanJoaquin_Strains_Sprains" localSheetId="19">[82]Strain_Sprain!$B$20</definedName>
    <definedName name="SanJoaquin_Strains_Sprains">[83]Strain_Sprain!$B$20</definedName>
    <definedName name="SanJoaquin_Throughput_MtoBenchmark" localSheetId="7">[82]Throughput!$C$10</definedName>
    <definedName name="SanJoaquin_Throughput_MtoBenchmark" localSheetId="19">[82]Throughput!$C$10</definedName>
    <definedName name="SanJoaquin_Throughput_MtoBenchmark">[83]Throughput!$C$10</definedName>
    <definedName name="SanJoaquin_Throughput_MtoM" localSheetId="7">[82]Throughput!$B$10</definedName>
    <definedName name="SanJoaquin_Throughput_MtoM" localSheetId="19">[82]Throughput!$B$10</definedName>
    <definedName name="SanJoaquin_Throughput_MtoM">[83]Throughput!$B$10</definedName>
    <definedName name="SanJoaquin_TrainingTime" localSheetId="7">'[75]San Joaquin'!$C$104</definedName>
    <definedName name="SanJoaquin_TrainingTime" localSheetId="19">'[75]San Joaquin'!$C$104</definedName>
    <definedName name="SanJoaquin_TrainingTime">'[76]San Joaquin'!$C$104</definedName>
    <definedName name="SanJoaquin_VehicleInc" localSheetId="7">'[82]Vehicle Incidents'!$B$24</definedName>
    <definedName name="SanJoaquin_VehicleInc" localSheetId="19">'[82]Vehicle Incidents'!$B$24</definedName>
    <definedName name="SanJoaquin_VehicleInc">'[83]Vehicle Incidents'!$B$24</definedName>
    <definedName name="SanJoaquin_WOConformance" localSheetId="7">'[75]District Scorecard'!$T$37</definedName>
    <definedName name="SanJoaquin_WOConformance" localSheetId="19">'[75]District Scorecard'!$T$37</definedName>
    <definedName name="SanJoaquin_WOConformance">'[76]District Scorecard'!$T$37</definedName>
    <definedName name="SanJoaquinRegion_DART" localSheetId="7">[75]Safety!$B$33</definedName>
    <definedName name="SanJoaquinRegion_DART" localSheetId="19">[75]Safety!$B$33</definedName>
    <definedName name="SanJoaquinRegion_DART">[76]Safety!$B$33</definedName>
    <definedName name="SanJoaquinRegion_DARTSeverity" localSheetId="7">[75]Safety!$F$33</definedName>
    <definedName name="SanJoaquinRegion_DARTSeverity" localSheetId="19">[75]Safety!$F$33</definedName>
    <definedName name="SanJoaquinRegion_DARTSeverity">[76]Safety!$F$33</definedName>
    <definedName name="SanJoaquinRegion_OSHA" localSheetId="7">[75]Safety!$H$33</definedName>
    <definedName name="SanJoaquinRegion_OSHA" localSheetId="19">[75]Safety!$H$33</definedName>
    <definedName name="SanJoaquinRegion_OSHA">[76]Safety!$H$33</definedName>
    <definedName name="SantaAna_Breakdown_Hours" localSheetId="7">[75]Orange!$F$69</definedName>
    <definedName name="SantaAna_Breakdown_Hours" localSheetId="19">[75]Orange!$F$69</definedName>
    <definedName name="SantaAna_Breakdown_Hours">[76]Orange!$F$69</definedName>
    <definedName name="SantaAna_Breakdown_Throughput" localSheetId="7">[75]Orange!$F$59</definedName>
    <definedName name="SantaAna_Breakdown_Throughput" localSheetId="19">[75]Orange!$F$59</definedName>
    <definedName name="SantaAna_Breakdown_Throughput">[76]Orange!$F$59</definedName>
    <definedName name="SantaAna_CAD" localSheetId="7">[75]Orange!$F$32</definedName>
    <definedName name="SantaAna_CAD" localSheetId="19">[75]Orange!$F$32</definedName>
    <definedName name="SantaAna_CAD">[76]Orange!$F$32</definedName>
    <definedName name="SantaAna_Cap_Hours" localSheetId="7">[75]Orange!$F$63</definedName>
    <definedName name="SantaAna_Cap_Hours" localSheetId="19">[75]Orange!$F$63</definedName>
    <definedName name="SantaAna_Cap_Hours">[76]Orange!$F$63</definedName>
    <definedName name="SantaAna_Cap_Maint_Hours" localSheetId="7">[75]Orange!$F$64</definedName>
    <definedName name="SantaAna_Cap_Maint_Hours" localSheetId="19">[75]Orange!$F$64</definedName>
    <definedName name="SantaAna_Cap_Maint_Hours">[76]Orange!$F$64</definedName>
    <definedName name="SantaAna_Cap_Maint_Throughput" localSheetId="7">[75]Orange!$F$54</definedName>
    <definedName name="SantaAna_Cap_Maint_Throughput" localSheetId="19">[75]Orange!$F$54</definedName>
    <definedName name="SantaAna_Cap_Maint_Throughput">[76]Orange!$F$54</definedName>
    <definedName name="SantaAna_CHO" localSheetId="7">[75]Orange!$F$27</definedName>
    <definedName name="SantaAna_CHO" localSheetId="19">[75]Orange!$F$27</definedName>
    <definedName name="SantaAna_CHO">[76]Orange!$F$27</definedName>
    <definedName name="SantaAna_CostMetric" localSheetId="7">[75]Orange!$F$97</definedName>
    <definedName name="SantaAna_CostMetric" localSheetId="19">[75]Orange!$F$97</definedName>
    <definedName name="SantaAna_CostMetric">[76]Orange!$F$97</definedName>
    <definedName name="SantaAna_DART" localSheetId="7">[75]Orange!$F$8</definedName>
    <definedName name="SantaAna_DART" localSheetId="19">[75]Orange!$F$8</definedName>
    <definedName name="SantaAna_DART">[76]Orange!$F$8</definedName>
    <definedName name="SantaAna_DART_Injuries" localSheetId="7">[75]Orange!$F$13</definedName>
    <definedName name="SantaAna_DART_Injuries" localSheetId="19">[75]Orange!$F$13</definedName>
    <definedName name="SantaAna_DART_Injuries">[76]Orange!$F$13</definedName>
    <definedName name="SantaAna_DART_Severity" localSheetId="7">[75]Orange!$F$12</definedName>
    <definedName name="SantaAna_DART_Severity" localSheetId="19">[75]Orange!$F$12</definedName>
    <definedName name="SantaAna_DART_Severity">[76]Orange!$F$12</definedName>
    <definedName name="SantaAna_EHS" localSheetId="7">[75]Orange!$F$28</definedName>
    <definedName name="SantaAna_EHS" localSheetId="19">[75]Orange!$F$28</definedName>
    <definedName name="SantaAna_EHS">[76]Orange!$F$28</definedName>
    <definedName name="SantaAna_Fatigue_Time" localSheetId="7">[75]Orange!$F$99</definedName>
    <definedName name="SantaAna_Fatigue_Time" localSheetId="19">[75]Orange!$F$99</definedName>
    <definedName name="SantaAna_Fatigue_Time">[76]Orange!$F$99</definedName>
    <definedName name="SantaAna_FOP" localSheetId="7">[75]Safety!$I$47</definedName>
    <definedName name="SantaAna_FOP" localSheetId="19">[75]Safety!$I$47</definedName>
    <definedName name="SantaAna_FOP">[76]Safety!$I$47</definedName>
    <definedName name="SantaAna_FPND" localSheetId="7">[75]Orange!$F$36</definedName>
    <definedName name="SantaAna_FPND" localSheetId="19">[75]Orange!$F$36</definedName>
    <definedName name="SantaAna_FPND">[76]Orange!$F$36</definedName>
    <definedName name="SantaAna_FT_Emergent" localSheetId="7">[75]Orange!$F$106</definedName>
    <definedName name="SantaAna_FT_Emergent" localSheetId="19">[75]Orange!$F$106</definedName>
    <definedName name="SantaAna_FT_Emergent">[76]Orange!$F$106</definedName>
    <definedName name="SantaAna_JPA" localSheetId="7">[75]Orange!$F$35</definedName>
    <definedName name="SantaAna_JPA" localSheetId="19">[75]Orange!$F$35</definedName>
    <definedName name="SantaAna_JPA">[76]Orange!$F$35</definedName>
    <definedName name="SantaAna_LMS_Outage" localSheetId="7">[75]Orange!$F$88</definedName>
    <definedName name="SantaAna_LMS_Outage" localSheetId="19">[75]Orange!$F$88</definedName>
    <definedName name="SantaAna_LMS_Outage">[76]Orange!$F$88</definedName>
    <definedName name="SantaAna_Maint_Hours" localSheetId="7">[75]Orange!$F$67</definedName>
    <definedName name="SantaAna_Maint_Hours" localSheetId="19">[75]Orange!$F$67</definedName>
    <definedName name="SantaAna_Maint_Hours">[76]Orange!$F$67</definedName>
    <definedName name="SantaAna_Maint_Throughput" localSheetId="7">[75]Orange!$F$57</definedName>
    <definedName name="SantaAna_Maint_Throughput" localSheetId="19">[75]Orange!$F$57</definedName>
    <definedName name="SantaAna_Maint_Throughput">[76]Orange!$F$57</definedName>
    <definedName name="SantaAna_Meeting_Time" localSheetId="7">[75]Orange!$F$102</definedName>
    <definedName name="SantaAna_Meeting_Time" localSheetId="19">[75]Orange!$F$102</definedName>
    <definedName name="SantaAna_Meeting_Time">[76]Orange!$F$102</definedName>
    <definedName name="SantaAna_NewBus_Hours" localSheetId="7">[75]Orange!$F$66</definedName>
    <definedName name="SantaAna_NewBus_Hours" localSheetId="19">[75]Orange!$F$66</definedName>
    <definedName name="SantaAna_NewBus_Hours">[76]Orange!$F$66</definedName>
    <definedName name="SantaAna_NewBus_Throughput" localSheetId="7">[75]Orange!$F$56</definedName>
    <definedName name="SantaAna_NewBus_Throughput" localSheetId="19">[75]Orange!$F$56</definedName>
    <definedName name="SantaAna_NewBus_Throughput">[76]Orange!$F$56</definedName>
    <definedName name="SantaAna_NonConformance" localSheetId="7">[75]Orange!$F$80</definedName>
    <definedName name="SantaAna_NonConformance" localSheetId="19">[75]Orange!$F$80</definedName>
    <definedName name="SantaAna_NonConformance">[76]Orange!$F$80</definedName>
    <definedName name="SantaAna_OM" localSheetId="7">[75]Orange!$F$26</definedName>
    <definedName name="SantaAna_OM" localSheetId="19">[75]Orange!$F$26</definedName>
    <definedName name="SantaAna_OM">[76]Orange!$F$26</definedName>
    <definedName name="SantaAna_OM_Hours" localSheetId="7">[75]Orange!$F$68</definedName>
    <definedName name="SantaAna_OM_Hours" localSheetId="19">[75]Orange!$F$68</definedName>
    <definedName name="SantaAna_OM_Hours">[76]Orange!$F$68</definedName>
    <definedName name="SantaAna_OM_Throughput" localSheetId="7">[75]Orange!$F$58</definedName>
    <definedName name="SantaAna_OM_Throughput" localSheetId="19">[75]Orange!$F$58</definedName>
    <definedName name="SantaAna_OM_Throughput">[76]Orange!$F$58</definedName>
    <definedName name="SantaAna_OnTime" localSheetId="7">[75]Orange!$F$11</definedName>
    <definedName name="SantaAna_OnTime" localSheetId="19">[75]Orange!$F$11</definedName>
    <definedName name="SantaAna_OnTime">[76]Orange!$F$11</definedName>
    <definedName name="SantaAna_OSHA" localSheetId="7">[75]Orange!$F$14</definedName>
    <definedName name="SantaAna_OSHA" localSheetId="19">[75]Orange!$F$14</definedName>
    <definedName name="SantaAna_OSHA">[76]Orange!$F$14</definedName>
    <definedName name="SantaAna_PreFab_Time" localSheetId="7">[75]Orange!$F$103</definedName>
    <definedName name="SantaAna_PreFab_Time" localSheetId="19">[75]Orange!$F$103</definedName>
    <definedName name="SantaAna_PreFab_Time">[76]Orange!$F$103</definedName>
    <definedName name="SantaAna_Premium_Time" localSheetId="7">[75]Orange!$F$100</definedName>
    <definedName name="SantaAna_Premium_Time" localSheetId="19">[75]Orange!$F$100</definedName>
    <definedName name="SantaAna_Premium_Time">[76]Orange!$F$100</definedName>
    <definedName name="SantaAna_PublicAuthority_Accuracy" localSheetId="7">[75]Orange!$F$33</definedName>
    <definedName name="SantaAna_PublicAuthority_Accuracy" localSheetId="19">[75]Orange!$F$33</definedName>
    <definedName name="SantaAna_PublicAuthority_Accuracy">[76]Orange!$F$33</definedName>
    <definedName name="SantaAna_PublicAuthority_OnTime" localSheetId="7">[75]Orange!$F$34</definedName>
    <definedName name="SantaAna_PublicAuthority_OnTime" localSheetId="19">[75]Orange!$F$34</definedName>
    <definedName name="SantaAna_PublicAuthority_OnTime">[76]Orange!$F$34</definedName>
    <definedName name="SantaAna_SameDay_Outage" localSheetId="7">[75]Orange!$F$89</definedName>
    <definedName name="SantaAna_SameDay_Outage" localSheetId="19">[75]Orange!$F$89</definedName>
    <definedName name="SantaAna_SameDay_Outage">[76]Orange!$F$89</definedName>
    <definedName name="SantaAna_SCE_Cap_Proj_Hours" localSheetId="7">[75]Orange!$F$65</definedName>
    <definedName name="SantaAna_SCE_Cap_Proj_Hours" localSheetId="19">[75]Orange!$F$65</definedName>
    <definedName name="SantaAna_SCE_Cap_Proj_Hours">[76]Orange!$F$65</definedName>
    <definedName name="SantaAna_SCE_Cap_Proj_Throughput" localSheetId="7">[75]Orange!$F$55</definedName>
    <definedName name="SantaAna_SCE_Cap_Proj_Throughput" localSheetId="19">[75]Orange!$F$55</definedName>
    <definedName name="SantaAna_SCE_Cap_Proj_Throughput">[76]Orange!$F$55</definedName>
    <definedName name="SantaAna_Scheduling_30Day" localSheetId="7">[75]Orange!$F$31</definedName>
    <definedName name="SantaAna_Scheduling_30Day" localSheetId="19">[75]Orange!$F$31</definedName>
    <definedName name="SantaAna_Scheduling_30Day">[76]Orange!$F$31</definedName>
    <definedName name="SantaAna_Scheduling_Filled" localSheetId="7">[75]Orange!$F$61</definedName>
    <definedName name="SantaAna_Scheduling_Filled" localSheetId="19">[75]Orange!$F$61</definedName>
    <definedName name="SantaAna_Scheduling_Filled">[76]Orange!$F$61</definedName>
    <definedName name="SantaAna_Throughput" localSheetId="7">[75]Orange!$F$51</definedName>
    <definedName name="SantaAna_Throughput" localSheetId="19">[75]Orange!$F$51</definedName>
    <definedName name="SantaAna_Throughput">[76]Orange!$F$51</definedName>
    <definedName name="SantaAna_Training_Time" localSheetId="7">[75]Orange!$F$104</definedName>
    <definedName name="SantaAna_Training_Time" localSheetId="19">[75]Orange!$F$104</definedName>
    <definedName name="SantaAna_Training_Time">[76]Orange!$F$104</definedName>
    <definedName name="SantaBarbara_Breakdown_Hours" localSheetId="7">'[75]North Coast'!$D$69</definedName>
    <definedName name="SantaBarbara_Breakdown_Hours" localSheetId="19">'[75]North Coast'!$D$69</definedName>
    <definedName name="SantaBarbara_Breakdown_Hours">'[76]North Coast'!$D$69</definedName>
    <definedName name="SantaBarbara_Breakdown_Throughput" localSheetId="7">'[75]North Coast'!$D$59</definedName>
    <definedName name="SantaBarbara_Breakdown_Throughput" localSheetId="19">'[75]North Coast'!$D$59</definedName>
    <definedName name="SantaBarbara_Breakdown_Throughput">'[76]North Coast'!$D$59</definedName>
    <definedName name="SantaBarbara_CAD" localSheetId="7">'[75]North Coast'!$D$32</definedName>
    <definedName name="SantaBarbara_CAD" localSheetId="19">'[75]North Coast'!$D$32</definedName>
    <definedName name="SantaBarbara_CAD">'[76]North Coast'!$D$32</definedName>
    <definedName name="SantaBarbara_Cap_Hours" localSheetId="7">'[75]North Coast'!$D$63</definedName>
    <definedName name="SantaBarbara_Cap_Hours" localSheetId="19">'[75]North Coast'!$D$63</definedName>
    <definedName name="SantaBarbara_Cap_Hours">'[76]North Coast'!$D$63</definedName>
    <definedName name="SantaBarbara_Cap_Maint_Throughput" localSheetId="7">'[75]North Coast'!$D$54</definedName>
    <definedName name="SantaBarbara_Cap_Maint_Throughput" localSheetId="19">'[75]North Coast'!$D$54</definedName>
    <definedName name="SantaBarbara_Cap_Maint_Throughput">'[76]North Coast'!$D$54</definedName>
    <definedName name="SantaBarbara_Cap_Throughput" localSheetId="7">'[75]North Coast'!$D$53</definedName>
    <definedName name="SantaBarbara_Cap_Throughput" localSheetId="19">'[75]North Coast'!$D$53</definedName>
    <definedName name="SantaBarbara_Cap_Throughput">'[76]North Coast'!$D$53</definedName>
    <definedName name="SantaBarbara_CHO" localSheetId="7">'[75]North Coast'!$D$27</definedName>
    <definedName name="SantaBarbara_CHO" localSheetId="19">'[75]North Coast'!$D$27</definedName>
    <definedName name="SantaBarbara_CHO">'[76]North Coast'!$D$27</definedName>
    <definedName name="SantaBarbara_CostMetric" localSheetId="7">'[75]North Coast'!$D$97</definedName>
    <definedName name="SantaBarbara_CostMetric" localSheetId="19">'[75]North Coast'!$D$97</definedName>
    <definedName name="SantaBarbara_CostMetric">'[76]North Coast'!$D$97</definedName>
    <definedName name="SantaBarbara_DART" localSheetId="7">'[75]North Coast'!$D$8</definedName>
    <definedName name="SantaBarbara_DART" localSheetId="19">'[75]North Coast'!$D$8</definedName>
    <definedName name="SantaBarbara_DART">'[76]North Coast'!$D$8</definedName>
    <definedName name="SantaBarbara_DARTInjuries" localSheetId="7">'[75]North Coast'!$D$13</definedName>
    <definedName name="SantaBarbara_DARTInjuries" localSheetId="19">'[75]North Coast'!$D$13</definedName>
    <definedName name="SantaBarbara_DARTInjuries">'[76]North Coast'!$D$13</definedName>
    <definedName name="SantaBarbara_DARTSeverity" localSheetId="7">'[75]North Coast'!$D$12</definedName>
    <definedName name="SantaBarbara_DARTSeverity" localSheetId="19">'[75]North Coast'!$D$12</definedName>
    <definedName name="SantaBarbara_DARTSeverity">'[76]North Coast'!$D$12</definedName>
    <definedName name="SantaBarbara_EHS" localSheetId="7">'[75]North Coast'!$D$28</definedName>
    <definedName name="SantaBarbara_EHS" localSheetId="19">'[75]North Coast'!$D$28</definedName>
    <definedName name="SantaBarbara_EHS">'[76]North Coast'!$D$28</definedName>
    <definedName name="SantaBarbara_Fatigue_Emergent" localSheetId="7">'[75]North Coast'!$D$106</definedName>
    <definedName name="SantaBarbara_Fatigue_Emergent" localSheetId="19">'[75]North Coast'!$D$106</definedName>
    <definedName name="SantaBarbara_Fatigue_Emergent">'[76]North Coast'!$D$106</definedName>
    <definedName name="SantaBarbara_FatigueTime" localSheetId="7">'[75]North Coast'!$D$99</definedName>
    <definedName name="SantaBarbara_FatigueTime" localSheetId="19">'[75]North Coast'!$D$99</definedName>
    <definedName name="SantaBarbara_FatigueTime">'[76]North Coast'!$D$99</definedName>
    <definedName name="SantaBarbara_FOP" localSheetId="7">[75]Safety!$I$15</definedName>
    <definedName name="SantaBarbara_FOP" localSheetId="19">[75]Safety!$I$15</definedName>
    <definedName name="SantaBarbara_FOP">[76]Safety!$I$15</definedName>
    <definedName name="SantaBarbara_FPND" localSheetId="7">'[75]North Coast'!$D$36</definedName>
    <definedName name="SantaBarbara_FPND" localSheetId="19">'[75]North Coast'!$D$36</definedName>
    <definedName name="SantaBarbara_FPND">'[76]North Coast'!$D$36</definedName>
    <definedName name="SantaBarbara_JPA" localSheetId="7">'[75]North Coast'!$D$35</definedName>
    <definedName name="SantaBarbara_JPA" localSheetId="19">'[75]North Coast'!$D$35</definedName>
    <definedName name="SantaBarbara_JPA">'[76]North Coast'!$D$35</definedName>
    <definedName name="SantaBarbara_Maint_Hours" localSheetId="7">'[75]North Coast'!$D$67</definedName>
    <definedName name="SantaBarbara_Maint_Hours" localSheetId="19">'[75]North Coast'!$D$67</definedName>
    <definedName name="SantaBarbara_Maint_Hours">'[76]North Coast'!$D$67</definedName>
    <definedName name="SantaBarbara_Maint_Throughput" localSheetId="7">'[75]North Coast'!$D$57</definedName>
    <definedName name="SantaBarbara_Maint_Throughput" localSheetId="19">'[75]North Coast'!$D$57</definedName>
    <definedName name="SantaBarbara_Maint_Throughput">'[76]North Coast'!$D$57</definedName>
    <definedName name="SantaBarbara_MeetingTime" localSheetId="7">'[75]North Coast'!$D$102</definedName>
    <definedName name="SantaBarbara_MeetingTime" localSheetId="19">'[75]North Coast'!$D$102</definedName>
    <definedName name="SantaBarbara_MeetingTime">'[76]North Coast'!$D$102</definedName>
    <definedName name="SantaBarbara_NewBus_Hours" localSheetId="7">'[75]North Coast'!$D$66</definedName>
    <definedName name="SantaBarbara_NewBus_Hours" localSheetId="19">'[75]North Coast'!$D$66</definedName>
    <definedName name="SantaBarbara_NewBus_Hours">'[76]North Coast'!$D$66</definedName>
    <definedName name="SantaBarbara_NewBus_Throughput" localSheetId="7">'[75]North Coast'!$D$56</definedName>
    <definedName name="SantaBarbara_NewBus_Throughput" localSheetId="19">'[75]North Coast'!$D$56</definedName>
    <definedName name="SantaBarbara_NewBus_Throughput">'[76]North Coast'!$D$56</definedName>
    <definedName name="SantaBarbara_NonConformance" localSheetId="7">'[75]North Coast'!$D$80</definedName>
    <definedName name="SantaBarbara_NonConformance" localSheetId="19">'[75]North Coast'!$D$80</definedName>
    <definedName name="SantaBarbara_NonConformance">'[76]North Coast'!$D$80</definedName>
    <definedName name="SantaBarbara_OM" localSheetId="7">'[75]North Coast'!$D$26</definedName>
    <definedName name="SantaBarbara_OM" localSheetId="19">'[75]North Coast'!$D$26</definedName>
    <definedName name="SantaBarbara_OM">'[76]North Coast'!$D$26</definedName>
    <definedName name="SantaBarbara_OM_Hours" localSheetId="7">'[75]North Coast'!$D$68</definedName>
    <definedName name="SantaBarbara_OM_Hours" localSheetId="19">'[75]North Coast'!$D$68</definedName>
    <definedName name="SantaBarbara_OM_Hours">'[76]North Coast'!$D$68</definedName>
    <definedName name="SantaBarbara_OM_Throughput" localSheetId="7">'[75]North Coast'!$D$58</definedName>
    <definedName name="SantaBarbara_OM_Throughput" localSheetId="19">'[75]North Coast'!$D$58</definedName>
    <definedName name="SantaBarbara_OM_Throughput">'[76]North Coast'!$D$58</definedName>
    <definedName name="SantaBarbara_OnTimeReporting" localSheetId="7">'[75]North Coast'!$D$11</definedName>
    <definedName name="SantaBarbara_OnTimeReporting" localSheetId="19">'[75]North Coast'!$D$11</definedName>
    <definedName name="SantaBarbara_OnTimeReporting">'[76]North Coast'!$D$11</definedName>
    <definedName name="SantaBarbara_OSHA" localSheetId="7">'[75]North Coast'!$D$14</definedName>
    <definedName name="SantaBarbara_OSHA" localSheetId="19">'[75]North Coast'!$D$14</definedName>
    <definedName name="SantaBarbara_OSHA">'[76]North Coast'!$D$14</definedName>
    <definedName name="SantaBarbara_PreFabTime" localSheetId="7">'[75]North Coast'!$D$103</definedName>
    <definedName name="SantaBarbara_PreFabTime" localSheetId="19">'[75]North Coast'!$D$103</definedName>
    <definedName name="SantaBarbara_PreFabTime">'[76]North Coast'!$D$103</definedName>
    <definedName name="SantaBarbara_PremiumTime" localSheetId="7">'[75]North Coast'!$D$100</definedName>
    <definedName name="SantaBarbara_PremiumTime" localSheetId="19">'[75]North Coast'!$D$100</definedName>
    <definedName name="SantaBarbara_PremiumTime">'[76]North Coast'!$D$100</definedName>
    <definedName name="SantaBarbara_Public_Accuracy" localSheetId="7">'[75]North Coast'!$D$33</definedName>
    <definedName name="SantaBarbara_Public_Accuracy" localSheetId="19">'[75]North Coast'!$D$33</definedName>
    <definedName name="SantaBarbara_Public_Accuracy">'[76]North Coast'!$D$33</definedName>
    <definedName name="SantaBarbara_Public_OnTime" localSheetId="7">'[75]North Coast'!$D$34</definedName>
    <definedName name="SantaBarbara_Public_OnTime" localSheetId="19">'[75]North Coast'!$D$34</definedName>
    <definedName name="SantaBarbara_Public_OnTime">'[76]North Coast'!$D$34</definedName>
    <definedName name="SantaBarbara_SCE_Cap_Hours" localSheetId="7">'[75]North Coast'!$D$65</definedName>
    <definedName name="SantaBarbara_SCE_Cap_Hours" localSheetId="19">'[75]North Coast'!$D$65</definedName>
    <definedName name="SantaBarbara_SCE_Cap_Hours">'[76]North Coast'!$D$65</definedName>
    <definedName name="SantaBarbara_SCE_Cap_Throughput" localSheetId="7">'[75]North Coast'!$D$55</definedName>
    <definedName name="SantaBarbara_SCE_Cap_Throughput" localSheetId="19">'[75]North Coast'!$D$55</definedName>
    <definedName name="SantaBarbara_SCE_Cap_Throughput">'[76]North Coast'!$D$55</definedName>
    <definedName name="SantaBarbara_Scheduling_30Day" localSheetId="7">'[75]North Coast'!$D$31</definedName>
    <definedName name="SantaBarbara_Scheduling_30Day" localSheetId="19">'[75]North Coast'!$D$31</definedName>
    <definedName name="SantaBarbara_Scheduling_30Day">'[76]North Coast'!$D$31</definedName>
    <definedName name="SantaBarbara_Scheduling_Filled" localSheetId="7">'[75]North Coast'!$D$61</definedName>
    <definedName name="SantaBarbara_Scheduling_Filled" localSheetId="19">'[75]North Coast'!$D$61</definedName>
    <definedName name="SantaBarbara_Scheduling_Filled">'[76]North Coast'!$D$61</definedName>
    <definedName name="SantaBarbara_Throughput" localSheetId="7">'[75]North Coast'!$D$51</definedName>
    <definedName name="SantaBarbara_Throughput" localSheetId="19">'[75]North Coast'!$D$51</definedName>
    <definedName name="SantaBarbara_Throughput">'[76]North Coast'!$D$51</definedName>
    <definedName name="SantaBarbara_TrainingTime" localSheetId="7">'[75]North Coast'!$D$104</definedName>
    <definedName name="SantaBarbara_TrainingTime" localSheetId="19">'[75]North Coast'!$D$104</definedName>
    <definedName name="SantaBarbara_TrainingTime">'[76]North Coast'!$D$104</definedName>
    <definedName name="SantaMonica_Breakdown_Hours" localSheetId="7">'[75]Metro West'!$E$69</definedName>
    <definedName name="SantaMonica_Breakdown_Hours" localSheetId="19">'[75]Metro West'!$E$69</definedName>
    <definedName name="SantaMonica_Breakdown_Hours">'[76]Metro West'!$E$69</definedName>
    <definedName name="SantaMonica_Breakdown_Throughput" localSheetId="7">'[75]Metro West'!$E$59</definedName>
    <definedName name="SantaMonica_Breakdown_Throughput" localSheetId="19">'[75]Metro West'!$E$59</definedName>
    <definedName name="SantaMonica_Breakdown_Throughput">'[76]Metro West'!$E$59</definedName>
    <definedName name="SantaMonica_Cap_Maint_Hours" localSheetId="7">'[75]Metro West'!$E$64</definedName>
    <definedName name="SantaMonica_Cap_Maint_Hours" localSheetId="19">'[75]Metro West'!$E$64</definedName>
    <definedName name="SantaMonica_Cap_Maint_Hours">'[76]Metro West'!$E$64</definedName>
    <definedName name="SantaMonica_Cap_Maint_Throughput" localSheetId="7">'[75]Metro West'!$E$54</definedName>
    <definedName name="SantaMonica_Cap_Maint_Throughput" localSheetId="19">'[75]Metro West'!$E$54</definedName>
    <definedName name="SantaMonica_Cap_Maint_Throughput">'[76]Metro West'!$E$54</definedName>
    <definedName name="SantaMonica_Cap_Throughput" localSheetId="7">'[75]Metro West'!$E$53</definedName>
    <definedName name="SantaMonica_Cap_Throughput" localSheetId="19">'[75]Metro West'!$E$53</definedName>
    <definedName name="SantaMonica_Cap_Throughput">'[76]Metro West'!$E$53</definedName>
    <definedName name="SantaMonica_Capital_Hours" localSheetId="7">'[75]Metro West'!$E$63</definedName>
    <definedName name="SantaMonica_Capital_Hours" localSheetId="19">'[75]Metro West'!$E$63</definedName>
    <definedName name="SantaMonica_Capital_Hours">'[76]Metro West'!$E$63</definedName>
    <definedName name="SantaMonica_CCI" localSheetId="7">'[75]Metro West'!$E$43</definedName>
    <definedName name="SantaMonica_CCI" localSheetId="19">'[75]Metro West'!$E$43</definedName>
    <definedName name="SantaMonica_CCI">'[76]Metro West'!$E$43</definedName>
    <definedName name="SantaMonica_CHO" localSheetId="7">'[75]Metro West'!$E$27</definedName>
    <definedName name="SantaMonica_CHO" localSheetId="19">'[75]Metro West'!$E$27</definedName>
    <definedName name="SantaMonica_CHO">'[76]Metro West'!$E$27</definedName>
    <definedName name="SantaMonica_CMEnabler" localSheetId="7">'[75]Metro West'!$E$45</definedName>
    <definedName name="SantaMonica_CMEnabler" localSheetId="19">'[75]Metro West'!$E$45</definedName>
    <definedName name="SantaMonica_CMEnabler">'[76]Metro West'!$E$45</definedName>
    <definedName name="SantaMonica_CostMetric" localSheetId="7">'[75]Metro West'!$E$95</definedName>
    <definedName name="SantaMonica_CostMetric" localSheetId="19">'[75]Metro West'!$E$95</definedName>
    <definedName name="SantaMonica_CostMetric">'[76]Metro West'!$E$95</definedName>
    <definedName name="SantaMonica_DART" localSheetId="7">'[75]Metro West'!$E$8</definedName>
    <definedName name="SantaMonica_DART" localSheetId="19">'[75]Metro West'!$E$8</definedName>
    <definedName name="SantaMonica_DART">'[76]Metro West'!$E$8</definedName>
    <definedName name="SantaMonica_DARTInjuries" localSheetId="7">'[75]Metro West'!$E$13</definedName>
    <definedName name="SantaMonica_DARTInjuries" localSheetId="19">'[75]Metro West'!$E$13</definedName>
    <definedName name="SantaMonica_DARTInjuries">'[76]Metro West'!$E$13</definedName>
    <definedName name="SantaMonica_DARTSeverity" localSheetId="7">'[75]Metro West'!$E$12</definedName>
    <definedName name="SantaMonica_DARTSeverity" localSheetId="19">'[75]Metro West'!$E$12</definedName>
    <definedName name="SantaMonica_DARTSeverity">'[76]Metro West'!$E$12</definedName>
    <definedName name="SantaMonica_EHS" localSheetId="7">'[75]Metro West'!$E$28</definedName>
    <definedName name="SantaMonica_EHS" localSheetId="19">'[75]Metro West'!$E$28</definedName>
    <definedName name="SantaMonica_EHS">'[76]Metro West'!$E$28</definedName>
    <definedName name="SantaMonica_Fatigue_Emergent" localSheetId="7">'[75]Metro West'!$E$104</definedName>
    <definedName name="SantaMonica_Fatigue_Emergent" localSheetId="19">'[75]Metro West'!$E$104</definedName>
    <definedName name="SantaMonica_Fatigue_Emergent">'[76]Metro West'!$E$104</definedName>
    <definedName name="SantaMonica_FatigueTime" localSheetId="7">'[75]Metro West'!$E$97</definedName>
    <definedName name="SantaMonica_FatigueTime" localSheetId="19">'[75]Metro West'!$E$97</definedName>
    <definedName name="SantaMonica_FatigueTime">'[76]Metro West'!$E$97</definedName>
    <definedName name="SantaMonica_FOP" localSheetId="7">[75]Safety!$I$10</definedName>
    <definedName name="SantaMonica_FOP" localSheetId="19">[75]Safety!$I$10</definedName>
    <definedName name="SantaMonica_FOP">[76]Safety!$I$10</definedName>
    <definedName name="SantaMonica_FPND" localSheetId="7">'[75]Metro West'!$E$36</definedName>
    <definedName name="SantaMonica_FPND" localSheetId="19">'[75]Metro West'!$E$36</definedName>
    <definedName name="SantaMonica_FPND">'[76]Metro West'!$E$36</definedName>
    <definedName name="SantaMonica_JPA" localSheetId="7">'[75]Metro West'!$E$35</definedName>
    <definedName name="SantaMonica_JPA" localSheetId="19">'[75]Metro West'!$E$35</definedName>
    <definedName name="SantaMonica_JPA">'[76]Metro West'!$E$35</definedName>
    <definedName name="SantaMonica_LMS" localSheetId="7">'[75]Metro West'!$E$86</definedName>
    <definedName name="SantaMonica_LMS" localSheetId="19">'[75]Metro West'!$E$86</definedName>
    <definedName name="SantaMonica_LMS">'[76]Metro West'!$E$86</definedName>
    <definedName name="SantaMonica_Maint_Hours" localSheetId="7">'[75]Metro West'!$E$67</definedName>
    <definedName name="SantaMonica_Maint_Hours" localSheetId="19">'[75]Metro West'!$E$67</definedName>
    <definedName name="SantaMonica_Maint_Hours">'[76]Metro West'!$E$67</definedName>
    <definedName name="SantaMonica_Maint_Throughput" localSheetId="7">'[75]Metro West'!$E$57</definedName>
    <definedName name="SantaMonica_Maint_Throughput" localSheetId="19">'[75]Metro West'!$E$57</definedName>
    <definedName name="SantaMonica_Maint_Throughput">'[76]Metro West'!$E$57</definedName>
    <definedName name="SantaMonica_MeetingTime" localSheetId="7">'[75]Metro West'!$E$100</definedName>
    <definedName name="SantaMonica_MeetingTime" localSheetId="19">'[75]Metro West'!$E$100</definedName>
    <definedName name="SantaMonica_MeetingTime">'[76]Metro West'!$E$100</definedName>
    <definedName name="SantaMonica_NewBus_Hours" localSheetId="7">'[75]Metro West'!$E$66</definedName>
    <definedName name="SantaMonica_NewBus_Hours" localSheetId="19">'[75]Metro West'!$E$66</definedName>
    <definedName name="SantaMonica_NewBus_Hours">'[76]Metro West'!$E$66</definedName>
    <definedName name="SantaMonica_NewBus_Throughput" localSheetId="7">'[75]Metro West'!$E$56</definedName>
    <definedName name="SantaMonica_NewBus_Throughput" localSheetId="19">'[75]Metro West'!$E$56</definedName>
    <definedName name="SantaMonica_NewBus_Throughput">'[76]Metro West'!$E$56</definedName>
    <definedName name="SantaMonica_NonConformance" localSheetId="7">'[75]Metro West'!$E$78</definedName>
    <definedName name="SantaMonica_NonConformance" localSheetId="19">'[75]Metro West'!$E$78</definedName>
    <definedName name="SantaMonica_NonConformance">'[76]Metro West'!$E$78</definedName>
    <definedName name="SantaMonica_OM" localSheetId="7">'[75]Metro West'!$E$26</definedName>
    <definedName name="SantaMonica_OM" localSheetId="19">'[75]Metro West'!$E$26</definedName>
    <definedName name="SantaMonica_OM">'[76]Metro West'!$E$26</definedName>
    <definedName name="SantaMonica_OM_Throughput" localSheetId="7">'[75]Metro West'!$E$58</definedName>
    <definedName name="SantaMonica_OM_Throughput" localSheetId="19">'[75]Metro West'!$E$58</definedName>
    <definedName name="SantaMonica_OM_Throughput">'[76]Metro West'!$E$58</definedName>
    <definedName name="SantaMonica_OMMaint_Hours" localSheetId="7">'[75]Metro West'!$E$68</definedName>
    <definedName name="SantaMonica_OMMaint_Hours" localSheetId="19">'[75]Metro West'!$E$68</definedName>
    <definedName name="SantaMonica_OMMaint_Hours">'[76]Metro West'!$E$68</definedName>
    <definedName name="SantaMonica_OnTime" localSheetId="7">'[75]Metro West'!$E$11</definedName>
    <definedName name="SantaMonica_OnTime" localSheetId="19">'[75]Metro West'!$E$11</definedName>
    <definedName name="SantaMonica_OnTime">'[76]Metro West'!$E$11</definedName>
    <definedName name="SantaMonica_OSHA" localSheetId="7">'[75]Metro West'!$E$14</definedName>
    <definedName name="SantaMonica_OSHA" localSheetId="19">'[75]Metro West'!$E$14</definedName>
    <definedName name="SantaMonica_OSHA">'[76]Metro West'!$E$14</definedName>
    <definedName name="SantaMonica_PreFabTime" localSheetId="7">'[75]Metro West'!$E$101</definedName>
    <definedName name="SantaMonica_PreFabTime" localSheetId="19">'[75]Metro West'!$E$101</definedName>
    <definedName name="SantaMonica_PreFabTime">'[76]Metro West'!$E$101</definedName>
    <definedName name="SantaMonica_PremiumTime" localSheetId="7">'[75]Metro West'!$E$98</definedName>
    <definedName name="SantaMonica_PremiumTime" localSheetId="19">'[75]Metro West'!$E$98</definedName>
    <definedName name="SantaMonica_PremiumTime">'[76]Metro West'!$E$98</definedName>
    <definedName name="SantaMonica_Public_Accuracy" localSheetId="7">'[75]Metro West'!$E$33</definedName>
    <definedName name="SantaMonica_Public_Accuracy" localSheetId="19">'[75]Metro West'!$E$33</definedName>
    <definedName name="SantaMonica_Public_Accuracy">'[76]Metro West'!$E$33</definedName>
    <definedName name="SantaMonica_Public_OnTime" localSheetId="7">'[75]Metro West'!$E$34</definedName>
    <definedName name="SantaMonica_Public_OnTime" localSheetId="19">'[75]Metro West'!$E$34</definedName>
    <definedName name="SantaMonica_Public_OnTime">'[76]Metro West'!$E$34</definedName>
    <definedName name="SantaMonica_SameDay_Outage" localSheetId="7">'[75]Metro West'!$E$87</definedName>
    <definedName name="SantaMonica_SameDay_Outage" localSheetId="19">'[75]Metro West'!$E$87</definedName>
    <definedName name="SantaMonica_SameDay_Outage">'[76]Metro West'!$E$87</definedName>
    <definedName name="SantaMonica_SCE_Cap_Hours" localSheetId="7">'[75]Metro West'!$E$65</definedName>
    <definedName name="SantaMonica_SCE_Cap_Hours" localSheetId="19">'[75]Metro West'!$E$65</definedName>
    <definedName name="SantaMonica_SCE_Cap_Hours">'[76]Metro West'!$E$65</definedName>
    <definedName name="SantaMonica_SCE_Cap_Throughput" localSheetId="7">'[75]Metro West'!$E$55</definedName>
    <definedName name="SantaMonica_SCE_Cap_Throughput" localSheetId="19">'[75]Metro West'!$E$55</definedName>
    <definedName name="SantaMonica_SCE_Cap_Throughput">'[76]Metro West'!$E$55</definedName>
    <definedName name="SantaMonica_Scheduling_30Day" localSheetId="7">'[75]Metro West'!$E$31</definedName>
    <definedName name="SantaMonica_Scheduling_30Day" localSheetId="19">'[75]Metro West'!$E$31</definedName>
    <definedName name="SantaMonica_Scheduling_30Day">'[76]Metro West'!$E$31</definedName>
    <definedName name="SantaMonica_Scheduling_CAD" localSheetId="7">'[75]Metro West'!$E$32</definedName>
    <definedName name="SantaMonica_Scheduling_CAD" localSheetId="19">'[75]Metro West'!$E$32</definedName>
    <definedName name="SantaMonica_Scheduling_CAD">'[76]Metro West'!$E$32</definedName>
    <definedName name="SantaMonica_Scheduling_Filled" localSheetId="7">'[75]Metro West'!$E$61</definedName>
    <definedName name="SantaMonica_Scheduling_Filled" localSheetId="19">'[75]Metro West'!$E$61</definedName>
    <definedName name="SantaMonica_Scheduling_Filled">'[76]Metro West'!$E$61</definedName>
    <definedName name="SantaMonica_Throughput" localSheetId="7">'[75]Metro West'!$E$51</definedName>
    <definedName name="SantaMonica_Throughput" localSheetId="19">'[75]Metro West'!$E$51</definedName>
    <definedName name="SantaMonica_Throughput">'[76]Metro West'!$E$51</definedName>
    <definedName name="SantaMonica_TrainingTime" localSheetId="7">'[75]Metro West'!$E$102</definedName>
    <definedName name="SantaMonica_TrainingTime" localSheetId="19">'[75]Metro West'!$E$102</definedName>
    <definedName name="SantaMonica_TrainingTime">'[76]Metro West'!$E$102</definedName>
    <definedName name="SAP">'[356]V LookUp'!$C$2:$C$105</definedName>
    <definedName name="SAPBEXhrIndnt" hidden="1">"Wide"</definedName>
    <definedName name="SAPsysID" hidden="1">"708C5W7SBKP804JT78WJ0JNKI"</definedName>
    <definedName name="SAPwbID" hidden="1">"ARS"</definedName>
    <definedName name="sasas">[399]Atlas!#REF!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localSheetId="18" hidden="1">{#N/A,#N/A,FALSE,"Monthly SAIFI";#N/A,#N/A,FALSE,"Yearly SAIFI";#N/A,#N/A,FALSE,"Monthly CAIDI";#N/A,#N/A,FALSE,"Yearly CAIDI";#N/A,#N/A,FALSE,"Monthly SAIDI";#N/A,#N/A,FALSE,"Yearly SAIDI";#N/A,#N/A,FALSE,"Monthly MAIFI";#N/A,#N/A,FALSE,"Yearly MAIFI";#N/A,#N/A,FALSE,"Monthly Cust &gt;=4 Int"}</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localSheetId="6"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[90]Atlas!#REF!</definedName>
    <definedName name="scaling" localSheetId="7">[184]CRR_Summary!$A$2</definedName>
    <definedName name="scaling" localSheetId="19">[184]CRR_Summary!$A$2</definedName>
    <definedName name="scaling">[185]CRR_Summary!$A$2</definedName>
    <definedName name="SCE_Control_Score" localSheetId="7">[199]Lists!$G$2:$G$6</definedName>
    <definedName name="SCE_Control_Score" localSheetId="19">[199]Lists!$G$2:$G$6</definedName>
    <definedName name="SCE_Control_Score">[200]Lists!$G$2:$G$6</definedName>
    <definedName name="SCE_Crew_Rate" localSheetId="7">#REF!</definedName>
    <definedName name="SCE_Crew_Rate" localSheetId="18">#REF!</definedName>
    <definedName name="SCE_Crew_Rate" localSheetId="19">#REF!</definedName>
    <definedName name="SCE_Crew_Rate" localSheetId="13">#REF!</definedName>
    <definedName name="SCE_Crew_Rate">#REF!</definedName>
    <definedName name="SCE_Discussion" localSheetId="18">#REF!</definedName>
    <definedName name="SCE_Discussion" localSheetId="13">#REF!</definedName>
    <definedName name="SCE_Discussion">#REF!</definedName>
    <definedName name="SCE_Outlook" localSheetId="18">#REF!</definedName>
    <definedName name="SCE_Outlook" localSheetId="13">#REF!</definedName>
    <definedName name="SCE_Outlook">#REF!</definedName>
    <definedName name="SCE_Table">#REF!</definedName>
    <definedName name="scenario">#REF!</definedName>
    <definedName name="scenario_grid" localSheetId="7">[96]Calculations!$AN$12:$AN$40</definedName>
    <definedName name="scenario_grid" localSheetId="19">[96]Calculations!$AN$12:$AN$40</definedName>
    <definedName name="scenario_grid">[97]Calculations!$AN$12:$AN$40</definedName>
    <definedName name="Scenario_Link" localSheetId="7">#REF!</definedName>
    <definedName name="Scenario_Link" localSheetId="18">#REF!</definedName>
    <definedName name="Scenario_Link" localSheetId="19">#REF!</definedName>
    <definedName name="Scenario_Link" localSheetId="13">#REF!</definedName>
    <definedName name="Scenario_Link">#REF!</definedName>
    <definedName name="scenario_nongrid" localSheetId="7">[96]Calculations!$AO$12:$AO$40</definedName>
    <definedName name="scenario_nongrid" localSheetId="19">[96]Calculations!$AO$12:$AO$40</definedName>
    <definedName name="scenario_nongrid">[97]Calculations!$AO$12:$AO$40</definedName>
    <definedName name="scenario_oandm" localSheetId="7">[96]Calculations!$DD$12:$DD$40</definedName>
    <definedName name="scenario_oandm" localSheetId="19">[96]Calculations!$DD$12:$DD$40</definedName>
    <definedName name="scenario_oandm">[97]Calculations!$DD$12:$DD$40</definedName>
    <definedName name="scenario_outage_count" localSheetId="7">[96]Calculations!$BB$12:$BB$40</definedName>
    <definedName name="scenario_outage_count" localSheetId="19">[96]Calculations!$BB$12:$BB$40</definedName>
    <definedName name="scenario_outage_count">[97]Calculations!$BB$12:$BB$40</definedName>
    <definedName name="scenario_property_count" localSheetId="7">[96]Calculations!$BA$12:$BA$40</definedName>
    <definedName name="scenario_property_count" localSheetId="19">[96]Calculations!$BA$12:$BA$40</definedName>
    <definedName name="scenario_property_count">[97]Calculations!$BA$12:$BA$40</definedName>
    <definedName name="scenario_risk" localSheetId="7">[96]Calculations!$AX$12:$AX$40</definedName>
    <definedName name="scenario_risk" localSheetId="19">[96]Calculations!$AX$12:$AX$40</definedName>
    <definedName name="scenario_risk">[97]Calculations!$AX$12:$AX$40</definedName>
    <definedName name="scenario_safety_count" localSheetId="7">[96]Calculations!$AY$12:$AY$40</definedName>
    <definedName name="scenario_safety_count" localSheetId="19">[96]Calculations!$AY$12:$AY$40</definedName>
    <definedName name="scenario_safety_count">[97]Calculations!$AY$12:$AY$40</definedName>
    <definedName name="scenario_units" localSheetId="7">[96]Calculations!$AK$12:$AM$40</definedName>
    <definedName name="scenario_units" localSheetId="19">[96]Calculations!$AK$12:$AM$40</definedName>
    <definedName name="scenario_units">[97]Calculations!$AK$12:$AM$40</definedName>
    <definedName name="scenario_wildfire_count" localSheetId="7">[96]Calculations!$BK$12:$BK$40</definedName>
    <definedName name="scenario_wildfire_count" localSheetId="19">[96]Calculations!$BK$12:$BK$40</definedName>
    <definedName name="scenario_wildfire_count">[97]Calculations!$BK$12:$BK$40</definedName>
    <definedName name="Sch_Impact" localSheetId="7">[199]Lists!$E$2:$E$5</definedName>
    <definedName name="Sch_Impact" localSheetId="19">[199]Lists!$E$2:$E$5</definedName>
    <definedName name="Sch_Impact">[200]Lists!$E$2:$E$5</definedName>
    <definedName name="SCM_ABank" localSheetId="7">#REF!</definedName>
    <definedName name="SCM_ABank" localSheetId="18">#REF!</definedName>
    <definedName name="SCM_ABank" localSheetId="19">#REF!</definedName>
    <definedName name="SCM_ABank" localSheetId="13">#REF!</definedName>
    <definedName name="SCM_ABank">#REF!</definedName>
    <definedName name="SCM_AFDUC" localSheetId="18">#REF!</definedName>
    <definedName name="SCM_AFDUC" localSheetId="13">#REF!</definedName>
    <definedName name="SCM_AFDUC">#REF!</definedName>
    <definedName name="SCM_AM" localSheetId="18">#REF!</definedName>
    <definedName name="SCM_AM" localSheetId="13">#REF!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localSheetId="18" hidden="1">{#N/A,#N/A,FALSE,"Monthly SAIFI";#N/A,#N/A,FALSE,"Yearly SAIFI";#N/A,#N/A,FALSE,"Monthly CAIDI";#N/A,#N/A,FALSE,"Yearly CAIDI";#N/A,#N/A,FALSE,"Monthly SAIDI";#N/A,#N/A,FALSE,"Yearly SAIDI";#N/A,#N/A,FALSE,"Monthly MAIFI";#N/A,#N/A,FALSE,"Yearly MAIFI";#N/A,#N/A,FALSE,"Monthly Cust &gt;=4 Int"}</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localSheetId="6"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localSheetId="18"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localSheetId="6"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localSheetId="18"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localSheetId="6"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localSheetId="18"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localSheetId="6"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6"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localSheetId="18"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localSheetId="6"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7">[75]SDS!$B$2</definedName>
    <definedName name="SDS_Overall" localSheetId="19">[75]SDS!$B$2</definedName>
    <definedName name="SDS_Overall">[76]SDS!$B$2</definedName>
    <definedName name="SDS_PlannedOutage" localSheetId="7">[75]SDS!$B$4</definedName>
    <definedName name="SDS_PlannedOutage" localSheetId="19">[75]SDS!$B$4</definedName>
    <definedName name="SDS_PlannedOutage">[76]SDS!$B$4</definedName>
    <definedName name="SE_CCCI" localSheetId="7">[363]CCCI!$G$53</definedName>
    <definedName name="SE_CCCI" localSheetId="19">[363]CCCI!$G$53</definedName>
    <definedName name="SE_CCCI">[364]CCCI!$G$53</definedName>
    <definedName name="SE_DIMP" localSheetId="7">[363]DIMP!$B$64</definedName>
    <definedName name="SE_DIMP" localSheetId="19">[363]DIMP!$B$64</definedName>
    <definedName name="SE_DIMP">[364]DIMP!$B$64</definedName>
    <definedName name="SE_EHS" localSheetId="7">[363]EHS!$D$17</definedName>
    <definedName name="SE_EHS" localSheetId="19">[363]EHS!$D$17</definedName>
    <definedName name="SE_EHS">[364]EHS!$D$17</definedName>
    <definedName name="SE_LaborCostEff" localSheetId="7">'[363]CostEff - Labor'!$G$52</definedName>
    <definedName name="SE_LaborCostEff" localSheetId="19">'[363]CostEff - Labor'!$G$52</definedName>
    <definedName name="SE_LaborCostEff">'[364]CostEff - Labor'!$G$52</definedName>
    <definedName name="SE_SCE_OnTimeOutages" localSheetId="7">'[363]On-Time Outages'!$K$47</definedName>
    <definedName name="SE_SCE_OnTimeOutages" localSheetId="19">'[363]On-Time Outages'!$K$47</definedName>
    <definedName name="SE_SCE_OnTimeOutages">'[364]On-Time Outages'!$K$47</definedName>
    <definedName name="SE_SCEWOConformance" localSheetId="7">'[363]WO Conformance'!$R$12</definedName>
    <definedName name="SE_SCEWOConformance" localSheetId="19">'[363]WO Conformance'!$R$12</definedName>
    <definedName name="SE_SCEWOConformance">'[364]WO Conformance'!$R$12</definedName>
    <definedName name="SE_UnitRateTPT" localSheetId="7">[363]Unit_TPT!$D$47</definedName>
    <definedName name="SE_UnitRateTPT" localSheetId="19">[363]Unit_TPT!$D$47</definedName>
    <definedName name="SE_UnitRateTPT">[364]Unit_TPT!$D$47</definedName>
    <definedName name="SE_WOClosure" localSheetId="7">[363]WOClosure!$F$40</definedName>
    <definedName name="SE_WOClosure" localSheetId="19">[363]WOClosure!$F$40</definedName>
    <definedName name="SE_WOClosure">[364]WOClosure!$F$40</definedName>
    <definedName name="Sect_199_Rate">'[169]Corporate Data'!$E$43</definedName>
    <definedName name="section">[72]DIM!$E$73</definedName>
    <definedName name="Segment">'[77]CH2M HILL Staff'!#REF!</definedName>
    <definedName name="segments" localSheetId="7">#REF!</definedName>
    <definedName name="segments" localSheetId="18">#REF!</definedName>
    <definedName name="segments" localSheetId="19">#REF!</definedName>
    <definedName name="segments" localSheetId="13">#REF!</definedName>
    <definedName name="segments">#REF!</definedName>
    <definedName name="select" localSheetId="18">#REF!</definedName>
    <definedName name="select" localSheetId="13">#REF!</definedName>
    <definedName name="select">#REF!</definedName>
    <definedName name="SelectedYear" localSheetId="7">'[333]OU Main'!$K$2</definedName>
    <definedName name="SelectedYear" localSheetId="19">'[333]OU Main'!$K$2</definedName>
    <definedName name="SelectedYear">'[334]OU Main'!$K$2</definedName>
    <definedName name="selectrange">[90]Atlas!#REF!</definedName>
    <definedName name="September" localSheetId="7">#REF!</definedName>
    <definedName name="September" localSheetId="18">#REF!</definedName>
    <definedName name="September" localSheetId="19">#REF!</definedName>
    <definedName name="September" localSheetId="13">#REF!</definedName>
    <definedName name="September">#REF!</definedName>
    <definedName name="SEQ">[60]Setup!$I$61</definedName>
    <definedName name="SEVEN" localSheetId="7">#REF!</definedName>
    <definedName name="SEVEN" localSheetId="18">#REF!</definedName>
    <definedName name="SEVEN" localSheetId="19">#REF!</definedName>
    <definedName name="SEVEN" localSheetId="13">#REF!</definedName>
    <definedName name="SEVEN">#REF!</definedName>
    <definedName name="SFA" localSheetId="18">#REF!</definedName>
    <definedName name="SFA" localSheetId="13">#REF!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localSheetId="18" hidden="1">{#N/A,#N/A,FALSE,"Monthly SAIFI";#N/A,#N/A,FALSE,"Yearly SAIFI";#N/A,#N/A,FALSE,"Monthly CAIDI";#N/A,#N/A,FALSE,"Yearly CAIDI";#N/A,#N/A,FALSE,"Monthly SAIDI";#N/A,#N/A,FALSE,"Yearly SAIDI";#N/A,#N/A,FALSE,"Monthly MAIFI";#N/A,#N/A,FALSE,"Yearly MAIFI";#N/A,#N/A,FALSE,"Monthly Cust &gt;=4 Int"}</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localSheetId="6"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localSheetId="18"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localSheetId="6"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7">[400]KPI!$AR$48</definedName>
    <definedName name="sgeshs" localSheetId="19">[400]KPI!$AR$48</definedName>
    <definedName name="sgeshs">[401]KPI!$AR$48</definedName>
    <definedName name="Shaver_FOP" localSheetId="7">[75]Safety!$I$26</definedName>
    <definedName name="Shaver_FOP" localSheetId="19">[75]Safety!$I$26</definedName>
    <definedName name="Shaver_FOP">[76]Safety!$I$26</definedName>
    <definedName name="Shaver_OnTime" localSheetId="7">[75]Rurals!$I$11</definedName>
    <definedName name="Shaver_OnTime" localSheetId="19">[75]Rurals!$I$11</definedName>
    <definedName name="Shaver_OnTime">[76]Rurals!$I$11</definedName>
    <definedName name="ShaverLake_Breakdown_Hours" localSheetId="7">[75]Rurals!$I$69</definedName>
    <definedName name="ShaverLake_Breakdown_Hours" localSheetId="19">[75]Rurals!$I$69</definedName>
    <definedName name="ShaverLake_Breakdown_Hours">[76]Rurals!$I$69</definedName>
    <definedName name="ShaverLake_Breakdown_Throughput" localSheetId="7">[75]Rurals!$I$59</definedName>
    <definedName name="ShaverLake_Breakdown_Throughput" localSheetId="19">[75]Rurals!$I$59</definedName>
    <definedName name="ShaverLake_Breakdown_Throughput">[76]Rurals!$I$59</definedName>
    <definedName name="ShaverLake_CAD" localSheetId="7">[75]Rurals!$I$32</definedName>
    <definedName name="ShaverLake_CAD" localSheetId="19">[75]Rurals!$I$32</definedName>
    <definedName name="ShaverLake_CAD">[76]Rurals!$I$32</definedName>
    <definedName name="ShaverLake_Cap_Hours" localSheetId="7">[75]Rurals!$I$63</definedName>
    <definedName name="ShaverLake_Cap_Hours" localSheetId="19">[75]Rurals!$I$63</definedName>
    <definedName name="ShaverLake_Cap_Hours">[76]Rurals!$I$63</definedName>
    <definedName name="ShaverLake_Cap_Maint_Hours" localSheetId="7">[75]Rurals!$I$64</definedName>
    <definedName name="ShaverLake_Cap_Maint_Hours" localSheetId="19">[75]Rurals!$I$64</definedName>
    <definedName name="ShaverLake_Cap_Maint_Hours">[76]Rurals!$I$64</definedName>
    <definedName name="ShaverLake_Cap_Maint_Throughput" localSheetId="7">[75]Rurals!$I$54</definedName>
    <definedName name="ShaverLake_Cap_Maint_Throughput" localSheetId="19">[75]Rurals!$I$54</definedName>
    <definedName name="ShaverLake_Cap_Maint_Throughput">[76]Rurals!$I$54</definedName>
    <definedName name="ShaverLake_Cap_Throughput" localSheetId="7">[75]Rurals!$I$53</definedName>
    <definedName name="ShaverLake_Cap_Throughput" localSheetId="19">[75]Rurals!$I$53</definedName>
    <definedName name="ShaverLake_Cap_Throughput">[76]Rurals!$I$53</definedName>
    <definedName name="ShaverLake_CHO" localSheetId="7">[75]Rurals!$I$27</definedName>
    <definedName name="ShaverLake_CHO" localSheetId="19">[75]Rurals!$I$27</definedName>
    <definedName name="ShaverLake_CHO">[76]Rurals!$I$27</definedName>
    <definedName name="ShaverLake_CostMetric" localSheetId="7">[75]Rurals!$I$97</definedName>
    <definedName name="ShaverLake_CostMetric" localSheetId="19">[75]Rurals!$I$97</definedName>
    <definedName name="ShaverLake_CostMetric">[76]Rurals!$I$97</definedName>
    <definedName name="ShaverLake_DART" localSheetId="7">[75]Rurals!$I$8</definedName>
    <definedName name="ShaverLake_DART" localSheetId="19">[75]Rurals!$I$8</definedName>
    <definedName name="ShaverLake_DART">[76]Rurals!$I$8</definedName>
    <definedName name="ShaverLake_DART_Injuries" localSheetId="7">[75]Rurals!$I$13</definedName>
    <definedName name="ShaverLake_DART_Injuries" localSheetId="19">[75]Rurals!$I$13</definedName>
    <definedName name="ShaverLake_DART_Injuries">[76]Rurals!$I$13</definedName>
    <definedName name="ShaverLake_DART_Severity" localSheetId="7">[75]Rurals!$I$12</definedName>
    <definedName name="ShaverLake_DART_Severity" localSheetId="19">[75]Rurals!$I$12</definedName>
    <definedName name="ShaverLake_DART_Severity">[76]Rurals!$I$12</definedName>
    <definedName name="ShaverLake_EHS" localSheetId="7">[75]Rurals!$I$28</definedName>
    <definedName name="ShaverLake_EHS" localSheetId="19">[75]Rurals!$I$28</definedName>
    <definedName name="ShaverLake_EHS">[76]Rurals!$I$28</definedName>
    <definedName name="ShaverLake_Fatigue_Emergent" localSheetId="7">[75]Rurals!$I$106</definedName>
    <definedName name="ShaverLake_Fatigue_Emergent" localSheetId="19">[75]Rurals!$I$106</definedName>
    <definedName name="ShaverLake_Fatigue_Emergent">[76]Rurals!$I$106</definedName>
    <definedName name="ShaverLake_Fatigue_Time" localSheetId="7">[75]Rurals!$I$99</definedName>
    <definedName name="ShaverLake_Fatigue_Time" localSheetId="19">[75]Rurals!$I$99</definedName>
    <definedName name="ShaverLake_Fatigue_Time">[76]Rurals!$I$99</definedName>
    <definedName name="ShaverLake_FPND" localSheetId="7">[75]Rurals!$I$36</definedName>
    <definedName name="ShaverLake_FPND" localSheetId="19">[75]Rurals!$I$36</definedName>
    <definedName name="ShaverLake_FPND">[76]Rurals!$I$36</definedName>
    <definedName name="ShaverLake_JPA" localSheetId="7">[75]Rurals!$I$35</definedName>
    <definedName name="ShaverLake_JPA" localSheetId="19">[75]Rurals!$I$35</definedName>
    <definedName name="ShaverLake_JPA">[76]Rurals!$I$35</definedName>
    <definedName name="ShaverLake_Maint_Hours" localSheetId="7">[75]Rurals!$I$67</definedName>
    <definedName name="ShaverLake_Maint_Hours" localSheetId="19">[75]Rurals!$I$67</definedName>
    <definedName name="ShaverLake_Maint_Hours">[76]Rurals!$I$67</definedName>
    <definedName name="ShaverLake_Maint_Throughput" localSheetId="7">[75]Rurals!$I$57</definedName>
    <definedName name="ShaverLake_Maint_Throughput" localSheetId="19">[75]Rurals!$I$57</definedName>
    <definedName name="ShaverLake_Maint_Throughput">[76]Rurals!$I$57</definedName>
    <definedName name="ShaverLake_MeetingTime" localSheetId="7">[75]Rurals!$I$102</definedName>
    <definedName name="ShaverLake_MeetingTime" localSheetId="19">[75]Rurals!$I$102</definedName>
    <definedName name="ShaverLake_MeetingTime">[76]Rurals!$I$102</definedName>
    <definedName name="ShaverLake_NewBus_Hours" localSheetId="7">[75]Rurals!$I$66</definedName>
    <definedName name="ShaverLake_NewBus_Hours" localSheetId="19">[75]Rurals!$I$66</definedName>
    <definedName name="ShaverLake_NewBus_Hours">[76]Rurals!$I$66</definedName>
    <definedName name="ShaverLake_NewBus_Throughput" localSheetId="7">[75]Rurals!$I$56</definedName>
    <definedName name="ShaverLake_NewBus_Throughput" localSheetId="19">[75]Rurals!$I$56</definedName>
    <definedName name="ShaverLake_NewBus_Throughput">[76]Rurals!$I$56</definedName>
    <definedName name="ShaverLake_NonConformance" localSheetId="7">[75]Rurals!$I$80</definedName>
    <definedName name="ShaverLake_NonConformance" localSheetId="19">[75]Rurals!$I$80</definedName>
    <definedName name="ShaverLake_NonConformance">[76]Rurals!$I$80</definedName>
    <definedName name="ShaverLake_OM" localSheetId="7">[75]Rurals!$I$26</definedName>
    <definedName name="ShaverLake_OM" localSheetId="19">[75]Rurals!$I$26</definedName>
    <definedName name="ShaverLake_OM">[76]Rurals!$I$26</definedName>
    <definedName name="ShaverLake_OM_Hours" localSheetId="7">[75]Rurals!$I$68</definedName>
    <definedName name="ShaverLake_OM_Hours" localSheetId="19">[75]Rurals!$I$68</definedName>
    <definedName name="ShaverLake_OM_Hours">[76]Rurals!$I$68</definedName>
    <definedName name="ShaverLake_OM_Throughput" localSheetId="7">[75]Rurals!$I$58</definedName>
    <definedName name="ShaverLake_OM_Throughput" localSheetId="19">[75]Rurals!$I$58</definedName>
    <definedName name="ShaverLake_OM_Throughput">[76]Rurals!$I$58</definedName>
    <definedName name="ShaverLake_OSHA" localSheetId="7">[75]Rurals!$I$14</definedName>
    <definedName name="ShaverLake_OSHA" localSheetId="19">[75]Rurals!$I$14</definedName>
    <definedName name="ShaverLake_OSHA">[76]Rurals!$I$14</definedName>
    <definedName name="ShaverLake_PreFabTime" localSheetId="7">[75]Rurals!$I$103</definedName>
    <definedName name="ShaverLake_PreFabTime" localSheetId="19">[75]Rurals!$I$103</definedName>
    <definedName name="ShaverLake_PreFabTime">[76]Rurals!$I$103</definedName>
    <definedName name="ShaverLake_PremiumTime" localSheetId="7">[75]Rurals!$I$100</definedName>
    <definedName name="ShaverLake_PremiumTime" localSheetId="19">[75]Rurals!$I$100</definedName>
    <definedName name="ShaverLake_PremiumTime">[76]Rurals!$I$100</definedName>
    <definedName name="ShaverLake_Public_Accuracy" localSheetId="7">[75]Rurals!$I$33</definedName>
    <definedName name="ShaverLake_Public_Accuracy" localSheetId="19">[75]Rurals!$I$33</definedName>
    <definedName name="ShaverLake_Public_Accuracy">[76]Rurals!$I$33</definedName>
    <definedName name="ShaverLake_Public_OnTime" localSheetId="7">[75]Rurals!$I$34</definedName>
    <definedName name="ShaverLake_Public_OnTime" localSheetId="19">[75]Rurals!$I$34</definedName>
    <definedName name="ShaverLake_Public_OnTime">[76]Rurals!$I$34</definedName>
    <definedName name="ShaverLake_SCE_Cap_Hours" localSheetId="7">[75]Rurals!$I$65</definedName>
    <definedName name="ShaverLake_SCE_Cap_Hours" localSheetId="19">[75]Rurals!$I$65</definedName>
    <definedName name="ShaverLake_SCE_Cap_Hours">[76]Rurals!$I$65</definedName>
    <definedName name="ShaverLake_SCE_Cap_Throughput" localSheetId="7">[75]Rurals!$I$55</definedName>
    <definedName name="ShaverLake_SCE_Cap_Throughput" localSheetId="19">[75]Rurals!$I$55</definedName>
    <definedName name="ShaverLake_SCE_Cap_Throughput">[76]Rurals!$I$55</definedName>
    <definedName name="ShaverLake_Scheduling_30Day" localSheetId="7">[75]Rurals!$I$31</definedName>
    <definedName name="ShaverLake_Scheduling_30Day" localSheetId="19">[75]Rurals!$I$31</definedName>
    <definedName name="ShaverLake_Scheduling_30Day">[76]Rurals!$I$31</definedName>
    <definedName name="ShaverLake_Throughput" localSheetId="7">[75]Rurals!$I$51</definedName>
    <definedName name="ShaverLake_Throughput" localSheetId="19">[75]Rurals!$I$51</definedName>
    <definedName name="ShaverLake_Throughput">[76]Rurals!$I$51</definedName>
    <definedName name="ShaverLake_TrainingTime" localSheetId="7">[75]Rurals!$I$104</definedName>
    <definedName name="ShaverLake_TrainingTime" localSheetId="19">[75]Rurals!$I$104</definedName>
    <definedName name="ShaverLake_TrainingTime">[76]Rurals!$I$104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localSheetId="18" hidden="1">{#N/A,#N/A,FALSE,"Monthly SAIFI";#N/A,#N/A,FALSE,"Yearly SAIFI";#N/A,#N/A,FALSE,"Monthly CAIDI";#N/A,#N/A,FALSE,"Yearly CAIDI";#N/A,#N/A,FALSE,"Monthly SAIDI";#N/A,#N/A,FALSE,"Yearly SAIDI";#N/A,#N/A,FALSE,"Monthly MAIFI";#N/A,#N/A,FALSE,"Yearly MAIFI";#N/A,#N/A,FALSE,"Monthly Cust &gt;=4 Int"}</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localSheetId="6"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7">[249]FI_and_Repairs_2010_11!$E$37</definedName>
    <definedName name="Shoring_2010" localSheetId="19">[249]FI_and_Repairs_2010_11!$E$37</definedName>
    <definedName name="Shoring_2010">[250]FI_and_Repairs_2010_11!$E$37</definedName>
    <definedName name="Shoring_2011" localSheetId="7">[249]FI_and_Repairs_2010_11!$F$37</definedName>
    <definedName name="Shoring_2011" localSheetId="19">[249]FI_and_Repairs_2010_11!$F$37</definedName>
    <definedName name="Shoring_2011">[250]FI_and_Repairs_2010_11!$F$37</definedName>
    <definedName name="Shoring_2012" localSheetId="7">'[249]Shore Detail  '!$N$44</definedName>
    <definedName name="Shoring_2012" localSheetId="19">'[249]Shore Detail  '!$N$44</definedName>
    <definedName name="Shoring_2012">'[250]Shore Detail  '!$N$44</definedName>
    <definedName name="shoring_labor_pct_2012" localSheetId="7">'[249]Shore Detail  '!$B$47</definedName>
    <definedName name="shoring_labor_pct_2012" localSheetId="19">'[249]Shore Detail  '!$B$47</definedName>
    <definedName name="shoring_labor_pct_2012">'[250]Shore Detail  '!$B$47</definedName>
    <definedName name="SIX" localSheetId="7">#REF!</definedName>
    <definedName name="SIX" localSheetId="18">#REF!</definedName>
    <definedName name="SIX" localSheetId="19">#REF!</definedName>
    <definedName name="SIX" localSheetId="13">#REF!</definedName>
    <definedName name="SIX">#REF!</definedName>
    <definedName name="sixxx" localSheetId="7">#REF!</definedName>
    <definedName name="sixxx" localSheetId="19">#REF!</definedName>
    <definedName name="sixxx">#REF!</definedName>
    <definedName name="Skip">'[54]6-13'!$AS$11:$BF$36,'[54]6-13'!$AS$64:$BF$101</definedName>
    <definedName name="sleven" localSheetId="7">#REF!</definedName>
    <definedName name="sleven" localSheetId="18">#REF!</definedName>
    <definedName name="sleven" localSheetId="19">#REF!</definedName>
    <definedName name="sleven" localSheetId="13">#REF!</definedName>
    <definedName name="sleven">#REF!</definedName>
    <definedName name="SLI_DBASE" localSheetId="18">#REF!</definedName>
    <definedName name="SLI_DBASE" localSheetId="13">#REF!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localSheetId="18" hidden="1">{#N/A,#N/A,FALSE,"Monthly SAIFI";#N/A,#N/A,FALSE,"Yearly SAIFI";#N/A,#N/A,FALSE,"Monthly CAIDI";#N/A,#N/A,FALSE,"Yearly CAIDI";#N/A,#N/A,FALSE,"Monthly SAIDI";#N/A,#N/A,FALSE,"Yearly SAIDI";#N/A,#N/A,FALSE,"Monthly MAIFI";#N/A,#N/A,FALSE,"Yearly MAIFI";#N/A,#N/A,FALSE,"Monthly Cust &gt;=4 Int"}</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localSheetId="6"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7">'[315]SAS 2009 Trends'!$W:$W</definedName>
    <definedName name="Smooth.2009" localSheetId="19">'[315]SAS 2009 Trends'!$W:$W</definedName>
    <definedName name="Smooth.2009">'[316]SAS 2009 Trends'!$W:$W</definedName>
    <definedName name="SOFF" localSheetId="7">#REF!</definedName>
    <definedName name="SOFF" localSheetId="18">#REF!</definedName>
    <definedName name="SOFF" localSheetId="19">#REF!</definedName>
    <definedName name="SOFF" localSheetId="13">#REF!</definedName>
    <definedName name="SOFF">#REF!</definedName>
    <definedName name="Software" localSheetId="18">#REF!</definedName>
    <definedName name="Software" localSheetId="13">#REF!</definedName>
    <definedName name="Software">#REF!</definedName>
    <definedName name="solver_adj" localSheetId="7" hidden="1">#REF!,#REF!,#REF!,#REF!,#REF!,#REF!,#REF!</definedName>
    <definedName name="solver_adj" localSheetId="18" hidden="1">#REF!,#REF!,#REF!,#REF!,#REF!,#REF!,#REF!</definedName>
    <definedName name="solver_adj" localSheetId="19" hidden="1">#REF!,#REF!,#REF!,#REF!,#REF!,#REF!,#REF!</definedName>
    <definedName name="solver_adj" localSheetId="13"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localSheetId="18" hidden="1">#REF!,#REF!,#REF!,#REF!,#REF!,#REF!,#REF!</definedName>
    <definedName name="solver_tmp" localSheetId="19" hidden="1">#REF!,#REF!,#REF!,#REF!,#REF!,#REF!,#REF!</definedName>
    <definedName name="solver_tmp" localSheetId="13"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7">'[219]2001 Purchases, 100%'!$Q$3</definedName>
    <definedName name="SONGS1" localSheetId="19">'[219]2001 Purchases, 100%'!$Q$3</definedName>
    <definedName name="SONGS1">'[220]2001 Purchases, 100%'!$Q$3</definedName>
    <definedName name="SONGS23" localSheetId="7">'[219]2001 Purchases, 100%'!$Q$2</definedName>
    <definedName name="SONGS23" localSheetId="19">'[219]2001 Purchases, 100%'!$Q$2</definedName>
    <definedName name="SONGS23">'[220]2001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[402]Table41!$J$15:$L$74</definedName>
    <definedName name="SOURCE" localSheetId="7">#REF!</definedName>
    <definedName name="SOURCE" localSheetId="18">#REF!</definedName>
    <definedName name="SOURCE" localSheetId="19">#REF!</definedName>
    <definedName name="SOURCE" localSheetId="13">#REF!</definedName>
    <definedName name="SOURCE">#REF!</definedName>
    <definedName name="Source_of_Funds" localSheetId="7">#REF!</definedName>
    <definedName name="Source_of_Funds" localSheetId="19">#REF!</definedName>
    <definedName name="Source_of_Funds">#REF!</definedName>
    <definedName name="Sourcemo" localSheetId="7">[90]Atlas!#REF!</definedName>
    <definedName name="Sourcemo" localSheetId="19">[90]Atlas!#REF!</definedName>
    <definedName name="Sourcemo">[90]Atlas!#REF!</definedName>
    <definedName name="SourcemoR" localSheetId="7">[90]Atlas!#REF!</definedName>
    <definedName name="SourcemoR" localSheetId="19">[90]Atlas!#REF!</definedName>
    <definedName name="SourcemoR">[90]Atlas!#REF!</definedName>
    <definedName name="Sourceyr" localSheetId="7">[90]Atlas!#REF!</definedName>
    <definedName name="Sourceyr" localSheetId="19">[90]Atlas!#REF!</definedName>
    <definedName name="Sourceyr">[90]Atlas!#REF!</definedName>
    <definedName name="Sourceyrr" localSheetId="7">[90]Atlas!#REF!</definedName>
    <definedName name="Sourceyrr" localSheetId="19">[90]Atlas!#REF!</definedName>
    <definedName name="Sourceyrr">[90]Atlas!#REF!</definedName>
    <definedName name="SouthBay_Breakdown_Hours" localSheetId="7">'[75]Metro West'!$F$69</definedName>
    <definedName name="SouthBay_Breakdown_Hours" localSheetId="19">'[75]Metro West'!$F$69</definedName>
    <definedName name="SouthBay_Breakdown_Hours">'[76]Metro West'!$F$69</definedName>
    <definedName name="SouthBay_Breakdown_Throughput" localSheetId="7">'[75]Metro West'!$F$59</definedName>
    <definedName name="SouthBay_Breakdown_Throughput" localSheetId="19">'[75]Metro West'!$F$59</definedName>
    <definedName name="SouthBay_Breakdown_Throughput">'[76]Metro West'!$F$59</definedName>
    <definedName name="SouthBay_Cap_Hours" localSheetId="7">'[75]Metro West'!$F$63</definedName>
    <definedName name="SouthBay_Cap_Hours" localSheetId="19">'[75]Metro West'!$F$63</definedName>
    <definedName name="SouthBay_Cap_Hours">'[76]Metro West'!$F$63</definedName>
    <definedName name="SouthBay_Cap_Maint_Hours" localSheetId="7">'[75]Metro West'!$F$64</definedName>
    <definedName name="SouthBay_Cap_Maint_Hours" localSheetId="19">'[75]Metro West'!$F$64</definedName>
    <definedName name="SouthBay_Cap_Maint_Hours">'[76]Metro West'!$F$64</definedName>
    <definedName name="SouthBay_Cap_Maint_Throughput" localSheetId="7">'[75]Metro West'!$F$54</definedName>
    <definedName name="SouthBay_Cap_Maint_Throughput" localSheetId="19">'[75]Metro West'!$F$54</definedName>
    <definedName name="SouthBay_Cap_Maint_Throughput">'[76]Metro West'!$F$54</definedName>
    <definedName name="SouthBay_Cap_Proj_Throughput" localSheetId="7">'[75]Metro West'!$F$55</definedName>
    <definedName name="SouthBay_Cap_Proj_Throughput" localSheetId="19">'[75]Metro West'!$F$55</definedName>
    <definedName name="SouthBay_Cap_Proj_Throughput">'[76]Metro West'!$F$55</definedName>
    <definedName name="SouthBay_Cap_Project_Hours" localSheetId="7">'[75]Metro West'!$F$65</definedName>
    <definedName name="SouthBay_Cap_Project_Hours" localSheetId="19">'[75]Metro West'!$F$65</definedName>
    <definedName name="SouthBay_Cap_Project_Hours">'[76]Metro West'!$F$65</definedName>
    <definedName name="SouthBay_Cap_Throughput" localSheetId="7">'[75]Metro West'!$F$53</definedName>
    <definedName name="SouthBay_Cap_Throughput" localSheetId="19">'[75]Metro West'!$F$53</definedName>
    <definedName name="SouthBay_Cap_Throughput">'[76]Metro West'!$F$53</definedName>
    <definedName name="SouthBay_CCI" localSheetId="7">'[75]Metro West'!$F$43</definedName>
    <definedName name="SouthBay_CCI" localSheetId="19">'[75]Metro West'!$F$43</definedName>
    <definedName name="SouthBay_CCI">'[76]Metro West'!$F$43</definedName>
    <definedName name="SouthBay_CHO" localSheetId="7">'[75]Metro West'!$F$27</definedName>
    <definedName name="SouthBay_CHO" localSheetId="19">'[75]Metro West'!$F$27</definedName>
    <definedName name="SouthBay_CHO">'[76]Metro West'!$F$27</definedName>
    <definedName name="SouthBay_CMEnabler" localSheetId="7">'[75]Metro West'!$F$45</definedName>
    <definedName name="SouthBay_CMEnabler" localSheetId="19">'[75]Metro West'!$F$45</definedName>
    <definedName name="SouthBay_CMEnabler">'[76]Metro West'!$F$45</definedName>
    <definedName name="SouthBay_CostMetric" localSheetId="7">'[75]Metro West'!$F$95</definedName>
    <definedName name="SouthBay_CostMetric" localSheetId="19">'[75]Metro West'!$F$95</definedName>
    <definedName name="SouthBay_CostMetric">'[76]Metro West'!$F$95</definedName>
    <definedName name="SouthBay_DART" localSheetId="7">'[75]Metro West'!$F$8</definedName>
    <definedName name="SouthBay_DART" localSheetId="19">'[75]Metro West'!$F$8</definedName>
    <definedName name="SouthBay_DART">'[76]Metro West'!$F$8</definedName>
    <definedName name="SouthBay_DARTInjuries" localSheetId="7">'[75]Metro West'!$F$13</definedName>
    <definedName name="SouthBay_DARTInjuries" localSheetId="19">'[75]Metro West'!$F$13</definedName>
    <definedName name="SouthBay_DARTInjuries">'[76]Metro West'!$F$13</definedName>
    <definedName name="SouthBay_DARTSeverity" localSheetId="7">'[75]Metro West'!$F$12</definedName>
    <definedName name="SouthBay_DARTSeverity" localSheetId="19">'[75]Metro West'!$F$12</definedName>
    <definedName name="SouthBay_DARTSeverity">'[76]Metro West'!$F$12</definedName>
    <definedName name="SouthBay_EHS" localSheetId="7">'[75]Metro West'!$F$28</definedName>
    <definedName name="SouthBay_EHS" localSheetId="19">'[75]Metro West'!$F$28</definedName>
    <definedName name="SouthBay_EHS">'[76]Metro West'!$F$28</definedName>
    <definedName name="SouthBay_Fatigue_Emergent_Time" localSheetId="7">'[75]Metro West'!$F$104</definedName>
    <definedName name="SouthBay_Fatigue_Emergent_Time" localSheetId="19">'[75]Metro West'!$F$104</definedName>
    <definedName name="SouthBay_Fatigue_Emergent_Time">'[76]Metro West'!$F$104</definedName>
    <definedName name="SouthBay_FatigueTime" localSheetId="7">'[75]Metro West'!$F$97</definedName>
    <definedName name="SouthBay_FatigueTime" localSheetId="19">'[75]Metro West'!$F$97</definedName>
    <definedName name="SouthBay_FatigueTime">'[76]Metro West'!$F$97</definedName>
    <definedName name="SouthBay_FOP" localSheetId="7">[75]Safety!$I$11</definedName>
    <definedName name="SouthBay_FOP" localSheetId="19">[75]Safety!$I$11</definedName>
    <definedName name="SouthBay_FOP">[76]Safety!$I$11</definedName>
    <definedName name="SouthBay_FPND" localSheetId="7">'[75]Metro West'!$F$36</definedName>
    <definedName name="SouthBay_FPND" localSheetId="19">'[75]Metro West'!$F$36</definedName>
    <definedName name="SouthBay_FPND">'[76]Metro West'!$F$36</definedName>
    <definedName name="SouthBay_JPA" localSheetId="7">'[75]Metro West'!$F$35</definedName>
    <definedName name="SouthBay_JPA" localSheetId="19">'[75]Metro West'!$F$35</definedName>
    <definedName name="SouthBay_JPA">'[76]Metro West'!$F$35</definedName>
    <definedName name="SouthBay_LMS" localSheetId="7">'[75]Metro West'!$F$86</definedName>
    <definedName name="SouthBay_LMS" localSheetId="19">'[75]Metro West'!$F$86</definedName>
    <definedName name="SouthBay_LMS">'[76]Metro West'!$F$86</definedName>
    <definedName name="SouthBay_Maint_Hours" localSheetId="7">'[75]Metro West'!$F$67</definedName>
    <definedName name="SouthBay_Maint_Hours" localSheetId="19">'[75]Metro West'!$F$67</definedName>
    <definedName name="SouthBay_Maint_Hours">'[76]Metro West'!$F$67</definedName>
    <definedName name="SouthBay_Maint_Throughput" localSheetId="7">'[75]Metro West'!$F$57</definedName>
    <definedName name="SouthBay_Maint_Throughput" localSheetId="19">'[75]Metro West'!$F$57</definedName>
    <definedName name="SouthBay_Maint_Throughput">'[76]Metro West'!$F$57</definedName>
    <definedName name="SouthBay_MeetingTime" localSheetId="7">'[75]Metro West'!$F$100</definedName>
    <definedName name="SouthBay_MeetingTime" localSheetId="19">'[75]Metro West'!$F$100</definedName>
    <definedName name="SouthBay_MeetingTime">'[76]Metro West'!$F$100</definedName>
    <definedName name="SouthBay_NewBus_Hours" localSheetId="7">'[75]Metro West'!$F$66</definedName>
    <definedName name="SouthBay_NewBus_Hours" localSheetId="19">'[75]Metro West'!$F$66</definedName>
    <definedName name="SouthBay_NewBus_Hours">'[76]Metro West'!$F$66</definedName>
    <definedName name="SouthBay_NewBus_Throughput" localSheetId="7">'[75]Metro West'!$F$56</definedName>
    <definedName name="SouthBay_NewBus_Throughput" localSheetId="19">'[75]Metro West'!$F$56</definedName>
    <definedName name="SouthBay_NewBus_Throughput">'[76]Metro West'!$F$56</definedName>
    <definedName name="SouthBay_Non_Conformance" localSheetId="7">'[75]Metro West'!$F$78</definedName>
    <definedName name="SouthBay_Non_Conformance" localSheetId="19">'[75]Metro West'!$F$78</definedName>
    <definedName name="SouthBay_Non_Conformance">'[76]Metro West'!$F$78</definedName>
    <definedName name="SouthBay_OM" localSheetId="7">'[75]Metro West'!$F$26</definedName>
    <definedName name="SouthBay_OM" localSheetId="19">'[75]Metro West'!$F$26</definedName>
    <definedName name="SouthBay_OM">'[76]Metro West'!$F$26</definedName>
    <definedName name="SouthBay_OM_Maint_Hours" localSheetId="7">'[75]Metro West'!$F$68</definedName>
    <definedName name="SouthBay_OM_Maint_Hours" localSheetId="19">'[75]Metro West'!$F$68</definedName>
    <definedName name="SouthBay_OM_Maint_Hours">'[76]Metro West'!$F$68</definedName>
    <definedName name="SouthBay_OM_Throughput" localSheetId="7">'[75]Metro West'!$F$58</definedName>
    <definedName name="SouthBay_OM_Throughput" localSheetId="19">'[75]Metro West'!$F$58</definedName>
    <definedName name="SouthBay_OM_Throughput">'[76]Metro West'!$F$58</definedName>
    <definedName name="SouthBay_OnTime" localSheetId="7">'[75]Metro West'!$F$11</definedName>
    <definedName name="SouthBay_OnTime" localSheetId="19">'[75]Metro West'!$F$11</definedName>
    <definedName name="SouthBay_OnTime">'[76]Metro West'!$F$11</definedName>
    <definedName name="SouthBay_OSHA" localSheetId="7">'[75]Metro West'!$F$14</definedName>
    <definedName name="SouthBay_OSHA" localSheetId="19">'[75]Metro West'!$F$14</definedName>
    <definedName name="SouthBay_OSHA">'[76]Metro West'!$F$14</definedName>
    <definedName name="SouthBay_PreFabTime" localSheetId="7">'[75]Metro West'!$F$101</definedName>
    <definedName name="SouthBay_PreFabTime" localSheetId="19">'[75]Metro West'!$F$101</definedName>
    <definedName name="SouthBay_PreFabTime">'[76]Metro West'!$F$101</definedName>
    <definedName name="SouthBay_PremiumTime" localSheetId="7">'[75]Metro West'!$F$98</definedName>
    <definedName name="SouthBay_PremiumTime" localSheetId="19">'[75]Metro West'!$F$98</definedName>
    <definedName name="SouthBay_PremiumTime">'[76]Metro West'!$F$98</definedName>
    <definedName name="SouthBay_Public_OnTime" localSheetId="7">'[75]Metro West'!$F$34</definedName>
    <definedName name="SouthBay_Public_OnTime" localSheetId="19">'[75]Metro West'!$F$34</definedName>
    <definedName name="SouthBay_Public_OnTime">'[76]Metro West'!$F$34</definedName>
    <definedName name="SouthBay_PublicAuthority_Accuracy" localSheetId="7">'[75]Metro West'!$F$33</definedName>
    <definedName name="SouthBay_PublicAuthority_Accuracy" localSheetId="19">'[75]Metro West'!$F$33</definedName>
    <definedName name="SouthBay_PublicAuthority_Accuracy">'[76]Metro West'!$F$33</definedName>
    <definedName name="SouthBay_SameDay_Outage" localSheetId="7">'[75]Metro West'!$F$87</definedName>
    <definedName name="SouthBay_SameDay_Outage" localSheetId="19">'[75]Metro West'!$F$87</definedName>
    <definedName name="SouthBay_SameDay_Outage">'[76]Metro West'!$F$87</definedName>
    <definedName name="SouthBay_Scheduling_30Day" localSheetId="7">'[75]Metro West'!$F$31</definedName>
    <definedName name="SouthBay_Scheduling_30Day" localSheetId="19">'[75]Metro West'!$F$31</definedName>
    <definedName name="SouthBay_Scheduling_30Day">'[76]Metro West'!$F$31</definedName>
    <definedName name="SouthBay_Scheduling_CAD" localSheetId="7">'[75]Metro West'!$F$32</definedName>
    <definedName name="SouthBay_Scheduling_CAD" localSheetId="19">'[75]Metro West'!$F$32</definedName>
    <definedName name="SouthBay_Scheduling_CAD">'[76]Metro West'!$F$32</definedName>
    <definedName name="SouthBay_Scheduling_Filled" localSheetId="7">'[75]Metro West'!$F$61</definedName>
    <definedName name="SouthBay_Scheduling_Filled" localSheetId="19">'[75]Metro West'!$F$61</definedName>
    <definedName name="SouthBay_Scheduling_Filled">'[76]Metro West'!$F$61</definedName>
    <definedName name="SouthBay_Throughput" localSheetId="7">'[75]Metro West'!$F$51</definedName>
    <definedName name="SouthBay_Throughput" localSheetId="19">'[75]Metro West'!$F$51</definedName>
    <definedName name="SouthBay_Throughput">'[76]Metro West'!$F$51</definedName>
    <definedName name="SouthBay_TrainingTime" localSheetId="7">'[75]Metro West'!$F$102</definedName>
    <definedName name="SouthBay_TrainingTime" localSheetId="19">'[75]Metro West'!$F$102</definedName>
    <definedName name="SouthBay_TrainingTime">'[76]Metro West'!$F$102</definedName>
    <definedName name="Spares" localSheetId="7">#REF!</definedName>
    <definedName name="Spares" localSheetId="18">#REF!</definedName>
    <definedName name="Spares" localSheetId="19">#REF!</definedName>
    <definedName name="Spares" localSheetId="13">#REF!</definedName>
    <definedName name="Spares">#REF!</definedName>
    <definedName name="SPEC_CODE">[60]Setup!$F$57</definedName>
    <definedName name="specprj1" localSheetId="7">[30]SpecProj!$B$11:$AA$117</definedName>
    <definedName name="specprj1" localSheetId="19">[30]SpecProj!$B$11:$AA$117</definedName>
    <definedName name="specprj1">[31]SpecProj!$B$11:$AA$117</definedName>
    <definedName name="specprj2" localSheetId="7">[30]SpecProj!$C$11:$AA$117</definedName>
    <definedName name="specprj2" localSheetId="19">[30]SpecProj!$C$11:$AA$117</definedName>
    <definedName name="specprj2">[31]SpecProj!$C$11:$AA$117</definedName>
    <definedName name="Spend" localSheetId="7">[403]Fiber!$B$38</definedName>
    <definedName name="Spend" localSheetId="19">[403]Fiber!$B$38</definedName>
    <definedName name="Spend">[404]Fiber!$B$38</definedName>
    <definedName name="Spend2" localSheetId="7">[403]Fiber!$B$39</definedName>
    <definedName name="Spend2" localSheetId="19">[403]Fiber!$B$39</definedName>
    <definedName name="Spend2">[404]Fiber!$B$39</definedName>
    <definedName name="Splice_3M_Sub">[54]UnitizeList!$F$432</definedName>
    <definedName name="SPREADS" localSheetId="7">'[265]Allocation Master'!$A$2:$M$641</definedName>
    <definedName name="SPREADS" localSheetId="19">'[265]Allocation Master'!$A$2:$M$641</definedName>
    <definedName name="SPREADS">'[266]Allocation Master'!$A$2:$M$641</definedName>
    <definedName name="Sprintshanghai1" localSheetId="7">[3]Current!#REF!</definedName>
    <definedName name="Sprintshanghai1" localSheetId="19">[3]Current!#REF!</definedName>
    <definedName name="Sprintshanghai1">[4]Current!#REF!</definedName>
    <definedName name="SPVP_Costs_06_07_10_9am" localSheetId="7">#REF!</definedName>
    <definedName name="SPVP_Costs_06_07_10_9am" localSheetId="19">#REF!</definedName>
    <definedName name="SPVP_Costs_06_07_10_9am">#REF!</definedName>
    <definedName name="SPWS_WBID">"95105FCE-CE5E-11D7-97E9-00065BA851CC"</definedName>
    <definedName name="SQMiDistList">[90]Atlas!#REF!</definedName>
    <definedName name="SS" localSheetId="7">#REF!</definedName>
    <definedName name="SS" localSheetId="18">#REF!</definedName>
    <definedName name="SS" localSheetId="19">#REF!</definedName>
    <definedName name="SS" localSheetId="13">#REF!</definedName>
    <definedName name="SS">#REF!</definedName>
    <definedName name="ssid1" localSheetId="7">[30]SSID!$B$11:$Z$127</definedName>
    <definedName name="ssid1" localSheetId="19">[30]SSID!$B$11:$Z$127</definedName>
    <definedName name="ssid1">[31]SSID!$B$11:$Z$127</definedName>
    <definedName name="ssid2" localSheetId="7">[30]SSID!$C$11:$Z$127</definedName>
    <definedName name="ssid2" localSheetId="19">[30]SSID!$C$11:$Z$127</definedName>
    <definedName name="ssid2">[31]SSID!$C$11:$Z$127</definedName>
    <definedName name="ST_Int_01">'[271]ST Interest Exp_Inc'!$A$39:$O$69</definedName>
    <definedName name="ST_Int_03">'[271]ST Interest Exp_Inc'!$A$136:$O$167</definedName>
    <definedName name="ST_Intr_02">'[271]ST Interest Exp_Inc'!$A$72:$O$103</definedName>
    <definedName name="Staking_1" localSheetId="7">#REF!</definedName>
    <definedName name="Staking_1" localSheetId="18">#REF!</definedName>
    <definedName name="Staking_1" localSheetId="19">#REF!</definedName>
    <definedName name="Staking_1" localSheetId="13">#REF!</definedName>
    <definedName name="Staking_1">#REF!</definedName>
    <definedName name="Staking_2" localSheetId="7">#REF!</definedName>
    <definedName name="Staking_2" localSheetId="19">#REF!</definedName>
    <definedName name="Staking_2">#REF!</definedName>
    <definedName name="Staking_3">#REF!</definedName>
    <definedName name="Standard_Area">#REF!</definedName>
    <definedName name="Standards_Area">#REF!</definedName>
    <definedName name="start" localSheetId="7">[405]Agenda!$B$5</definedName>
    <definedName name="start" localSheetId="19">[405]Agenda!$B$5</definedName>
    <definedName name="start">[406]Agenda!$B$5</definedName>
    <definedName name="START13" localSheetId="7">#REF!</definedName>
    <definedName name="START13" localSheetId="18">#REF!</definedName>
    <definedName name="START13" localSheetId="19">#REF!</definedName>
    <definedName name="START13" localSheetId="13">#REF!</definedName>
    <definedName name="START13">#REF!</definedName>
    <definedName name="START4" localSheetId="7">#REF!</definedName>
    <definedName name="START4" localSheetId="19">#REF!</definedName>
    <definedName name="START4">#REF!</definedName>
    <definedName name="START5">#REF!</definedName>
    <definedName name="START7">#REF!</definedName>
    <definedName name="State">#REF!</definedName>
    <definedName name="State_Tax_Rate">0.079163</definedName>
    <definedName name="statedata" localSheetId="7">[20]CODING!$A$35:$C$85</definedName>
    <definedName name="statedata" localSheetId="19">[20]CODING!$A$35:$C$85</definedName>
    <definedName name="statedata">[21]CODING!$A$35:$C$85</definedName>
    <definedName name="States" localSheetId="7">#REF!</definedName>
    <definedName name="States" localSheetId="18">#REF!</definedName>
    <definedName name="States" localSheetId="19">#REF!</definedName>
    <definedName name="States" localSheetId="13">#REF!</definedName>
    <definedName name="States">#REF!</definedName>
    <definedName name="Status" localSheetId="7">[86]Lookup!$B$3:$C$6</definedName>
    <definedName name="Status" localSheetId="19">[86]Lookup!$B$3:$C$6</definedName>
    <definedName name="Status">[87]Lookup!$B$3:$C$6</definedName>
    <definedName name="Status_II" localSheetId="7">#REF!</definedName>
    <definedName name="Status_II" localSheetId="18">#REF!</definedName>
    <definedName name="Status_II" localSheetId="19">#REF!</definedName>
    <definedName name="Status_II" localSheetId="13">#REF!</definedName>
    <definedName name="Status_II">#REF!</definedName>
    <definedName name="Stover">#N/A</definedName>
    <definedName name="Straitline" localSheetId="7">[407]Sheet1!#REF!</definedName>
    <definedName name="Straitline" localSheetId="19">[407]Sheet1!#REF!</definedName>
    <definedName name="Straitline">[408]Sheet1!#REF!</definedName>
    <definedName name="StrategicInitiatives" localSheetId="7">[287]Setup!$A$43:$A$46</definedName>
    <definedName name="StrategicInitiatives" localSheetId="19">[287]Setup!$A$43:$A$46</definedName>
    <definedName name="StrategicInitiatives">[288]Setup!$A$43:$A$46</definedName>
    <definedName name="Structure_repairs_2010" localSheetId="7">[249]FI_and_Repairs_2010_11!$E$41</definedName>
    <definedName name="Structure_repairs_2010" localSheetId="19">[249]FI_and_Repairs_2010_11!$E$41</definedName>
    <definedName name="Structure_repairs_2010">[250]FI_and_Repairs_2010_11!$E$41</definedName>
    <definedName name="Structure_repairs_2011" localSheetId="7">[249]FI_and_Repairs_2010_11!$F$41</definedName>
    <definedName name="Structure_repairs_2011" localSheetId="19">[249]FI_and_Repairs_2010_11!$F$41</definedName>
    <definedName name="Structure_repairs_2011">[250]FI_and_Repairs_2010_11!$F$41</definedName>
    <definedName name="Structure_repairs_2012" localSheetId="7">'[249]Repair Detail '!$N$53</definedName>
    <definedName name="Structure_repairs_2012" localSheetId="19">'[249]Repair Detail '!$N$53</definedName>
    <definedName name="Structure_repairs_2012">'[250]Repair Detail '!$N$53</definedName>
    <definedName name="Structure_repairs_pct_labor_2012" localSheetId="7">'[249]Repair Detail '!$B$56</definedName>
    <definedName name="Structure_repairs_pct_labor_2012" localSheetId="19">'[249]Repair Detail '!$B$56</definedName>
    <definedName name="Structure_repairs_pct_labor_2012">'[250]Repair Detail '!$B$56</definedName>
    <definedName name="Study" localSheetId="7">[409]Pulldown!$G$4:$G$23</definedName>
    <definedName name="Study" localSheetId="19">[409]Pulldown!$G$4:$G$23</definedName>
    <definedName name="Study">[410]Pulldown!$G$4:$G$23</definedName>
    <definedName name="Sub_Function">'[73]D7 - DropDownTab'!$B$2:$B$34</definedName>
    <definedName name="SUB_PERCENT_CRS">[69]Assumptions!$C$8</definedName>
    <definedName name="Sub_Work_Activity" localSheetId="7">'[153]Drop Down Lists'!$Q$9:$Q$535</definedName>
    <definedName name="Sub_Work_Activity" localSheetId="19">'[153]Drop Down Lists'!$Q$9:$Q$535</definedName>
    <definedName name="Sub_Work_Activity">'[154]Drop Down Lists'!$Q$9:$Q$535</definedName>
    <definedName name="SubActivity" localSheetId="7">[155]Setup!$U$2:$U$703</definedName>
    <definedName name="SubActivity" localSheetId="19">[155]Setup!$U$2:$U$703</definedName>
    <definedName name="SubActivity">[156]Setup!$U$2:$U$703</definedName>
    <definedName name="Subtotal_CR_and_FI_Total_Hrs_for_Contract_Analysis" localSheetId="7">[33]Subtotal_CR_and_FI_Total_Hrs_fo!$A$1:$C$44</definedName>
    <definedName name="Subtotal_CR_and_FI_Total_Hrs_for_Contract_Analysis" localSheetId="19">[33]Subtotal_CR_and_FI_Total_Hrs_fo!$A$1:$C$44</definedName>
    <definedName name="Subtotal_CR_and_FI_Total_Hrs_for_Contract_Analysis">[34]Subtotal_CR_and_FI_Total_Hrs_fo!$A$1:$C$44</definedName>
    <definedName name="Successfulroad1" localSheetId="7">[3]Current!#REF!</definedName>
    <definedName name="Successfulroad1" localSheetId="19">[3]Current!#REF!</definedName>
    <definedName name="Successfulroad1">[4]Current!#REF!</definedName>
    <definedName name="SUM" localSheetId="7">#REF!</definedName>
    <definedName name="SUM" localSheetId="19">#REF!</definedName>
    <definedName name="SUM">#REF!</definedName>
    <definedName name="SUMAL">#N/A</definedName>
    <definedName name="SUMALL">#N/A</definedName>
    <definedName name="SUMCB" localSheetId="7">#REF!</definedName>
    <definedName name="SUMCB" localSheetId="19">#REF!</definedName>
    <definedName name="SUMCB">#REF!</definedName>
    <definedName name="Summ_DCC">[46]Reference!$I$3:$I$12</definedName>
    <definedName name="SUMMARY" localSheetId="7">#REF!</definedName>
    <definedName name="SUMMARY" localSheetId="18">#REF!</definedName>
    <definedName name="SUMMARY" localSheetId="19">#REF!</definedName>
    <definedName name="SUMMARY" localSheetId="13">#REF!</definedName>
    <definedName name="SUMMARY">#REF!</definedName>
    <definedName name="Summary_Budget" localSheetId="18">#REF!</definedName>
    <definedName name="Summary_Budget" localSheetId="13">#REF!</definedName>
    <definedName name="Summary_Budget">#REF!</definedName>
    <definedName name="SupplyExpenseRate" localSheetId="7">[100]Factors!#REF!</definedName>
    <definedName name="SupplyExpenseRate" localSheetId="18">[101]Factors!#REF!</definedName>
    <definedName name="SupplyExpenseRate" localSheetId="19">[100]Factors!#REF!</definedName>
    <definedName name="SupplyExpenseRate" localSheetId="13">[101]Factors!#REF!</definedName>
    <definedName name="SupplyExpenseRate">[101]Factors!#REF!</definedName>
    <definedName name="Suppress_Flag" localSheetId="7">[211]Tables!$B$20</definedName>
    <definedName name="Suppress_Flag" localSheetId="19">[211]Tables!$B$20</definedName>
    <definedName name="Suppress_Flag">[212]Tables!$B$20</definedName>
    <definedName name="SW_MEMO" localSheetId="7">#REF!</definedName>
    <definedName name="SW_MEMO" localSheetId="18">#REF!</definedName>
    <definedName name="SW_MEMO" localSheetId="19">#REF!</definedName>
    <definedName name="SW_MEMO" localSheetId="13">#REF!</definedName>
    <definedName name="SW_MEMO">#REF!</definedName>
    <definedName name="SWA">'[74]CORE OM 3.4'!$E$2:$E$2000</definedName>
    <definedName name="SWA_Cap">'[74]CORE Capital 3.4'!$E$2:$E$2000</definedName>
    <definedName name="SWITCHES" localSheetId="7">[258]INPUT!$A$4</definedName>
    <definedName name="SWITCHES" localSheetId="19">[258]INPUT!$A$4</definedName>
    <definedName name="SWITCHES">[259]INPUT!$A$4</definedName>
    <definedName name="SWITCHES__a" localSheetId="7">[258]PRINT!$E$27</definedName>
    <definedName name="SWITCHES__a" localSheetId="19">[258]PRINT!$E$27</definedName>
    <definedName name="SWITCHES__a">[259]PRINT!$E$27</definedName>
    <definedName name="SWYD_PERCENT_CRS">[69]Assumptions!$C$9</definedName>
    <definedName name="Sylmar" localSheetId="7">#REF!</definedName>
    <definedName name="Sylmar" localSheetId="18">#REF!</definedName>
    <definedName name="Sylmar" localSheetId="19">#REF!</definedName>
    <definedName name="Sylmar" localSheetId="13">#REF!</definedName>
    <definedName name="Sylmar">#REF!</definedName>
    <definedName name="syschecksum">'[229]Results of Operations'!$K$518</definedName>
    <definedName name="sysrevenue" localSheetId="7">#REF!</definedName>
    <definedName name="sysrevenue" localSheetId="18">#REF!</definedName>
    <definedName name="sysrevenue" localSheetId="19">#REF!</definedName>
    <definedName name="sysrevenue" localSheetId="13">#REF!</definedName>
    <definedName name="sysrevenue">#REF!</definedName>
    <definedName name="sysrevs" localSheetId="18">#REF!</definedName>
    <definedName name="sysrevs" localSheetId="13">#REF!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[45]LoadingRates!$B$21</definedName>
    <definedName name="Table">[411]Sheet1!$A$1:$E$3061</definedName>
    <definedName name="Table_1">[412]Lookup!$C$13:$D$17</definedName>
    <definedName name="Table41data">[402]Table41!$A$87:$U$139</definedName>
    <definedName name="tare_touret" localSheetId="7">#REF!</definedName>
    <definedName name="tare_touret" localSheetId="18">#REF!</definedName>
    <definedName name="tare_touret" localSheetId="19">#REF!</definedName>
    <definedName name="tare_touret" localSheetId="13">#REF!</definedName>
    <definedName name="tare_touret">#REF!</definedName>
    <definedName name="Target" localSheetId="7">'[174]Option 1 and Data Sheet'!$K$8:$K$101</definedName>
    <definedName name="Target" localSheetId="19">'[174]Option 1 and Data Sheet'!$K$8:$K$101</definedName>
    <definedName name="Target">'[175]Option 1 and Data Sheet'!$K$8:$K$101</definedName>
    <definedName name="Task" localSheetId="7">'[413]Drop Down Table'!$B$2:$B$7</definedName>
    <definedName name="Task" localSheetId="19">'[413]Drop Down Table'!$B$2:$B$7</definedName>
    <definedName name="Task">'[414]Drop Down Table'!$B$2:$B$7</definedName>
    <definedName name="TAUX">'[415]Frais Vente'!$B$2</definedName>
    <definedName name="TAX_ADJUSTMENT" localSheetId="7">#REF!</definedName>
    <definedName name="TAX_ADJUSTMENT" localSheetId="18">#REF!</definedName>
    <definedName name="TAX_ADJUSTMENT" localSheetId="19">#REF!</definedName>
    <definedName name="TAX_ADJUSTMENT" localSheetId="13">#REF!</definedName>
    <definedName name="TAX_ADJUSTMENT">#REF!</definedName>
    <definedName name="Tax_Base_Asset_1">'[169]Fed Tax Basis'!$B$5:$G$66</definedName>
    <definedName name="Tax_Base_Asset_2" localSheetId="7">[148]Basis!#REF!</definedName>
    <definedName name="Tax_Base_Asset_2" localSheetId="19">[148]Basis!#REF!</definedName>
    <definedName name="Tax_Base_Asset_2">[149]Basis!#REF!</definedName>
    <definedName name="Tax_Base_Asset_3" localSheetId="7">[148]Basis!#REF!</definedName>
    <definedName name="Tax_Base_Asset_3" localSheetId="19">[148]Basis!#REF!</definedName>
    <definedName name="Tax_Base_Asset_3">[149]Basis!#REF!</definedName>
    <definedName name="Tax_Credit_Rate">'[169]Corporate Data'!$E$11</definedName>
    <definedName name="TAX_DEP_Asset1" localSheetId="7">'[146]Tax Depreciation_Def Tax'!$A$1:$BE$123</definedName>
    <definedName name="TAX_DEP_Asset1" localSheetId="19">'[146]Tax Depreciation_Def Tax'!$A$1:$BE$123</definedName>
    <definedName name="TAX_DEP_Asset1">'[147]Tax Depreciation_Def Tax'!$A$1:$BE$123</definedName>
    <definedName name="TAX_DEP_Asset2" localSheetId="7">'[148]Tax Depreciation_Def Tax'!#REF!</definedName>
    <definedName name="TAX_DEP_Asset2" localSheetId="19">'[148]Tax Depreciation_Def Tax'!#REF!</definedName>
    <definedName name="TAX_DEP_Asset2">'[149]Tax Depreciation_Def Tax'!#REF!</definedName>
    <definedName name="TAX_DEP_Asset3" localSheetId="7">'[148]Tax Depreciation_Def Tax'!#REF!</definedName>
    <definedName name="TAX_DEP_Asset3" localSheetId="19">'[148]Tax Depreciation_Def Tax'!#REF!</definedName>
    <definedName name="TAX_DEP_Asset3">'[149]Tax Depreciation_Def Tax'!#REF!</definedName>
    <definedName name="TAX_DEP_Combined" localSheetId="7">'[146]Tax Depreciation_Def Tax'!$A$125:$BE$164</definedName>
    <definedName name="TAX_DEP_Combined" localSheetId="19">'[146]Tax Depreciation_Def Tax'!$A$125:$BE$164</definedName>
    <definedName name="TAX_DEP_Combined">'[147]Tax Depreciation_Def Tax'!$A$125:$BE$164</definedName>
    <definedName name="tax_depr_lookup" localSheetId="7">[361]CalcTaxDepr!$A$2:$B$42</definedName>
    <definedName name="tax_depr_lookup" localSheetId="19">[361]CalcTaxDepr!$A$2:$B$42</definedName>
    <definedName name="tax_depr_lookup">[362]CalcTaxDepr!$A$2:$B$42</definedName>
    <definedName name="tax_life_start" localSheetId="7">#REF!</definedName>
    <definedName name="tax_life_start" localSheetId="18">#REF!</definedName>
    <definedName name="tax_life_start" localSheetId="19">#REF!</definedName>
    <definedName name="tax_life_start" localSheetId="13">#REF!</definedName>
    <definedName name="tax_life_start">#REF!</definedName>
    <definedName name="Tax_Net_to_Gross_Mult">'[169]Corporate Data'!$E$52</definedName>
    <definedName name="TAX_RATE" localSheetId="7">[313]Tables!$B$13</definedName>
    <definedName name="TAX_RATE" localSheetId="19">[313]Tables!$B$13</definedName>
    <definedName name="TAX_RATE">[314]Tables!$B$13</definedName>
    <definedName name="TCW" localSheetId="7">#REF!</definedName>
    <definedName name="TCW" localSheetId="18">#REF!</definedName>
    <definedName name="TCW" localSheetId="19">#REF!</definedName>
    <definedName name="TCW" localSheetId="13">#REF!</definedName>
    <definedName name="TCW">#REF!</definedName>
    <definedName name="TD_CAPB" localSheetId="18">#REF!</definedName>
    <definedName name="TD_CAPB" localSheetId="13">#REF!</definedName>
    <definedName name="TD_CAPB">#REF!</definedName>
    <definedName name="TD_CapBT" localSheetId="18">#REF!</definedName>
    <definedName name="TD_CapBT" localSheetId="13">#REF!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7">'[289]T&amp;D- Charts'!#REF!</definedName>
    <definedName name="TD_CPUCCAP2" localSheetId="19">'[289]T&amp;D- Charts'!#REF!</definedName>
    <definedName name="TD_CPUCCAP2">'[290]T&amp;D- Charts'!#REF!</definedName>
    <definedName name="TD_CPUCCB" localSheetId="7">#REF!</definedName>
    <definedName name="TD_CPUCCB" localSheetId="18">#REF!</definedName>
    <definedName name="TD_CPUCCB" localSheetId="19">#REF!</definedName>
    <definedName name="TD_CPUCCB" localSheetId="13">#REF!</definedName>
    <definedName name="TD_CPUCCB">#REF!</definedName>
    <definedName name="TD_CPUCCT2" localSheetId="7">#REF!</definedName>
    <definedName name="TD_CPUCCT2" localSheetId="19">#REF!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7">[75]Safety!$B$2</definedName>
    <definedName name="TDBU_DART" localSheetId="19">[75]Safety!$B$2</definedName>
    <definedName name="TDBU_DART">[76]Safety!$B$2</definedName>
    <definedName name="TDBU_FERCCapCont" localSheetId="7">#REF!</definedName>
    <definedName name="TDBU_FERCCapCont" localSheetId="18">#REF!</definedName>
    <definedName name="TDBU_FERCCapCont" localSheetId="19">#REF!</definedName>
    <definedName name="TDBU_FERCCapCont" localSheetId="13">#REF!</definedName>
    <definedName name="TDBU_FERCCapCont">#REF!</definedName>
    <definedName name="TDBU_Overhead_Rate" localSheetId="7">[164]Factors!$B$70</definedName>
    <definedName name="TDBU_Overhead_Rate" localSheetId="19">[164]Factors!$B$70</definedName>
    <definedName name="TDBU_Overhead_Rate">[165]Factors!$B$70</definedName>
    <definedName name="TDBU_OVH_PCT" localSheetId="7">[211]Tables!$B$21</definedName>
    <definedName name="TDBU_OVH_PCT" localSheetId="19">[211]Tables!$B$21</definedName>
    <definedName name="TDBU_OVH_PCT">[212]Tables!$B$21</definedName>
    <definedName name="TDBU_Serious" localSheetId="7">[75]Safety!$D$2</definedName>
    <definedName name="TDBU_Serious" localSheetId="19">[75]Safety!$D$2</definedName>
    <definedName name="TDBU_Serious">[76]Safety!$D$2</definedName>
    <definedName name="TDBU_Total___ETS_Historical" localSheetId="7">#REF!</definedName>
    <definedName name="TDBU_Total___ETS_Historical" localSheetId="18">#REF!</definedName>
    <definedName name="TDBU_Total___ETS_Historical" localSheetId="19">#REF!</definedName>
    <definedName name="TDBU_Total___ETS_Historical" localSheetId="13">#REF!</definedName>
    <definedName name="TDBU_Total___ETS_Historical">#REF!</definedName>
    <definedName name="tdbumgmt1" localSheetId="7">'[30]T&amp;D Mgmt'!$B$11:$Z$127</definedName>
    <definedName name="tdbumgmt1" localSheetId="19">'[30]T&amp;D Mgmt'!$B$11:$Z$127</definedName>
    <definedName name="tdbumgmt1">'[31]T&amp;D Mgmt'!$B$11:$Z$127</definedName>
    <definedName name="tdbumgmt2" localSheetId="7">'[30]T&amp;D Mgmt'!$C$11:$Z$127</definedName>
    <definedName name="tdbumgmt2" localSheetId="19">'[30]T&amp;D Mgmt'!$C$11:$Z$127</definedName>
    <definedName name="tdbumgmt2">'[31]T&amp;D Mgmt'!$C$11:$Z$127</definedName>
    <definedName name="TDSafety_DART" localSheetId="7">#REF!</definedName>
    <definedName name="TDSafety_DART" localSheetId="18">#REF!</definedName>
    <definedName name="TDSafety_DART" localSheetId="19">#REF!</definedName>
    <definedName name="TDSafety_DART" localSheetId="13">#REF!</definedName>
    <definedName name="TDSafety_DART">#REF!</definedName>
    <definedName name="TDSafety_DART2" localSheetId="7">#REF!</definedName>
    <definedName name="TDSafety_DART2" localSheetId="19">#REF!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7">[80]Data!$AH$2:$AH$8</definedName>
    <definedName name="Team1" localSheetId="19">[80]Data!$AH$2:$AH$8</definedName>
    <definedName name="Team1">[81]Data!$AH$2:$AH$8</definedName>
    <definedName name="Team2" localSheetId="7">[80]Data!$AI$2:$AI$8</definedName>
    <definedName name="Team2" localSheetId="19">[80]Data!$AI$2:$AI$8</definedName>
    <definedName name="Team2">[81]Data!$AI$2:$AI$8</definedName>
    <definedName name="Teams" localSheetId="7">[416]Data!$AL$12:$AL$18</definedName>
    <definedName name="Teams" localSheetId="19">[416]Data!$AL$12:$AL$18</definedName>
    <definedName name="Teams">[417]Data!$AL$12:$AL$18</definedName>
    <definedName name="tech1" localSheetId="7">[30]TechSvcs!$B$11:$Z$127</definedName>
    <definedName name="tech1" localSheetId="19">[30]TechSvcs!$B$11:$Z$127</definedName>
    <definedName name="tech1">[31]TechSvcs!$B$11:$Z$127</definedName>
    <definedName name="tech2" localSheetId="7">[30]TechSvcs!$C$11:$Z$127</definedName>
    <definedName name="tech2" localSheetId="19">[30]TechSvcs!$C$11:$Z$127</definedName>
    <definedName name="tech2">[31]TechSvcs!$C$11:$Z$127</definedName>
    <definedName name="TEF_external_collapse" localSheetId="7">[184]TEF!$O$2:$O$16</definedName>
    <definedName name="TEF_external_collapse" localSheetId="19">[184]TEF!$O$2:$O$16</definedName>
    <definedName name="TEF_external_collapse">[185]TEF!$O$2:$O$16</definedName>
    <definedName name="TEF_Injury" localSheetId="7">[184]TEF!$Q$2:$Q$16</definedName>
    <definedName name="TEF_Injury" localSheetId="19">[184]TEF!$Q$2:$Q$16</definedName>
    <definedName name="TEF_Injury">[185]TEF!$Q$2:$Q$16</definedName>
    <definedName name="TEF_internal_collapse" localSheetId="7">[184]TEF!$P$2:$P$16</definedName>
    <definedName name="TEF_internal_collapse" localSheetId="19">[184]TEF!$P$2:$P$16</definedName>
    <definedName name="TEF_internal_collapse">[185]TEF!$P$2:$P$16</definedName>
    <definedName name="Tehachapi_Breakdown_Hours" localSheetId="7">[75]Rurals!$J$69</definedName>
    <definedName name="Tehachapi_Breakdown_Hours" localSheetId="19">[75]Rurals!$J$69</definedName>
    <definedName name="Tehachapi_Breakdown_Hours">[76]Rurals!$J$69</definedName>
    <definedName name="Tehachapi_Breakdown_Throughput" localSheetId="7">[75]Rurals!$J$59</definedName>
    <definedName name="Tehachapi_Breakdown_Throughput" localSheetId="19">[75]Rurals!$J$59</definedName>
    <definedName name="Tehachapi_Breakdown_Throughput">[76]Rurals!$J$59</definedName>
    <definedName name="Tehachapi_CAD" localSheetId="7">[75]Rurals!$J$32</definedName>
    <definedName name="Tehachapi_CAD" localSheetId="19">[75]Rurals!$J$32</definedName>
    <definedName name="Tehachapi_CAD">[76]Rurals!$J$32</definedName>
    <definedName name="Tehachapi_Cap_Hours" localSheetId="7">[75]Rurals!$J$63</definedName>
    <definedName name="Tehachapi_Cap_Hours" localSheetId="19">[75]Rurals!$J$63</definedName>
    <definedName name="Tehachapi_Cap_Hours">[76]Rurals!$J$63</definedName>
    <definedName name="Tehachapi_Cap_Maint_Hours" localSheetId="7">[75]Rurals!$J$64</definedName>
    <definedName name="Tehachapi_Cap_Maint_Hours" localSheetId="19">[75]Rurals!$J$64</definedName>
    <definedName name="Tehachapi_Cap_Maint_Hours">[76]Rurals!$J$64</definedName>
    <definedName name="Tehachapi_Cap_Maint_Throughput" localSheetId="7">[75]Rurals!$J$54</definedName>
    <definedName name="Tehachapi_Cap_Maint_Throughput" localSheetId="19">[75]Rurals!$J$54</definedName>
    <definedName name="Tehachapi_Cap_Maint_Throughput">[76]Rurals!$J$54</definedName>
    <definedName name="Tehachapi_Cap_Throughput" localSheetId="7">[75]Rurals!$J$53</definedName>
    <definedName name="Tehachapi_Cap_Throughput" localSheetId="19">[75]Rurals!$J$53</definedName>
    <definedName name="Tehachapi_Cap_Throughput">[76]Rurals!$J$53</definedName>
    <definedName name="Tehachapi_CHO" localSheetId="7">[75]Rurals!$J$27</definedName>
    <definedName name="Tehachapi_CHO" localSheetId="19">[75]Rurals!$J$27</definedName>
    <definedName name="Tehachapi_CHO">[76]Rurals!$J$27</definedName>
    <definedName name="Tehachapi_CostMetric" localSheetId="7">[75]Rurals!$J$97</definedName>
    <definedName name="Tehachapi_CostMetric" localSheetId="19">[75]Rurals!$J$97</definedName>
    <definedName name="Tehachapi_CostMetric">[76]Rurals!$J$97</definedName>
    <definedName name="Tehachapi_DART" localSheetId="7">[75]Rurals!$J$8</definedName>
    <definedName name="Tehachapi_DART" localSheetId="19">[75]Rurals!$J$8</definedName>
    <definedName name="Tehachapi_DART">[76]Rurals!$J$8</definedName>
    <definedName name="Tehachapi_DART_Injuries" localSheetId="7">[75]Rurals!$J$13</definedName>
    <definedName name="Tehachapi_DART_Injuries" localSheetId="19">[75]Rurals!$J$13</definedName>
    <definedName name="Tehachapi_DART_Injuries">[76]Rurals!$J$13</definedName>
    <definedName name="Tehachapi_DART_Severity" localSheetId="7">[75]Rurals!$J$12</definedName>
    <definedName name="Tehachapi_DART_Severity" localSheetId="19">[75]Rurals!$J$12</definedName>
    <definedName name="Tehachapi_DART_Severity">[76]Rurals!$J$12</definedName>
    <definedName name="Tehachapi_EHS" localSheetId="7">[75]Rurals!$J$28</definedName>
    <definedName name="Tehachapi_EHS" localSheetId="19">[75]Rurals!$J$28</definedName>
    <definedName name="Tehachapi_EHS">[76]Rurals!$J$28</definedName>
    <definedName name="Tehachapi_Fatigue_Emergent" localSheetId="7">[75]Rurals!$J$106</definedName>
    <definedName name="Tehachapi_Fatigue_Emergent" localSheetId="19">[75]Rurals!$J$106</definedName>
    <definedName name="Tehachapi_Fatigue_Emergent">[76]Rurals!$J$106</definedName>
    <definedName name="Tehachapi_FatigueTime" localSheetId="7">[75]Rurals!$J$99</definedName>
    <definedName name="Tehachapi_FatigueTime" localSheetId="19">[75]Rurals!$J$99</definedName>
    <definedName name="Tehachapi_FatigueTime">[76]Rurals!$J$99</definedName>
    <definedName name="Tehachapi_FOP" localSheetId="7">[75]Safety!$I$27</definedName>
    <definedName name="Tehachapi_FOP" localSheetId="19">[75]Safety!$I$27</definedName>
    <definedName name="Tehachapi_FOP">[76]Safety!$I$27</definedName>
    <definedName name="Tehachapi_FPND" localSheetId="7">[75]Rurals!$J$36</definedName>
    <definedName name="Tehachapi_FPND" localSheetId="19">[75]Rurals!$J$36</definedName>
    <definedName name="Tehachapi_FPND">[76]Rurals!$J$36</definedName>
    <definedName name="Tehachapi_JPA" localSheetId="7">[75]Rurals!$J$35</definedName>
    <definedName name="Tehachapi_JPA" localSheetId="19">[75]Rurals!$J$35</definedName>
    <definedName name="Tehachapi_JPA">[76]Rurals!$J$35</definedName>
    <definedName name="Tehachapi_Maint_Hours" localSheetId="7">[75]Rurals!$J$67</definedName>
    <definedName name="Tehachapi_Maint_Hours" localSheetId="19">[75]Rurals!$J$67</definedName>
    <definedName name="Tehachapi_Maint_Hours">[76]Rurals!$J$67</definedName>
    <definedName name="Tehachapi_Maint_Throughput" localSheetId="7">[75]Rurals!$J$57</definedName>
    <definedName name="Tehachapi_Maint_Throughput" localSheetId="19">[75]Rurals!$J$57</definedName>
    <definedName name="Tehachapi_Maint_Throughput">[76]Rurals!$J$57</definedName>
    <definedName name="Tehachapi_MeetingTime" localSheetId="7">[75]Rurals!$J$102</definedName>
    <definedName name="Tehachapi_MeetingTime" localSheetId="19">[75]Rurals!$J$102</definedName>
    <definedName name="Tehachapi_MeetingTime">[76]Rurals!$J$102</definedName>
    <definedName name="Tehachapi_NewBus_Hours" localSheetId="7">[75]Rurals!$J$66</definedName>
    <definedName name="Tehachapi_NewBus_Hours" localSheetId="19">[75]Rurals!$J$66</definedName>
    <definedName name="Tehachapi_NewBus_Hours">[76]Rurals!$J$66</definedName>
    <definedName name="Tehachapi_NewBus_Throughput" localSheetId="7">[75]Rurals!$J$56</definedName>
    <definedName name="Tehachapi_NewBus_Throughput" localSheetId="19">[75]Rurals!$J$56</definedName>
    <definedName name="Tehachapi_NewBus_Throughput">[76]Rurals!$J$56</definedName>
    <definedName name="Tehachapi_NonConformance" localSheetId="7">[75]Rurals!$J$80</definedName>
    <definedName name="Tehachapi_NonConformance" localSheetId="19">[75]Rurals!$J$80</definedName>
    <definedName name="Tehachapi_NonConformance">[76]Rurals!$J$80</definedName>
    <definedName name="Tehachapi_OM" localSheetId="7">[75]Rurals!$J$26</definedName>
    <definedName name="Tehachapi_OM" localSheetId="19">[75]Rurals!$J$26</definedName>
    <definedName name="Tehachapi_OM">[76]Rurals!$J$26</definedName>
    <definedName name="Tehachapi_OM_Hours" localSheetId="7">[75]Rurals!$J$68</definedName>
    <definedName name="Tehachapi_OM_Hours" localSheetId="19">[75]Rurals!$J$68</definedName>
    <definedName name="Tehachapi_OM_Hours">[76]Rurals!$J$68</definedName>
    <definedName name="Tehachapi_OM_Throughput" localSheetId="7">[75]Rurals!$J$58</definedName>
    <definedName name="Tehachapi_OM_Throughput" localSheetId="19">[75]Rurals!$J$58</definedName>
    <definedName name="Tehachapi_OM_Throughput">[76]Rurals!$J$58</definedName>
    <definedName name="Tehachapi_OnTime" localSheetId="7">[75]Rurals!$J$11</definedName>
    <definedName name="Tehachapi_OnTime" localSheetId="19">[75]Rurals!$J$11</definedName>
    <definedName name="Tehachapi_OnTime">[76]Rurals!$J$11</definedName>
    <definedName name="Tehachapi_OSHA" localSheetId="7">[75]Rurals!$J$14</definedName>
    <definedName name="Tehachapi_OSHA" localSheetId="19">[75]Rurals!$J$14</definedName>
    <definedName name="Tehachapi_OSHA">[76]Rurals!$J$14</definedName>
    <definedName name="Tehachapi_PreFabTime" localSheetId="7">[75]Rurals!$J$103</definedName>
    <definedName name="Tehachapi_PreFabTime" localSheetId="19">[75]Rurals!$J$103</definedName>
    <definedName name="Tehachapi_PreFabTime">[76]Rurals!$J$103</definedName>
    <definedName name="Tehachapi_PremiumTime" localSheetId="7">[75]Rurals!$J$100</definedName>
    <definedName name="Tehachapi_PremiumTime" localSheetId="19">[75]Rurals!$J$100</definedName>
    <definedName name="Tehachapi_PremiumTime">[76]Rurals!$J$100</definedName>
    <definedName name="Tehachapi_Public_Accuracy" localSheetId="7">[75]Rurals!$J$33</definedName>
    <definedName name="Tehachapi_Public_Accuracy" localSheetId="19">[75]Rurals!$J$33</definedName>
    <definedName name="Tehachapi_Public_Accuracy">[76]Rurals!$J$33</definedName>
    <definedName name="Tehachapi_Public_OnTime" localSheetId="7">[75]Rurals!$J$34</definedName>
    <definedName name="Tehachapi_Public_OnTime" localSheetId="19">[75]Rurals!$J$34</definedName>
    <definedName name="Tehachapi_Public_OnTime">[76]Rurals!$J$34</definedName>
    <definedName name="Tehachapi_SCE_Cap_Hours" localSheetId="7">[75]Rurals!$J$65</definedName>
    <definedName name="Tehachapi_SCE_Cap_Hours" localSheetId="19">[75]Rurals!$J$65</definedName>
    <definedName name="Tehachapi_SCE_Cap_Hours">[76]Rurals!$J$65</definedName>
    <definedName name="Tehachapi_SCE_Cap_Throughput" localSheetId="7">[75]Rurals!$J$55</definedName>
    <definedName name="Tehachapi_SCE_Cap_Throughput" localSheetId="19">[75]Rurals!$J$55</definedName>
    <definedName name="Tehachapi_SCE_Cap_Throughput">[76]Rurals!$J$55</definedName>
    <definedName name="Tehachapi_Scheduling_30Day" localSheetId="7">[75]Rurals!$J$31</definedName>
    <definedName name="Tehachapi_Scheduling_30Day" localSheetId="19">[75]Rurals!$J$31</definedName>
    <definedName name="Tehachapi_Scheduling_30Day">[76]Rurals!$J$31</definedName>
    <definedName name="Tehachapi_Throughput" localSheetId="7">[75]Rurals!$J$51</definedName>
    <definedName name="Tehachapi_Throughput" localSheetId="19">[75]Rurals!$J$51</definedName>
    <definedName name="Tehachapi_Throughput">[76]Rurals!$J$51</definedName>
    <definedName name="Tehachapi_TrainingTime" localSheetId="7">[75]Rurals!$J$104</definedName>
    <definedName name="Tehachapi_TrainingTime" localSheetId="19">[75]Rurals!$J$104</definedName>
    <definedName name="Tehachapi_TrainingTime">[76]Rurals!$J$104</definedName>
    <definedName name="TEN" localSheetId="7">#REF!</definedName>
    <definedName name="TEN" localSheetId="18">#REF!</definedName>
    <definedName name="TEN" localSheetId="19">#REF!</definedName>
    <definedName name="TEN" localSheetId="13">#REF!</definedName>
    <definedName name="TEN">#REF!</definedName>
    <definedName name="tenss" localSheetId="18">#REF!</definedName>
    <definedName name="tenss" localSheetId="13">#REF!</definedName>
    <definedName name="tenss">#REF!</definedName>
    <definedName name="test" localSheetId="7" hidden="1">{"'Summary'!$A$1:$J$24"}</definedName>
    <definedName name="test" localSheetId="18" hidden="1">{"'Summary'!$A$1:$J$24"}</definedName>
    <definedName name="test" localSheetId="19" hidden="1">{"'Summary'!$A$1:$J$24"}</definedName>
    <definedName name="test" localSheetId="13" hidden="1">{"'Summary'!$A$1:$J$24"}</definedName>
    <definedName name="test" localSheetId="6" hidden="1">{"'Summary'!$A$1:$J$24"}</definedName>
    <definedName name="test" hidden="1">{"'Summary'!$A$1:$J$24"}</definedName>
    <definedName name="TEST0">#REF!</definedName>
    <definedName name="TEST1">#REF!</definedName>
    <definedName name="TEST102" localSheetId="7">[418]Data!#REF!</definedName>
    <definedName name="TEST102" localSheetId="19">[418]Data!#REF!</definedName>
    <definedName name="TEST102">[419]Data!#REF!</definedName>
    <definedName name="TEST113" localSheetId="7">[418]Data!#REF!</definedName>
    <definedName name="TEST113" localSheetId="19">[418]Data!#REF!</definedName>
    <definedName name="TEST113">[419]Data!#REF!</definedName>
    <definedName name="TEST114" localSheetId="7">[418]Data!#REF!</definedName>
    <definedName name="TEST114" localSheetId="19">[418]Data!#REF!</definedName>
    <definedName name="TEST114">[419]Data!#REF!</definedName>
    <definedName name="TEST115" localSheetId="7">[418]Data!#REF!</definedName>
    <definedName name="TEST115" localSheetId="19">[418]Data!#REF!</definedName>
    <definedName name="TEST115">[419]Data!#REF!</definedName>
    <definedName name="TEST116" localSheetId="7">[418]Data!#REF!</definedName>
    <definedName name="TEST116" localSheetId="19">[418]Data!#REF!</definedName>
    <definedName name="TEST116">[419]Data!#REF!</definedName>
    <definedName name="TEST117" localSheetId="7">[418]Data!#REF!</definedName>
    <definedName name="TEST117" localSheetId="19">[418]Data!#REF!</definedName>
    <definedName name="TEST117">[419]Data!#REF!</definedName>
    <definedName name="TEST118" localSheetId="7">[418]Data!#REF!</definedName>
    <definedName name="TEST118" localSheetId="19">[418]Data!#REF!</definedName>
    <definedName name="TEST118">[419]Data!#REF!</definedName>
    <definedName name="TEST136" localSheetId="7">[418]Data!#REF!</definedName>
    <definedName name="TEST136" localSheetId="19">[418]Data!#REF!</definedName>
    <definedName name="TEST136">[419]Data!#REF!</definedName>
    <definedName name="TEST2" localSheetId="7">#REF!</definedName>
    <definedName name="TEST2" localSheetId="18">#REF!</definedName>
    <definedName name="TEST2" localSheetId="19">#REF!</definedName>
    <definedName name="TEST2" localSheetId="13">#REF!</definedName>
    <definedName name="TEST2">#REF!</definedName>
    <definedName name="TEST3" localSheetId="7">#REF!</definedName>
    <definedName name="TEST3" localSheetId="19">#REF!</definedName>
    <definedName name="TEST3">#REF!</definedName>
    <definedName name="TEST4" localSheetId="7">[420]CN41N!#REF!</definedName>
    <definedName name="TEST4" localSheetId="19">[420]CN41N!#REF!</definedName>
    <definedName name="TEST4">[421]CN41N!#REF!</definedName>
    <definedName name="TEST5" localSheetId="7">#REF!</definedName>
    <definedName name="TEST5" localSheetId="18">#REF!</definedName>
    <definedName name="TEST5" localSheetId="19">#REF!</definedName>
    <definedName name="TEST5" localSheetId="13">#REF!</definedName>
    <definedName name="TEST5">#REF!</definedName>
    <definedName name="TEST6" localSheetId="7">#REF!</definedName>
    <definedName name="TEST6" localSheetId="19">#REF!</definedName>
    <definedName name="TEST6">#REF!</definedName>
    <definedName name="TEST66" localSheetId="7">[418]Data!#REF!</definedName>
    <definedName name="TEST66" localSheetId="19">[418]Data!#REF!</definedName>
    <definedName name="TEST66">[419]Data!#REF!</definedName>
    <definedName name="TEST67" localSheetId="7">[418]Data!#REF!</definedName>
    <definedName name="TEST67" localSheetId="19">[418]Data!#REF!</definedName>
    <definedName name="TEST67">[419]Data!#REF!</definedName>
    <definedName name="TEST68" localSheetId="7">[418]Data!#REF!</definedName>
    <definedName name="TEST68" localSheetId="19">[418]Data!#REF!</definedName>
    <definedName name="TEST68">[419]Data!#REF!</definedName>
    <definedName name="TEST69" localSheetId="7">[418]Data!#REF!</definedName>
    <definedName name="TEST69" localSheetId="19">[418]Data!#REF!</definedName>
    <definedName name="TEST69">[419]Data!#REF!</definedName>
    <definedName name="TEST7" localSheetId="7">#REF!</definedName>
    <definedName name="TEST7" localSheetId="18">#REF!</definedName>
    <definedName name="TEST7" localSheetId="19">#REF!</definedName>
    <definedName name="TEST7" localSheetId="13">#REF!</definedName>
    <definedName name="TEST7">#REF!</definedName>
    <definedName name="TEST70" localSheetId="7">[418]Data!#REF!</definedName>
    <definedName name="TEST70" localSheetId="18">[419]Data!#REF!</definedName>
    <definedName name="TEST70" localSheetId="19">[418]Data!#REF!</definedName>
    <definedName name="TEST70" localSheetId="13">[419]Data!#REF!</definedName>
    <definedName name="TEST70">[419]Data!#REF!</definedName>
    <definedName name="TEST71" localSheetId="7">[418]Data!#REF!</definedName>
    <definedName name="TEST71" localSheetId="19">[418]Data!#REF!</definedName>
    <definedName name="TEST71">[419]Data!#REF!</definedName>
    <definedName name="TEST72" localSheetId="7">[418]Data!#REF!</definedName>
    <definedName name="TEST72" localSheetId="19">[418]Data!#REF!</definedName>
    <definedName name="TEST72">[419]Data!#REF!</definedName>
    <definedName name="TEST73" localSheetId="7">[418]Data!#REF!</definedName>
    <definedName name="TEST73" localSheetId="19">[418]Data!#REF!</definedName>
    <definedName name="TEST73">[419]Data!#REF!</definedName>
    <definedName name="TEST74" localSheetId="7">[418]Data!#REF!</definedName>
    <definedName name="TEST74" localSheetId="19">[418]Data!#REF!</definedName>
    <definedName name="TEST74">[419]Data!#REF!</definedName>
    <definedName name="TEST75" localSheetId="7">[418]Data!#REF!</definedName>
    <definedName name="TEST75" localSheetId="19">[418]Data!#REF!</definedName>
    <definedName name="TEST75">[419]Data!#REF!</definedName>
    <definedName name="TEST76" localSheetId="7">[418]Data!#REF!</definedName>
    <definedName name="TEST76" localSheetId="19">[418]Data!#REF!</definedName>
    <definedName name="TEST76">[419]Data!#REF!</definedName>
    <definedName name="TEST77" localSheetId="7">[418]Data!#REF!</definedName>
    <definedName name="TEST77" localSheetId="19">[418]Data!#REF!</definedName>
    <definedName name="TEST77">[419]Data!#REF!</definedName>
    <definedName name="TEST78" localSheetId="7">[418]Data!#REF!</definedName>
    <definedName name="TEST78" localSheetId="19">[418]Data!#REF!</definedName>
    <definedName name="TEST78">[419]Data!#REF!</definedName>
    <definedName name="TEST79" localSheetId="7">[418]Data!#REF!</definedName>
    <definedName name="TEST79" localSheetId="19">[418]Data!#REF!</definedName>
    <definedName name="TEST79">[419]Data!#REF!</definedName>
    <definedName name="TEST8" localSheetId="7">#REF!</definedName>
    <definedName name="TEST8" localSheetId="18">#REF!</definedName>
    <definedName name="TEST8" localSheetId="19">#REF!</definedName>
    <definedName name="TEST8" localSheetId="13">#REF!</definedName>
    <definedName name="TEST8">#REF!</definedName>
    <definedName name="TEST80" localSheetId="7">[418]Data!#REF!</definedName>
    <definedName name="TEST80" localSheetId="18">[419]Data!#REF!</definedName>
    <definedName name="TEST80" localSheetId="19">[418]Data!#REF!</definedName>
    <definedName name="TEST80" localSheetId="13">[419]Data!#REF!</definedName>
    <definedName name="TEST80">[419]Data!#REF!</definedName>
    <definedName name="TEST81" localSheetId="7">[418]Data!#REF!</definedName>
    <definedName name="TEST81" localSheetId="19">[418]Data!#REF!</definedName>
    <definedName name="TEST81">[419]Data!#REF!</definedName>
    <definedName name="TEST82" localSheetId="7">[418]Data!#REF!</definedName>
    <definedName name="TEST82" localSheetId="19">[418]Data!#REF!</definedName>
    <definedName name="TEST82">[419]Data!#REF!</definedName>
    <definedName name="TEST83" localSheetId="7">[418]Data!#REF!</definedName>
    <definedName name="TEST83" localSheetId="19">[418]Data!#REF!</definedName>
    <definedName name="TEST83">[419]Data!#REF!</definedName>
    <definedName name="TEST84" localSheetId="7">[418]Data!#REF!</definedName>
    <definedName name="TEST84" localSheetId="19">[418]Data!#REF!</definedName>
    <definedName name="TEST84">[419]Data!#REF!</definedName>
    <definedName name="TEST85" localSheetId="7">[418]Data!#REF!</definedName>
    <definedName name="TEST85" localSheetId="19">[418]Data!#REF!</definedName>
    <definedName name="TEST85">[419]Data!#REF!</definedName>
    <definedName name="TEST86" localSheetId="7">[418]Data!#REF!</definedName>
    <definedName name="TEST86" localSheetId="19">[418]Data!#REF!</definedName>
    <definedName name="TEST86">[419]Data!#REF!</definedName>
    <definedName name="TEST87" localSheetId="7">[418]Data!#REF!</definedName>
    <definedName name="TEST87" localSheetId="19">[418]Data!#REF!</definedName>
    <definedName name="TEST87">[419]Data!#REF!</definedName>
    <definedName name="TEST88" localSheetId="7">[418]Data!#REF!</definedName>
    <definedName name="TEST88" localSheetId="19">[418]Data!#REF!</definedName>
    <definedName name="TEST88">[419]Data!#REF!</definedName>
    <definedName name="TEST89" localSheetId="7">[418]Data!#REF!</definedName>
    <definedName name="TEST89" localSheetId="19">[418]Data!#REF!</definedName>
    <definedName name="TEST89">[419]Data!#REF!</definedName>
    <definedName name="TEST90" localSheetId="7">[418]Data!#REF!</definedName>
    <definedName name="TEST90" localSheetId="19">[418]Data!#REF!</definedName>
    <definedName name="TEST90">[419]Data!#REF!</definedName>
    <definedName name="TEST91" localSheetId="7">[418]Data!#REF!</definedName>
    <definedName name="TEST91" localSheetId="19">[418]Data!#REF!</definedName>
    <definedName name="TEST91">[419]Data!#REF!</definedName>
    <definedName name="TEST92" localSheetId="7">[418]Data!#REF!</definedName>
    <definedName name="TEST92" localSheetId="19">[418]Data!#REF!</definedName>
    <definedName name="TEST92">[419]Data!#REF!</definedName>
    <definedName name="TEST93" localSheetId="7">[418]Data!#REF!</definedName>
    <definedName name="TEST93" localSheetId="19">[418]Data!#REF!</definedName>
    <definedName name="TEST93">[419]Data!#REF!</definedName>
    <definedName name="TEST94" localSheetId="7">[418]Data!#REF!</definedName>
    <definedName name="TEST94" localSheetId="19">[418]Data!#REF!</definedName>
    <definedName name="TEST94">[419]Data!#REF!</definedName>
    <definedName name="TEST95" localSheetId="7">[418]Data!#REF!</definedName>
    <definedName name="TEST95" localSheetId="19">[418]Data!#REF!</definedName>
    <definedName name="TEST95">[419]Data!#REF!</definedName>
    <definedName name="TEST96" localSheetId="7">[418]Data!#REF!</definedName>
    <definedName name="TEST96" localSheetId="19">[418]Data!#REF!</definedName>
    <definedName name="TEST96">[419]Data!#REF!</definedName>
    <definedName name="TEST97" localSheetId="7">[418]Data!#REF!</definedName>
    <definedName name="TEST97" localSheetId="19">[418]Data!#REF!</definedName>
    <definedName name="TEST97">[419]Data!#REF!</definedName>
    <definedName name="TEST98" localSheetId="7">[418]Data!#REF!</definedName>
    <definedName name="TEST98" localSheetId="19">[418]Data!#REF!</definedName>
    <definedName name="TEST98">[419]Data!#REF!</definedName>
    <definedName name="TESTHKEY" localSheetId="7">#REF!</definedName>
    <definedName name="TESTHKEY" localSheetId="18">#REF!</definedName>
    <definedName name="TESTHKEY" localSheetId="19">#REF!</definedName>
    <definedName name="TESTHKEY" localSheetId="13">#REF!</definedName>
    <definedName name="TESTHKEY">#REF!</definedName>
    <definedName name="Testimony_volumes_list">[170]CAPITAL_RECORDED_FORECAST!$E$273:$E$296</definedName>
    <definedName name="TESTKEYS" localSheetId="7">#REF!</definedName>
    <definedName name="TESTKEYS" localSheetId="18">#REF!</definedName>
    <definedName name="TESTKEYS" localSheetId="19">#REF!</definedName>
    <definedName name="TESTKEYS" localSheetId="13">#REF!</definedName>
    <definedName name="TESTKEYS">#REF!</definedName>
    <definedName name="TESTVKEY" localSheetId="18">#REF!</definedName>
    <definedName name="TESTVKEY" localSheetId="13">#REF!</definedName>
    <definedName name="TESTVKEY">#REF!</definedName>
    <definedName name="tete" localSheetId="18">#REF!</definedName>
    <definedName name="tete" localSheetId="13">#REF!</definedName>
    <definedName name="tete">#REF!</definedName>
    <definedName name="Thousand_Breakdown_Hours" localSheetId="7">'[75]North Coast'!$E$69</definedName>
    <definedName name="Thousand_Breakdown_Hours" localSheetId="19">'[75]North Coast'!$E$69</definedName>
    <definedName name="Thousand_Breakdown_Hours">'[76]North Coast'!$E$69</definedName>
    <definedName name="Thousand_Breakdown_Throughput" localSheetId="7">'[75]North Coast'!$E$59</definedName>
    <definedName name="Thousand_Breakdown_Throughput" localSheetId="19">'[75]North Coast'!$E$59</definedName>
    <definedName name="Thousand_Breakdown_Throughput">'[76]North Coast'!$E$59</definedName>
    <definedName name="Thousand_CAD" localSheetId="7">'[75]North Coast'!$E$32</definedName>
    <definedName name="Thousand_CAD" localSheetId="19">'[75]North Coast'!$E$32</definedName>
    <definedName name="Thousand_CAD">'[76]North Coast'!$E$32</definedName>
    <definedName name="Thousand_Cap_Hours" localSheetId="7">'[75]North Coast'!$E$63</definedName>
    <definedName name="Thousand_Cap_Hours" localSheetId="19">'[75]North Coast'!$E$63</definedName>
    <definedName name="Thousand_Cap_Hours">'[76]North Coast'!$E$63</definedName>
    <definedName name="Thousand_Cap_Maint_Hours" localSheetId="7">'[75]North Coast'!$E$64</definedName>
    <definedName name="Thousand_Cap_Maint_Hours" localSheetId="19">'[75]North Coast'!$E$64</definedName>
    <definedName name="Thousand_Cap_Maint_Hours">'[76]North Coast'!$E$64</definedName>
    <definedName name="Thousand_Cap_Maint_Throughput" localSheetId="7">'[75]North Coast'!$E$54</definedName>
    <definedName name="Thousand_Cap_Maint_Throughput" localSheetId="19">'[75]North Coast'!$E$54</definedName>
    <definedName name="Thousand_Cap_Maint_Throughput">'[76]North Coast'!$E$54</definedName>
    <definedName name="Thousand_Cap_Throughput" localSheetId="7">'[75]North Coast'!$E$53</definedName>
    <definedName name="Thousand_Cap_Throughput" localSheetId="19">'[75]North Coast'!$E$53</definedName>
    <definedName name="Thousand_Cap_Throughput">'[76]North Coast'!$E$53</definedName>
    <definedName name="Thousand_CHO" localSheetId="7">'[75]North Coast'!$E$27</definedName>
    <definedName name="Thousand_CHO" localSheetId="19">'[75]North Coast'!$E$27</definedName>
    <definedName name="Thousand_CHO">'[76]North Coast'!$E$27</definedName>
    <definedName name="Thousand_CostMetric" localSheetId="7">'[75]North Coast'!$E$97</definedName>
    <definedName name="Thousand_CostMetric" localSheetId="19">'[75]North Coast'!$E$97</definedName>
    <definedName name="Thousand_CostMetric">'[76]North Coast'!$E$97</definedName>
    <definedName name="Thousand_DART" localSheetId="7">'[75]North Coast'!$E$8</definedName>
    <definedName name="Thousand_DART" localSheetId="19">'[75]North Coast'!$E$8</definedName>
    <definedName name="Thousand_DART">'[76]North Coast'!$E$8</definedName>
    <definedName name="Thousand_DARTInjuries" localSheetId="7">'[75]North Coast'!$E$13</definedName>
    <definedName name="Thousand_DARTInjuries" localSheetId="19">'[75]North Coast'!$E$13</definedName>
    <definedName name="Thousand_DARTInjuries">'[76]North Coast'!$E$13</definedName>
    <definedName name="Thousand_DARTSeverity" localSheetId="7">'[75]North Coast'!$E$12</definedName>
    <definedName name="Thousand_DARTSeverity" localSheetId="19">'[75]North Coast'!$E$12</definedName>
    <definedName name="Thousand_DARTSeverity">'[76]North Coast'!$E$12</definedName>
    <definedName name="Thousand_EHS" localSheetId="7">'[75]North Coast'!$E$28</definedName>
    <definedName name="Thousand_EHS" localSheetId="19">'[75]North Coast'!$E$28</definedName>
    <definedName name="Thousand_EHS">'[76]North Coast'!$E$28</definedName>
    <definedName name="Thousand_Fatigue_Emergent" localSheetId="7">'[75]North Coast'!$E$106</definedName>
    <definedName name="Thousand_Fatigue_Emergent" localSheetId="19">'[75]North Coast'!$E$106</definedName>
    <definedName name="Thousand_Fatigue_Emergent">'[76]North Coast'!$E$106</definedName>
    <definedName name="Thousand_FatigueTime" localSheetId="7">'[75]North Coast'!$E$99</definedName>
    <definedName name="Thousand_FatigueTime" localSheetId="19">'[75]North Coast'!$E$99</definedName>
    <definedName name="Thousand_FatigueTime">'[76]North Coast'!$E$99</definedName>
    <definedName name="Thousand_FPND" localSheetId="7">'[75]North Coast'!$E$36</definedName>
    <definedName name="Thousand_FPND" localSheetId="19">'[75]North Coast'!$E$36</definedName>
    <definedName name="Thousand_FPND">'[76]North Coast'!$E$36</definedName>
    <definedName name="Thousand_JPA" localSheetId="7">'[75]North Coast'!$E$35</definedName>
    <definedName name="Thousand_JPA" localSheetId="19">'[75]North Coast'!$E$35</definedName>
    <definedName name="Thousand_JPA">'[76]North Coast'!$E$35</definedName>
    <definedName name="Thousand_Maint_Hours" localSheetId="7">'[75]North Coast'!$E$67</definedName>
    <definedName name="Thousand_Maint_Hours" localSheetId="19">'[75]North Coast'!$E$67</definedName>
    <definedName name="Thousand_Maint_Hours">'[76]North Coast'!$E$67</definedName>
    <definedName name="Thousand_Maint_Throughput" localSheetId="7">'[75]North Coast'!$E$57</definedName>
    <definedName name="Thousand_Maint_Throughput" localSheetId="19">'[75]North Coast'!$E$57</definedName>
    <definedName name="Thousand_Maint_Throughput">'[76]North Coast'!$E$57</definedName>
    <definedName name="Thousand_MeetingTime" localSheetId="7">'[75]North Coast'!$E$102</definedName>
    <definedName name="Thousand_MeetingTime" localSheetId="19">'[75]North Coast'!$E$102</definedName>
    <definedName name="Thousand_MeetingTime">'[76]North Coast'!$E$102</definedName>
    <definedName name="Thousand_NewBus_Hours" localSheetId="7">'[75]North Coast'!$E$66</definedName>
    <definedName name="Thousand_NewBus_Hours" localSheetId="19">'[75]North Coast'!$E$66</definedName>
    <definedName name="Thousand_NewBus_Hours">'[76]North Coast'!$E$66</definedName>
    <definedName name="Thousand_NewBus_Throughput" localSheetId="7">'[75]North Coast'!$E$56</definedName>
    <definedName name="Thousand_NewBus_Throughput" localSheetId="19">'[75]North Coast'!$E$56</definedName>
    <definedName name="Thousand_NewBus_Throughput">'[76]North Coast'!$E$56</definedName>
    <definedName name="Thousand_NonConformance" localSheetId="7">'[75]North Coast'!$E$80</definedName>
    <definedName name="Thousand_NonConformance" localSheetId="19">'[75]North Coast'!$E$80</definedName>
    <definedName name="Thousand_NonConformance">'[76]North Coast'!$E$80</definedName>
    <definedName name="Thousand_OM" localSheetId="7">'[75]North Coast'!$E$26</definedName>
    <definedName name="Thousand_OM" localSheetId="19">'[75]North Coast'!$E$26</definedName>
    <definedName name="Thousand_OM">'[76]North Coast'!$E$26</definedName>
    <definedName name="Thousand_OM_Hours" localSheetId="7">'[75]North Coast'!$E$68</definedName>
    <definedName name="Thousand_OM_Hours" localSheetId="19">'[75]North Coast'!$E$68</definedName>
    <definedName name="Thousand_OM_Hours">'[76]North Coast'!$E$68</definedName>
    <definedName name="Thousand_OM_Throughput" localSheetId="7">'[75]North Coast'!$E$58</definedName>
    <definedName name="Thousand_OM_Throughput" localSheetId="19">'[75]North Coast'!$E$58</definedName>
    <definedName name="Thousand_OM_Throughput">'[76]North Coast'!$E$58</definedName>
    <definedName name="Thousand_OnTimeReporting" localSheetId="7">'[75]North Coast'!$E$11</definedName>
    <definedName name="Thousand_OnTimeReporting" localSheetId="19">'[75]North Coast'!$E$11</definedName>
    <definedName name="Thousand_OnTimeReporting">'[76]North Coast'!$E$11</definedName>
    <definedName name="Thousand_OSHA" localSheetId="7">'[75]North Coast'!$E$14</definedName>
    <definedName name="Thousand_OSHA" localSheetId="19">'[75]North Coast'!$E$14</definedName>
    <definedName name="Thousand_OSHA">'[76]North Coast'!$E$14</definedName>
    <definedName name="Thousand_PreFabTime" localSheetId="7">'[75]North Coast'!$E$103</definedName>
    <definedName name="Thousand_PreFabTime" localSheetId="19">'[75]North Coast'!$E$103</definedName>
    <definedName name="Thousand_PreFabTime">'[76]North Coast'!$E$103</definedName>
    <definedName name="Thousand_PremiumTime" localSheetId="7">'[75]North Coast'!$E$100</definedName>
    <definedName name="Thousand_PremiumTime" localSheetId="19">'[75]North Coast'!$E$100</definedName>
    <definedName name="Thousand_PremiumTime">'[76]North Coast'!$E$100</definedName>
    <definedName name="Thousand_Public_Accuracy" localSheetId="7">'[75]North Coast'!$E$33</definedName>
    <definedName name="Thousand_Public_Accuracy" localSheetId="19">'[75]North Coast'!$E$33</definedName>
    <definedName name="Thousand_Public_Accuracy">'[76]North Coast'!$E$33</definedName>
    <definedName name="Thousand_Public_OnTime" localSheetId="7">'[75]North Coast'!$E$34</definedName>
    <definedName name="Thousand_Public_OnTime" localSheetId="19">'[75]North Coast'!$E$34</definedName>
    <definedName name="Thousand_Public_OnTime">'[76]North Coast'!$E$34</definedName>
    <definedName name="Thousand_SCE_Cap_Hours" localSheetId="7">'[75]North Coast'!$E$65</definedName>
    <definedName name="Thousand_SCE_Cap_Hours" localSheetId="19">'[75]North Coast'!$E$65</definedName>
    <definedName name="Thousand_SCE_Cap_Hours">'[76]North Coast'!$E$65</definedName>
    <definedName name="Thousand_SCE_Cap_Throughput" localSheetId="7">'[75]North Coast'!$E$55</definedName>
    <definedName name="Thousand_SCE_Cap_Throughput" localSheetId="19">'[75]North Coast'!$E$55</definedName>
    <definedName name="Thousand_SCE_Cap_Throughput">'[76]North Coast'!$E$55</definedName>
    <definedName name="Thousand_Scheduling_30Day" localSheetId="7">'[75]North Coast'!$E$31</definedName>
    <definedName name="Thousand_Scheduling_30Day" localSheetId="19">'[75]North Coast'!$E$31</definedName>
    <definedName name="Thousand_Scheduling_30Day">'[76]North Coast'!$E$31</definedName>
    <definedName name="Thousand_Scheduling_Filled" localSheetId="7">'[75]North Coast'!$E$61</definedName>
    <definedName name="Thousand_Scheduling_Filled" localSheetId="19">'[75]North Coast'!$E$61</definedName>
    <definedName name="Thousand_Scheduling_Filled">'[76]North Coast'!$E$61</definedName>
    <definedName name="Thousand_Throughput" localSheetId="7">'[75]North Coast'!$E$51</definedName>
    <definedName name="Thousand_Throughput" localSheetId="19">'[75]North Coast'!$E$51</definedName>
    <definedName name="Thousand_Throughput">'[76]North Coast'!$E$51</definedName>
    <definedName name="Thousand_TrainingTime" localSheetId="7">'[75]North Coast'!$E$104</definedName>
    <definedName name="Thousand_TrainingTime" localSheetId="19">'[75]North Coast'!$E$104</definedName>
    <definedName name="Thousand_TrainingTime">'[76]North Coast'!$E$104</definedName>
    <definedName name="ThousandOaks_FOP" localSheetId="7">[75]Safety!$I$16</definedName>
    <definedName name="ThousandOaks_FOP" localSheetId="19">[75]Safety!$I$16</definedName>
    <definedName name="ThousandOaks_FOP">[76]Safety!$I$16</definedName>
    <definedName name="TIANJINCL000461">'[93]H00411 tianjin'!#REF!</definedName>
    <definedName name="TIPS_AND_TRICKS" localSheetId="7">#REF!</definedName>
    <definedName name="TIPS_AND_TRICKS" localSheetId="18">#REF!</definedName>
    <definedName name="TIPS_AND_TRICKS" localSheetId="19">#REF!</definedName>
    <definedName name="TIPS_AND_TRICKS" localSheetId="13">#REF!</definedName>
    <definedName name="TIPS_AND_TRICKS">#REF!</definedName>
    <definedName name="Toggle">[335]!Table3[Toggle]</definedName>
    <definedName name="ToolboxData" localSheetId="7">[319]Import!$A$4:$K$160</definedName>
    <definedName name="ToolboxData" localSheetId="19">[319]Import!$A$4:$K$160</definedName>
    <definedName name="ToolboxData">[320]Import!$A$4:$K$160</definedName>
    <definedName name="ToolExpenseRate" localSheetId="7">#REF!</definedName>
    <definedName name="ToolExpenseRate" localSheetId="18">#REF!</definedName>
    <definedName name="ToolExpenseRate" localSheetId="19">#REF!</definedName>
    <definedName name="ToolExpenseRate" localSheetId="13">#REF!</definedName>
    <definedName name="ToolExpenseRate">#REF!</definedName>
    <definedName name="Tot_CivilWorks_Dhs" localSheetId="7">#REF!</definedName>
    <definedName name="Tot_CivilWorks_Dhs" localSheetId="19">#REF!</definedName>
    <definedName name="Tot_CivilWorks_Dhs">#REF!</definedName>
    <definedName name="Tot_Dir_Contract">[45]Setup!$C$207</definedName>
    <definedName name="Tot_Inst_HW">[422]BOQ_400kV_DB_Nx!$Y$59</definedName>
    <definedName name="Tot_Inst_Local_Dhs" localSheetId="7">#REF!</definedName>
    <definedName name="Tot_Inst_Local_Dhs" localSheetId="18">#REF!</definedName>
    <definedName name="Tot_Inst_Local_Dhs" localSheetId="19">#REF!</definedName>
    <definedName name="Tot_Inst_Local_Dhs" localSheetId="13">#REF!</definedName>
    <definedName name="Tot_Inst_Local_Dhs">#REF!</definedName>
    <definedName name="Tot_InstHW_NX_Cost" localSheetId="7">#REF!</definedName>
    <definedName name="Tot_InstHW_NX_Cost" localSheetId="19">#REF!</definedName>
    <definedName name="Tot_InstHW_NX_Cost">#REF!</definedName>
    <definedName name="Tot_InstMP_Nx_Cost">#REF!</definedName>
    <definedName name="Tot_InstNx_Cost">[422]BOQ_400kV_DB_Nx!$Y$58</definedName>
    <definedName name="Tot_NxFO_Cost" localSheetId="7">#REF!</definedName>
    <definedName name="Tot_NxFO_Cost" localSheetId="18">#REF!</definedName>
    <definedName name="Tot_NxFO_Cost" localSheetId="19">#REF!</definedName>
    <definedName name="Tot_NxFO_Cost" localSheetId="13">#REF!</definedName>
    <definedName name="Tot_NxFO_Cost">#REF!</definedName>
    <definedName name="Tot_NxPilot_Cost" localSheetId="7">#REF!</definedName>
    <definedName name="Tot_NxPilot_Cost" localSheetId="19">#REF!</definedName>
    <definedName name="Tot_NxPilot_Cost">#REF!</definedName>
    <definedName name="Tot_Retire">[54]AD62C!$K$65</definedName>
    <definedName name="Total_2016_Capital_Spend" localSheetId="7">[403]FAN!$B$38</definedName>
    <definedName name="Total_2016_Capital_Spend" localSheetId="19">[403]FAN!$B$38</definedName>
    <definedName name="Total_2016_Capital_Spend">[404]FAN!$B$38</definedName>
    <definedName name="Total_2016_OM_Spend" localSheetId="7">[403]FAN!$B$39</definedName>
    <definedName name="Total_2016_OM_Spend" localSheetId="19">[403]FAN!$B$39</definedName>
    <definedName name="Total_2016_OM_Spend">[404]FAN!$B$39</definedName>
    <definedName name="Total_Aff_Orders" localSheetId="7">#REF!</definedName>
    <definedName name="Total_Aff_Orders" localSheetId="18">#REF!</definedName>
    <definedName name="Total_Aff_Orders" localSheetId="19">#REF!</definedName>
    <definedName name="Total_Aff_Orders" localSheetId="13">#REF!</definedName>
    <definedName name="Total_Aff_Orders">#REF!</definedName>
    <definedName name="Total_affiliate_orders" localSheetId="7">#REF!</definedName>
    <definedName name="Total_affiliate_orders" localSheetId="19">#REF!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[54]Setup!$H$260</definedName>
    <definedName name="Total_ETS" localSheetId="7">#REF!</definedName>
    <definedName name="Total_ETS" localSheetId="18">#REF!</definedName>
    <definedName name="Total_ETS" localSheetId="19">#REF!</definedName>
    <definedName name="Total_ETS" localSheetId="13">#REF!</definedName>
    <definedName name="Total_ETS">#REF!</definedName>
    <definedName name="TOTAL_INITIAL_INSTALL_METERS" localSheetId="18">#REF!</definedName>
    <definedName name="TOTAL_INITIAL_INSTALL_METERS" localSheetId="13">#REF!</definedName>
    <definedName name="TOTAL_INITIAL_INSTALL_METERS">#REF!</definedName>
    <definedName name="Total_Interest" localSheetId="18">'[271]Other (01-03)'!#REF!</definedName>
    <definedName name="Total_Interest" localSheetId="13">'[271]Other (01-03)'!#REF!</definedName>
    <definedName name="Total_Interest">'[271]Other (01-03)'!#REF!</definedName>
    <definedName name="TOTAL_METERS_PER_YEAR" localSheetId="7">#REF!</definedName>
    <definedName name="TOTAL_METERS_PER_YEAR" localSheetId="18">#REF!</definedName>
    <definedName name="TOTAL_METERS_PER_YEAR" localSheetId="19">#REF!</definedName>
    <definedName name="TOTAL_METERS_PER_YEAR" localSheetId="13">#REF!</definedName>
    <definedName name="TOTAL_METERS_PER_YEAR">#REF!</definedName>
    <definedName name="Total_Rate_Base" localSheetId="7">[146]Basis!$F$67:$BF$80</definedName>
    <definedName name="Total_Rate_Base" localSheetId="19">[146]Basis!$F$67:$BF$80</definedName>
    <definedName name="Total_Rate_Base">[147]Basis!$F$67:$BF$80</definedName>
    <definedName name="TOTAL_RETURN___EQUITY_RETURN" localSheetId="7">#REF!</definedName>
    <definedName name="TOTAL_RETURN___EQUITY_RETURN" localSheetId="18">#REF!</definedName>
    <definedName name="TOTAL_RETURN___EQUITY_RETURN" localSheetId="19">#REF!</definedName>
    <definedName name="TOTAL_RETURN___EQUITY_RETURN" localSheetId="13">#REF!</definedName>
    <definedName name="TOTAL_RETURN___EQUITY_RETURN">#REF!</definedName>
    <definedName name="TotalMD">[54]Setup!$H$175</definedName>
    <definedName name="TOTALS" localSheetId="7">#REF!</definedName>
    <definedName name="TOTALS" localSheetId="18">#REF!</definedName>
    <definedName name="TOTALS" localSheetId="19">#REF!</definedName>
    <definedName name="TOTALS" localSheetId="13">#REF!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7">[96]Calculations!$U$5</definedName>
    <definedName name="tpole_count" localSheetId="19">[96]Calculations!$U$5</definedName>
    <definedName name="tpole_count">[97]Calculations!$U$5</definedName>
    <definedName name="Tra_FOMT" localSheetId="7">#REF!</definedName>
    <definedName name="Tra_FOMT" localSheetId="18">#REF!</definedName>
    <definedName name="Tra_FOMT" localSheetId="19">#REF!</definedName>
    <definedName name="Tra_FOMT" localSheetId="13">#REF!</definedName>
    <definedName name="Tra_FOMT">#REF!</definedName>
    <definedName name="Training" localSheetId="18">#REF!</definedName>
    <definedName name="Training" localSheetId="13">#REF!</definedName>
    <definedName name="Training">#REF!</definedName>
    <definedName name="Tran_AP" localSheetId="18">#REF!</definedName>
    <definedName name="Tran_AP" localSheetId="13">#REF!</definedName>
    <definedName name="Tran_AP">#REF!</definedName>
    <definedName name="TRAN_CPUC_OM" localSheetId="7">'[82]CPUC_FERC O&amp;M Spend '!$G$8</definedName>
    <definedName name="TRAN_CPUC_OM" localSheetId="19">'[82]CPUC_FERC O&amp;M Spend '!$G$8</definedName>
    <definedName name="TRAN_CPUC_OM">'[83]CPUC_FERC O&amp;M Spend '!$G$8</definedName>
    <definedName name="Tran_CPUCCT" localSheetId="7">#REF!</definedName>
    <definedName name="Tran_CPUCCT" localSheetId="18">#REF!</definedName>
    <definedName name="Tran_CPUCCT" localSheetId="19">#REF!</definedName>
    <definedName name="Tran_CPUCCT" localSheetId="13">#REF!</definedName>
    <definedName name="Tran_CPUCCT">#REF!</definedName>
    <definedName name="Tran_FERCCT" localSheetId="7">#REF!</definedName>
    <definedName name="Tran_FERCCT" localSheetId="19">#REF!</definedName>
    <definedName name="Tran_FERCCT">#REF!</definedName>
    <definedName name="Tran_FERCOM">#REF!</definedName>
    <definedName name="Tran_FERCOMT">#REF!</definedName>
    <definedName name="tranche_averages" localSheetId="7">[157]TrancheQuantities!$S$20:$S$37</definedName>
    <definedName name="tranche_averages" localSheetId="19">[157]TrancheQuantities!$S$20:$S$37</definedName>
    <definedName name="tranche_averages">[158]TrancheQuantities!$S$20:$S$37</definedName>
    <definedName name="tranche_names" localSheetId="7">[157]TrancheQuantities!$C$20:$C$37</definedName>
    <definedName name="tranche_names" localSheetId="19">[157]TrancheQuantities!$C$20:$C$37</definedName>
    <definedName name="tranche_names">[158]TrancheQuantities!$C$20:$C$37</definedName>
    <definedName name="Trans_AFDUC" localSheetId="7">#REF!</definedName>
    <definedName name="Trans_AFDUC" localSheetId="18">#REF!</definedName>
    <definedName name="Trans_AFDUC" localSheetId="19">#REF!</definedName>
    <definedName name="Trans_AFDUC" localSheetId="13">#REF!</definedName>
    <definedName name="Trans_AFDUC">#REF!</definedName>
    <definedName name="Trans_Audit" localSheetId="7">#REF!</definedName>
    <definedName name="Trans_Audit" localSheetId="19">#REF!</definedName>
    <definedName name="Trans_Audit">#REF!</definedName>
    <definedName name="Trans_CostEff">#REF!</definedName>
    <definedName name="TRANS_CPUC_INSP" localSheetId="7">'[82]Inspections '!$C$18</definedName>
    <definedName name="TRANS_CPUC_INSP" localSheetId="19">'[82]Inspections '!$C$18</definedName>
    <definedName name="TRANS_CPUC_INSP">'[83]Inspections '!$C$18</definedName>
    <definedName name="Trans_CPUCC" localSheetId="7">#REF!</definedName>
    <definedName name="Trans_CPUCC" localSheetId="18">#REF!</definedName>
    <definedName name="Trans_CPUCC" localSheetId="19">#REF!</definedName>
    <definedName name="Trans_CPUCC" localSheetId="13">#REF!</definedName>
    <definedName name="Trans_CPUCC">#REF!</definedName>
    <definedName name="Trans_CPUCInsp" localSheetId="18">#REF!</definedName>
    <definedName name="Trans_CPUCInsp" localSheetId="13">#REF!</definedName>
    <definedName name="Trans_CPUCInsp">#REF!</definedName>
    <definedName name="Trans_CPUCOM" localSheetId="18">#REF!</definedName>
    <definedName name="Trans_CPUCOM" localSheetId="13">#REF!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7">[82]Throughput!$B$28</definedName>
    <definedName name="Trans_Dollars_Hrs" localSheetId="19">[82]Throughput!$B$28</definedName>
    <definedName name="Trans_Dollars_Hrs">[83]Throughput!$B$28</definedName>
    <definedName name="TRANS_FERC_OM" localSheetId="7">'[82]CPUC_FERC O&amp;M Spend '!$F$8</definedName>
    <definedName name="TRANS_FERC_OM" localSheetId="19">'[82]CPUC_FERC O&amp;M Spend '!$F$8</definedName>
    <definedName name="TRANS_FERC_OM">'[83]CPUC_FERC O&amp;M Spend '!$F$8</definedName>
    <definedName name="Trans_FERCC" localSheetId="7">#REF!</definedName>
    <definedName name="Trans_FERCC" localSheetId="18">#REF!</definedName>
    <definedName name="Trans_FERCC" localSheetId="19">#REF!</definedName>
    <definedName name="Trans_FERCC" localSheetId="13">#REF!</definedName>
    <definedName name="Trans_FERCC">#REF!</definedName>
    <definedName name="Trans_FL" localSheetId="7">'[423]FL vs  NFL'!$B$11</definedName>
    <definedName name="Trans_FL" localSheetId="19">'[423]FL vs  NFL'!$B$11</definedName>
    <definedName name="Trans_FL">'[424]FL vs  NFL'!$B$11</definedName>
    <definedName name="TRANS_GRC" localSheetId="7">[82]GRC!$K$30</definedName>
    <definedName name="TRANS_GRC" localSheetId="19">[82]GRC!$K$30</definedName>
    <definedName name="TRANS_GRC">[83]GRC!$K$30</definedName>
    <definedName name="TRANS_LEADERSHIP_TRAINING" localSheetId="7">'[82]Leadership Training '!$K$33</definedName>
    <definedName name="TRANS_LEADERSHIP_TRAINING" localSheetId="19">'[82]Leadership Training '!$K$33</definedName>
    <definedName name="TRANS_LEADERSHIP_TRAINING">'[83]Leadership Training '!$K$33</definedName>
    <definedName name="Trans_NERCV.5" localSheetId="7">#REF!</definedName>
    <definedName name="Trans_NERCV.5" localSheetId="18">#REF!</definedName>
    <definedName name="Trans_NERCV.5" localSheetId="19">#REF!</definedName>
    <definedName name="Trans_NERCV.5" localSheetId="13">#REF!</definedName>
    <definedName name="Trans_NERCV.5">#REF!</definedName>
    <definedName name="Trans_NWC" localSheetId="18">#REF!</definedName>
    <definedName name="Trans_NWC" localSheetId="13">#REF!</definedName>
    <definedName name="Trans_NWC">#REF!</definedName>
    <definedName name="TRANS_NWC_INSP" localSheetId="7">'[82]Inspections '!$B$18</definedName>
    <definedName name="TRANS_NWC_INSP" localSheetId="19">'[82]Inspections '!$B$18</definedName>
    <definedName name="TRANS_NWC_INSP">'[83]Inspections '!$B$18</definedName>
    <definedName name="TRANS_ON_TIMERPT" localSheetId="7">'[82]On-Time Reporting '!$K$8</definedName>
    <definedName name="TRANS_ON_TIMERPT" localSheetId="19">'[82]On-Time Reporting '!$K$8</definedName>
    <definedName name="TRANS_ON_TIMERPT">'[83]On-Time Reporting '!$K$8</definedName>
    <definedName name="Trans_ONR" localSheetId="7">#REF!</definedName>
    <definedName name="Trans_ONR" localSheetId="18">#REF!</definedName>
    <definedName name="Trans_ONR" localSheetId="19">#REF!</definedName>
    <definedName name="Trans_ONR" localSheetId="13">#REF!</definedName>
    <definedName name="Trans_ONR">#REF!</definedName>
    <definedName name="Trans_ONR2" localSheetId="18">#REF!</definedName>
    <definedName name="Trans_ONR2" localSheetId="13">#REF!</definedName>
    <definedName name="Trans_ONR2">#REF!</definedName>
    <definedName name="Trans_ONR3" localSheetId="18">#REF!</definedName>
    <definedName name="Trans_ONR3" localSheetId="13">#REF!</definedName>
    <definedName name="Trans_ONR3">#REF!</definedName>
    <definedName name="Trans_ONRT">#REF!</definedName>
    <definedName name="TRANS_POLE_RPLC" localSheetId="7">'[82]Pole Replacement Program '!$O$25</definedName>
    <definedName name="TRANS_POLE_RPLC" localSheetId="19">'[82]Pole Replacement Program '!$O$25</definedName>
    <definedName name="TRANS_POLE_RPLC">'[83]Pole Replacement Program '!$O$25</definedName>
    <definedName name="Trans_Poles" localSheetId="7">#REF!</definedName>
    <definedName name="Trans_Poles" localSheetId="18">#REF!</definedName>
    <definedName name="Trans_Poles" localSheetId="19">#REF!</definedName>
    <definedName name="Trans_Poles" localSheetId="13">#REF!</definedName>
    <definedName name="Trans_Poles">#REF!</definedName>
    <definedName name="Trans_PRP" localSheetId="18">#REF!</definedName>
    <definedName name="Trans_PRP" localSheetId="13">#REF!</definedName>
    <definedName name="Trans_PRP">#REF!</definedName>
    <definedName name="TRANS_SERIOUSINJURIES" localSheetId="7">'[82]Serious Injuries '!$K$7</definedName>
    <definedName name="TRANS_SERIOUSINJURIES" localSheetId="19">'[82]Serious Injuries '!$K$7</definedName>
    <definedName name="TRANS_SERIOUSINJURIES">'[83]Serious Injuries '!$K$7</definedName>
    <definedName name="Trans_SI" localSheetId="7">#REF!</definedName>
    <definedName name="Trans_SI" localSheetId="18">#REF!</definedName>
    <definedName name="Trans_SI" localSheetId="19">#REF!</definedName>
    <definedName name="Trans_SI" localSheetId="13">#REF!</definedName>
    <definedName name="Trans_SI">#REF!</definedName>
    <definedName name="Trans_SI2" localSheetId="18">#REF!</definedName>
    <definedName name="Trans_SI2" localSheetId="13">#REF!</definedName>
    <definedName name="Trans_SI2">#REF!</definedName>
    <definedName name="Trans_SI3" localSheetId="18">#REF!</definedName>
    <definedName name="Trans_SI3" localSheetId="13">#REF!</definedName>
    <definedName name="Trans_SI3">#REF!</definedName>
    <definedName name="Trans_SIT">#REF!</definedName>
    <definedName name="Trans_Strains_Sprains" localSheetId="7">[82]Strain_Sprain!$B$22</definedName>
    <definedName name="Trans_Strains_Sprains" localSheetId="19">[82]Strain_Sprain!$B$22</definedName>
    <definedName name="Trans_Strains_Sprains">[83]Strain_Sprain!$B$22</definedName>
    <definedName name="TRANS_SUBS" localSheetId="7">'[425]Transmission - Lines'!#REF!</definedName>
    <definedName name="TRANS_SUBS" localSheetId="19">'[425]Transmission - Lines'!#REF!</definedName>
    <definedName name="TRANS_SUBS">'[426]Transmission - Lines'!#REF!</definedName>
    <definedName name="Trans_throughput" localSheetId="7">#REF!</definedName>
    <definedName name="Trans_throughput" localSheetId="18">#REF!</definedName>
    <definedName name="Trans_throughput" localSheetId="19">#REF!</definedName>
    <definedName name="Trans_throughput" localSheetId="13">#REF!</definedName>
    <definedName name="Trans_throughput">#REF!</definedName>
    <definedName name="Trans_Throughput_MtoBenchmark" localSheetId="7">[82]Throughput!$C$11</definedName>
    <definedName name="Trans_Throughput_MtoBenchmark" localSheetId="19">[82]Throughput!$C$11</definedName>
    <definedName name="Trans_Throughput_MtoBenchmark">[83]Throughput!$C$11</definedName>
    <definedName name="Trans_Throughput_MtoM" localSheetId="7">[82]Throughput!$B$11</definedName>
    <definedName name="Trans_Throughput_MtoM" localSheetId="19">[82]Throughput!$B$11</definedName>
    <definedName name="Trans_Throughput_MtoM">[83]Throughput!$B$11</definedName>
    <definedName name="Trans_TLRR" localSheetId="7">#REF!</definedName>
    <definedName name="Trans_TLRR" localSheetId="18">#REF!</definedName>
    <definedName name="Trans_TLRR" localSheetId="19">#REF!</definedName>
    <definedName name="Trans_TLRR" localSheetId="13">#REF!</definedName>
    <definedName name="Trans_TLRR">#REF!</definedName>
    <definedName name="Trans_VehI" localSheetId="18">#REF!</definedName>
    <definedName name="Trans_VehI" localSheetId="13">#REF!</definedName>
    <definedName name="Trans_VehI">#REF!</definedName>
    <definedName name="Trans_WOClosure" localSheetId="18">#REF!</definedName>
    <definedName name="Trans_WOClosure" localSheetId="13">#REF!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7">[3]Current!#REF!</definedName>
    <definedName name="Transport" localSheetId="19">[3]Current!#REF!</definedName>
    <definedName name="Transport">[4]Current!#REF!</definedName>
    <definedName name="Transport1" localSheetId="7">[3]Current!#REF!</definedName>
    <definedName name="Transport1" localSheetId="19">[3]Current!#REF!</definedName>
    <definedName name="Transport1">[4]Current!#REF!</definedName>
    <definedName name="Transport2" localSheetId="7">[3]Current!#REF!</definedName>
    <definedName name="Transport2" localSheetId="19">[3]Current!#REF!</definedName>
    <definedName name="Transport2">[4]Current!#REF!</definedName>
    <definedName name="Transport3" localSheetId="7">[3]Current!#REF!</definedName>
    <definedName name="Transport3" localSheetId="19">[3]Current!#REF!</definedName>
    <definedName name="Transport3">[4]Current!#REF!</definedName>
    <definedName name="Transportation_Services_Department" localSheetId="7">#REF!</definedName>
    <definedName name="Transportation_Services_Department" localSheetId="19">#REF!</definedName>
    <definedName name="Transportation_Services_Department">#REF!</definedName>
    <definedName name="TRANSPROJECTS" localSheetId="7">#REF!</definedName>
    <definedName name="TRANSPROJECTS" localSheetId="19">#REF!</definedName>
    <definedName name="TRANSPROJECTS">#REF!</definedName>
    <definedName name="TRAP" localSheetId="7">[166]AddLine!#REF!</definedName>
    <definedName name="TRAP" localSheetId="19">[166]AddLine!#REF!</definedName>
    <definedName name="TRAP">[166]AddLine!#REF!</definedName>
    <definedName name="Travel" localSheetId="7">#REF!</definedName>
    <definedName name="Travel" localSheetId="18">#REF!</definedName>
    <definedName name="Travel" localSheetId="19">#REF!</definedName>
    <definedName name="Travel" localSheetId="13">#REF!</definedName>
    <definedName name="Travel">#REF!</definedName>
    <definedName name="TrigEvent" localSheetId="7">OFFSET([203]Reference!$B$2,1,0,COUNTA([203]Reference!$B$3:$B$210)-COUNTIF([203]Reference!$B$3:$B$210,""),1)</definedName>
    <definedName name="TrigEvent" localSheetId="19">OFFSET([203]Reference!$B$2,1,0,COUNTA([203]Reference!$B$3:$B$210)-COUNTIF([203]Reference!$B$3:$B$210,""),1)</definedName>
    <definedName name="TrigEvent">OFFSET([204]Reference!$B$2,1,0,COUNTA([204]Reference!$B$3:$B$210)-COUNTIF([204]Reference!$B$3:$B$210,""),1)</definedName>
    <definedName name="trigger" localSheetId="7">[393]UG_Structures!$D$7:$E$12</definedName>
    <definedName name="trigger" localSheetId="19">[393]UG_Structures!$D$7:$E$12</definedName>
    <definedName name="trigger">[394]UG_Structures!$D$7:$E$12</definedName>
    <definedName name="Triggering_Event" localSheetId="7">OFFSET([191]Reference!$B$2,1,0,COUNTA([191]Reference!$B$3:$B$210)-COUNTIF([191]Reference!$B$3:$B$210,""),1)</definedName>
    <definedName name="Triggering_Event" localSheetId="19">OFFSET([191]Reference!$B$2,1,0,COUNTA([191]Reference!$B$3:$B$210)-COUNTIF([191]Reference!$B$3:$B$210,""),1)</definedName>
    <definedName name="Triggering_Event">OFFSET([192]Reference!$B$2,1,0,COUNTA([192]Reference!$B$3:$B$210)-COUNTIF([192]Reference!$B$3:$B$210,""),1)</definedName>
    <definedName name="TRNS_AFUDC" localSheetId="7">'[423]Secondary &amp; KPI Input'!$H$85</definedName>
    <definedName name="TRNS_AFUDC" localSheetId="19">'[423]Secondary &amp; KPI Input'!$H$85</definedName>
    <definedName name="TRNS_AFUDC">'[424]Secondary &amp; KPI Input'!$H$85</definedName>
    <definedName name="TRPPM_CostEff" localSheetId="7">'[82]Cost Efficiency '!$B$14</definedName>
    <definedName name="TRPPM_CostEff" localSheetId="19">'[82]Cost Efficiency '!$B$14</definedName>
    <definedName name="TRPPM_CostEff">'[83]Cost Efficiency '!$B$14</definedName>
    <definedName name="TRPPM_DART" localSheetId="7">'[82]DART Injury Rate'!$O$14</definedName>
    <definedName name="TRPPM_DART" localSheetId="19">'[82]DART Injury Rate'!$O$14</definedName>
    <definedName name="TRPPM_DART">'[83]DART Injury Rate'!$O$14</definedName>
    <definedName name="TRPPM_MtoBench" localSheetId="7">[82]Throughput!$C$15</definedName>
    <definedName name="TRPPM_MtoBench" localSheetId="19">[82]Throughput!$C$15</definedName>
    <definedName name="TRPPM_MtoBench">[83]Throughput!$C$15</definedName>
    <definedName name="TRPPM_MtoM" localSheetId="7">[82]Throughput!$B$15</definedName>
    <definedName name="TRPPM_MtoM" localSheetId="19">[82]Throughput!$B$15</definedName>
    <definedName name="TRPPM_MtoM">[83]Throughput!$B$15</definedName>
    <definedName name="TRPPM_NWC_Insp" localSheetId="7">'[82]Inspections '!$B$29</definedName>
    <definedName name="TRPPM_NWC_Insp" localSheetId="19">'[82]Inspections '!$B$29</definedName>
    <definedName name="TRPPM_NWC_Insp">'[83]Inspections '!$B$29</definedName>
    <definedName name="TRPPM_SafeMindsTraining" localSheetId="7">'[82]Safe Minds Training'!$C$14</definedName>
    <definedName name="TRPPM_SafeMindsTraining" localSheetId="19">'[82]Safe Minds Training'!$C$14</definedName>
    <definedName name="TRPPM_SafeMindsTraining">'[83]Safe Minds Training'!$C$14</definedName>
    <definedName name="TRPPM_Strains_Sprains" localSheetId="7">[82]Strain_Sprain!$B$26</definedName>
    <definedName name="TRPPM_Strains_Sprains" localSheetId="19">[82]Strain_Sprain!$B$26</definedName>
    <definedName name="TRPPM_Strains_Sprains">[83]Strain_Sprain!$B$26</definedName>
    <definedName name="TRPPM_VehicleInc" localSheetId="7">'[82]Vehicle Incidents'!$B$30</definedName>
    <definedName name="TRPPM_VehicleInc" localSheetId="19">'[82]Vehicle Incidents'!$B$30</definedName>
    <definedName name="TRPPM_VehicleInc">'[83]Vehicle Incidents'!$B$30</definedName>
    <definedName name="TSO_ABankB" localSheetId="7">#REF!</definedName>
    <definedName name="TSO_ABankB" localSheetId="18">#REF!</definedName>
    <definedName name="TSO_ABankB" localSheetId="19">#REF!</definedName>
    <definedName name="TSO_ABankB" localSheetId="13">#REF!</definedName>
    <definedName name="TSO_ABankB">#REF!</definedName>
    <definedName name="TSO_BBB" localSheetId="18">#REF!</definedName>
    <definedName name="TSO_BBB" localSheetId="13">#REF!</definedName>
    <definedName name="TSO_BBB">#REF!</definedName>
    <definedName name="TSO_CCPUCB" localSheetId="18">#REF!</definedName>
    <definedName name="TSO_CCPUCB" localSheetId="13">#REF!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7">'[427]O&amp;M'!$BS$78</definedName>
    <definedName name="TSO_CPUCOMB2" localSheetId="19">'[427]O&amp;M'!$BS$78</definedName>
    <definedName name="TSO_CPUCOMB2">'[428]O&amp;M'!$BS$78</definedName>
    <definedName name="TSO_CPUCOMB3" localSheetId="7">'[427]O&amp;M'!$BY$78</definedName>
    <definedName name="TSO_CPUCOMB3" localSheetId="19">'[427]O&amp;M'!$BY$78</definedName>
    <definedName name="TSO_CPUCOMB3">'[428]O&amp;M'!$BY$78</definedName>
    <definedName name="TSO_CPUCOMBUDg" localSheetId="7">#REF!</definedName>
    <definedName name="TSO_CPUCOMBUDg" localSheetId="18">#REF!</definedName>
    <definedName name="TSO_CPUCOMBUDg" localSheetId="19">#REF!</definedName>
    <definedName name="TSO_CPUCOMBUDg" localSheetId="13">#REF!</definedName>
    <definedName name="TSO_CPUCOMBUDg">#REF!</definedName>
    <definedName name="TSO_DART" localSheetId="7">#REF!</definedName>
    <definedName name="TSO_DART" localSheetId="19">#REF!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'[429]H00437 RADES II TUNIS'!$A$1</definedName>
    <definedName name="tunisiecl000646" localSheetId="7">#REF!</definedName>
    <definedName name="tunisiecl000646" localSheetId="18">#REF!</definedName>
    <definedName name="tunisiecl000646" localSheetId="19">#REF!</definedName>
    <definedName name="tunisiecl000646" localSheetId="13">#REF!</definedName>
    <definedName name="tunisiecl000646">#REF!</definedName>
    <definedName name="TX_RT" localSheetId="7">[313]Tables!$B$10</definedName>
    <definedName name="TX_RT" localSheetId="19">[313]Tables!$B$10</definedName>
    <definedName name="TX_RT">[314]Tables!$B$10</definedName>
    <definedName name="Type">[194]!Table1[Type]</definedName>
    <definedName name="TypeDB">[336]Tables!$D$1:$F$61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localSheetId="18" hidden="1">{#N/A,#N/A,FALSE,"Monthly SAIFI";#N/A,#N/A,FALSE,"Yearly SAIFI";#N/A,#N/A,FALSE,"Monthly CAIDI";#N/A,#N/A,FALSE,"Yearly CAIDI";#N/A,#N/A,FALSE,"Monthly SAIDI";#N/A,#N/A,FALSE,"Yearly SAIDI";#N/A,#N/A,FALSE,"Monthly MAIFI";#N/A,#N/A,FALSE,"Yearly MAIFI";#N/A,#N/A,FALSE,"Monthly Cust &gt;=4 Int"}</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localSheetId="6"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[72]ELEC!$I$13</definedName>
    <definedName name="UG_397.805_Sub">[54]UnitizeList!$F$43</definedName>
    <definedName name="UG_397.806_Sub">[54]UnitizeList!$F$106</definedName>
    <definedName name="UG_Conduit_PBs_397.865_Sub">[54]UnitizeList!$F$414</definedName>
    <definedName name="uh" localSheetId="7" hidden="1">#REF!</definedName>
    <definedName name="uh" localSheetId="18" hidden="1">#REF!</definedName>
    <definedName name="uh" localSheetId="19" hidden="1">#REF!</definedName>
    <definedName name="uh" localSheetId="13" hidden="1">#REF!</definedName>
    <definedName name="uh" hidden="1">#REF!</definedName>
    <definedName name="uhn" localSheetId="18" hidden="1">#REF!</definedName>
    <definedName name="uhn" localSheetId="13" hidden="1">#REF!</definedName>
    <definedName name="uhn" hidden="1">#REF!</definedName>
    <definedName name="ui" localSheetId="18" hidden="1">#REF!</definedName>
    <definedName name="ui" localSheetId="13" hidden="1">#REF!</definedName>
    <definedName name="ui" hidden="1">#REF!</definedName>
    <definedName name="UltraSystems">#REF!</definedName>
    <definedName name="Um">[72]DIM!$E$71</definedName>
    <definedName name="underbuild_order_list" localSheetId="7">'[110]Underbuild Orders'!$A$5:$A$2333</definedName>
    <definedName name="underbuild_order_list" localSheetId="19">'[110]Underbuild Orders'!$A$5:$A$2333</definedName>
    <definedName name="underbuild_order_list">'[111]Underbuild Orders'!$A$5:$A$2333</definedName>
    <definedName name="Unit_1000">[430]Tables!$A$117</definedName>
    <definedName name="unit_cost_grid" localSheetId="7">[96]UnitCost!$H$3</definedName>
    <definedName name="unit_cost_grid" localSheetId="19">[96]UnitCost!$H$3</definedName>
    <definedName name="unit_cost_grid">[97]UnitCost!$H$3</definedName>
    <definedName name="unit_cost_nongrid" localSheetId="7">[96]UnitCost!$H$4</definedName>
    <definedName name="unit_cost_nongrid" localSheetId="19">[96]UnitCost!$H$4</definedName>
    <definedName name="unit_cost_nongrid">[97]UnitCost!$H$4</definedName>
    <definedName name="unit_cost_pole_repl" localSheetId="7">[96]UnitCost!$D$14</definedName>
    <definedName name="unit_cost_pole_repl" localSheetId="19">[96]UnitCost!$D$14</definedName>
    <definedName name="unit_cost_pole_repl">[97]UnitCost!$D$14</definedName>
    <definedName name="unit_mw_rating" localSheetId="7">#REF!</definedName>
    <definedName name="unit_mw_rating" localSheetId="18">#REF!</definedName>
    <definedName name="unit_mw_rating" localSheetId="19">#REF!</definedName>
    <definedName name="unit_mw_rating" localSheetId="13">#REF!</definedName>
    <definedName name="unit_mw_rating">#REF!</definedName>
    <definedName name="Unit_Throughput" localSheetId="7">'[213]Primary Input'!$E$118</definedName>
    <definedName name="Unit_Throughput" localSheetId="19">'[213]Primary Input'!$E$118</definedName>
    <definedName name="Unit_Throughput">'[214]Primary Input'!$E$118</definedName>
    <definedName name="UnitForecast">[170]CAPITAL_RECORDED_FORECAST!$AW$3</definedName>
    <definedName name="Unitized">[45]LoadingRates!$B$19</definedName>
    <definedName name="UNITS" localSheetId="7">#REF!</definedName>
    <definedName name="UNITS" localSheetId="18">#REF!</definedName>
    <definedName name="UNITS" localSheetId="19">#REF!</definedName>
    <definedName name="UNITS" localSheetId="13">#REF!</definedName>
    <definedName name="UNITS">#REF!</definedName>
    <definedName name="UnitType" localSheetId="7">'[98]Capital Register Refs'!$B$2:$B$40</definedName>
    <definedName name="UnitType" localSheetId="19">'[98]Capital Register Refs'!$B$2:$B$40</definedName>
    <definedName name="UnitType">'[99]Capital Register Refs'!$B$2:$B$40</definedName>
    <definedName name="UNKNOWNFLOC" localSheetId="7">#REF!</definedName>
    <definedName name="UNKNOWNFLOC" localSheetId="18">#REF!</definedName>
    <definedName name="UNKNOWNFLOC" localSheetId="19">#REF!</definedName>
    <definedName name="UNKNOWNFLOC" localSheetId="13">#REF!</definedName>
    <definedName name="UNKNOWNFLOC">#REF!</definedName>
    <definedName name="Uo">[72]DIM!$E$69</definedName>
    <definedName name="UpdateButtons">[90]Atlas!#REF!</definedName>
    <definedName name="USATOrders" localSheetId="7">#REF!</definedName>
    <definedName name="USATOrders" localSheetId="18">#REF!</definedName>
    <definedName name="USATOrders" localSheetId="19">#REF!</definedName>
    <definedName name="USATOrders" localSheetId="13">#REF!</definedName>
    <definedName name="USATOrders">#REF!</definedName>
    <definedName name="UTIL_CD_SUFFIX">[54]Setup!$G$61</definedName>
    <definedName name="UTILITY_CODE">[60]Setup!$F$61</definedName>
    <definedName name="uu" localSheetId="7" hidden="1">#REF!</definedName>
    <definedName name="uu" localSheetId="18" hidden="1">#REF!</definedName>
    <definedName name="uu" localSheetId="19" hidden="1">#REF!</definedName>
    <definedName name="uu" localSheetId="13" hidden="1">#REF!</definedName>
    <definedName name="uu" hidden="1">#REF!</definedName>
    <definedName name="UU_Phases" localSheetId="7">[313]Tables!$A$124:$A$129</definedName>
    <definedName name="UU_Phases" localSheetId="19">[313]Tables!$A$124:$A$129</definedName>
    <definedName name="UU_Phases">[314]Tables!$A$124:$A$129</definedName>
    <definedName name="UU_Years" localSheetId="7">[313]Tables!$A$40:$A$44</definedName>
    <definedName name="UU_Years" localSheetId="19">[313]Tables!$A$40:$A$44</definedName>
    <definedName name="UU_Years">[314]Tables!$A$40:$A$44</definedName>
    <definedName name="uy" localSheetId="7" hidden="1">#REF!</definedName>
    <definedName name="uy" localSheetId="18" hidden="1">#REF!</definedName>
    <definedName name="uy" localSheetId="19" hidden="1">#REF!</definedName>
    <definedName name="uy" localSheetId="13" hidden="1">#REF!</definedName>
    <definedName name="uy" hidden="1">#REF!</definedName>
    <definedName name="V">155</definedName>
    <definedName name="V_cdp">[431]couts!$M$23</definedName>
    <definedName name="v5Caplabor" localSheetId="7">#REF!</definedName>
    <definedName name="v5Caplabor" localSheetId="18">#REF!</definedName>
    <definedName name="v5Caplabor" localSheetId="19">#REF!</definedName>
    <definedName name="v5Caplabor" localSheetId="13">#REF!</definedName>
    <definedName name="v5Caplabor">#REF!</definedName>
    <definedName name="VacancyRates" localSheetId="7">#REF!</definedName>
    <definedName name="VacancyRates" localSheetId="19">#REF!</definedName>
    <definedName name="VacancyRates">#REF!</definedName>
    <definedName name="val_ess">#REF!</definedName>
    <definedName name="Valencia_Breakdown_Hours" localSheetId="7">'[75]North Coast'!$F$69</definedName>
    <definedName name="Valencia_Breakdown_Hours" localSheetId="19">'[75]North Coast'!$F$69</definedName>
    <definedName name="Valencia_Breakdown_Hours">'[76]North Coast'!$F$69</definedName>
    <definedName name="Valencia_Breakdown_Throughput" localSheetId="7">'[75]North Coast'!$F$59</definedName>
    <definedName name="Valencia_Breakdown_Throughput" localSheetId="19">'[75]North Coast'!$F$59</definedName>
    <definedName name="Valencia_Breakdown_Throughput">'[76]North Coast'!$F$59</definedName>
    <definedName name="Valencia_CAD" localSheetId="7">'[75]North Coast'!$F$32</definedName>
    <definedName name="Valencia_CAD" localSheetId="19">'[75]North Coast'!$F$32</definedName>
    <definedName name="Valencia_CAD">'[76]North Coast'!$F$32</definedName>
    <definedName name="Valencia_Cap_Hours" localSheetId="7">'[75]North Coast'!$F$63</definedName>
    <definedName name="Valencia_Cap_Hours" localSheetId="19">'[75]North Coast'!$F$63</definedName>
    <definedName name="Valencia_Cap_Hours">'[76]North Coast'!$F$63</definedName>
    <definedName name="Valencia_Cap_Maint_Hours" localSheetId="7">'[75]North Coast'!$F$64</definedName>
    <definedName name="Valencia_Cap_Maint_Hours" localSheetId="19">'[75]North Coast'!$F$64</definedName>
    <definedName name="Valencia_Cap_Maint_Hours">'[76]North Coast'!$F$64</definedName>
    <definedName name="Valencia_Cap_Maint_Throughput" localSheetId="7">'[75]North Coast'!$F$54</definedName>
    <definedName name="Valencia_Cap_Maint_Throughput" localSheetId="19">'[75]North Coast'!$F$54</definedName>
    <definedName name="Valencia_Cap_Maint_Throughput">'[76]North Coast'!$F$54</definedName>
    <definedName name="Valencia_Cap_Throughput" localSheetId="7">'[75]North Coast'!$F$53</definedName>
    <definedName name="Valencia_Cap_Throughput" localSheetId="19">'[75]North Coast'!$F$53</definedName>
    <definedName name="Valencia_Cap_Throughput">'[76]North Coast'!$F$53</definedName>
    <definedName name="Valencia_CHO" localSheetId="7">'[75]North Coast'!$F$27</definedName>
    <definedName name="Valencia_CHO" localSheetId="19">'[75]North Coast'!$F$27</definedName>
    <definedName name="Valencia_CHO">'[76]North Coast'!$F$27</definedName>
    <definedName name="Valencia_CostMetric" localSheetId="7">'[75]North Coast'!$F$97</definedName>
    <definedName name="Valencia_CostMetric" localSheetId="19">'[75]North Coast'!$F$97</definedName>
    <definedName name="Valencia_CostMetric">'[76]North Coast'!$F$97</definedName>
    <definedName name="Valencia_DART" localSheetId="7">'[75]North Coast'!$F$8</definedName>
    <definedName name="Valencia_DART" localSheetId="19">'[75]North Coast'!$F$8</definedName>
    <definedName name="Valencia_DART">'[76]North Coast'!$F$8</definedName>
    <definedName name="Valencia_DARTInjuries" localSheetId="7">'[75]North Coast'!$F$13</definedName>
    <definedName name="Valencia_DARTInjuries" localSheetId="19">'[75]North Coast'!$F$13</definedName>
    <definedName name="Valencia_DARTInjuries">'[76]North Coast'!$F$13</definedName>
    <definedName name="Valencia_DARTSeverity" localSheetId="7">'[75]North Coast'!$F$12</definedName>
    <definedName name="Valencia_DARTSeverity" localSheetId="19">'[75]North Coast'!$F$12</definedName>
    <definedName name="Valencia_DARTSeverity">'[76]North Coast'!$F$12</definedName>
    <definedName name="Valencia_EHS" localSheetId="7">'[75]North Coast'!$F$28</definedName>
    <definedName name="Valencia_EHS" localSheetId="19">'[75]North Coast'!$F$28</definedName>
    <definedName name="Valencia_EHS">'[76]North Coast'!$F$28</definedName>
    <definedName name="Valencia_Fatigue_Emergent" localSheetId="7">'[75]North Coast'!$F$106</definedName>
    <definedName name="Valencia_Fatigue_Emergent" localSheetId="19">'[75]North Coast'!$F$106</definedName>
    <definedName name="Valencia_Fatigue_Emergent">'[76]North Coast'!$F$106</definedName>
    <definedName name="Valencia_FatigueTime" localSheetId="7">'[75]North Coast'!$F$99</definedName>
    <definedName name="Valencia_FatigueTime" localSheetId="19">'[75]North Coast'!$F$99</definedName>
    <definedName name="Valencia_FatigueTime">'[76]North Coast'!$F$99</definedName>
    <definedName name="Valencia_FOP" localSheetId="7">[75]Safety!$I$17</definedName>
    <definedName name="Valencia_FOP" localSheetId="19">[75]Safety!$I$17</definedName>
    <definedName name="Valencia_FOP">[76]Safety!$I$17</definedName>
    <definedName name="Valencia_FPND" localSheetId="7">'[75]North Coast'!$F$36</definedName>
    <definedName name="Valencia_FPND" localSheetId="19">'[75]North Coast'!$F$36</definedName>
    <definedName name="Valencia_FPND">'[76]North Coast'!$F$36</definedName>
    <definedName name="Valencia_JPA" localSheetId="7">'[75]North Coast'!$F$35</definedName>
    <definedName name="Valencia_JPA" localSheetId="19">'[75]North Coast'!$F$35</definedName>
    <definedName name="Valencia_JPA">'[76]North Coast'!$F$35</definedName>
    <definedName name="Valencia_Maint_Hours" localSheetId="7">'[75]North Coast'!$F$67</definedName>
    <definedName name="Valencia_Maint_Hours" localSheetId="19">'[75]North Coast'!$F$67</definedName>
    <definedName name="Valencia_Maint_Hours">'[76]North Coast'!$F$67</definedName>
    <definedName name="Valencia_Maint_Throughput" localSheetId="7">'[75]North Coast'!$F$57</definedName>
    <definedName name="Valencia_Maint_Throughput" localSheetId="19">'[75]North Coast'!$F$57</definedName>
    <definedName name="Valencia_Maint_Throughput">'[76]North Coast'!$F$57</definedName>
    <definedName name="Valencia_MeetingTime" localSheetId="7">'[75]North Coast'!$F$102</definedName>
    <definedName name="Valencia_MeetingTime" localSheetId="19">'[75]North Coast'!$F$102</definedName>
    <definedName name="Valencia_MeetingTime">'[76]North Coast'!$F$102</definedName>
    <definedName name="Valencia_NewBus_Hours" localSheetId="7">'[75]North Coast'!$F$66</definedName>
    <definedName name="Valencia_NewBus_Hours" localSheetId="19">'[75]North Coast'!$F$66</definedName>
    <definedName name="Valencia_NewBus_Hours">'[76]North Coast'!$F$66</definedName>
    <definedName name="Valencia_NewBus_Throughput" localSheetId="7">'[75]North Coast'!$F$56</definedName>
    <definedName name="Valencia_NewBus_Throughput" localSheetId="19">'[75]North Coast'!$F$56</definedName>
    <definedName name="Valencia_NewBus_Throughput">'[76]North Coast'!$F$56</definedName>
    <definedName name="Valencia_NonConformance" localSheetId="7">'[75]North Coast'!$F$80</definedName>
    <definedName name="Valencia_NonConformance" localSheetId="19">'[75]North Coast'!$F$80</definedName>
    <definedName name="Valencia_NonConformance">'[76]North Coast'!$F$80</definedName>
    <definedName name="Valencia_OM" localSheetId="7">'[75]North Coast'!$F$26</definedName>
    <definedName name="Valencia_OM" localSheetId="19">'[75]North Coast'!$F$26</definedName>
    <definedName name="Valencia_OM">'[76]North Coast'!$F$26</definedName>
    <definedName name="Valencia_OM_Hours" localSheetId="7">'[75]North Coast'!$F$68</definedName>
    <definedName name="Valencia_OM_Hours" localSheetId="19">'[75]North Coast'!$F$68</definedName>
    <definedName name="Valencia_OM_Hours">'[76]North Coast'!$F$68</definedName>
    <definedName name="Valencia_OM_Throughput" localSheetId="7">'[75]North Coast'!$F$58</definedName>
    <definedName name="Valencia_OM_Throughput" localSheetId="19">'[75]North Coast'!$F$58</definedName>
    <definedName name="Valencia_OM_Throughput">'[76]North Coast'!$F$58</definedName>
    <definedName name="Valencia_OnTimeReporting" localSheetId="7">'[75]North Coast'!$F$11</definedName>
    <definedName name="Valencia_OnTimeReporting" localSheetId="19">'[75]North Coast'!$F$11</definedName>
    <definedName name="Valencia_OnTimeReporting">'[76]North Coast'!$F$11</definedName>
    <definedName name="Valencia_OSHA" localSheetId="7">'[75]North Coast'!$F$14</definedName>
    <definedName name="Valencia_OSHA" localSheetId="19">'[75]North Coast'!$F$14</definedName>
    <definedName name="Valencia_OSHA">'[76]North Coast'!$F$14</definedName>
    <definedName name="Valencia_PreFabTime" localSheetId="7">'[75]North Coast'!$F$103</definedName>
    <definedName name="Valencia_PreFabTime" localSheetId="19">'[75]North Coast'!$F$103</definedName>
    <definedName name="Valencia_PreFabTime">'[76]North Coast'!$F$103</definedName>
    <definedName name="Valencia_PremiumTime" localSheetId="7">'[75]North Coast'!$F$100</definedName>
    <definedName name="Valencia_PremiumTime" localSheetId="19">'[75]North Coast'!$F$100</definedName>
    <definedName name="Valencia_PremiumTime">'[76]North Coast'!$F$100</definedName>
    <definedName name="Valencia_Public_Accuracy" localSheetId="7">'[75]North Coast'!$F$33</definedName>
    <definedName name="Valencia_Public_Accuracy" localSheetId="19">'[75]North Coast'!$F$33</definedName>
    <definedName name="Valencia_Public_Accuracy">'[76]North Coast'!$F$33</definedName>
    <definedName name="Valencia_Public_OnTime" localSheetId="7">'[75]North Coast'!$F$34</definedName>
    <definedName name="Valencia_Public_OnTime" localSheetId="19">'[75]North Coast'!$F$34</definedName>
    <definedName name="Valencia_Public_OnTime">'[76]North Coast'!$F$34</definedName>
    <definedName name="Valencia_SCE_Cap_Hours" localSheetId="7">'[75]North Coast'!$F$65</definedName>
    <definedName name="Valencia_SCE_Cap_Hours" localSheetId="19">'[75]North Coast'!$F$65</definedName>
    <definedName name="Valencia_SCE_Cap_Hours">'[76]North Coast'!$F$65</definedName>
    <definedName name="Valencia_SCE_Cap_Throughput" localSheetId="7">'[75]North Coast'!$F$55</definedName>
    <definedName name="Valencia_SCE_Cap_Throughput" localSheetId="19">'[75]North Coast'!$F$55</definedName>
    <definedName name="Valencia_SCE_Cap_Throughput">'[76]North Coast'!$F$55</definedName>
    <definedName name="Valencia_Scheduling_30Day" localSheetId="7">'[75]North Coast'!$F$31</definedName>
    <definedName name="Valencia_Scheduling_30Day" localSheetId="19">'[75]North Coast'!$F$31</definedName>
    <definedName name="Valencia_Scheduling_30Day">'[76]North Coast'!$F$31</definedName>
    <definedName name="Valencia_Scheduling_Filled" localSheetId="7">'[75]North Coast'!$F$61</definedName>
    <definedName name="Valencia_Scheduling_Filled" localSheetId="19">'[75]North Coast'!$F$61</definedName>
    <definedName name="Valencia_Scheduling_Filled">'[76]North Coast'!$F$61</definedName>
    <definedName name="Valencia_Throughput" localSheetId="7">'[75]North Coast'!$F$51</definedName>
    <definedName name="Valencia_Throughput" localSheetId="19">'[75]North Coast'!$F$51</definedName>
    <definedName name="Valencia_Throughput">'[76]North Coast'!$F$51</definedName>
    <definedName name="Valencia_TrainingTime" localSheetId="7">'[75]North Coast'!$F$104</definedName>
    <definedName name="Valencia_TrainingTime" localSheetId="19">'[75]North Coast'!$F$104</definedName>
    <definedName name="Valencia_TrainingTime">'[76]North Coast'!$F$104</definedName>
    <definedName name="Value_Added_Base" localSheetId="7">'[61]Value Added'!$E$44:$AX$113</definedName>
    <definedName name="Value_Added_Base" localSheetId="19">'[61]Value Added'!$E$44:$AX$113</definedName>
    <definedName name="Value_Added_Base">'[62]Value Added'!$E$44:$AX$113</definedName>
    <definedName name="VARP2" localSheetId="7">#REF!</definedName>
    <definedName name="VARP2" localSheetId="18">#REF!</definedName>
    <definedName name="VARP2" localSheetId="19">#REF!</definedName>
    <definedName name="VARP2" localSheetId="13">#REF!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localSheetId="18" hidden="1">{#N/A,#N/A,FALSE,"Monthly SAIFI";#N/A,#N/A,FALSE,"Yearly SAIFI";#N/A,#N/A,FALSE,"Monthly CAIDI";#N/A,#N/A,FALSE,"Yearly CAIDI";#N/A,#N/A,FALSE,"Monthly SAIDI";#N/A,#N/A,FALSE,"Yearly SAIDI";#N/A,#N/A,FALSE,"Monthly MAIFI";#N/A,#N/A,FALSE,"Yearly MAIFI";#N/A,#N/A,FALSE,"Monthly Cust &gt;=4 Int"}</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localSheetId="6"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7">'[213]Primary Input'!$E$91</definedName>
    <definedName name="Vehicle_Incident" localSheetId="19">'[213]Primary Input'!$E$91</definedName>
    <definedName name="Vehicle_Incident">'[214]Primary Input'!$E$91</definedName>
    <definedName name="vendor" localSheetId="7">[432]Sheet1!$A$1:$A$10</definedName>
    <definedName name="vendor" localSheetId="19">[432]Sheet1!$A$1:$A$10</definedName>
    <definedName name="vendor">[433]Sheet1!$A$1:$A$10</definedName>
    <definedName name="Ventura_Breakdown_Hours" localSheetId="7">'[75]North Coast'!$G$69</definedName>
    <definedName name="Ventura_Breakdown_Hours" localSheetId="19">'[75]North Coast'!$G$69</definedName>
    <definedName name="Ventura_Breakdown_Hours">'[76]North Coast'!$G$69</definedName>
    <definedName name="Ventura_Breakdown_Throughput" localSheetId="7">'[75]North Coast'!$G$59</definedName>
    <definedName name="Ventura_Breakdown_Throughput" localSheetId="19">'[75]North Coast'!$G$59</definedName>
    <definedName name="Ventura_Breakdown_Throughput">'[76]North Coast'!$G$59</definedName>
    <definedName name="Ventura_CAD" localSheetId="7">'[75]North Coast'!$G$32</definedName>
    <definedName name="Ventura_CAD" localSheetId="19">'[75]North Coast'!$G$32</definedName>
    <definedName name="Ventura_CAD">'[76]North Coast'!$G$32</definedName>
    <definedName name="Ventura_Cap_Hours" localSheetId="7">'[75]North Coast'!$G$63</definedName>
    <definedName name="Ventura_Cap_Hours" localSheetId="19">'[75]North Coast'!$G$63</definedName>
    <definedName name="Ventura_Cap_Hours">'[76]North Coast'!$G$63</definedName>
    <definedName name="Ventura_Cap_Maint_Hours" localSheetId="7">'[75]North Coast'!$G$64</definedName>
    <definedName name="Ventura_Cap_Maint_Hours" localSheetId="19">'[75]North Coast'!$G$64</definedName>
    <definedName name="Ventura_Cap_Maint_Hours">'[76]North Coast'!$G$64</definedName>
    <definedName name="Ventura_Cap_Maint_Throughput" localSheetId="7">'[75]North Coast'!$G$54</definedName>
    <definedName name="Ventura_Cap_Maint_Throughput" localSheetId="19">'[75]North Coast'!$G$54</definedName>
    <definedName name="Ventura_Cap_Maint_Throughput">'[76]North Coast'!$G$54</definedName>
    <definedName name="Ventura_Cap_Throughput" localSheetId="7">'[75]North Coast'!$G$53</definedName>
    <definedName name="Ventura_Cap_Throughput" localSheetId="19">'[75]North Coast'!$G$53</definedName>
    <definedName name="Ventura_Cap_Throughput">'[76]North Coast'!$G$53</definedName>
    <definedName name="Ventura_CHO" localSheetId="7">'[75]North Coast'!$G$27</definedName>
    <definedName name="Ventura_CHO" localSheetId="19">'[75]North Coast'!$G$27</definedName>
    <definedName name="Ventura_CHO">'[76]North Coast'!$G$27</definedName>
    <definedName name="Ventura_CostMetric" localSheetId="7">'[75]North Coast'!$G$97</definedName>
    <definedName name="Ventura_CostMetric" localSheetId="19">'[75]North Coast'!$G$97</definedName>
    <definedName name="Ventura_CostMetric">'[76]North Coast'!$G$97</definedName>
    <definedName name="Ventura_DART" localSheetId="7">'[75]North Coast'!$G$8</definedName>
    <definedName name="Ventura_DART" localSheetId="19">'[75]North Coast'!$G$8</definedName>
    <definedName name="Ventura_DART">'[76]North Coast'!$G$8</definedName>
    <definedName name="Ventura_DARTInjuries" localSheetId="7">'[75]North Coast'!$G$13</definedName>
    <definedName name="Ventura_DARTInjuries" localSheetId="19">'[75]North Coast'!$G$13</definedName>
    <definedName name="Ventura_DARTInjuries">'[76]North Coast'!$G$13</definedName>
    <definedName name="Ventura_DARTSeverity" localSheetId="7">'[75]North Coast'!$G$12</definedName>
    <definedName name="Ventura_DARTSeverity" localSheetId="19">'[75]North Coast'!$G$12</definedName>
    <definedName name="Ventura_DARTSeverity">'[76]North Coast'!$G$12</definedName>
    <definedName name="Ventura_EHS" localSheetId="7">'[75]North Coast'!$G$28</definedName>
    <definedName name="Ventura_EHS" localSheetId="19">'[75]North Coast'!$G$28</definedName>
    <definedName name="Ventura_EHS">'[76]North Coast'!$G$28</definedName>
    <definedName name="Ventura_Fatigue_Emergent" localSheetId="7">'[75]North Coast'!$G$106</definedName>
    <definedName name="Ventura_Fatigue_Emergent" localSheetId="19">'[75]North Coast'!$G$106</definedName>
    <definedName name="Ventura_Fatigue_Emergent">'[76]North Coast'!$G$106</definedName>
    <definedName name="Ventura_FatigueTime" localSheetId="7">'[75]North Coast'!$G$99</definedName>
    <definedName name="Ventura_FatigueTime" localSheetId="19">'[75]North Coast'!$G$99</definedName>
    <definedName name="Ventura_FatigueTime">'[76]North Coast'!$G$99</definedName>
    <definedName name="Ventura_FOP" localSheetId="7">[75]Safety!$I$18</definedName>
    <definedName name="Ventura_FOP" localSheetId="19">[75]Safety!$I$18</definedName>
    <definedName name="Ventura_FOP">[76]Safety!$I$18</definedName>
    <definedName name="Ventura_FPND" localSheetId="7">'[75]North Coast'!$G$36</definedName>
    <definedName name="Ventura_FPND" localSheetId="19">'[75]North Coast'!$G$36</definedName>
    <definedName name="Ventura_FPND">'[76]North Coast'!$G$36</definedName>
    <definedName name="Ventura_JPA" localSheetId="7">'[75]North Coast'!$G$35</definedName>
    <definedName name="Ventura_JPA" localSheetId="19">'[75]North Coast'!$G$35</definedName>
    <definedName name="Ventura_JPA">'[76]North Coast'!$G$35</definedName>
    <definedName name="Ventura_Maint_Hours" localSheetId="7">'[75]North Coast'!$G$67</definedName>
    <definedName name="Ventura_Maint_Hours" localSheetId="19">'[75]North Coast'!$G$67</definedName>
    <definedName name="Ventura_Maint_Hours">'[76]North Coast'!$G$67</definedName>
    <definedName name="Ventura_Maint_Throughput" localSheetId="7">'[75]North Coast'!$G$57</definedName>
    <definedName name="Ventura_Maint_Throughput" localSheetId="19">'[75]North Coast'!$G$57</definedName>
    <definedName name="Ventura_Maint_Throughput">'[76]North Coast'!$G$57</definedName>
    <definedName name="Ventura_NewBus_Hours" localSheetId="7">'[75]North Coast'!$G$66</definedName>
    <definedName name="Ventura_NewBus_Hours" localSheetId="19">'[75]North Coast'!$G$66</definedName>
    <definedName name="Ventura_NewBus_Hours">'[76]North Coast'!$G$66</definedName>
    <definedName name="Ventura_NewBus_Throughput" localSheetId="7">'[75]North Coast'!$G$56</definedName>
    <definedName name="Ventura_NewBus_Throughput" localSheetId="19">'[75]North Coast'!$G$56</definedName>
    <definedName name="Ventura_NewBus_Throughput">'[76]North Coast'!$G$56</definedName>
    <definedName name="Ventura_NonConformance" localSheetId="7">'[75]North Coast'!$G$80</definedName>
    <definedName name="Ventura_NonConformance" localSheetId="19">'[75]North Coast'!$G$80</definedName>
    <definedName name="Ventura_NonConformance">'[76]North Coast'!$G$80</definedName>
    <definedName name="Ventura_OM" localSheetId="7">'[75]North Coast'!$G$26</definedName>
    <definedName name="Ventura_OM" localSheetId="19">'[75]North Coast'!$G$26</definedName>
    <definedName name="Ventura_OM">'[76]North Coast'!$G$26</definedName>
    <definedName name="Ventura_OM_Hours" localSheetId="7">'[75]North Coast'!$G$68</definedName>
    <definedName name="Ventura_OM_Hours" localSheetId="19">'[75]North Coast'!$G$68</definedName>
    <definedName name="Ventura_OM_Hours">'[76]North Coast'!$G$68</definedName>
    <definedName name="Ventura_OM_Throughput" localSheetId="7">'[75]North Coast'!$G$58</definedName>
    <definedName name="Ventura_OM_Throughput" localSheetId="19">'[75]North Coast'!$G$58</definedName>
    <definedName name="Ventura_OM_Throughput">'[76]North Coast'!$G$58</definedName>
    <definedName name="Ventura_OnTimeReporting" localSheetId="7">'[75]North Coast'!$G$11</definedName>
    <definedName name="Ventura_OnTimeReporting" localSheetId="19">'[75]North Coast'!$G$11</definedName>
    <definedName name="Ventura_OnTimeReporting">'[76]North Coast'!$G$11</definedName>
    <definedName name="Ventura_OSHA" localSheetId="7">'[75]North Coast'!$G$14</definedName>
    <definedName name="Ventura_OSHA" localSheetId="19">'[75]North Coast'!$G$14</definedName>
    <definedName name="Ventura_OSHA">'[76]North Coast'!$G$14</definedName>
    <definedName name="Ventura_PreFabTime" localSheetId="7">'[75]North Coast'!$G$103</definedName>
    <definedName name="Ventura_PreFabTime" localSheetId="19">'[75]North Coast'!$G$103</definedName>
    <definedName name="Ventura_PreFabTime">'[76]North Coast'!$G$103</definedName>
    <definedName name="Ventura_PremiumTime" localSheetId="7">'[75]North Coast'!$G$100</definedName>
    <definedName name="Ventura_PremiumTime" localSheetId="19">'[75]North Coast'!$G$100</definedName>
    <definedName name="Ventura_PremiumTime">'[76]North Coast'!$G$100</definedName>
    <definedName name="Ventura_Public_Accuracy" localSheetId="7">'[75]North Coast'!$G$33</definedName>
    <definedName name="Ventura_Public_Accuracy" localSheetId="19">'[75]North Coast'!$G$33</definedName>
    <definedName name="Ventura_Public_Accuracy">'[76]North Coast'!$G$33</definedName>
    <definedName name="Ventura_Public_OnTime" localSheetId="7">'[75]North Coast'!$G$34</definedName>
    <definedName name="Ventura_Public_OnTime" localSheetId="19">'[75]North Coast'!$G$34</definedName>
    <definedName name="Ventura_Public_OnTime">'[76]North Coast'!$G$34</definedName>
    <definedName name="Ventura_SCE_Cap_Hours" localSheetId="7">'[75]North Coast'!$G$65</definedName>
    <definedName name="Ventura_SCE_Cap_Hours" localSheetId="19">'[75]North Coast'!$G$65</definedName>
    <definedName name="Ventura_SCE_Cap_Hours">'[76]North Coast'!$G$65</definedName>
    <definedName name="Ventura_SCE_Cap_Throughput" localSheetId="7">'[75]North Coast'!$G$55</definedName>
    <definedName name="Ventura_SCE_Cap_Throughput" localSheetId="19">'[75]North Coast'!$G$55</definedName>
    <definedName name="Ventura_SCE_Cap_Throughput">'[76]North Coast'!$G$55</definedName>
    <definedName name="Ventura_Scheduling_30Day" localSheetId="7">'[75]North Coast'!$G$31</definedName>
    <definedName name="Ventura_Scheduling_30Day" localSheetId="19">'[75]North Coast'!$G$31</definedName>
    <definedName name="Ventura_Scheduling_30Day">'[76]North Coast'!$G$31</definedName>
    <definedName name="Ventura_Scheduling_Filled" localSheetId="7">'[75]North Coast'!$G$61</definedName>
    <definedName name="Ventura_Scheduling_Filled" localSheetId="19">'[75]North Coast'!$G$61</definedName>
    <definedName name="Ventura_Scheduling_Filled">'[76]North Coast'!$G$61</definedName>
    <definedName name="Ventura_Throughput" localSheetId="7">'[75]North Coast'!$G$51</definedName>
    <definedName name="Ventura_Throughput" localSheetId="19">'[75]North Coast'!$G$51</definedName>
    <definedName name="Ventura_Throughput">'[76]North Coast'!$G$51</definedName>
    <definedName name="Ventura_TrainingTime" localSheetId="7">'[75]North Coast'!$G$104</definedName>
    <definedName name="Ventura_TrainingTime" localSheetId="19">'[75]North Coast'!$G$104</definedName>
    <definedName name="Ventura_TrainingTime">'[76]North Coast'!$G$104</definedName>
    <definedName name="VI0_AxisOffset" localSheetId="7" hidden="1">_xll.ContributionAxisOffset([434]!VI0_Min,[434]!VI0_LabelOffsetMin,[434]!VI0_MaxAllowedNegativeBreak,0)</definedName>
    <definedName name="VI0_AxisOffset" localSheetId="19" hidden="1">_xll.ContributionAxisOffset([434]!VI0_Min,[434]!VI0_LabelOffsetMin,[434]!VI0_MaxAllowedNegativeBreak,0)</definedName>
    <definedName name="VI0_AxisOffset" localSheetId="4" hidden="1">_xll.ContributionAxisOffset([435]!VI0_Min,[435]!VI0_LabelOffsetMin,[435]!VI0_MaxAllowedNegativeBreak,0)</definedName>
    <definedName name="VI0_AxisOffset" hidden="1">_xll.ContributionAxisOffset([435]!VI0_Min,[435]!VI0_LabelOffsetMin,[435]!VI0_MaxAllowedNegativeBreak,0)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7" hidden="1">_xll.ContributionCumulative([434]!VI0_BaseColumn,[434]!VI0_ComparisonColumn1,[434]!VI0_CategoriesClass1)</definedName>
    <definedName name="VI0_Cumulative" localSheetId="19" hidden="1">_xll.ContributionCumulative([434]!VI0_BaseColumn,[434]!VI0_ComparisonColumn1,[434]!VI0_CategoriesClass1)</definedName>
    <definedName name="VI0_Cumulative" localSheetId="4" hidden="1">_xll.ContributionCumulative([435]!VI0_BaseColumn,[435]!VI0_ComparisonColumn1,[435]!VI0_CategoriesClass1)</definedName>
    <definedName name="VI0_Cumulative" hidden="1">_xll.ContributionCumulative([435]!VI0_BaseColumn,[435]!VI0_ComparisonColumn1,[435]!VI0_CategoriesClass1)</definedName>
    <definedName name="VI0_Difference1CalculatedIndex1" localSheetId="7" hidden="1">_xll.DifferenceCalculatedIndex([434]!VI0_Cumulative,[434]!VI0_CategoriesColumn,[434]!VI0_Difference1Category1,[434]!VI0_Difference1Index1)</definedName>
    <definedName name="VI0_Difference1CalculatedIndex1" localSheetId="19" hidden="1">_xll.DifferenceCalculatedIndex([434]!VI0_Cumulative,[434]!VI0_CategoriesColumn,[434]!VI0_Difference1Category1,[434]!VI0_Difference1Index1)</definedName>
    <definedName name="VI0_Difference1CalculatedIndex1" localSheetId="4" hidden="1">_xll.DifferenceCalculatedIndex([435]!VI0_Cumulative,[435]!VI0_CategoriesColumn,[435]!VI0_Difference1Category1,[435]!VI0_Difference1Index1)</definedName>
    <definedName name="VI0_Difference1CalculatedIndex1" hidden="1">_xll.DifferenceCalculatedIndex([435]!VI0_Cumulative,[435]!VI0_CategoriesColumn,[435]!VI0_Difference1Category1,[435]!VI0_Difference1Index1)</definedName>
    <definedName name="VI0_Difference1CalculatedIndex2" localSheetId="7" hidden="1">_xll.DifferenceCalculatedIndex([434]!VI0_Cumulative,[434]!VI0_CategoriesColumn,[434]!VI0_Difference1Category2,[434]!VI0_Difference1Index2)</definedName>
    <definedName name="VI0_Difference1CalculatedIndex2" localSheetId="19" hidden="1">_xll.DifferenceCalculatedIndex([434]!VI0_Cumulative,[434]!VI0_CategoriesColumn,[434]!VI0_Difference1Category2,[434]!VI0_Difference1Index2)</definedName>
    <definedName name="VI0_Difference1CalculatedIndex2" localSheetId="4" hidden="1">_xll.DifferenceCalculatedIndex([435]!VI0_Cumulative,[435]!VI0_CategoriesColumn,[435]!VI0_Difference1Category2,[435]!VI0_Difference1Index2)</definedName>
    <definedName name="VI0_Difference1CalculatedIndex2" hidden="1">_xll.DifferenceCalculatedIndex([435]!VI0_Cumulative,[435]!VI0_CategoriesColumn,[435]!VI0_Difference1Category2,[435]!VI0_Difference1Index2)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7" hidden="1">_xll.ContributionDifferenceY([434]!VI0_Difference1CalculatedIndex1,[434]!VI0_Cumulative,0,0,0)</definedName>
    <definedName name="VI0_Difference1LabelY1" localSheetId="19" hidden="1">_xll.ContributionDifferenceY([434]!VI0_Difference1CalculatedIndex1,[434]!VI0_Cumulative,0,0,0)</definedName>
    <definedName name="VI0_Difference1LabelY1" localSheetId="4" hidden="1">_xll.ContributionDifferenceY([435]!VI0_Difference1CalculatedIndex1,[435]!VI0_Cumulative,0,0,0)</definedName>
    <definedName name="VI0_Difference1LabelY1" hidden="1">_xll.ContributionDifferenceY([435]!VI0_Difference1CalculatedIndex1,[435]!VI0_Cumulative,0,0,0)</definedName>
    <definedName name="VI0_Difference1LabelY2" localSheetId="7" hidden="1">_xll.ContributionDifferenceY([434]!VI0_Difference1CalculatedIndex2,[434]!VI0_Cumulative,0,0,0)</definedName>
    <definedName name="VI0_Difference1LabelY2" localSheetId="19" hidden="1">_xll.ContributionDifferenceY([434]!VI0_Difference1CalculatedIndex2,[434]!VI0_Cumulative,0,0,0)</definedName>
    <definedName name="VI0_Difference1LabelY2" localSheetId="4" hidden="1">_xll.ContributionDifferenceY([435]!VI0_Difference1CalculatedIndex2,[435]!VI0_Cumulative,0,0,0)</definedName>
    <definedName name="VI0_Difference1LabelY2" hidden="1">_xll.ContributionDifferenceY([435]!VI0_Difference1CalculatedIndex2,[435]!VI0_Cumulative,0,0,0)</definedName>
    <definedName name="VI0_LabelOffsetMax" localSheetId="7" hidden="1">_xll.LabelOffset([434]!VI0_Min,[434]!VI0_Max,390,10,"#,##0",1,0,0)</definedName>
    <definedName name="VI0_LabelOffsetMax" localSheetId="19" hidden="1">_xll.LabelOffset([434]!VI0_Min,[434]!VI0_Max,390,10,"#,##0",1,0,0)</definedName>
    <definedName name="VI0_LabelOffsetMax" localSheetId="4" hidden="1">_xll.LabelOffset([435]!VI0_Min,[435]!VI0_Max,390,10,"#,##0",1,0,0)</definedName>
    <definedName name="VI0_LabelOffsetMax" hidden="1">_xll.LabelOffset([435]!VI0_Min,[435]!VI0_Max,390,10,"#,##0",1,0,0)</definedName>
    <definedName name="VI0_LabelOffsetMin" localSheetId="7" hidden="1">_xll.LabelOffset([434]!VI0_Min,[434]!VI0_Max,390,10,"#,##0",0,0,0)</definedName>
    <definedName name="VI0_LabelOffsetMin" localSheetId="19" hidden="1">_xll.LabelOffset([434]!VI0_Min,[434]!VI0_Max,390,10,"#,##0",0,0,0)</definedName>
    <definedName name="VI0_LabelOffsetMin" localSheetId="4" hidden="1">_xll.LabelOffset([435]!VI0_Min,[435]!VI0_Max,390,10,"#,##0",0,0,0)</definedName>
    <definedName name="VI0_LabelOffsetMin" hidden="1">_xll.LabelOffset([435]!VI0_Min,[435]!VI0_Max,390,10,"#,##0",0,0,0)</definedName>
    <definedName name="VI0_Max" localSheetId="7" hidden="1">_xll.MaxFromSeriesWithBreak([434]!VI0_Cumulative,[434]!VI0_MaxAllowedPositiveBreak,1)</definedName>
    <definedName name="VI0_Max" localSheetId="19" hidden="1">_xll.MaxFromSeriesWithBreak([434]!VI0_Cumulative,[434]!VI0_MaxAllowedPositiveBreak,1)</definedName>
    <definedName name="VI0_Max" localSheetId="4" hidden="1">_xll.MaxFromSeriesWithBreak([435]!VI0_Cumulative,[435]!VI0_MaxAllowedPositiveBreak,1)</definedName>
    <definedName name="VI0_Max" hidden="1">_xll.MaxFromSeriesWithBreak([435]!VI0_Cumulative,[435]!VI0_MaxAllowedPositiveBreak,1)</definedName>
    <definedName name="VI0_MaxAllowedPositiveBreak" localSheetId="7" hidden="1">_xll.ContributionMaxAllowedBreak([434]!VI0_PositiveBreak,[434]!VI0_Cumulative,1)</definedName>
    <definedName name="VI0_MaxAllowedPositiveBreak" localSheetId="19" hidden="1">_xll.ContributionMaxAllowedBreak([434]!VI0_PositiveBreak,[434]!VI0_Cumulative,1)</definedName>
    <definedName name="VI0_MaxAllowedPositiveBreak" localSheetId="4" hidden="1">_xll.ContributionMaxAllowedBreak([435]!VI0_PositiveBreak,[435]!VI0_Cumulative,1)</definedName>
    <definedName name="VI0_MaxAllowedPositiveBreak" hidden="1">_xll.ContributionMaxAllowedBreak([435]!VI0_PositiveBreak,[435]!VI0_Cumulative,1)</definedName>
    <definedName name="VI0_Min" localSheetId="7" hidden="1">_xll.MinFromSeries([434]!VI0_Cumulative)</definedName>
    <definedName name="VI0_Min" localSheetId="19" hidden="1">_xll.MinFromSeries([434]!VI0_Cumulative)</definedName>
    <definedName name="VI0_Min" localSheetId="4" hidden="1">_xll.MinFromSeries([435]!VI0_Cumulative)</definedName>
    <definedName name="VI0_Min" hidden="1">_xll.MinFromSeries([435]!VI0_Cumulative)</definedName>
    <definedName name="VI0_PositiveBreak" hidden="1">1500</definedName>
    <definedName name="VI2_LabelOffsetMax" localSheetId="7" hidden="1">_xll.LabelOffset([434]!VI2_Min,[434]!VI2_Max,180,10,"#,##0",1,0,0)</definedName>
    <definedName name="VI2_LabelOffsetMax" localSheetId="19" hidden="1">_xll.LabelOffset([434]!VI2_Min,[434]!VI2_Max,180,10,"#,##0",1,0,0)</definedName>
    <definedName name="VI2_LabelOffsetMax" localSheetId="4" hidden="1">_xll.LabelOffset([435]!VI2_Min,[435]!VI2_Max,180,10,"#,##0",1,0,0)</definedName>
    <definedName name="VI2_LabelOffsetMax" hidden="1">_xll.LabelOffset([435]!VI2_Min,[435]!VI2_Max,180,10,"#,##0",1,0,0)</definedName>
    <definedName name="VI2_LabelOffsetMin" localSheetId="7" hidden="1">_xll.LabelOffset([434]!VI2_Min,[434]!VI2_Max,180,10,"#,##0",0,0,0)</definedName>
    <definedName name="VI2_LabelOffsetMin" localSheetId="19" hidden="1">_xll.LabelOffset([434]!VI2_Min,[434]!VI2_Max,180,10,"#,##0",0,0,0)</definedName>
    <definedName name="VI2_LabelOffsetMin" localSheetId="4" hidden="1">_xll.LabelOffset([435]!VI2_Min,[435]!VI2_Max,180,10,"#,##0",0,0,0)</definedName>
    <definedName name="VI2_LabelOffsetMin" hidden="1">_xll.LabelOffset([435]!VI2_Min,[435]!VI2_Max,180,10,"#,##0",0,0,0)</definedName>
    <definedName name="VI2_Max" localSheetId="7" hidden="1">_xll.PartToWholeMax([434]!VI2_Series1,[434]!VI2_Series2,[434]!VI2_Series3,[434]!VI2_Series4,[434]!VI2_Series5)</definedName>
    <definedName name="VI2_Max" localSheetId="19" hidden="1">_xll.PartToWholeMax([434]!VI2_Series1,[434]!VI2_Series2,[434]!VI2_Series3,[434]!VI2_Series4,[434]!VI2_Series5)</definedName>
    <definedName name="VI2_Max" localSheetId="4" hidden="1">_xll.PartToWholeMax([435]!VI2_Series1,[435]!VI2_Series2,[435]!VI2_Series3,[435]!VI2_Series4,[435]!VI2_Series5)</definedName>
    <definedName name="VI2_Max" hidden="1">_xll.PartToWholeMax([435]!VI2_Series1,[435]!VI2_Series2,[435]!VI2_Series3,[435]!VI2_Series4,[435]!VI2_Series5)</definedName>
    <definedName name="VI2_Min" localSheetId="7" hidden="1">_xll.PartToWholeMin([434]!VI2_Series1,[434]!VI2_Series2,[434]!VI2_Series3,[434]!VI2_Series4,[434]!VI2_Series5)</definedName>
    <definedName name="VI2_Min" localSheetId="19" hidden="1">_xll.PartToWholeMin([434]!VI2_Series1,[434]!VI2_Series2,[434]!VI2_Series3,[434]!VI2_Series4,[434]!VI2_Series5)</definedName>
    <definedName name="VI2_Min" localSheetId="4" hidden="1">_xll.PartToWholeMin([435]!VI2_Series1,[435]!VI2_Series2,[435]!VI2_Series3,[435]!VI2_Series4,[435]!VI2_Series5)</definedName>
    <definedName name="VI2_Min" hidden="1">_xll.PartToWholeMin([435]!VI2_Series1,[435]!VI2_Series2,[435]!VI2_Series3,[435]!VI2_Series4,[435]!VI2_Series5)</definedName>
    <definedName name="VI2_Series1" localSheetId="7" hidden="1">#REF!</definedName>
    <definedName name="VI2_Series1" localSheetId="18" hidden="1">#REF!</definedName>
    <definedName name="VI2_Series1" localSheetId="19" hidden="1">#REF!</definedName>
    <definedName name="VI2_Series1" localSheetId="13" hidden="1">#REF!</definedName>
    <definedName name="VI2_Series1" hidden="1">#REF!</definedName>
    <definedName name="VI2_Series2" localSheetId="7" hidden="1">#REF!</definedName>
    <definedName name="VI2_Series2" localSheetId="19" hidden="1">#REF!</definedName>
    <definedName name="VI2_Series2" hidden="1">#REF!</definedName>
    <definedName name="VI2_Series3" hidden="1">#REF!</definedName>
    <definedName name="VI2_Series4" hidden="1">#REF!</definedName>
    <definedName name="VI2_Series5" hidden="1">#REF!</definedName>
    <definedName name="VI3_AxisOffset" localSheetId="7" hidden="1">_xll.ContributionAxisOffset([434]!VI3_Min,[434]!VI3_LabelOffsetMin,[434]!VI3_MaxAllowedNegativeBreak,0)</definedName>
    <definedName name="VI3_AxisOffset" localSheetId="19" hidden="1">_xll.ContributionAxisOffset([434]!VI3_Min,[434]!VI3_LabelOffsetMin,[434]!VI3_MaxAllowedNegativeBreak,0)</definedName>
    <definedName name="VI3_AxisOffset" localSheetId="4" hidden="1">_xll.ContributionAxisOffset([435]!VI3_Min,[435]!VI3_LabelOffsetMin,[435]!VI3_MaxAllowedNegativeBreak,0)</definedName>
    <definedName name="VI3_AxisOffset" hidden="1">_xll.ContributionAxisOffset([435]!VI3_Min,[435]!VI3_LabelOffsetMin,[435]!VI3_MaxAllowedNegativeBreak,0)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7" hidden="1">_xll.ContributionCumulative([434]!VI3_BaseColumn,[434]!VI3_ComparisonColumn1,[434]!VI3_CategoriesClass1)</definedName>
    <definedName name="VI3_Cumulative" localSheetId="19" hidden="1">_xll.ContributionCumulative([434]!VI3_BaseColumn,[434]!VI3_ComparisonColumn1,[434]!VI3_CategoriesClass1)</definedName>
    <definedName name="VI3_Cumulative" localSheetId="4" hidden="1">_xll.ContributionCumulative([435]!VI3_BaseColumn,[435]!VI3_ComparisonColumn1,[435]!VI3_CategoriesClass1)</definedName>
    <definedName name="VI3_Cumulative" hidden="1">_xll.ContributionCumulative([435]!VI3_BaseColumn,[435]!VI3_ComparisonColumn1,[435]!VI3_CategoriesClass1)</definedName>
    <definedName name="VI3_Difference1CalculatedIndex1" localSheetId="7" hidden="1">_xll.DifferenceCalculatedIndex([434]!VI3_Cumulative,[434]!VI3_CategoriesColumn,[434]!VI3_Difference1Category1,[434]!VI3_Difference1Index1)</definedName>
    <definedName name="VI3_Difference1CalculatedIndex1" localSheetId="19" hidden="1">_xll.DifferenceCalculatedIndex([434]!VI3_Cumulative,[434]!VI3_CategoriesColumn,[434]!VI3_Difference1Category1,[434]!VI3_Difference1Index1)</definedName>
    <definedName name="VI3_Difference1CalculatedIndex1" localSheetId="4" hidden="1">_xll.DifferenceCalculatedIndex([435]!VI3_Cumulative,[435]!VI3_CategoriesColumn,[435]!VI3_Difference1Category1,[435]!VI3_Difference1Index1)</definedName>
    <definedName name="VI3_Difference1CalculatedIndex1" hidden="1">_xll.DifferenceCalculatedIndex([435]!VI3_Cumulative,[435]!VI3_CategoriesColumn,[435]!VI3_Difference1Category1,[435]!VI3_Difference1Index1)</definedName>
    <definedName name="VI3_Difference1CalculatedIndex2" localSheetId="7" hidden="1">_xll.DifferenceCalculatedIndex([434]!VI3_Cumulative,[434]!VI3_CategoriesColumn,[434]!VI3_Difference1Category2,[434]!VI3_Difference1Index2)</definedName>
    <definedName name="VI3_Difference1CalculatedIndex2" localSheetId="19" hidden="1">_xll.DifferenceCalculatedIndex([434]!VI3_Cumulative,[434]!VI3_CategoriesColumn,[434]!VI3_Difference1Category2,[434]!VI3_Difference1Index2)</definedName>
    <definedName name="VI3_Difference1CalculatedIndex2" localSheetId="4" hidden="1">_xll.DifferenceCalculatedIndex([435]!VI3_Cumulative,[435]!VI3_CategoriesColumn,[435]!VI3_Difference1Category2,[435]!VI3_Difference1Index2)</definedName>
    <definedName name="VI3_Difference1CalculatedIndex2" hidden="1">_xll.DifferenceCalculatedIndex([435]!VI3_Cumulative,[435]!VI3_CategoriesColumn,[435]!VI3_Difference1Category2,[435]!VI3_Difference1Index2)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7" hidden="1">_xll.ContributionDifferenceY([434]!VI3_Difference1CalculatedIndex1,[434]!VI3_Cumulative,0,0,0)</definedName>
    <definedName name="VI3_Difference1LabelY1" localSheetId="19" hidden="1">_xll.ContributionDifferenceY([434]!VI3_Difference1CalculatedIndex1,[434]!VI3_Cumulative,0,0,0)</definedName>
    <definedName name="VI3_Difference1LabelY1" localSheetId="4" hidden="1">_xll.ContributionDifferenceY([435]!VI3_Difference1CalculatedIndex1,[435]!VI3_Cumulative,0,0,0)</definedName>
    <definedName name="VI3_Difference1LabelY1" hidden="1">_xll.ContributionDifferenceY([435]!VI3_Difference1CalculatedIndex1,[435]!VI3_Cumulative,0,0,0)</definedName>
    <definedName name="VI3_Difference1LabelY2" localSheetId="7" hidden="1">_xll.ContributionDifferenceY([434]!VI3_Difference1CalculatedIndex2,[434]!VI3_Cumulative,0,0,0)</definedName>
    <definedName name="VI3_Difference1LabelY2" localSheetId="19" hidden="1">_xll.ContributionDifferenceY([434]!VI3_Difference1CalculatedIndex2,[434]!VI3_Cumulative,0,0,0)</definedName>
    <definedName name="VI3_Difference1LabelY2" localSheetId="4" hidden="1">_xll.ContributionDifferenceY([435]!VI3_Difference1CalculatedIndex2,[435]!VI3_Cumulative,0,0,0)</definedName>
    <definedName name="VI3_Difference1LabelY2" hidden="1">_xll.ContributionDifferenceY([435]!VI3_Difference1CalculatedIndex2,[435]!VI3_Cumulative,0,0,0)</definedName>
    <definedName name="VI3_LabelOffsetMax" localSheetId="7" hidden="1">_xll.LabelOffset([434]!VI3_Min,[434]!VI3_Max,287,10,"#,##0",1,0,0)</definedName>
    <definedName name="VI3_LabelOffsetMax" localSheetId="19" hidden="1">_xll.LabelOffset([434]!VI3_Min,[434]!VI3_Max,287,10,"#,##0",1,0,0)</definedName>
    <definedName name="VI3_LabelOffsetMax" localSheetId="4" hidden="1">_xll.LabelOffset([435]!VI3_Min,[435]!VI3_Max,287,10,"#,##0",1,0,0)</definedName>
    <definedName name="VI3_LabelOffsetMax" hidden="1">_xll.LabelOffset([435]!VI3_Min,[435]!VI3_Max,287,10,"#,##0",1,0,0)</definedName>
    <definedName name="VI3_LabelOffsetMin" localSheetId="7" hidden="1">_xll.LabelOffset([434]!VI3_Min,[434]!VI3_Max,287,10,"#,##0",0,0,0)</definedName>
    <definedName name="VI3_LabelOffsetMin" localSheetId="19" hidden="1">_xll.LabelOffset([434]!VI3_Min,[434]!VI3_Max,287,10,"#,##0",0,0,0)</definedName>
    <definedName name="VI3_LabelOffsetMin" localSheetId="4" hidden="1">_xll.LabelOffset([435]!VI3_Min,[435]!VI3_Max,287,10,"#,##0",0,0,0)</definedName>
    <definedName name="VI3_LabelOffsetMin" hidden="1">_xll.LabelOffset([435]!VI3_Min,[435]!VI3_Max,287,10,"#,##0",0,0,0)</definedName>
    <definedName name="VI3_Max" localSheetId="7" hidden="1">_xll.MaxFromSeriesWithBreak([434]!VI3_Cumulative,[434]!VI3_MaxAllowedPositiveBreak,0)</definedName>
    <definedName name="VI3_Max" localSheetId="19" hidden="1">_xll.MaxFromSeriesWithBreak([434]!VI3_Cumulative,[434]!VI3_MaxAllowedPositiveBreak,0)</definedName>
    <definedName name="VI3_Max" localSheetId="4" hidden="1">_xll.MaxFromSeriesWithBreak([435]!VI3_Cumulative,[435]!VI3_MaxAllowedPositiveBreak,0)</definedName>
    <definedName name="VI3_Max" hidden="1">_xll.MaxFromSeriesWithBreak([435]!VI3_Cumulative,[435]!VI3_MaxAllowedPositiveBreak,0)</definedName>
    <definedName name="VI3_Min" localSheetId="7" hidden="1">_xll.MinFromSeries([434]!VI3_Cumulative)</definedName>
    <definedName name="VI3_Min" localSheetId="19" hidden="1">_xll.MinFromSeries([434]!VI3_Cumulative)</definedName>
    <definedName name="VI3_Min" localSheetId="4" hidden="1">_xll.MinFromSeries([435]!VI3_Cumulative)</definedName>
    <definedName name="VI3_Min" hidden="1">_xll.MinFromSeries([435]!VI3_Cumulative)</definedName>
    <definedName name="Victorville_Breakdown_Hours" localSheetId="7">[75]Desert!$F$69</definedName>
    <definedName name="Victorville_Breakdown_Hours" localSheetId="19">[75]Desert!$F$69</definedName>
    <definedName name="Victorville_Breakdown_Hours">[76]Desert!$F$69</definedName>
    <definedName name="Victorville_Breakdown_Throughput" localSheetId="7">[75]Desert!$F$59</definedName>
    <definedName name="Victorville_Breakdown_Throughput" localSheetId="19">[75]Desert!$F$59</definedName>
    <definedName name="Victorville_Breakdown_Throughput">[76]Desert!$F$59</definedName>
    <definedName name="Victorville_CAD" localSheetId="7">[75]Desert!$F$32</definedName>
    <definedName name="Victorville_CAD" localSheetId="19">[75]Desert!$F$32</definedName>
    <definedName name="Victorville_CAD">[76]Desert!$F$32</definedName>
    <definedName name="Victorville_Cap_Hours" localSheetId="7">[75]Desert!$F$63</definedName>
    <definedName name="Victorville_Cap_Hours" localSheetId="19">[75]Desert!$F$63</definedName>
    <definedName name="Victorville_Cap_Hours">[76]Desert!$F$63</definedName>
    <definedName name="Victorville_Cap_Throughput" localSheetId="7">[75]Desert!$F$53</definedName>
    <definedName name="Victorville_Cap_Throughput" localSheetId="19">[75]Desert!$F$53</definedName>
    <definedName name="Victorville_Cap_Throughput">[76]Desert!$F$53</definedName>
    <definedName name="Victorville_CapMaint_Hours" localSheetId="7">[75]Desert!$F$64</definedName>
    <definedName name="Victorville_CapMaint_Hours" localSheetId="19">[75]Desert!$F$64</definedName>
    <definedName name="Victorville_CapMaint_Hours">[76]Desert!$F$64</definedName>
    <definedName name="Victorville_CapMaint_Throughput" localSheetId="7">[75]Desert!$F$54</definedName>
    <definedName name="Victorville_CapMaint_Throughput" localSheetId="19">[75]Desert!$F$54</definedName>
    <definedName name="Victorville_CapMaint_Throughput">[76]Desert!$F$54</definedName>
    <definedName name="Victorville_CHO" localSheetId="7">[75]Desert!$F$27</definedName>
    <definedName name="Victorville_CHO" localSheetId="19">[75]Desert!$F$27</definedName>
    <definedName name="Victorville_CHO">[76]Desert!$F$27</definedName>
    <definedName name="Victorville_CostMetric" localSheetId="7">[75]Desert!$F$97</definedName>
    <definedName name="Victorville_CostMetric" localSheetId="19">[75]Desert!$F$97</definedName>
    <definedName name="Victorville_CostMetric">[76]Desert!$F$97</definedName>
    <definedName name="Victorville_DART" localSheetId="7">[75]Desert!$F$8</definedName>
    <definedName name="Victorville_DART" localSheetId="19">[75]Desert!$F$8</definedName>
    <definedName name="Victorville_DART">[76]Desert!$F$8</definedName>
    <definedName name="Victorville_DART_Injuries" localSheetId="7">[75]Desert!$F$13</definedName>
    <definedName name="Victorville_DART_Injuries" localSheetId="19">[75]Desert!$F$13</definedName>
    <definedName name="Victorville_DART_Injuries">[76]Desert!$F$13</definedName>
    <definedName name="Victorville_DART_Severity" localSheetId="7">[75]Desert!$F$12</definedName>
    <definedName name="Victorville_DART_Severity" localSheetId="19">[75]Desert!$F$12</definedName>
    <definedName name="Victorville_DART_Severity">[76]Desert!$F$12</definedName>
    <definedName name="Victorville_EHS" localSheetId="7">[75]Desert!$F$28</definedName>
    <definedName name="Victorville_EHS" localSheetId="19">[75]Desert!$F$28</definedName>
    <definedName name="Victorville_EHS">[76]Desert!$F$28</definedName>
    <definedName name="Victorville_Fatigue_Emergent" localSheetId="7">[75]Desert!$F$106</definedName>
    <definedName name="Victorville_Fatigue_Emergent" localSheetId="19">[75]Desert!$F$106</definedName>
    <definedName name="Victorville_Fatigue_Emergent">[76]Desert!$F$106</definedName>
    <definedName name="Victorville_FatigueTime" localSheetId="7">[75]Desert!$F$99</definedName>
    <definedName name="Victorville_FatigueTime" localSheetId="19">[75]Desert!$F$99</definedName>
    <definedName name="Victorville_FatigueTime">[76]Desert!$F$99</definedName>
    <definedName name="Victorville_FOP" localSheetId="7">[75]Safety!$I$37</definedName>
    <definedName name="Victorville_FOP" localSheetId="19">[75]Safety!$I$37</definedName>
    <definedName name="Victorville_FOP">[76]Safety!$I$37</definedName>
    <definedName name="Victorville_FPND" localSheetId="7">[75]Desert!$F$36</definedName>
    <definedName name="Victorville_FPND" localSheetId="19">[75]Desert!$F$36</definedName>
    <definedName name="Victorville_FPND">[76]Desert!$F$36</definedName>
    <definedName name="Victorville_JPA" localSheetId="7">[75]Desert!$F$35</definedName>
    <definedName name="Victorville_JPA" localSheetId="19">[75]Desert!$F$35</definedName>
    <definedName name="Victorville_JPA">[76]Desert!$F$35</definedName>
    <definedName name="Victorville_Maint_Hours" localSheetId="7">[75]Desert!$F$67</definedName>
    <definedName name="Victorville_Maint_Hours" localSheetId="19">[75]Desert!$F$67</definedName>
    <definedName name="Victorville_Maint_Hours">[76]Desert!$F$67</definedName>
    <definedName name="Victorville_Maint_Throughput" localSheetId="7">[75]Desert!$F$57</definedName>
    <definedName name="Victorville_Maint_Throughput" localSheetId="19">[75]Desert!$F$57</definedName>
    <definedName name="Victorville_Maint_Throughput">[76]Desert!$F$57</definedName>
    <definedName name="Victorville_MeetingTime" localSheetId="7">[75]Desert!$F$102</definedName>
    <definedName name="Victorville_MeetingTime" localSheetId="19">[75]Desert!$F$102</definedName>
    <definedName name="Victorville_MeetingTime">[76]Desert!$F$102</definedName>
    <definedName name="Victorville_NewBus_Hours" localSheetId="7">[75]Desert!$F$66</definedName>
    <definedName name="Victorville_NewBus_Hours" localSheetId="19">[75]Desert!$F$66</definedName>
    <definedName name="Victorville_NewBus_Hours">[76]Desert!$F$66</definedName>
    <definedName name="Victorville_NewBus_Throughput" localSheetId="7">[75]Desert!$F$56</definedName>
    <definedName name="Victorville_NewBus_Throughput" localSheetId="19">[75]Desert!$F$56</definedName>
    <definedName name="Victorville_NewBus_Throughput">[76]Desert!$F$56</definedName>
    <definedName name="Victorville_NonConformance" localSheetId="7">[75]Desert!$F$80</definedName>
    <definedName name="Victorville_NonConformance" localSheetId="19">[75]Desert!$F$80</definedName>
    <definedName name="Victorville_NonConformance">[76]Desert!$F$80</definedName>
    <definedName name="Victorville_OM" localSheetId="7">[75]Desert!$F$26</definedName>
    <definedName name="Victorville_OM" localSheetId="19">[75]Desert!$F$26</definedName>
    <definedName name="Victorville_OM">[76]Desert!$F$26</definedName>
    <definedName name="Victorville_OM_Hours" localSheetId="7">[75]Desert!$F$68</definedName>
    <definedName name="Victorville_OM_Hours" localSheetId="19">[75]Desert!$F$68</definedName>
    <definedName name="Victorville_OM_Hours">[76]Desert!$F$68</definedName>
    <definedName name="Victorville_OM_Throughput" localSheetId="7">[75]Desert!$F$58</definedName>
    <definedName name="Victorville_OM_Throughput" localSheetId="19">[75]Desert!$F$58</definedName>
    <definedName name="Victorville_OM_Throughput">[76]Desert!$F$58</definedName>
    <definedName name="Victorville_OnTime" localSheetId="7">[75]Desert!$F$11</definedName>
    <definedName name="Victorville_OnTime" localSheetId="19">[75]Desert!$F$11</definedName>
    <definedName name="Victorville_OnTime">[76]Desert!$F$11</definedName>
    <definedName name="Victorville_OSHA" localSheetId="7">[75]Desert!$F$14</definedName>
    <definedName name="Victorville_OSHA" localSheetId="19">[75]Desert!$F$14</definedName>
    <definedName name="Victorville_OSHA">[76]Desert!$F$14</definedName>
    <definedName name="Victorville_PreFab_Time" localSheetId="7">[75]Desert!$F$103</definedName>
    <definedName name="Victorville_PreFab_Time" localSheetId="19">[75]Desert!$F$103</definedName>
    <definedName name="Victorville_PreFab_Time">[76]Desert!$F$103</definedName>
    <definedName name="Victorville_PremiumTime" localSheetId="7">[75]Desert!$F$100</definedName>
    <definedName name="Victorville_PremiumTime" localSheetId="19">[75]Desert!$F$100</definedName>
    <definedName name="Victorville_PremiumTime">[76]Desert!$F$100</definedName>
    <definedName name="Victorville_Public_Accuracy" localSheetId="7">[75]Desert!$F$33</definedName>
    <definedName name="Victorville_Public_Accuracy" localSheetId="19">[75]Desert!$F$33</definedName>
    <definedName name="Victorville_Public_Accuracy">[76]Desert!$F$33</definedName>
    <definedName name="Victorville_Public_OnTime" localSheetId="7">[75]Desert!$F$34</definedName>
    <definedName name="Victorville_Public_OnTime" localSheetId="19">[75]Desert!$F$34</definedName>
    <definedName name="Victorville_Public_OnTime">[76]Desert!$F$34</definedName>
    <definedName name="Victorville_SCE_Cap_Hours" localSheetId="7">[75]Desert!$F$65</definedName>
    <definedName name="Victorville_SCE_Cap_Hours" localSheetId="19">[75]Desert!$F$65</definedName>
    <definedName name="Victorville_SCE_Cap_Hours">[76]Desert!$F$65</definedName>
    <definedName name="Victorville_SCE_Cap_Throughput" localSheetId="7">[75]Desert!$F$55</definedName>
    <definedName name="Victorville_SCE_Cap_Throughput" localSheetId="19">[75]Desert!$F$55</definedName>
    <definedName name="Victorville_SCE_Cap_Throughput">[76]Desert!$F$55</definedName>
    <definedName name="Victorville_Scheduling_30Day" localSheetId="7">[75]Desert!$F$31</definedName>
    <definedName name="Victorville_Scheduling_30Day" localSheetId="19">[75]Desert!$F$31</definedName>
    <definedName name="Victorville_Scheduling_30Day">[76]Desert!$F$31</definedName>
    <definedName name="Victorville_Scheduling_Filled" localSheetId="7">[75]Desert!$F$61</definedName>
    <definedName name="Victorville_Scheduling_Filled" localSheetId="19">[75]Desert!$F$61</definedName>
    <definedName name="Victorville_Scheduling_Filled">[76]Desert!$F$61</definedName>
    <definedName name="Victorville_Throughput" localSheetId="7">[75]Desert!$F$51</definedName>
    <definedName name="Victorville_Throughput" localSheetId="19">[75]Desert!$F$51</definedName>
    <definedName name="Victorville_Throughput">[76]Desert!$F$51</definedName>
    <definedName name="Victorville_TrainingTime" localSheetId="7">[75]Desert!$F$104</definedName>
    <definedName name="Victorville_TrainingTime" localSheetId="19">[75]Desert!$F$104</definedName>
    <definedName name="Victorville_TrainingTime">[76]Desert!$F$104</definedName>
    <definedName name="VII">60</definedName>
    <definedName name="vv" hidden="1">#REF!</definedName>
    <definedName name="WA">'[74]CORE OM 3.4'!$D$2:$D$2000</definedName>
    <definedName name="WA_CAP">'[74]CORE Capital 3.4'!$D$2:$D$2000</definedName>
    <definedName name="Wage_Rate" localSheetId="7">#REF!</definedName>
    <definedName name="Wage_Rate" localSheetId="18">#REF!</definedName>
    <definedName name="Wage_Rate" localSheetId="19">#REF!</definedName>
    <definedName name="Wage_Rate" localSheetId="13">#REF!</definedName>
    <definedName name="Wage_Rate">#REF!</definedName>
    <definedName name="Wage_Rates" localSheetId="18">#REF!</definedName>
    <definedName name="Wage_Rates" localSheetId="13">#REF!</definedName>
    <definedName name="Wage_Rates">#REF!</definedName>
    <definedName name="wage_table">'[63]Wage Rate'!$A$9:$AT$102</definedName>
    <definedName name="Wages" localSheetId="7">#REF!</definedName>
    <definedName name="Wages" localSheetId="18">#REF!</definedName>
    <definedName name="Wages" localSheetId="19">#REF!</definedName>
    <definedName name="Wages" localSheetId="13">#REF!</definedName>
    <definedName name="Wages">#REF!</definedName>
    <definedName name="WBS" localSheetId="7">'[436]Drop Down Table'!#REF!</definedName>
    <definedName name="WBS" localSheetId="18">'[436]Drop Down Table'!#REF!</definedName>
    <definedName name="WBS" localSheetId="19">'[436]Drop Down Table'!#REF!</definedName>
    <definedName name="WBS" localSheetId="13">'[436]Drop Down Table'!#REF!</definedName>
    <definedName name="WBS">'[436]Drop Down Table'!#REF!</definedName>
    <definedName name="WBS_lag_table" localSheetId="7">#REF!</definedName>
    <definedName name="WBS_lag_table" localSheetId="18">#REF!</definedName>
    <definedName name="WBS_lag_table" localSheetId="19">#REF!</definedName>
    <definedName name="WBS_lag_table" localSheetId="13">#REF!</definedName>
    <definedName name="WBS_lag_table">#REF!</definedName>
    <definedName name="WBS_LYR_install_count">[170]WBS_LYR_install_count!$A$3:$B$45</definedName>
    <definedName name="WBS_name_lookup" localSheetId="7">#REF!</definedName>
    <definedName name="WBS_name_lookup" localSheetId="18">#REF!</definedName>
    <definedName name="WBS_name_lookup" localSheetId="19">#REF!</definedName>
    <definedName name="WBS_name_lookup" localSheetId="13">#REF!</definedName>
    <definedName name="WBS_name_lookup">#REF!</definedName>
    <definedName name="WBS_to_ISO_Contr_Class">[170]WBS_to_ISO_Contr_Class!$B$5:$Z$149</definedName>
    <definedName name="WBS_to_PrimaryUnit" localSheetId="7">#REF!</definedName>
    <definedName name="WBS_to_PrimaryUnit" localSheetId="18">#REF!</definedName>
    <definedName name="WBS_to_PrimaryUnit" localSheetId="19">#REF!</definedName>
    <definedName name="WBS_to_PrimaryUnit" localSheetId="13">#REF!</definedName>
    <definedName name="WBS_to_PrimaryUnit">#REF!</definedName>
    <definedName name="WBS_unitcost_table" localSheetId="7">#REF!</definedName>
    <definedName name="WBS_unitcost_table" localSheetId="19">#REF!</definedName>
    <definedName name="WBS_unitcost_table">#REF!</definedName>
    <definedName name="WBSelements">[170]CAPITAL_RECORDED_FORECAST!$J$4</definedName>
    <definedName name="WCC" localSheetId="7">[225]Input!#REF!</definedName>
    <definedName name="WCC" localSheetId="19">[225]Input!#REF!</definedName>
    <definedName name="WCC">[226]Input!#REF!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localSheetId="18" hidden="1">{#N/A,#N/A,FALSE,"Monthly SAIFI";#N/A,#N/A,FALSE,"Yearly SAIFI";#N/A,#N/A,FALSE,"Monthly CAIDI";#N/A,#N/A,FALSE,"Yearly CAIDI";#N/A,#N/A,FALSE,"Monthly SAIDI";#N/A,#N/A,FALSE,"Yearly SAIDI";#N/A,#N/A,FALSE,"Monthly MAIFI";#N/A,#N/A,FALSE,"Yearly MAIFI";#N/A,#N/A,FALSE,"Monthly Cust &gt;=4 Int"}</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localSheetId="6"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localSheetId="18" hidden="1">{#N/A,#N/A,FALSE,"ND Rev at Pres Rates";#N/A,#N/A,FALSE,"Res - Unadj sales";#N/A,#N/A,FALSE,"Small L&amp;P";#N/A,#N/A,FALSE,"Medium L&amp;P";#N/A,#N/A,FALSE,"E-19";#N/A,#N/A,FALSE,"E-20";#N/A,#N/A,FALSE,"Strtlts &amp; Standby";#N/A,#N/A,FALSE,"AG";#N/A,#N/A,FALSE,"A-RTP";#N/A,#N/A,FALSE,"Spec"}</definedName>
    <definedName name="werer" localSheetId="19" hidden="1">{#N/A,#N/A,FALSE,"ND Rev at Pres Rates";#N/A,#N/A,FALSE,"Res - Unadj sales";#N/A,#N/A,FALSE,"Small L&amp;P";#N/A,#N/A,FALSE,"Medium L&amp;P";#N/A,#N/A,FALSE,"E-19";#N/A,#N/A,FALSE,"E-20";#N/A,#N/A,FALSE,"Strtlts &amp; Standby";#N/A,#N/A,FALSE,"AG";#N/A,#N/A,FALSE,"A-RTP";#N/A,#N/A,FALSE,"Spec"}</definedName>
    <definedName name="werer" localSheetId="13" hidden="1">{#N/A,#N/A,FALSE,"ND Rev at Pres Rates";#N/A,#N/A,FALSE,"Res - Unadj sales";#N/A,#N/A,FALSE,"Small L&amp;P";#N/A,#N/A,FALSE,"Medium L&amp;P";#N/A,#N/A,FALSE,"E-19";#N/A,#N/A,FALSE,"E-20";#N/A,#N/A,FALSE,"Strtlts &amp; Standby";#N/A,#N/A,FALSE,"AG";#N/A,#N/A,FALSE,"A-RTP";#N/A,#N/A,FALSE,"Spec"}</definedName>
    <definedName name="werer" localSheetId="6"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localSheetId="18" hidden="1">{#N/A,#N/A,FALSE,"ND Rev at Pres Rates";#N/A,#N/A,FALSE,"Res - Unadj sales";#N/A,#N/A,FALSE,"Small L&amp;P";#N/A,#N/A,FALSE,"Medium L&amp;P";#N/A,#N/A,FALSE,"E-19";#N/A,#N/A,FALSE,"E-20";#N/A,#N/A,FALSE,"Strtlts &amp; Standby";#N/A,#N/A,FALSE,"AG";#N/A,#N/A,FALSE,"A-RTP";#N/A,#N/A,FALSE,"Spec"}</definedName>
    <definedName name="werer_1" localSheetId="19" hidden="1">{#N/A,#N/A,FALSE,"ND Rev at Pres Rates";#N/A,#N/A,FALSE,"Res - Unadj sales";#N/A,#N/A,FALSE,"Small L&amp;P";#N/A,#N/A,FALSE,"Medium L&amp;P";#N/A,#N/A,FALSE,"E-19";#N/A,#N/A,FALSE,"E-20";#N/A,#N/A,FALSE,"Strtlts &amp; Standby";#N/A,#N/A,FALSE,"AG";#N/A,#N/A,FALSE,"A-RTP";#N/A,#N/A,FALSE,"Spec"}</definedName>
    <definedName name="werer_1" localSheetId="13" hidden="1">{#N/A,#N/A,FALSE,"ND Rev at Pres Rates";#N/A,#N/A,FALSE,"Res - Unadj sales";#N/A,#N/A,FALSE,"Small L&amp;P";#N/A,#N/A,FALSE,"Medium L&amp;P";#N/A,#N/A,FALSE,"E-19";#N/A,#N/A,FALSE,"E-20";#N/A,#N/A,FALSE,"Strtlts &amp; Standby";#N/A,#N/A,FALSE,"AG";#N/A,#N/A,FALSE,"A-RTP";#N/A,#N/A,FALSE,"Spec"}</definedName>
    <definedName name="werer_1" localSheetId="6"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localSheetId="18" hidden="1">{#N/A,#N/A,FALSE,"ND Rev at Pres Rates";#N/A,#N/A,FALSE,"Res - Unadj sales";#N/A,#N/A,FALSE,"Small L&amp;P";#N/A,#N/A,FALSE,"Medium L&amp;P";#N/A,#N/A,FALSE,"E-19";#N/A,#N/A,FALSE,"E-20";#N/A,#N/A,FALSE,"Strtlts &amp; Standby";#N/A,#N/A,FALSE,"AG";#N/A,#N/A,FALSE,"A-RTP";#N/A,#N/A,FALSE,"Spec"}</definedName>
    <definedName name="werer_1_1" localSheetId="19" hidden="1">{#N/A,#N/A,FALSE,"ND Rev at Pres Rates";#N/A,#N/A,FALSE,"Res - Unadj sales";#N/A,#N/A,FALSE,"Small L&amp;P";#N/A,#N/A,FALSE,"Medium L&amp;P";#N/A,#N/A,FALSE,"E-19";#N/A,#N/A,FALSE,"E-20";#N/A,#N/A,FALSE,"Strtlts &amp; Standby";#N/A,#N/A,FALSE,"AG";#N/A,#N/A,FALSE,"A-RTP";#N/A,#N/A,FALSE,"Spec"}</definedName>
    <definedName name="werer_1_1" localSheetId="13" hidden="1">{#N/A,#N/A,FALSE,"ND Rev at Pres Rates";#N/A,#N/A,FALSE,"Res - Unadj sales";#N/A,#N/A,FALSE,"Small L&amp;P";#N/A,#N/A,FALSE,"Medium L&amp;P";#N/A,#N/A,FALSE,"E-19";#N/A,#N/A,FALSE,"E-20";#N/A,#N/A,FALSE,"Strtlts &amp; Standby";#N/A,#N/A,FALSE,"AG";#N/A,#N/A,FALSE,"A-RTP";#N/A,#N/A,FALSE,"Spec"}</definedName>
    <definedName name="werer_1_1" localSheetId="6"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localSheetId="18" hidden="1">{#N/A,#N/A,FALSE,"ND Rev at Pres Rates";#N/A,#N/A,FALSE,"Res - Unadj sales";#N/A,#N/A,FALSE,"Small L&amp;P";#N/A,#N/A,FALSE,"Medium L&amp;P";#N/A,#N/A,FALSE,"E-19";#N/A,#N/A,FALSE,"E-20";#N/A,#N/A,FALSE,"Strtlts &amp; Standby";#N/A,#N/A,FALSE,"AG";#N/A,#N/A,FALSE,"A-RTP";#N/A,#N/A,FALSE,"Spec"}</definedName>
    <definedName name="werer_1_1_1" localSheetId="19" hidden="1">{#N/A,#N/A,FALSE,"ND Rev at Pres Rates";#N/A,#N/A,FALSE,"Res - Unadj sales";#N/A,#N/A,FALSE,"Small L&amp;P";#N/A,#N/A,FALSE,"Medium L&amp;P";#N/A,#N/A,FALSE,"E-19";#N/A,#N/A,FALSE,"E-20";#N/A,#N/A,FALSE,"Strtlts &amp; Standby";#N/A,#N/A,FALSE,"AG";#N/A,#N/A,FALSE,"A-RTP";#N/A,#N/A,FALSE,"Spec"}</definedName>
    <definedName name="werer_1_1_1" localSheetId="13" hidden="1">{#N/A,#N/A,FALSE,"ND Rev at Pres Rates";#N/A,#N/A,FALSE,"Res - Unadj sales";#N/A,#N/A,FALSE,"Small L&amp;P";#N/A,#N/A,FALSE,"Medium L&amp;P";#N/A,#N/A,FALSE,"E-19";#N/A,#N/A,FALSE,"E-20";#N/A,#N/A,FALSE,"Strtlts &amp; Standby";#N/A,#N/A,FALSE,"AG";#N/A,#N/A,FALSE,"A-RTP";#N/A,#N/A,FALSE,"Spec"}</definedName>
    <definedName name="werer_1_1_1" localSheetId="6"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localSheetId="18" hidden="1">{#N/A,#N/A,FALSE,"ND Rev at Pres Rates";#N/A,#N/A,FALSE,"Res - Unadj sales";#N/A,#N/A,FALSE,"Small L&amp;P";#N/A,#N/A,FALSE,"Medium L&amp;P";#N/A,#N/A,FALSE,"E-19";#N/A,#N/A,FALSE,"E-20";#N/A,#N/A,FALSE,"Strtlts &amp; Standby";#N/A,#N/A,FALSE,"AG";#N/A,#N/A,FALSE,"A-RTP";#N/A,#N/A,FALSE,"Spec"}</definedName>
    <definedName name="werer_1_2" localSheetId="19" hidden="1">{#N/A,#N/A,FALSE,"ND Rev at Pres Rates";#N/A,#N/A,FALSE,"Res - Unadj sales";#N/A,#N/A,FALSE,"Small L&amp;P";#N/A,#N/A,FALSE,"Medium L&amp;P";#N/A,#N/A,FALSE,"E-19";#N/A,#N/A,FALSE,"E-20";#N/A,#N/A,FALSE,"Strtlts &amp; Standby";#N/A,#N/A,FALSE,"AG";#N/A,#N/A,FALSE,"A-RTP";#N/A,#N/A,FALSE,"Spec"}</definedName>
    <definedName name="werer_1_2" localSheetId="13" hidden="1">{#N/A,#N/A,FALSE,"ND Rev at Pres Rates";#N/A,#N/A,FALSE,"Res - Unadj sales";#N/A,#N/A,FALSE,"Small L&amp;P";#N/A,#N/A,FALSE,"Medium L&amp;P";#N/A,#N/A,FALSE,"E-19";#N/A,#N/A,FALSE,"E-20";#N/A,#N/A,FALSE,"Strtlts &amp; Standby";#N/A,#N/A,FALSE,"AG";#N/A,#N/A,FALSE,"A-RTP";#N/A,#N/A,FALSE,"Spec"}</definedName>
    <definedName name="werer_1_2" localSheetId="6"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localSheetId="18" hidden="1">{#N/A,#N/A,FALSE,"ND Rev at Pres Rates";#N/A,#N/A,FALSE,"Res - Unadj sales";#N/A,#N/A,FALSE,"Small L&amp;P";#N/A,#N/A,FALSE,"Medium L&amp;P";#N/A,#N/A,FALSE,"E-19";#N/A,#N/A,FALSE,"E-20";#N/A,#N/A,FALSE,"Strtlts &amp; Standby";#N/A,#N/A,FALSE,"AG";#N/A,#N/A,FALSE,"A-RTP";#N/A,#N/A,FALSE,"Spec"}</definedName>
    <definedName name="werer_1_2_1" localSheetId="19" hidden="1">{#N/A,#N/A,FALSE,"ND Rev at Pres Rates";#N/A,#N/A,FALSE,"Res - Unadj sales";#N/A,#N/A,FALSE,"Small L&amp;P";#N/A,#N/A,FALSE,"Medium L&amp;P";#N/A,#N/A,FALSE,"E-19";#N/A,#N/A,FALSE,"E-20";#N/A,#N/A,FALSE,"Strtlts &amp; Standby";#N/A,#N/A,FALSE,"AG";#N/A,#N/A,FALSE,"A-RTP";#N/A,#N/A,FALSE,"Spec"}</definedName>
    <definedName name="werer_1_2_1" localSheetId="13" hidden="1">{#N/A,#N/A,FALSE,"ND Rev at Pres Rates";#N/A,#N/A,FALSE,"Res - Unadj sales";#N/A,#N/A,FALSE,"Small L&amp;P";#N/A,#N/A,FALSE,"Medium L&amp;P";#N/A,#N/A,FALSE,"E-19";#N/A,#N/A,FALSE,"E-20";#N/A,#N/A,FALSE,"Strtlts &amp; Standby";#N/A,#N/A,FALSE,"AG";#N/A,#N/A,FALSE,"A-RTP";#N/A,#N/A,FALSE,"Spec"}</definedName>
    <definedName name="werer_1_2_1" localSheetId="6"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localSheetId="18" hidden="1">{#N/A,#N/A,FALSE,"ND Rev at Pres Rates";#N/A,#N/A,FALSE,"Res - Unadj sales";#N/A,#N/A,FALSE,"Small L&amp;P";#N/A,#N/A,FALSE,"Medium L&amp;P";#N/A,#N/A,FALSE,"E-19";#N/A,#N/A,FALSE,"E-20";#N/A,#N/A,FALSE,"Strtlts &amp; Standby";#N/A,#N/A,FALSE,"AG";#N/A,#N/A,FALSE,"A-RTP";#N/A,#N/A,FALSE,"Spec"}</definedName>
    <definedName name="werer_1_3" localSheetId="19" hidden="1">{#N/A,#N/A,FALSE,"ND Rev at Pres Rates";#N/A,#N/A,FALSE,"Res - Unadj sales";#N/A,#N/A,FALSE,"Small L&amp;P";#N/A,#N/A,FALSE,"Medium L&amp;P";#N/A,#N/A,FALSE,"E-19";#N/A,#N/A,FALSE,"E-20";#N/A,#N/A,FALSE,"Strtlts &amp; Standby";#N/A,#N/A,FALSE,"AG";#N/A,#N/A,FALSE,"A-RTP";#N/A,#N/A,FALSE,"Spec"}</definedName>
    <definedName name="werer_1_3" localSheetId="13" hidden="1">{#N/A,#N/A,FALSE,"ND Rev at Pres Rates";#N/A,#N/A,FALSE,"Res - Unadj sales";#N/A,#N/A,FALSE,"Small L&amp;P";#N/A,#N/A,FALSE,"Medium L&amp;P";#N/A,#N/A,FALSE,"E-19";#N/A,#N/A,FALSE,"E-20";#N/A,#N/A,FALSE,"Strtlts &amp; Standby";#N/A,#N/A,FALSE,"AG";#N/A,#N/A,FALSE,"A-RTP";#N/A,#N/A,FALSE,"Spec"}</definedName>
    <definedName name="werer_1_3" localSheetId="6"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localSheetId="18" hidden="1">{#N/A,#N/A,FALSE,"ND Rev at Pres Rates";#N/A,#N/A,FALSE,"Res - Unadj sales";#N/A,#N/A,FALSE,"Small L&amp;P";#N/A,#N/A,FALSE,"Medium L&amp;P";#N/A,#N/A,FALSE,"E-19";#N/A,#N/A,FALSE,"E-20";#N/A,#N/A,FALSE,"Strtlts &amp; Standby";#N/A,#N/A,FALSE,"AG";#N/A,#N/A,FALSE,"A-RTP";#N/A,#N/A,FALSE,"Spec"}</definedName>
    <definedName name="werer_1_3_1" localSheetId="19" hidden="1">{#N/A,#N/A,FALSE,"ND Rev at Pres Rates";#N/A,#N/A,FALSE,"Res - Unadj sales";#N/A,#N/A,FALSE,"Small L&amp;P";#N/A,#N/A,FALSE,"Medium L&amp;P";#N/A,#N/A,FALSE,"E-19";#N/A,#N/A,FALSE,"E-20";#N/A,#N/A,FALSE,"Strtlts &amp; Standby";#N/A,#N/A,FALSE,"AG";#N/A,#N/A,FALSE,"A-RTP";#N/A,#N/A,FALSE,"Spec"}</definedName>
    <definedName name="werer_1_3_1" localSheetId="13" hidden="1">{#N/A,#N/A,FALSE,"ND Rev at Pres Rates";#N/A,#N/A,FALSE,"Res - Unadj sales";#N/A,#N/A,FALSE,"Small L&amp;P";#N/A,#N/A,FALSE,"Medium L&amp;P";#N/A,#N/A,FALSE,"E-19";#N/A,#N/A,FALSE,"E-20";#N/A,#N/A,FALSE,"Strtlts &amp; Standby";#N/A,#N/A,FALSE,"AG";#N/A,#N/A,FALSE,"A-RTP";#N/A,#N/A,FALSE,"Spec"}</definedName>
    <definedName name="werer_1_3_1" localSheetId="6"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localSheetId="18" hidden="1">{#N/A,#N/A,FALSE,"ND Rev at Pres Rates";#N/A,#N/A,FALSE,"Res - Unadj sales";#N/A,#N/A,FALSE,"Small L&amp;P";#N/A,#N/A,FALSE,"Medium L&amp;P";#N/A,#N/A,FALSE,"E-19";#N/A,#N/A,FALSE,"E-20";#N/A,#N/A,FALSE,"Strtlts &amp; Standby";#N/A,#N/A,FALSE,"AG";#N/A,#N/A,FALSE,"A-RTP";#N/A,#N/A,FALSE,"Spec"}</definedName>
    <definedName name="werer_1_4" localSheetId="19" hidden="1">{#N/A,#N/A,FALSE,"ND Rev at Pres Rates";#N/A,#N/A,FALSE,"Res - Unadj sales";#N/A,#N/A,FALSE,"Small L&amp;P";#N/A,#N/A,FALSE,"Medium L&amp;P";#N/A,#N/A,FALSE,"E-19";#N/A,#N/A,FALSE,"E-20";#N/A,#N/A,FALSE,"Strtlts &amp; Standby";#N/A,#N/A,FALSE,"AG";#N/A,#N/A,FALSE,"A-RTP";#N/A,#N/A,FALSE,"Spec"}</definedName>
    <definedName name="werer_1_4" localSheetId="13" hidden="1">{#N/A,#N/A,FALSE,"ND Rev at Pres Rates";#N/A,#N/A,FALSE,"Res - Unadj sales";#N/A,#N/A,FALSE,"Small L&amp;P";#N/A,#N/A,FALSE,"Medium L&amp;P";#N/A,#N/A,FALSE,"E-19";#N/A,#N/A,FALSE,"E-20";#N/A,#N/A,FALSE,"Strtlts &amp; Standby";#N/A,#N/A,FALSE,"AG";#N/A,#N/A,FALSE,"A-RTP";#N/A,#N/A,FALSE,"Spec"}</definedName>
    <definedName name="werer_1_4" localSheetId="6"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localSheetId="18" hidden="1">{#N/A,#N/A,FALSE,"ND Rev at Pres Rates";#N/A,#N/A,FALSE,"Res - Unadj sales";#N/A,#N/A,FALSE,"Small L&amp;P";#N/A,#N/A,FALSE,"Medium L&amp;P";#N/A,#N/A,FALSE,"E-19";#N/A,#N/A,FALSE,"E-20";#N/A,#N/A,FALSE,"Strtlts &amp; Standby";#N/A,#N/A,FALSE,"AG";#N/A,#N/A,FALSE,"A-RTP";#N/A,#N/A,FALSE,"Spec"}</definedName>
    <definedName name="werer_1_4_1" localSheetId="19" hidden="1">{#N/A,#N/A,FALSE,"ND Rev at Pres Rates";#N/A,#N/A,FALSE,"Res - Unadj sales";#N/A,#N/A,FALSE,"Small L&amp;P";#N/A,#N/A,FALSE,"Medium L&amp;P";#N/A,#N/A,FALSE,"E-19";#N/A,#N/A,FALSE,"E-20";#N/A,#N/A,FALSE,"Strtlts &amp; Standby";#N/A,#N/A,FALSE,"AG";#N/A,#N/A,FALSE,"A-RTP";#N/A,#N/A,FALSE,"Spec"}</definedName>
    <definedName name="werer_1_4_1" localSheetId="13" hidden="1">{#N/A,#N/A,FALSE,"ND Rev at Pres Rates";#N/A,#N/A,FALSE,"Res - Unadj sales";#N/A,#N/A,FALSE,"Small L&amp;P";#N/A,#N/A,FALSE,"Medium L&amp;P";#N/A,#N/A,FALSE,"E-19";#N/A,#N/A,FALSE,"E-20";#N/A,#N/A,FALSE,"Strtlts &amp; Standby";#N/A,#N/A,FALSE,"AG";#N/A,#N/A,FALSE,"A-RTP";#N/A,#N/A,FALSE,"Spec"}</definedName>
    <definedName name="werer_1_4_1" localSheetId="6"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localSheetId="18" hidden="1">{#N/A,#N/A,FALSE,"ND Rev at Pres Rates";#N/A,#N/A,FALSE,"Res - Unadj sales";#N/A,#N/A,FALSE,"Small L&amp;P";#N/A,#N/A,FALSE,"Medium L&amp;P";#N/A,#N/A,FALSE,"E-19";#N/A,#N/A,FALSE,"E-20";#N/A,#N/A,FALSE,"Strtlts &amp; Standby";#N/A,#N/A,FALSE,"AG";#N/A,#N/A,FALSE,"A-RTP";#N/A,#N/A,FALSE,"Spec"}</definedName>
    <definedName name="werer_1_5" localSheetId="19" hidden="1">{#N/A,#N/A,FALSE,"ND Rev at Pres Rates";#N/A,#N/A,FALSE,"Res - Unadj sales";#N/A,#N/A,FALSE,"Small L&amp;P";#N/A,#N/A,FALSE,"Medium L&amp;P";#N/A,#N/A,FALSE,"E-19";#N/A,#N/A,FALSE,"E-20";#N/A,#N/A,FALSE,"Strtlts &amp; Standby";#N/A,#N/A,FALSE,"AG";#N/A,#N/A,FALSE,"A-RTP";#N/A,#N/A,FALSE,"Spec"}</definedName>
    <definedName name="werer_1_5" localSheetId="13" hidden="1">{#N/A,#N/A,FALSE,"ND Rev at Pres Rates";#N/A,#N/A,FALSE,"Res - Unadj sales";#N/A,#N/A,FALSE,"Small L&amp;P";#N/A,#N/A,FALSE,"Medium L&amp;P";#N/A,#N/A,FALSE,"E-19";#N/A,#N/A,FALSE,"E-20";#N/A,#N/A,FALSE,"Strtlts &amp; Standby";#N/A,#N/A,FALSE,"AG";#N/A,#N/A,FALSE,"A-RTP";#N/A,#N/A,FALSE,"Spec"}</definedName>
    <definedName name="werer_1_5" localSheetId="6"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localSheetId="18" hidden="1">{#N/A,#N/A,FALSE,"ND Rev at Pres Rates";#N/A,#N/A,FALSE,"Res - Unadj sales";#N/A,#N/A,FALSE,"Small L&amp;P";#N/A,#N/A,FALSE,"Medium L&amp;P";#N/A,#N/A,FALSE,"E-19";#N/A,#N/A,FALSE,"E-20";#N/A,#N/A,FALSE,"Strtlts &amp; Standby";#N/A,#N/A,FALSE,"AG";#N/A,#N/A,FALSE,"A-RTP";#N/A,#N/A,FALSE,"Spec"}</definedName>
    <definedName name="werer_1_5_1" localSheetId="19" hidden="1">{#N/A,#N/A,FALSE,"ND Rev at Pres Rates";#N/A,#N/A,FALSE,"Res - Unadj sales";#N/A,#N/A,FALSE,"Small L&amp;P";#N/A,#N/A,FALSE,"Medium L&amp;P";#N/A,#N/A,FALSE,"E-19";#N/A,#N/A,FALSE,"E-20";#N/A,#N/A,FALSE,"Strtlts &amp; Standby";#N/A,#N/A,FALSE,"AG";#N/A,#N/A,FALSE,"A-RTP";#N/A,#N/A,FALSE,"Spec"}</definedName>
    <definedName name="werer_1_5_1" localSheetId="13" hidden="1">{#N/A,#N/A,FALSE,"ND Rev at Pres Rates";#N/A,#N/A,FALSE,"Res - Unadj sales";#N/A,#N/A,FALSE,"Small L&amp;P";#N/A,#N/A,FALSE,"Medium L&amp;P";#N/A,#N/A,FALSE,"E-19";#N/A,#N/A,FALSE,"E-20";#N/A,#N/A,FALSE,"Strtlts &amp; Standby";#N/A,#N/A,FALSE,"AG";#N/A,#N/A,FALSE,"A-RTP";#N/A,#N/A,FALSE,"Spec"}</definedName>
    <definedName name="werer_1_5_1" localSheetId="6"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localSheetId="18" hidden="1">{#N/A,#N/A,FALSE,"ND Rev at Pres Rates";#N/A,#N/A,FALSE,"Res - Unadj sales";#N/A,#N/A,FALSE,"Small L&amp;P";#N/A,#N/A,FALSE,"Medium L&amp;P";#N/A,#N/A,FALSE,"E-19";#N/A,#N/A,FALSE,"E-20";#N/A,#N/A,FALSE,"Strtlts &amp; Standby";#N/A,#N/A,FALSE,"AG";#N/A,#N/A,FALSE,"A-RTP";#N/A,#N/A,FALSE,"Spec"}</definedName>
    <definedName name="werer_2" localSheetId="19" hidden="1">{#N/A,#N/A,FALSE,"ND Rev at Pres Rates";#N/A,#N/A,FALSE,"Res - Unadj sales";#N/A,#N/A,FALSE,"Small L&amp;P";#N/A,#N/A,FALSE,"Medium L&amp;P";#N/A,#N/A,FALSE,"E-19";#N/A,#N/A,FALSE,"E-20";#N/A,#N/A,FALSE,"Strtlts &amp; Standby";#N/A,#N/A,FALSE,"AG";#N/A,#N/A,FALSE,"A-RTP";#N/A,#N/A,FALSE,"Spec"}</definedName>
    <definedName name="werer_2" localSheetId="13" hidden="1">{#N/A,#N/A,FALSE,"ND Rev at Pres Rates";#N/A,#N/A,FALSE,"Res - Unadj sales";#N/A,#N/A,FALSE,"Small L&amp;P";#N/A,#N/A,FALSE,"Medium L&amp;P";#N/A,#N/A,FALSE,"E-19";#N/A,#N/A,FALSE,"E-20";#N/A,#N/A,FALSE,"Strtlts &amp; Standby";#N/A,#N/A,FALSE,"AG";#N/A,#N/A,FALSE,"A-RTP";#N/A,#N/A,FALSE,"Spec"}</definedName>
    <definedName name="werer_2" localSheetId="6"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localSheetId="18" hidden="1">{#N/A,#N/A,FALSE,"ND Rev at Pres Rates";#N/A,#N/A,FALSE,"Res - Unadj sales";#N/A,#N/A,FALSE,"Small L&amp;P";#N/A,#N/A,FALSE,"Medium L&amp;P";#N/A,#N/A,FALSE,"E-19";#N/A,#N/A,FALSE,"E-20";#N/A,#N/A,FALSE,"Strtlts &amp; Standby";#N/A,#N/A,FALSE,"AG";#N/A,#N/A,FALSE,"A-RTP";#N/A,#N/A,FALSE,"Spec"}</definedName>
    <definedName name="werer_2_1" localSheetId="19" hidden="1">{#N/A,#N/A,FALSE,"ND Rev at Pres Rates";#N/A,#N/A,FALSE,"Res - Unadj sales";#N/A,#N/A,FALSE,"Small L&amp;P";#N/A,#N/A,FALSE,"Medium L&amp;P";#N/A,#N/A,FALSE,"E-19";#N/A,#N/A,FALSE,"E-20";#N/A,#N/A,FALSE,"Strtlts &amp; Standby";#N/A,#N/A,FALSE,"AG";#N/A,#N/A,FALSE,"A-RTP";#N/A,#N/A,FALSE,"Spec"}</definedName>
    <definedName name="werer_2_1" localSheetId="13" hidden="1">{#N/A,#N/A,FALSE,"ND Rev at Pres Rates";#N/A,#N/A,FALSE,"Res - Unadj sales";#N/A,#N/A,FALSE,"Small L&amp;P";#N/A,#N/A,FALSE,"Medium L&amp;P";#N/A,#N/A,FALSE,"E-19";#N/A,#N/A,FALSE,"E-20";#N/A,#N/A,FALSE,"Strtlts &amp; Standby";#N/A,#N/A,FALSE,"AG";#N/A,#N/A,FALSE,"A-RTP";#N/A,#N/A,FALSE,"Spec"}</definedName>
    <definedName name="werer_2_1" localSheetId="6"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localSheetId="18" hidden="1">{#N/A,#N/A,FALSE,"ND Rev at Pres Rates";#N/A,#N/A,FALSE,"Res - Unadj sales";#N/A,#N/A,FALSE,"Small L&amp;P";#N/A,#N/A,FALSE,"Medium L&amp;P";#N/A,#N/A,FALSE,"E-19";#N/A,#N/A,FALSE,"E-20";#N/A,#N/A,FALSE,"Strtlts &amp; Standby";#N/A,#N/A,FALSE,"AG";#N/A,#N/A,FALSE,"A-RTP";#N/A,#N/A,FALSE,"Spec"}</definedName>
    <definedName name="werer_2_1_1" localSheetId="19" hidden="1">{#N/A,#N/A,FALSE,"ND Rev at Pres Rates";#N/A,#N/A,FALSE,"Res - Unadj sales";#N/A,#N/A,FALSE,"Small L&amp;P";#N/A,#N/A,FALSE,"Medium L&amp;P";#N/A,#N/A,FALSE,"E-19";#N/A,#N/A,FALSE,"E-20";#N/A,#N/A,FALSE,"Strtlts &amp; Standby";#N/A,#N/A,FALSE,"AG";#N/A,#N/A,FALSE,"A-RTP";#N/A,#N/A,FALSE,"Spec"}</definedName>
    <definedName name="werer_2_1_1" localSheetId="13" hidden="1">{#N/A,#N/A,FALSE,"ND Rev at Pres Rates";#N/A,#N/A,FALSE,"Res - Unadj sales";#N/A,#N/A,FALSE,"Small L&amp;P";#N/A,#N/A,FALSE,"Medium L&amp;P";#N/A,#N/A,FALSE,"E-19";#N/A,#N/A,FALSE,"E-20";#N/A,#N/A,FALSE,"Strtlts &amp; Standby";#N/A,#N/A,FALSE,"AG";#N/A,#N/A,FALSE,"A-RTP";#N/A,#N/A,FALSE,"Spec"}</definedName>
    <definedName name="werer_2_1_1" localSheetId="6"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localSheetId="18" hidden="1">{#N/A,#N/A,FALSE,"ND Rev at Pres Rates";#N/A,#N/A,FALSE,"Res - Unadj sales";#N/A,#N/A,FALSE,"Small L&amp;P";#N/A,#N/A,FALSE,"Medium L&amp;P";#N/A,#N/A,FALSE,"E-19";#N/A,#N/A,FALSE,"E-20";#N/A,#N/A,FALSE,"Strtlts &amp; Standby";#N/A,#N/A,FALSE,"AG";#N/A,#N/A,FALSE,"A-RTP";#N/A,#N/A,FALSE,"Spec"}</definedName>
    <definedName name="werer_2_2" localSheetId="19" hidden="1">{#N/A,#N/A,FALSE,"ND Rev at Pres Rates";#N/A,#N/A,FALSE,"Res - Unadj sales";#N/A,#N/A,FALSE,"Small L&amp;P";#N/A,#N/A,FALSE,"Medium L&amp;P";#N/A,#N/A,FALSE,"E-19";#N/A,#N/A,FALSE,"E-20";#N/A,#N/A,FALSE,"Strtlts &amp; Standby";#N/A,#N/A,FALSE,"AG";#N/A,#N/A,FALSE,"A-RTP";#N/A,#N/A,FALSE,"Spec"}</definedName>
    <definedName name="werer_2_2" localSheetId="13" hidden="1">{#N/A,#N/A,FALSE,"ND Rev at Pres Rates";#N/A,#N/A,FALSE,"Res - Unadj sales";#N/A,#N/A,FALSE,"Small L&amp;P";#N/A,#N/A,FALSE,"Medium L&amp;P";#N/A,#N/A,FALSE,"E-19";#N/A,#N/A,FALSE,"E-20";#N/A,#N/A,FALSE,"Strtlts &amp; Standby";#N/A,#N/A,FALSE,"AG";#N/A,#N/A,FALSE,"A-RTP";#N/A,#N/A,FALSE,"Spec"}</definedName>
    <definedName name="werer_2_2" localSheetId="6"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localSheetId="18" hidden="1">{#N/A,#N/A,FALSE,"ND Rev at Pres Rates";#N/A,#N/A,FALSE,"Res - Unadj sales";#N/A,#N/A,FALSE,"Small L&amp;P";#N/A,#N/A,FALSE,"Medium L&amp;P";#N/A,#N/A,FALSE,"E-19";#N/A,#N/A,FALSE,"E-20";#N/A,#N/A,FALSE,"Strtlts &amp; Standby";#N/A,#N/A,FALSE,"AG";#N/A,#N/A,FALSE,"A-RTP";#N/A,#N/A,FALSE,"Spec"}</definedName>
    <definedName name="werer_2_2_1" localSheetId="19" hidden="1">{#N/A,#N/A,FALSE,"ND Rev at Pres Rates";#N/A,#N/A,FALSE,"Res - Unadj sales";#N/A,#N/A,FALSE,"Small L&amp;P";#N/A,#N/A,FALSE,"Medium L&amp;P";#N/A,#N/A,FALSE,"E-19";#N/A,#N/A,FALSE,"E-20";#N/A,#N/A,FALSE,"Strtlts &amp; Standby";#N/A,#N/A,FALSE,"AG";#N/A,#N/A,FALSE,"A-RTP";#N/A,#N/A,FALSE,"Spec"}</definedName>
    <definedName name="werer_2_2_1" localSheetId="13" hidden="1">{#N/A,#N/A,FALSE,"ND Rev at Pres Rates";#N/A,#N/A,FALSE,"Res - Unadj sales";#N/A,#N/A,FALSE,"Small L&amp;P";#N/A,#N/A,FALSE,"Medium L&amp;P";#N/A,#N/A,FALSE,"E-19";#N/A,#N/A,FALSE,"E-20";#N/A,#N/A,FALSE,"Strtlts &amp; Standby";#N/A,#N/A,FALSE,"AG";#N/A,#N/A,FALSE,"A-RTP";#N/A,#N/A,FALSE,"Spec"}</definedName>
    <definedName name="werer_2_2_1" localSheetId="6"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localSheetId="18" hidden="1">{#N/A,#N/A,FALSE,"ND Rev at Pres Rates";#N/A,#N/A,FALSE,"Res - Unadj sales";#N/A,#N/A,FALSE,"Small L&amp;P";#N/A,#N/A,FALSE,"Medium L&amp;P";#N/A,#N/A,FALSE,"E-19";#N/A,#N/A,FALSE,"E-20";#N/A,#N/A,FALSE,"Strtlts &amp; Standby";#N/A,#N/A,FALSE,"AG";#N/A,#N/A,FALSE,"A-RTP";#N/A,#N/A,FALSE,"Spec"}</definedName>
    <definedName name="werer_2_3" localSheetId="19" hidden="1">{#N/A,#N/A,FALSE,"ND Rev at Pres Rates";#N/A,#N/A,FALSE,"Res - Unadj sales";#N/A,#N/A,FALSE,"Small L&amp;P";#N/A,#N/A,FALSE,"Medium L&amp;P";#N/A,#N/A,FALSE,"E-19";#N/A,#N/A,FALSE,"E-20";#N/A,#N/A,FALSE,"Strtlts &amp; Standby";#N/A,#N/A,FALSE,"AG";#N/A,#N/A,FALSE,"A-RTP";#N/A,#N/A,FALSE,"Spec"}</definedName>
    <definedName name="werer_2_3" localSheetId="13" hidden="1">{#N/A,#N/A,FALSE,"ND Rev at Pres Rates";#N/A,#N/A,FALSE,"Res - Unadj sales";#N/A,#N/A,FALSE,"Small L&amp;P";#N/A,#N/A,FALSE,"Medium L&amp;P";#N/A,#N/A,FALSE,"E-19";#N/A,#N/A,FALSE,"E-20";#N/A,#N/A,FALSE,"Strtlts &amp; Standby";#N/A,#N/A,FALSE,"AG";#N/A,#N/A,FALSE,"A-RTP";#N/A,#N/A,FALSE,"Spec"}</definedName>
    <definedName name="werer_2_3" localSheetId="6"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localSheetId="18" hidden="1">{#N/A,#N/A,FALSE,"ND Rev at Pres Rates";#N/A,#N/A,FALSE,"Res - Unadj sales";#N/A,#N/A,FALSE,"Small L&amp;P";#N/A,#N/A,FALSE,"Medium L&amp;P";#N/A,#N/A,FALSE,"E-19";#N/A,#N/A,FALSE,"E-20";#N/A,#N/A,FALSE,"Strtlts &amp; Standby";#N/A,#N/A,FALSE,"AG";#N/A,#N/A,FALSE,"A-RTP";#N/A,#N/A,FALSE,"Spec"}</definedName>
    <definedName name="werer_2_3_1" localSheetId="19" hidden="1">{#N/A,#N/A,FALSE,"ND Rev at Pres Rates";#N/A,#N/A,FALSE,"Res - Unadj sales";#N/A,#N/A,FALSE,"Small L&amp;P";#N/A,#N/A,FALSE,"Medium L&amp;P";#N/A,#N/A,FALSE,"E-19";#N/A,#N/A,FALSE,"E-20";#N/A,#N/A,FALSE,"Strtlts &amp; Standby";#N/A,#N/A,FALSE,"AG";#N/A,#N/A,FALSE,"A-RTP";#N/A,#N/A,FALSE,"Spec"}</definedName>
    <definedName name="werer_2_3_1" localSheetId="13" hidden="1">{#N/A,#N/A,FALSE,"ND Rev at Pres Rates";#N/A,#N/A,FALSE,"Res - Unadj sales";#N/A,#N/A,FALSE,"Small L&amp;P";#N/A,#N/A,FALSE,"Medium L&amp;P";#N/A,#N/A,FALSE,"E-19";#N/A,#N/A,FALSE,"E-20";#N/A,#N/A,FALSE,"Strtlts &amp; Standby";#N/A,#N/A,FALSE,"AG";#N/A,#N/A,FALSE,"A-RTP";#N/A,#N/A,FALSE,"Spec"}</definedName>
    <definedName name="werer_2_3_1" localSheetId="6"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localSheetId="18" hidden="1">{#N/A,#N/A,FALSE,"ND Rev at Pres Rates";#N/A,#N/A,FALSE,"Res - Unadj sales";#N/A,#N/A,FALSE,"Small L&amp;P";#N/A,#N/A,FALSE,"Medium L&amp;P";#N/A,#N/A,FALSE,"E-19";#N/A,#N/A,FALSE,"E-20";#N/A,#N/A,FALSE,"Strtlts &amp; Standby";#N/A,#N/A,FALSE,"AG";#N/A,#N/A,FALSE,"A-RTP";#N/A,#N/A,FALSE,"Spec"}</definedName>
    <definedName name="werer_2_4" localSheetId="19" hidden="1">{#N/A,#N/A,FALSE,"ND Rev at Pres Rates";#N/A,#N/A,FALSE,"Res - Unadj sales";#N/A,#N/A,FALSE,"Small L&amp;P";#N/A,#N/A,FALSE,"Medium L&amp;P";#N/A,#N/A,FALSE,"E-19";#N/A,#N/A,FALSE,"E-20";#N/A,#N/A,FALSE,"Strtlts &amp; Standby";#N/A,#N/A,FALSE,"AG";#N/A,#N/A,FALSE,"A-RTP";#N/A,#N/A,FALSE,"Spec"}</definedName>
    <definedName name="werer_2_4" localSheetId="13" hidden="1">{#N/A,#N/A,FALSE,"ND Rev at Pres Rates";#N/A,#N/A,FALSE,"Res - Unadj sales";#N/A,#N/A,FALSE,"Small L&amp;P";#N/A,#N/A,FALSE,"Medium L&amp;P";#N/A,#N/A,FALSE,"E-19";#N/A,#N/A,FALSE,"E-20";#N/A,#N/A,FALSE,"Strtlts &amp; Standby";#N/A,#N/A,FALSE,"AG";#N/A,#N/A,FALSE,"A-RTP";#N/A,#N/A,FALSE,"Spec"}</definedName>
    <definedName name="werer_2_4" localSheetId="6"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localSheetId="18" hidden="1">{#N/A,#N/A,FALSE,"ND Rev at Pres Rates";#N/A,#N/A,FALSE,"Res - Unadj sales";#N/A,#N/A,FALSE,"Small L&amp;P";#N/A,#N/A,FALSE,"Medium L&amp;P";#N/A,#N/A,FALSE,"E-19";#N/A,#N/A,FALSE,"E-20";#N/A,#N/A,FALSE,"Strtlts &amp; Standby";#N/A,#N/A,FALSE,"AG";#N/A,#N/A,FALSE,"A-RTP";#N/A,#N/A,FALSE,"Spec"}</definedName>
    <definedName name="werer_2_4_1" localSheetId="19" hidden="1">{#N/A,#N/A,FALSE,"ND Rev at Pres Rates";#N/A,#N/A,FALSE,"Res - Unadj sales";#N/A,#N/A,FALSE,"Small L&amp;P";#N/A,#N/A,FALSE,"Medium L&amp;P";#N/A,#N/A,FALSE,"E-19";#N/A,#N/A,FALSE,"E-20";#N/A,#N/A,FALSE,"Strtlts &amp; Standby";#N/A,#N/A,FALSE,"AG";#N/A,#N/A,FALSE,"A-RTP";#N/A,#N/A,FALSE,"Spec"}</definedName>
    <definedName name="werer_2_4_1" localSheetId="13" hidden="1">{#N/A,#N/A,FALSE,"ND Rev at Pres Rates";#N/A,#N/A,FALSE,"Res - Unadj sales";#N/A,#N/A,FALSE,"Small L&amp;P";#N/A,#N/A,FALSE,"Medium L&amp;P";#N/A,#N/A,FALSE,"E-19";#N/A,#N/A,FALSE,"E-20";#N/A,#N/A,FALSE,"Strtlts &amp; Standby";#N/A,#N/A,FALSE,"AG";#N/A,#N/A,FALSE,"A-RTP";#N/A,#N/A,FALSE,"Spec"}</definedName>
    <definedName name="werer_2_4_1" localSheetId="6"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localSheetId="18" hidden="1">{#N/A,#N/A,FALSE,"ND Rev at Pres Rates";#N/A,#N/A,FALSE,"Res - Unadj sales";#N/A,#N/A,FALSE,"Small L&amp;P";#N/A,#N/A,FALSE,"Medium L&amp;P";#N/A,#N/A,FALSE,"E-19";#N/A,#N/A,FALSE,"E-20";#N/A,#N/A,FALSE,"Strtlts &amp; Standby";#N/A,#N/A,FALSE,"AG";#N/A,#N/A,FALSE,"A-RTP";#N/A,#N/A,FALSE,"Spec"}</definedName>
    <definedName name="werer_2_5" localSheetId="19" hidden="1">{#N/A,#N/A,FALSE,"ND Rev at Pres Rates";#N/A,#N/A,FALSE,"Res - Unadj sales";#N/A,#N/A,FALSE,"Small L&amp;P";#N/A,#N/A,FALSE,"Medium L&amp;P";#N/A,#N/A,FALSE,"E-19";#N/A,#N/A,FALSE,"E-20";#N/A,#N/A,FALSE,"Strtlts &amp; Standby";#N/A,#N/A,FALSE,"AG";#N/A,#N/A,FALSE,"A-RTP";#N/A,#N/A,FALSE,"Spec"}</definedName>
    <definedName name="werer_2_5" localSheetId="13" hidden="1">{#N/A,#N/A,FALSE,"ND Rev at Pres Rates";#N/A,#N/A,FALSE,"Res - Unadj sales";#N/A,#N/A,FALSE,"Small L&amp;P";#N/A,#N/A,FALSE,"Medium L&amp;P";#N/A,#N/A,FALSE,"E-19";#N/A,#N/A,FALSE,"E-20";#N/A,#N/A,FALSE,"Strtlts &amp; Standby";#N/A,#N/A,FALSE,"AG";#N/A,#N/A,FALSE,"A-RTP";#N/A,#N/A,FALSE,"Spec"}</definedName>
    <definedName name="werer_2_5" localSheetId="6"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localSheetId="18" hidden="1">{#N/A,#N/A,FALSE,"ND Rev at Pres Rates";#N/A,#N/A,FALSE,"Res - Unadj sales";#N/A,#N/A,FALSE,"Small L&amp;P";#N/A,#N/A,FALSE,"Medium L&amp;P";#N/A,#N/A,FALSE,"E-19";#N/A,#N/A,FALSE,"E-20";#N/A,#N/A,FALSE,"Strtlts &amp; Standby";#N/A,#N/A,FALSE,"AG";#N/A,#N/A,FALSE,"A-RTP";#N/A,#N/A,FALSE,"Spec"}</definedName>
    <definedName name="werer_2_5_1" localSheetId="19" hidden="1">{#N/A,#N/A,FALSE,"ND Rev at Pres Rates";#N/A,#N/A,FALSE,"Res - Unadj sales";#N/A,#N/A,FALSE,"Small L&amp;P";#N/A,#N/A,FALSE,"Medium L&amp;P";#N/A,#N/A,FALSE,"E-19";#N/A,#N/A,FALSE,"E-20";#N/A,#N/A,FALSE,"Strtlts &amp; Standby";#N/A,#N/A,FALSE,"AG";#N/A,#N/A,FALSE,"A-RTP";#N/A,#N/A,FALSE,"Spec"}</definedName>
    <definedName name="werer_2_5_1" localSheetId="13" hidden="1">{#N/A,#N/A,FALSE,"ND Rev at Pres Rates";#N/A,#N/A,FALSE,"Res - Unadj sales";#N/A,#N/A,FALSE,"Small L&amp;P";#N/A,#N/A,FALSE,"Medium L&amp;P";#N/A,#N/A,FALSE,"E-19";#N/A,#N/A,FALSE,"E-20";#N/A,#N/A,FALSE,"Strtlts &amp; Standby";#N/A,#N/A,FALSE,"AG";#N/A,#N/A,FALSE,"A-RTP";#N/A,#N/A,FALSE,"Spec"}</definedName>
    <definedName name="werer_2_5_1" localSheetId="6"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localSheetId="18" hidden="1">{#N/A,#N/A,FALSE,"ND Rev at Pres Rates";#N/A,#N/A,FALSE,"Res - Unadj sales";#N/A,#N/A,FALSE,"Small L&amp;P";#N/A,#N/A,FALSE,"Medium L&amp;P";#N/A,#N/A,FALSE,"E-19";#N/A,#N/A,FALSE,"E-20";#N/A,#N/A,FALSE,"Strtlts &amp; Standby";#N/A,#N/A,FALSE,"AG";#N/A,#N/A,FALSE,"A-RTP";#N/A,#N/A,FALSE,"Spec"}</definedName>
    <definedName name="werer_3" localSheetId="19" hidden="1">{#N/A,#N/A,FALSE,"ND Rev at Pres Rates";#N/A,#N/A,FALSE,"Res - Unadj sales";#N/A,#N/A,FALSE,"Small L&amp;P";#N/A,#N/A,FALSE,"Medium L&amp;P";#N/A,#N/A,FALSE,"E-19";#N/A,#N/A,FALSE,"E-20";#N/A,#N/A,FALSE,"Strtlts &amp; Standby";#N/A,#N/A,FALSE,"AG";#N/A,#N/A,FALSE,"A-RTP";#N/A,#N/A,FALSE,"Spec"}</definedName>
    <definedName name="werer_3" localSheetId="13" hidden="1">{#N/A,#N/A,FALSE,"ND Rev at Pres Rates";#N/A,#N/A,FALSE,"Res - Unadj sales";#N/A,#N/A,FALSE,"Small L&amp;P";#N/A,#N/A,FALSE,"Medium L&amp;P";#N/A,#N/A,FALSE,"E-19";#N/A,#N/A,FALSE,"E-20";#N/A,#N/A,FALSE,"Strtlts &amp; Standby";#N/A,#N/A,FALSE,"AG";#N/A,#N/A,FALSE,"A-RTP";#N/A,#N/A,FALSE,"Spec"}</definedName>
    <definedName name="werer_3" localSheetId="6"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localSheetId="18" hidden="1">{#N/A,#N/A,FALSE,"ND Rev at Pres Rates";#N/A,#N/A,FALSE,"Res - Unadj sales";#N/A,#N/A,FALSE,"Small L&amp;P";#N/A,#N/A,FALSE,"Medium L&amp;P";#N/A,#N/A,FALSE,"E-19";#N/A,#N/A,FALSE,"E-20";#N/A,#N/A,FALSE,"Strtlts &amp; Standby";#N/A,#N/A,FALSE,"AG";#N/A,#N/A,FALSE,"A-RTP";#N/A,#N/A,FALSE,"Spec"}</definedName>
    <definedName name="werer_3_1" localSheetId="19" hidden="1">{#N/A,#N/A,FALSE,"ND Rev at Pres Rates";#N/A,#N/A,FALSE,"Res - Unadj sales";#N/A,#N/A,FALSE,"Small L&amp;P";#N/A,#N/A,FALSE,"Medium L&amp;P";#N/A,#N/A,FALSE,"E-19";#N/A,#N/A,FALSE,"E-20";#N/A,#N/A,FALSE,"Strtlts &amp; Standby";#N/A,#N/A,FALSE,"AG";#N/A,#N/A,FALSE,"A-RTP";#N/A,#N/A,FALSE,"Spec"}</definedName>
    <definedName name="werer_3_1" localSheetId="13" hidden="1">{#N/A,#N/A,FALSE,"ND Rev at Pres Rates";#N/A,#N/A,FALSE,"Res - Unadj sales";#N/A,#N/A,FALSE,"Small L&amp;P";#N/A,#N/A,FALSE,"Medium L&amp;P";#N/A,#N/A,FALSE,"E-19";#N/A,#N/A,FALSE,"E-20";#N/A,#N/A,FALSE,"Strtlts &amp; Standby";#N/A,#N/A,FALSE,"AG";#N/A,#N/A,FALSE,"A-RTP";#N/A,#N/A,FALSE,"Spec"}</definedName>
    <definedName name="werer_3_1" localSheetId="6"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localSheetId="18" hidden="1">{#N/A,#N/A,FALSE,"ND Rev at Pres Rates";#N/A,#N/A,FALSE,"Res - Unadj sales";#N/A,#N/A,FALSE,"Small L&amp;P";#N/A,#N/A,FALSE,"Medium L&amp;P";#N/A,#N/A,FALSE,"E-19";#N/A,#N/A,FALSE,"E-20";#N/A,#N/A,FALSE,"Strtlts &amp; Standby";#N/A,#N/A,FALSE,"AG";#N/A,#N/A,FALSE,"A-RTP";#N/A,#N/A,FALSE,"Spec"}</definedName>
    <definedName name="werer_3_1_1" localSheetId="19" hidden="1">{#N/A,#N/A,FALSE,"ND Rev at Pres Rates";#N/A,#N/A,FALSE,"Res - Unadj sales";#N/A,#N/A,FALSE,"Small L&amp;P";#N/A,#N/A,FALSE,"Medium L&amp;P";#N/A,#N/A,FALSE,"E-19";#N/A,#N/A,FALSE,"E-20";#N/A,#N/A,FALSE,"Strtlts &amp; Standby";#N/A,#N/A,FALSE,"AG";#N/A,#N/A,FALSE,"A-RTP";#N/A,#N/A,FALSE,"Spec"}</definedName>
    <definedName name="werer_3_1_1" localSheetId="13" hidden="1">{#N/A,#N/A,FALSE,"ND Rev at Pres Rates";#N/A,#N/A,FALSE,"Res - Unadj sales";#N/A,#N/A,FALSE,"Small L&amp;P";#N/A,#N/A,FALSE,"Medium L&amp;P";#N/A,#N/A,FALSE,"E-19";#N/A,#N/A,FALSE,"E-20";#N/A,#N/A,FALSE,"Strtlts &amp; Standby";#N/A,#N/A,FALSE,"AG";#N/A,#N/A,FALSE,"A-RTP";#N/A,#N/A,FALSE,"Spec"}</definedName>
    <definedName name="werer_3_1_1" localSheetId="6"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localSheetId="18" hidden="1">{#N/A,#N/A,FALSE,"ND Rev at Pres Rates";#N/A,#N/A,FALSE,"Res - Unadj sales";#N/A,#N/A,FALSE,"Small L&amp;P";#N/A,#N/A,FALSE,"Medium L&amp;P";#N/A,#N/A,FALSE,"E-19";#N/A,#N/A,FALSE,"E-20";#N/A,#N/A,FALSE,"Strtlts &amp; Standby";#N/A,#N/A,FALSE,"AG";#N/A,#N/A,FALSE,"A-RTP";#N/A,#N/A,FALSE,"Spec"}</definedName>
    <definedName name="werer_3_2" localSheetId="19" hidden="1">{#N/A,#N/A,FALSE,"ND Rev at Pres Rates";#N/A,#N/A,FALSE,"Res - Unadj sales";#N/A,#N/A,FALSE,"Small L&amp;P";#N/A,#N/A,FALSE,"Medium L&amp;P";#N/A,#N/A,FALSE,"E-19";#N/A,#N/A,FALSE,"E-20";#N/A,#N/A,FALSE,"Strtlts &amp; Standby";#N/A,#N/A,FALSE,"AG";#N/A,#N/A,FALSE,"A-RTP";#N/A,#N/A,FALSE,"Spec"}</definedName>
    <definedName name="werer_3_2" localSheetId="13" hidden="1">{#N/A,#N/A,FALSE,"ND Rev at Pres Rates";#N/A,#N/A,FALSE,"Res - Unadj sales";#N/A,#N/A,FALSE,"Small L&amp;P";#N/A,#N/A,FALSE,"Medium L&amp;P";#N/A,#N/A,FALSE,"E-19";#N/A,#N/A,FALSE,"E-20";#N/A,#N/A,FALSE,"Strtlts &amp; Standby";#N/A,#N/A,FALSE,"AG";#N/A,#N/A,FALSE,"A-RTP";#N/A,#N/A,FALSE,"Spec"}</definedName>
    <definedName name="werer_3_2" localSheetId="6"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localSheetId="18" hidden="1">{#N/A,#N/A,FALSE,"ND Rev at Pres Rates";#N/A,#N/A,FALSE,"Res - Unadj sales";#N/A,#N/A,FALSE,"Small L&amp;P";#N/A,#N/A,FALSE,"Medium L&amp;P";#N/A,#N/A,FALSE,"E-19";#N/A,#N/A,FALSE,"E-20";#N/A,#N/A,FALSE,"Strtlts &amp; Standby";#N/A,#N/A,FALSE,"AG";#N/A,#N/A,FALSE,"A-RTP";#N/A,#N/A,FALSE,"Spec"}</definedName>
    <definedName name="werer_3_2_1" localSheetId="19" hidden="1">{#N/A,#N/A,FALSE,"ND Rev at Pres Rates";#N/A,#N/A,FALSE,"Res - Unadj sales";#N/A,#N/A,FALSE,"Small L&amp;P";#N/A,#N/A,FALSE,"Medium L&amp;P";#N/A,#N/A,FALSE,"E-19";#N/A,#N/A,FALSE,"E-20";#N/A,#N/A,FALSE,"Strtlts &amp; Standby";#N/A,#N/A,FALSE,"AG";#N/A,#N/A,FALSE,"A-RTP";#N/A,#N/A,FALSE,"Spec"}</definedName>
    <definedName name="werer_3_2_1" localSheetId="13" hidden="1">{#N/A,#N/A,FALSE,"ND Rev at Pres Rates";#N/A,#N/A,FALSE,"Res - Unadj sales";#N/A,#N/A,FALSE,"Small L&amp;P";#N/A,#N/A,FALSE,"Medium L&amp;P";#N/A,#N/A,FALSE,"E-19";#N/A,#N/A,FALSE,"E-20";#N/A,#N/A,FALSE,"Strtlts &amp; Standby";#N/A,#N/A,FALSE,"AG";#N/A,#N/A,FALSE,"A-RTP";#N/A,#N/A,FALSE,"Spec"}</definedName>
    <definedName name="werer_3_2_1" localSheetId="6"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localSheetId="18" hidden="1">{#N/A,#N/A,FALSE,"ND Rev at Pres Rates";#N/A,#N/A,FALSE,"Res - Unadj sales";#N/A,#N/A,FALSE,"Small L&amp;P";#N/A,#N/A,FALSE,"Medium L&amp;P";#N/A,#N/A,FALSE,"E-19";#N/A,#N/A,FALSE,"E-20";#N/A,#N/A,FALSE,"Strtlts &amp; Standby";#N/A,#N/A,FALSE,"AG";#N/A,#N/A,FALSE,"A-RTP";#N/A,#N/A,FALSE,"Spec"}</definedName>
    <definedName name="werer_3_3" localSheetId="19" hidden="1">{#N/A,#N/A,FALSE,"ND Rev at Pres Rates";#N/A,#N/A,FALSE,"Res - Unadj sales";#N/A,#N/A,FALSE,"Small L&amp;P";#N/A,#N/A,FALSE,"Medium L&amp;P";#N/A,#N/A,FALSE,"E-19";#N/A,#N/A,FALSE,"E-20";#N/A,#N/A,FALSE,"Strtlts &amp; Standby";#N/A,#N/A,FALSE,"AG";#N/A,#N/A,FALSE,"A-RTP";#N/A,#N/A,FALSE,"Spec"}</definedName>
    <definedName name="werer_3_3" localSheetId="13" hidden="1">{#N/A,#N/A,FALSE,"ND Rev at Pres Rates";#N/A,#N/A,FALSE,"Res - Unadj sales";#N/A,#N/A,FALSE,"Small L&amp;P";#N/A,#N/A,FALSE,"Medium L&amp;P";#N/A,#N/A,FALSE,"E-19";#N/A,#N/A,FALSE,"E-20";#N/A,#N/A,FALSE,"Strtlts &amp; Standby";#N/A,#N/A,FALSE,"AG";#N/A,#N/A,FALSE,"A-RTP";#N/A,#N/A,FALSE,"Spec"}</definedName>
    <definedName name="werer_3_3" localSheetId="6"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localSheetId="18" hidden="1">{#N/A,#N/A,FALSE,"ND Rev at Pres Rates";#N/A,#N/A,FALSE,"Res - Unadj sales";#N/A,#N/A,FALSE,"Small L&amp;P";#N/A,#N/A,FALSE,"Medium L&amp;P";#N/A,#N/A,FALSE,"E-19";#N/A,#N/A,FALSE,"E-20";#N/A,#N/A,FALSE,"Strtlts &amp; Standby";#N/A,#N/A,FALSE,"AG";#N/A,#N/A,FALSE,"A-RTP";#N/A,#N/A,FALSE,"Spec"}</definedName>
    <definedName name="werer_3_3_1" localSheetId="19" hidden="1">{#N/A,#N/A,FALSE,"ND Rev at Pres Rates";#N/A,#N/A,FALSE,"Res - Unadj sales";#N/A,#N/A,FALSE,"Small L&amp;P";#N/A,#N/A,FALSE,"Medium L&amp;P";#N/A,#N/A,FALSE,"E-19";#N/A,#N/A,FALSE,"E-20";#N/A,#N/A,FALSE,"Strtlts &amp; Standby";#N/A,#N/A,FALSE,"AG";#N/A,#N/A,FALSE,"A-RTP";#N/A,#N/A,FALSE,"Spec"}</definedName>
    <definedName name="werer_3_3_1" localSheetId="13" hidden="1">{#N/A,#N/A,FALSE,"ND Rev at Pres Rates";#N/A,#N/A,FALSE,"Res - Unadj sales";#N/A,#N/A,FALSE,"Small L&amp;P";#N/A,#N/A,FALSE,"Medium L&amp;P";#N/A,#N/A,FALSE,"E-19";#N/A,#N/A,FALSE,"E-20";#N/A,#N/A,FALSE,"Strtlts &amp; Standby";#N/A,#N/A,FALSE,"AG";#N/A,#N/A,FALSE,"A-RTP";#N/A,#N/A,FALSE,"Spec"}</definedName>
    <definedName name="werer_3_3_1" localSheetId="6"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localSheetId="18" hidden="1">{#N/A,#N/A,FALSE,"ND Rev at Pres Rates";#N/A,#N/A,FALSE,"Res - Unadj sales";#N/A,#N/A,FALSE,"Small L&amp;P";#N/A,#N/A,FALSE,"Medium L&amp;P";#N/A,#N/A,FALSE,"E-19";#N/A,#N/A,FALSE,"E-20";#N/A,#N/A,FALSE,"Strtlts &amp; Standby";#N/A,#N/A,FALSE,"AG";#N/A,#N/A,FALSE,"A-RTP";#N/A,#N/A,FALSE,"Spec"}</definedName>
    <definedName name="werer_3_4" localSheetId="19" hidden="1">{#N/A,#N/A,FALSE,"ND Rev at Pres Rates";#N/A,#N/A,FALSE,"Res - Unadj sales";#N/A,#N/A,FALSE,"Small L&amp;P";#N/A,#N/A,FALSE,"Medium L&amp;P";#N/A,#N/A,FALSE,"E-19";#N/A,#N/A,FALSE,"E-20";#N/A,#N/A,FALSE,"Strtlts &amp; Standby";#N/A,#N/A,FALSE,"AG";#N/A,#N/A,FALSE,"A-RTP";#N/A,#N/A,FALSE,"Spec"}</definedName>
    <definedName name="werer_3_4" localSheetId="13" hidden="1">{#N/A,#N/A,FALSE,"ND Rev at Pres Rates";#N/A,#N/A,FALSE,"Res - Unadj sales";#N/A,#N/A,FALSE,"Small L&amp;P";#N/A,#N/A,FALSE,"Medium L&amp;P";#N/A,#N/A,FALSE,"E-19";#N/A,#N/A,FALSE,"E-20";#N/A,#N/A,FALSE,"Strtlts &amp; Standby";#N/A,#N/A,FALSE,"AG";#N/A,#N/A,FALSE,"A-RTP";#N/A,#N/A,FALSE,"Spec"}</definedName>
    <definedName name="werer_3_4" localSheetId="6"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localSheetId="18" hidden="1">{#N/A,#N/A,FALSE,"ND Rev at Pres Rates";#N/A,#N/A,FALSE,"Res - Unadj sales";#N/A,#N/A,FALSE,"Small L&amp;P";#N/A,#N/A,FALSE,"Medium L&amp;P";#N/A,#N/A,FALSE,"E-19";#N/A,#N/A,FALSE,"E-20";#N/A,#N/A,FALSE,"Strtlts &amp; Standby";#N/A,#N/A,FALSE,"AG";#N/A,#N/A,FALSE,"A-RTP";#N/A,#N/A,FALSE,"Spec"}</definedName>
    <definedName name="werer_3_4_1" localSheetId="19" hidden="1">{#N/A,#N/A,FALSE,"ND Rev at Pres Rates";#N/A,#N/A,FALSE,"Res - Unadj sales";#N/A,#N/A,FALSE,"Small L&amp;P";#N/A,#N/A,FALSE,"Medium L&amp;P";#N/A,#N/A,FALSE,"E-19";#N/A,#N/A,FALSE,"E-20";#N/A,#N/A,FALSE,"Strtlts &amp; Standby";#N/A,#N/A,FALSE,"AG";#N/A,#N/A,FALSE,"A-RTP";#N/A,#N/A,FALSE,"Spec"}</definedName>
    <definedName name="werer_3_4_1" localSheetId="13" hidden="1">{#N/A,#N/A,FALSE,"ND Rev at Pres Rates";#N/A,#N/A,FALSE,"Res - Unadj sales";#N/A,#N/A,FALSE,"Small L&amp;P";#N/A,#N/A,FALSE,"Medium L&amp;P";#N/A,#N/A,FALSE,"E-19";#N/A,#N/A,FALSE,"E-20";#N/A,#N/A,FALSE,"Strtlts &amp; Standby";#N/A,#N/A,FALSE,"AG";#N/A,#N/A,FALSE,"A-RTP";#N/A,#N/A,FALSE,"Spec"}</definedName>
    <definedName name="werer_3_4_1" localSheetId="6"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localSheetId="18" hidden="1">{#N/A,#N/A,FALSE,"ND Rev at Pres Rates";#N/A,#N/A,FALSE,"Res - Unadj sales";#N/A,#N/A,FALSE,"Small L&amp;P";#N/A,#N/A,FALSE,"Medium L&amp;P";#N/A,#N/A,FALSE,"E-19";#N/A,#N/A,FALSE,"E-20";#N/A,#N/A,FALSE,"Strtlts &amp; Standby";#N/A,#N/A,FALSE,"AG";#N/A,#N/A,FALSE,"A-RTP";#N/A,#N/A,FALSE,"Spec"}</definedName>
    <definedName name="werer_3_5" localSheetId="19" hidden="1">{#N/A,#N/A,FALSE,"ND Rev at Pres Rates";#N/A,#N/A,FALSE,"Res - Unadj sales";#N/A,#N/A,FALSE,"Small L&amp;P";#N/A,#N/A,FALSE,"Medium L&amp;P";#N/A,#N/A,FALSE,"E-19";#N/A,#N/A,FALSE,"E-20";#N/A,#N/A,FALSE,"Strtlts &amp; Standby";#N/A,#N/A,FALSE,"AG";#N/A,#N/A,FALSE,"A-RTP";#N/A,#N/A,FALSE,"Spec"}</definedName>
    <definedName name="werer_3_5" localSheetId="13" hidden="1">{#N/A,#N/A,FALSE,"ND Rev at Pres Rates";#N/A,#N/A,FALSE,"Res - Unadj sales";#N/A,#N/A,FALSE,"Small L&amp;P";#N/A,#N/A,FALSE,"Medium L&amp;P";#N/A,#N/A,FALSE,"E-19";#N/A,#N/A,FALSE,"E-20";#N/A,#N/A,FALSE,"Strtlts &amp; Standby";#N/A,#N/A,FALSE,"AG";#N/A,#N/A,FALSE,"A-RTP";#N/A,#N/A,FALSE,"Spec"}</definedName>
    <definedName name="werer_3_5" localSheetId="6"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localSheetId="18" hidden="1">{#N/A,#N/A,FALSE,"ND Rev at Pres Rates";#N/A,#N/A,FALSE,"Res - Unadj sales";#N/A,#N/A,FALSE,"Small L&amp;P";#N/A,#N/A,FALSE,"Medium L&amp;P";#N/A,#N/A,FALSE,"E-19";#N/A,#N/A,FALSE,"E-20";#N/A,#N/A,FALSE,"Strtlts &amp; Standby";#N/A,#N/A,FALSE,"AG";#N/A,#N/A,FALSE,"A-RTP";#N/A,#N/A,FALSE,"Spec"}</definedName>
    <definedName name="werer_3_5_1" localSheetId="19" hidden="1">{#N/A,#N/A,FALSE,"ND Rev at Pres Rates";#N/A,#N/A,FALSE,"Res - Unadj sales";#N/A,#N/A,FALSE,"Small L&amp;P";#N/A,#N/A,FALSE,"Medium L&amp;P";#N/A,#N/A,FALSE,"E-19";#N/A,#N/A,FALSE,"E-20";#N/A,#N/A,FALSE,"Strtlts &amp; Standby";#N/A,#N/A,FALSE,"AG";#N/A,#N/A,FALSE,"A-RTP";#N/A,#N/A,FALSE,"Spec"}</definedName>
    <definedName name="werer_3_5_1" localSheetId="13" hidden="1">{#N/A,#N/A,FALSE,"ND Rev at Pres Rates";#N/A,#N/A,FALSE,"Res - Unadj sales";#N/A,#N/A,FALSE,"Small L&amp;P";#N/A,#N/A,FALSE,"Medium L&amp;P";#N/A,#N/A,FALSE,"E-19";#N/A,#N/A,FALSE,"E-20";#N/A,#N/A,FALSE,"Strtlts &amp; Standby";#N/A,#N/A,FALSE,"AG";#N/A,#N/A,FALSE,"A-RTP";#N/A,#N/A,FALSE,"Spec"}</definedName>
    <definedName name="werer_3_5_1" localSheetId="6"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localSheetId="18" hidden="1">{#N/A,#N/A,FALSE,"ND Rev at Pres Rates";#N/A,#N/A,FALSE,"Res - Unadj sales";#N/A,#N/A,FALSE,"Small L&amp;P";#N/A,#N/A,FALSE,"Medium L&amp;P";#N/A,#N/A,FALSE,"E-19";#N/A,#N/A,FALSE,"E-20";#N/A,#N/A,FALSE,"Strtlts &amp; Standby";#N/A,#N/A,FALSE,"AG";#N/A,#N/A,FALSE,"A-RTP";#N/A,#N/A,FALSE,"Spec"}</definedName>
    <definedName name="werer_4" localSheetId="19" hidden="1">{#N/A,#N/A,FALSE,"ND Rev at Pres Rates";#N/A,#N/A,FALSE,"Res - Unadj sales";#N/A,#N/A,FALSE,"Small L&amp;P";#N/A,#N/A,FALSE,"Medium L&amp;P";#N/A,#N/A,FALSE,"E-19";#N/A,#N/A,FALSE,"E-20";#N/A,#N/A,FALSE,"Strtlts &amp; Standby";#N/A,#N/A,FALSE,"AG";#N/A,#N/A,FALSE,"A-RTP";#N/A,#N/A,FALSE,"Spec"}</definedName>
    <definedName name="werer_4" localSheetId="13" hidden="1">{#N/A,#N/A,FALSE,"ND Rev at Pres Rates";#N/A,#N/A,FALSE,"Res - Unadj sales";#N/A,#N/A,FALSE,"Small L&amp;P";#N/A,#N/A,FALSE,"Medium L&amp;P";#N/A,#N/A,FALSE,"E-19";#N/A,#N/A,FALSE,"E-20";#N/A,#N/A,FALSE,"Strtlts &amp; Standby";#N/A,#N/A,FALSE,"AG";#N/A,#N/A,FALSE,"A-RTP";#N/A,#N/A,FALSE,"Spec"}</definedName>
    <definedName name="werer_4" localSheetId="6"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localSheetId="18" hidden="1">{#N/A,#N/A,FALSE,"ND Rev at Pres Rates";#N/A,#N/A,FALSE,"Res - Unadj sales";#N/A,#N/A,FALSE,"Small L&amp;P";#N/A,#N/A,FALSE,"Medium L&amp;P";#N/A,#N/A,FALSE,"E-19";#N/A,#N/A,FALSE,"E-20";#N/A,#N/A,FALSE,"Strtlts &amp; Standby";#N/A,#N/A,FALSE,"AG";#N/A,#N/A,FALSE,"A-RTP";#N/A,#N/A,FALSE,"Spec"}</definedName>
    <definedName name="werer_4_1" localSheetId="19" hidden="1">{#N/A,#N/A,FALSE,"ND Rev at Pres Rates";#N/A,#N/A,FALSE,"Res - Unadj sales";#N/A,#N/A,FALSE,"Small L&amp;P";#N/A,#N/A,FALSE,"Medium L&amp;P";#N/A,#N/A,FALSE,"E-19";#N/A,#N/A,FALSE,"E-20";#N/A,#N/A,FALSE,"Strtlts &amp; Standby";#N/A,#N/A,FALSE,"AG";#N/A,#N/A,FALSE,"A-RTP";#N/A,#N/A,FALSE,"Spec"}</definedName>
    <definedName name="werer_4_1" localSheetId="13" hidden="1">{#N/A,#N/A,FALSE,"ND Rev at Pres Rates";#N/A,#N/A,FALSE,"Res - Unadj sales";#N/A,#N/A,FALSE,"Small L&amp;P";#N/A,#N/A,FALSE,"Medium L&amp;P";#N/A,#N/A,FALSE,"E-19";#N/A,#N/A,FALSE,"E-20";#N/A,#N/A,FALSE,"Strtlts &amp; Standby";#N/A,#N/A,FALSE,"AG";#N/A,#N/A,FALSE,"A-RTP";#N/A,#N/A,FALSE,"Spec"}</definedName>
    <definedName name="werer_4_1" localSheetId="6"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localSheetId="18" hidden="1">{#N/A,#N/A,FALSE,"ND Rev at Pres Rates";#N/A,#N/A,FALSE,"Res - Unadj sales";#N/A,#N/A,FALSE,"Small L&amp;P";#N/A,#N/A,FALSE,"Medium L&amp;P";#N/A,#N/A,FALSE,"E-19";#N/A,#N/A,FALSE,"E-20";#N/A,#N/A,FALSE,"Strtlts &amp; Standby";#N/A,#N/A,FALSE,"AG";#N/A,#N/A,FALSE,"A-RTP";#N/A,#N/A,FALSE,"Spec"}</definedName>
    <definedName name="werer_4_1_1" localSheetId="19" hidden="1">{#N/A,#N/A,FALSE,"ND Rev at Pres Rates";#N/A,#N/A,FALSE,"Res - Unadj sales";#N/A,#N/A,FALSE,"Small L&amp;P";#N/A,#N/A,FALSE,"Medium L&amp;P";#N/A,#N/A,FALSE,"E-19";#N/A,#N/A,FALSE,"E-20";#N/A,#N/A,FALSE,"Strtlts &amp; Standby";#N/A,#N/A,FALSE,"AG";#N/A,#N/A,FALSE,"A-RTP";#N/A,#N/A,FALSE,"Spec"}</definedName>
    <definedName name="werer_4_1_1" localSheetId="13" hidden="1">{#N/A,#N/A,FALSE,"ND Rev at Pres Rates";#N/A,#N/A,FALSE,"Res - Unadj sales";#N/A,#N/A,FALSE,"Small L&amp;P";#N/A,#N/A,FALSE,"Medium L&amp;P";#N/A,#N/A,FALSE,"E-19";#N/A,#N/A,FALSE,"E-20";#N/A,#N/A,FALSE,"Strtlts &amp; Standby";#N/A,#N/A,FALSE,"AG";#N/A,#N/A,FALSE,"A-RTP";#N/A,#N/A,FALSE,"Spec"}</definedName>
    <definedName name="werer_4_1_1" localSheetId="6"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localSheetId="18" hidden="1">{#N/A,#N/A,FALSE,"ND Rev at Pres Rates";#N/A,#N/A,FALSE,"Res - Unadj sales";#N/A,#N/A,FALSE,"Small L&amp;P";#N/A,#N/A,FALSE,"Medium L&amp;P";#N/A,#N/A,FALSE,"E-19";#N/A,#N/A,FALSE,"E-20";#N/A,#N/A,FALSE,"Strtlts &amp; Standby";#N/A,#N/A,FALSE,"AG";#N/A,#N/A,FALSE,"A-RTP";#N/A,#N/A,FALSE,"Spec"}</definedName>
    <definedName name="werer_4_2" localSheetId="19" hidden="1">{#N/A,#N/A,FALSE,"ND Rev at Pres Rates";#N/A,#N/A,FALSE,"Res - Unadj sales";#N/A,#N/A,FALSE,"Small L&amp;P";#N/A,#N/A,FALSE,"Medium L&amp;P";#N/A,#N/A,FALSE,"E-19";#N/A,#N/A,FALSE,"E-20";#N/A,#N/A,FALSE,"Strtlts &amp; Standby";#N/A,#N/A,FALSE,"AG";#N/A,#N/A,FALSE,"A-RTP";#N/A,#N/A,FALSE,"Spec"}</definedName>
    <definedName name="werer_4_2" localSheetId="13" hidden="1">{#N/A,#N/A,FALSE,"ND Rev at Pres Rates";#N/A,#N/A,FALSE,"Res - Unadj sales";#N/A,#N/A,FALSE,"Small L&amp;P";#N/A,#N/A,FALSE,"Medium L&amp;P";#N/A,#N/A,FALSE,"E-19";#N/A,#N/A,FALSE,"E-20";#N/A,#N/A,FALSE,"Strtlts &amp; Standby";#N/A,#N/A,FALSE,"AG";#N/A,#N/A,FALSE,"A-RTP";#N/A,#N/A,FALSE,"Spec"}</definedName>
    <definedName name="werer_4_2" localSheetId="6"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localSheetId="18" hidden="1">{#N/A,#N/A,FALSE,"ND Rev at Pres Rates";#N/A,#N/A,FALSE,"Res - Unadj sales";#N/A,#N/A,FALSE,"Small L&amp;P";#N/A,#N/A,FALSE,"Medium L&amp;P";#N/A,#N/A,FALSE,"E-19";#N/A,#N/A,FALSE,"E-20";#N/A,#N/A,FALSE,"Strtlts &amp; Standby";#N/A,#N/A,FALSE,"AG";#N/A,#N/A,FALSE,"A-RTP";#N/A,#N/A,FALSE,"Spec"}</definedName>
    <definedName name="werer_4_2_1" localSheetId="19" hidden="1">{#N/A,#N/A,FALSE,"ND Rev at Pres Rates";#N/A,#N/A,FALSE,"Res - Unadj sales";#N/A,#N/A,FALSE,"Small L&amp;P";#N/A,#N/A,FALSE,"Medium L&amp;P";#N/A,#N/A,FALSE,"E-19";#N/A,#N/A,FALSE,"E-20";#N/A,#N/A,FALSE,"Strtlts &amp; Standby";#N/A,#N/A,FALSE,"AG";#N/A,#N/A,FALSE,"A-RTP";#N/A,#N/A,FALSE,"Spec"}</definedName>
    <definedName name="werer_4_2_1" localSheetId="13" hidden="1">{#N/A,#N/A,FALSE,"ND Rev at Pres Rates";#N/A,#N/A,FALSE,"Res - Unadj sales";#N/A,#N/A,FALSE,"Small L&amp;P";#N/A,#N/A,FALSE,"Medium L&amp;P";#N/A,#N/A,FALSE,"E-19";#N/A,#N/A,FALSE,"E-20";#N/A,#N/A,FALSE,"Strtlts &amp; Standby";#N/A,#N/A,FALSE,"AG";#N/A,#N/A,FALSE,"A-RTP";#N/A,#N/A,FALSE,"Spec"}</definedName>
    <definedName name="werer_4_2_1" localSheetId="6"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localSheetId="18" hidden="1">{#N/A,#N/A,FALSE,"ND Rev at Pres Rates";#N/A,#N/A,FALSE,"Res - Unadj sales";#N/A,#N/A,FALSE,"Small L&amp;P";#N/A,#N/A,FALSE,"Medium L&amp;P";#N/A,#N/A,FALSE,"E-19";#N/A,#N/A,FALSE,"E-20";#N/A,#N/A,FALSE,"Strtlts &amp; Standby";#N/A,#N/A,FALSE,"AG";#N/A,#N/A,FALSE,"A-RTP";#N/A,#N/A,FALSE,"Spec"}</definedName>
    <definedName name="werer_4_3" localSheetId="19" hidden="1">{#N/A,#N/A,FALSE,"ND Rev at Pres Rates";#N/A,#N/A,FALSE,"Res - Unadj sales";#N/A,#N/A,FALSE,"Small L&amp;P";#N/A,#N/A,FALSE,"Medium L&amp;P";#N/A,#N/A,FALSE,"E-19";#N/A,#N/A,FALSE,"E-20";#N/A,#N/A,FALSE,"Strtlts &amp; Standby";#N/A,#N/A,FALSE,"AG";#N/A,#N/A,FALSE,"A-RTP";#N/A,#N/A,FALSE,"Spec"}</definedName>
    <definedName name="werer_4_3" localSheetId="13" hidden="1">{#N/A,#N/A,FALSE,"ND Rev at Pres Rates";#N/A,#N/A,FALSE,"Res - Unadj sales";#N/A,#N/A,FALSE,"Small L&amp;P";#N/A,#N/A,FALSE,"Medium L&amp;P";#N/A,#N/A,FALSE,"E-19";#N/A,#N/A,FALSE,"E-20";#N/A,#N/A,FALSE,"Strtlts &amp; Standby";#N/A,#N/A,FALSE,"AG";#N/A,#N/A,FALSE,"A-RTP";#N/A,#N/A,FALSE,"Spec"}</definedName>
    <definedName name="werer_4_3" localSheetId="6"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localSheetId="18" hidden="1">{#N/A,#N/A,FALSE,"ND Rev at Pres Rates";#N/A,#N/A,FALSE,"Res - Unadj sales";#N/A,#N/A,FALSE,"Small L&amp;P";#N/A,#N/A,FALSE,"Medium L&amp;P";#N/A,#N/A,FALSE,"E-19";#N/A,#N/A,FALSE,"E-20";#N/A,#N/A,FALSE,"Strtlts &amp; Standby";#N/A,#N/A,FALSE,"AG";#N/A,#N/A,FALSE,"A-RTP";#N/A,#N/A,FALSE,"Spec"}</definedName>
    <definedName name="werer_4_3_1" localSheetId="19" hidden="1">{#N/A,#N/A,FALSE,"ND Rev at Pres Rates";#N/A,#N/A,FALSE,"Res - Unadj sales";#N/A,#N/A,FALSE,"Small L&amp;P";#N/A,#N/A,FALSE,"Medium L&amp;P";#N/A,#N/A,FALSE,"E-19";#N/A,#N/A,FALSE,"E-20";#N/A,#N/A,FALSE,"Strtlts &amp; Standby";#N/A,#N/A,FALSE,"AG";#N/A,#N/A,FALSE,"A-RTP";#N/A,#N/A,FALSE,"Spec"}</definedName>
    <definedName name="werer_4_3_1" localSheetId="13" hidden="1">{#N/A,#N/A,FALSE,"ND Rev at Pres Rates";#N/A,#N/A,FALSE,"Res - Unadj sales";#N/A,#N/A,FALSE,"Small L&amp;P";#N/A,#N/A,FALSE,"Medium L&amp;P";#N/A,#N/A,FALSE,"E-19";#N/A,#N/A,FALSE,"E-20";#N/A,#N/A,FALSE,"Strtlts &amp; Standby";#N/A,#N/A,FALSE,"AG";#N/A,#N/A,FALSE,"A-RTP";#N/A,#N/A,FALSE,"Spec"}</definedName>
    <definedName name="werer_4_3_1" localSheetId="6"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localSheetId="18" hidden="1">{#N/A,#N/A,FALSE,"ND Rev at Pres Rates";#N/A,#N/A,FALSE,"Res - Unadj sales";#N/A,#N/A,FALSE,"Small L&amp;P";#N/A,#N/A,FALSE,"Medium L&amp;P";#N/A,#N/A,FALSE,"E-19";#N/A,#N/A,FALSE,"E-20";#N/A,#N/A,FALSE,"Strtlts &amp; Standby";#N/A,#N/A,FALSE,"AG";#N/A,#N/A,FALSE,"A-RTP";#N/A,#N/A,FALSE,"Spec"}</definedName>
    <definedName name="werer_4_4" localSheetId="19" hidden="1">{#N/A,#N/A,FALSE,"ND Rev at Pres Rates";#N/A,#N/A,FALSE,"Res - Unadj sales";#N/A,#N/A,FALSE,"Small L&amp;P";#N/A,#N/A,FALSE,"Medium L&amp;P";#N/A,#N/A,FALSE,"E-19";#N/A,#N/A,FALSE,"E-20";#N/A,#N/A,FALSE,"Strtlts &amp; Standby";#N/A,#N/A,FALSE,"AG";#N/A,#N/A,FALSE,"A-RTP";#N/A,#N/A,FALSE,"Spec"}</definedName>
    <definedName name="werer_4_4" localSheetId="13" hidden="1">{#N/A,#N/A,FALSE,"ND Rev at Pres Rates";#N/A,#N/A,FALSE,"Res - Unadj sales";#N/A,#N/A,FALSE,"Small L&amp;P";#N/A,#N/A,FALSE,"Medium L&amp;P";#N/A,#N/A,FALSE,"E-19";#N/A,#N/A,FALSE,"E-20";#N/A,#N/A,FALSE,"Strtlts &amp; Standby";#N/A,#N/A,FALSE,"AG";#N/A,#N/A,FALSE,"A-RTP";#N/A,#N/A,FALSE,"Spec"}</definedName>
    <definedName name="werer_4_4" localSheetId="6"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localSheetId="18" hidden="1">{#N/A,#N/A,FALSE,"ND Rev at Pres Rates";#N/A,#N/A,FALSE,"Res - Unadj sales";#N/A,#N/A,FALSE,"Small L&amp;P";#N/A,#N/A,FALSE,"Medium L&amp;P";#N/A,#N/A,FALSE,"E-19";#N/A,#N/A,FALSE,"E-20";#N/A,#N/A,FALSE,"Strtlts &amp; Standby";#N/A,#N/A,FALSE,"AG";#N/A,#N/A,FALSE,"A-RTP";#N/A,#N/A,FALSE,"Spec"}</definedName>
    <definedName name="werer_4_4_1" localSheetId="19" hidden="1">{#N/A,#N/A,FALSE,"ND Rev at Pres Rates";#N/A,#N/A,FALSE,"Res - Unadj sales";#N/A,#N/A,FALSE,"Small L&amp;P";#N/A,#N/A,FALSE,"Medium L&amp;P";#N/A,#N/A,FALSE,"E-19";#N/A,#N/A,FALSE,"E-20";#N/A,#N/A,FALSE,"Strtlts &amp; Standby";#N/A,#N/A,FALSE,"AG";#N/A,#N/A,FALSE,"A-RTP";#N/A,#N/A,FALSE,"Spec"}</definedName>
    <definedName name="werer_4_4_1" localSheetId="13" hidden="1">{#N/A,#N/A,FALSE,"ND Rev at Pres Rates";#N/A,#N/A,FALSE,"Res - Unadj sales";#N/A,#N/A,FALSE,"Small L&amp;P";#N/A,#N/A,FALSE,"Medium L&amp;P";#N/A,#N/A,FALSE,"E-19";#N/A,#N/A,FALSE,"E-20";#N/A,#N/A,FALSE,"Strtlts &amp; Standby";#N/A,#N/A,FALSE,"AG";#N/A,#N/A,FALSE,"A-RTP";#N/A,#N/A,FALSE,"Spec"}</definedName>
    <definedName name="werer_4_4_1" localSheetId="6"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localSheetId="18" hidden="1">{#N/A,#N/A,FALSE,"ND Rev at Pres Rates";#N/A,#N/A,FALSE,"Res - Unadj sales";#N/A,#N/A,FALSE,"Small L&amp;P";#N/A,#N/A,FALSE,"Medium L&amp;P";#N/A,#N/A,FALSE,"E-19";#N/A,#N/A,FALSE,"E-20";#N/A,#N/A,FALSE,"Strtlts &amp; Standby";#N/A,#N/A,FALSE,"AG";#N/A,#N/A,FALSE,"A-RTP";#N/A,#N/A,FALSE,"Spec"}</definedName>
    <definedName name="werer_4_5" localSheetId="19" hidden="1">{#N/A,#N/A,FALSE,"ND Rev at Pres Rates";#N/A,#N/A,FALSE,"Res - Unadj sales";#N/A,#N/A,FALSE,"Small L&amp;P";#N/A,#N/A,FALSE,"Medium L&amp;P";#N/A,#N/A,FALSE,"E-19";#N/A,#N/A,FALSE,"E-20";#N/A,#N/A,FALSE,"Strtlts &amp; Standby";#N/A,#N/A,FALSE,"AG";#N/A,#N/A,FALSE,"A-RTP";#N/A,#N/A,FALSE,"Spec"}</definedName>
    <definedName name="werer_4_5" localSheetId="13" hidden="1">{#N/A,#N/A,FALSE,"ND Rev at Pres Rates";#N/A,#N/A,FALSE,"Res - Unadj sales";#N/A,#N/A,FALSE,"Small L&amp;P";#N/A,#N/A,FALSE,"Medium L&amp;P";#N/A,#N/A,FALSE,"E-19";#N/A,#N/A,FALSE,"E-20";#N/A,#N/A,FALSE,"Strtlts &amp; Standby";#N/A,#N/A,FALSE,"AG";#N/A,#N/A,FALSE,"A-RTP";#N/A,#N/A,FALSE,"Spec"}</definedName>
    <definedName name="werer_4_5" localSheetId="6"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localSheetId="18" hidden="1">{#N/A,#N/A,FALSE,"ND Rev at Pres Rates";#N/A,#N/A,FALSE,"Res - Unadj sales";#N/A,#N/A,FALSE,"Small L&amp;P";#N/A,#N/A,FALSE,"Medium L&amp;P";#N/A,#N/A,FALSE,"E-19";#N/A,#N/A,FALSE,"E-20";#N/A,#N/A,FALSE,"Strtlts &amp; Standby";#N/A,#N/A,FALSE,"AG";#N/A,#N/A,FALSE,"A-RTP";#N/A,#N/A,FALSE,"Spec"}</definedName>
    <definedName name="werer_4_5_1" localSheetId="19" hidden="1">{#N/A,#N/A,FALSE,"ND Rev at Pres Rates";#N/A,#N/A,FALSE,"Res - Unadj sales";#N/A,#N/A,FALSE,"Small L&amp;P";#N/A,#N/A,FALSE,"Medium L&amp;P";#N/A,#N/A,FALSE,"E-19";#N/A,#N/A,FALSE,"E-20";#N/A,#N/A,FALSE,"Strtlts &amp; Standby";#N/A,#N/A,FALSE,"AG";#N/A,#N/A,FALSE,"A-RTP";#N/A,#N/A,FALSE,"Spec"}</definedName>
    <definedName name="werer_4_5_1" localSheetId="13" hidden="1">{#N/A,#N/A,FALSE,"ND Rev at Pres Rates";#N/A,#N/A,FALSE,"Res - Unadj sales";#N/A,#N/A,FALSE,"Small L&amp;P";#N/A,#N/A,FALSE,"Medium L&amp;P";#N/A,#N/A,FALSE,"E-19";#N/A,#N/A,FALSE,"E-20";#N/A,#N/A,FALSE,"Strtlts &amp; Standby";#N/A,#N/A,FALSE,"AG";#N/A,#N/A,FALSE,"A-RTP";#N/A,#N/A,FALSE,"Spec"}</definedName>
    <definedName name="werer_4_5_1" localSheetId="6"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localSheetId="18" hidden="1">{#N/A,#N/A,FALSE,"ND Rev at Pres Rates";#N/A,#N/A,FALSE,"Res - Unadj sales";#N/A,#N/A,FALSE,"Small L&amp;P";#N/A,#N/A,FALSE,"Medium L&amp;P";#N/A,#N/A,FALSE,"E-19";#N/A,#N/A,FALSE,"E-20";#N/A,#N/A,FALSE,"Strtlts &amp; Standby";#N/A,#N/A,FALSE,"AG";#N/A,#N/A,FALSE,"A-RTP";#N/A,#N/A,FALSE,"Spec"}</definedName>
    <definedName name="werer_5" localSheetId="19" hidden="1">{#N/A,#N/A,FALSE,"ND Rev at Pres Rates";#N/A,#N/A,FALSE,"Res - Unadj sales";#N/A,#N/A,FALSE,"Small L&amp;P";#N/A,#N/A,FALSE,"Medium L&amp;P";#N/A,#N/A,FALSE,"E-19";#N/A,#N/A,FALSE,"E-20";#N/A,#N/A,FALSE,"Strtlts &amp; Standby";#N/A,#N/A,FALSE,"AG";#N/A,#N/A,FALSE,"A-RTP";#N/A,#N/A,FALSE,"Spec"}</definedName>
    <definedName name="werer_5" localSheetId="13" hidden="1">{#N/A,#N/A,FALSE,"ND Rev at Pres Rates";#N/A,#N/A,FALSE,"Res - Unadj sales";#N/A,#N/A,FALSE,"Small L&amp;P";#N/A,#N/A,FALSE,"Medium L&amp;P";#N/A,#N/A,FALSE,"E-19";#N/A,#N/A,FALSE,"E-20";#N/A,#N/A,FALSE,"Strtlts &amp; Standby";#N/A,#N/A,FALSE,"AG";#N/A,#N/A,FALSE,"A-RTP";#N/A,#N/A,FALSE,"Spec"}</definedName>
    <definedName name="werer_5" localSheetId="6"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localSheetId="18" hidden="1">{#N/A,#N/A,FALSE,"ND Rev at Pres Rates";#N/A,#N/A,FALSE,"Res - Unadj sales";#N/A,#N/A,FALSE,"Small L&amp;P";#N/A,#N/A,FALSE,"Medium L&amp;P";#N/A,#N/A,FALSE,"E-19";#N/A,#N/A,FALSE,"E-20";#N/A,#N/A,FALSE,"Strtlts &amp; Standby";#N/A,#N/A,FALSE,"AG";#N/A,#N/A,FALSE,"A-RTP";#N/A,#N/A,FALSE,"Spec"}</definedName>
    <definedName name="werer_5_1" localSheetId="19" hidden="1">{#N/A,#N/A,FALSE,"ND Rev at Pres Rates";#N/A,#N/A,FALSE,"Res - Unadj sales";#N/A,#N/A,FALSE,"Small L&amp;P";#N/A,#N/A,FALSE,"Medium L&amp;P";#N/A,#N/A,FALSE,"E-19";#N/A,#N/A,FALSE,"E-20";#N/A,#N/A,FALSE,"Strtlts &amp; Standby";#N/A,#N/A,FALSE,"AG";#N/A,#N/A,FALSE,"A-RTP";#N/A,#N/A,FALSE,"Spec"}</definedName>
    <definedName name="werer_5_1" localSheetId="13" hidden="1">{#N/A,#N/A,FALSE,"ND Rev at Pres Rates";#N/A,#N/A,FALSE,"Res - Unadj sales";#N/A,#N/A,FALSE,"Small L&amp;P";#N/A,#N/A,FALSE,"Medium L&amp;P";#N/A,#N/A,FALSE,"E-19";#N/A,#N/A,FALSE,"E-20";#N/A,#N/A,FALSE,"Strtlts &amp; Standby";#N/A,#N/A,FALSE,"AG";#N/A,#N/A,FALSE,"A-RTP";#N/A,#N/A,FALSE,"Spec"}</definedName>
    <definedName name="werer_5_1" localSheetId="6"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localSheetId="18" hidden="1">{#N/A,#N/A,FALSE,"ND Rev at Pres Rates";#N/A,#N/A,FALSE,"Res - Unadj sales";#N/A,#N/A,FALSE,"Small L&amp;P";#N/A,#N/A,FALSE,"Medium L&amp;P";#N/A,#N/A,FALSE,"E-19";#N/A,#N/A,FALSE,"E-20";#N/A,#N/A,FALSE,"Strtlts &amp; Standby";#N/A,#N/A,FALSE,"AG";#N/A,#N/A,FALSE,"A-RTP";#N/A,#N/A,FALSE,"Spec"}</definedName>
    <definedName name="werer_5_1_1" localSheetId="19" hidden="1">{#N/A,#N/A,FALSE,"ND Rev at Pres Rates";#N/A,#N/A,FALSE,"Res - Unadj sales";#N/A,#N/A,FALSE,"Small L&amp;P";#N/A,#N/A,FALSE,"Medium L&amp;P";#N/A,#N/A,FALSE,"E-19";#N/A,#N/A,FALSE,"E-20";#N/A,#N/A,FALSE,"Strtlts &amp; Standby";#N/A,#N/A,FALSE,"AG";#N/A,#N/A,FALSE,"A-RTP";#N/A,#N/A,FALSE,"Spec"}</definedName>
    <definedName name="werer_5_1_1" localSheetId="13" hidden="1">{#N/A,#N/A,FALSE,"ND Rev at Pres Rates";#N/A,#N/A,FALSE,"Res - Unadj sales";#N/A,#N/A,FALSE,"Small L&amp;P";#N/A,#N/A,FALSE,"Medium L&amp;P";#N/A,#N/A,FALSE,"E-19";#N/A,#N/A,FALSE,"E-20";#N/A,#N/A,FALSE,"Strtlts &amp; Standby";#N/A,#N/A,FALSE,"AG";#N/A,#N/A,FALSE,"A-RTP";#N/A,#N/A,FALSE,"Spec"}</definedName>
    <definedName name="werer_5_1_1" localSheetId="6"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localSheetId="18" hidden="1">{#N/A,#N/A,FALSE,"ND Rev at Pres Rates";#N/A,#N/A,FALSE,"Res - Unadj sales";#N/A,#N/A,FALSE,"Small L&amp;P";#N/A,#N/A,FALSE,"Medium L&amp;P";#N/A,#N/A,FALSE,"E-19";#N/A,#N/A,FALSE,"E-20";#N/A,#N/A,FALSE,"Strtlts &amp; Standby";#N/A,#N/A,FALSE,"AG";#N/A,#N/A,FALSE,"A-RTP";#N/A,#N/A,FALSE,"Spec"}</definedName>
    <definedName name="werer_5_2" localSheetId="19" hidden="1">{#N/A,#N/A,FALSE,"ND Rev at Pres Rates";#N/A,#N/A,FALSE,"Res - Unadj sales";#N/A,#N/A,FALSE,"Small L&amp;P";#N/A,#N/A,FALSE,"Medium L&amp;P";#N/A,#N/A,FALSE,"E-19";#N/A,#N/A,FALSE,"E-20";#N/A,#N/A,FALSE,"Strtlts &amp; Standby";#N/A,#N/A,FALSE,"AG";#N/A,#N/A,FALSE,"A-RTP";#N/A,#N/A,FALSE,"Spec"}</definedName>
    <definedName name="werer_5_2" localSheetId="13" hidden="1">{#N/A,#N/A,FALSE,"ND Rev at Pres Rates";#N/A,#N/A,FALSE,"Res - Unadj sales";#N/A,#N/A,FALSE,"Small L&amp;P";#N/A,#N/A,FALSE,"Medium L&amp;P";#N/A,#N/A,FALSE,"E-19";#N/A,#N/A,FALSE,"E-20";#N/A,#N/A,FALSE,"Strtlts &amp; Standby";#N/A,#N/A,FALSE,"AG";#N/A,#N/A,FALSE,"A-RTP";#N/A,#N/A,FALSE,"Spec"}</definedName>
    <definedName name="werer_5_2" localSheetId="6"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localSheetId="18" hidden="1">{#N/A,#N/A,FALSE,"ND Rev at Pres Rates";#N/A,#N/A,FALSE,"Res - Unadj sales";#N/A,#N/A,FALSE,"Small L&amp;P";#N/A,#N/A,FALSE,"Medium L&amp;P";#N/A,#N/A,FALSE,"E-19";#N/A,#N/A,FALSE,"E-20";#N/A,#N/A,FALSE,"Strtlts &amp; Standby";#N/A,#N/A,FALSE,"AG";#N/A,#N/A,FALSE,"A-RTP";#N/A,#N/A,FALSE,"Spec"}</definedName>
    <definedName name="werer_5_2_1" localSheetId="19" hidden="1">{#N/A,#N/A,FALSE,"ND Rev at Pres Rates";#N/A,#N/A,FALSE,"Res - Unadj sales";#N/A,#N/A,FALSE,"Small L&amp;P";#N/A,#N/A,FALSE,"Medium L&amp;P";#N/A,#N/A,FALSE,"E-19";#N/A,#N/A,FALSE,"E-20";#N/A,#N/A,FALSE,"Strtlts &amp; Standby";#N/A,#N/A,FALSE,"AG";#N/A,#N/A,FALSE,"A-RTP";#N/A,#N/A,FALSE,"Spec"}</definedName>
    <definedName name="werer_5_2_1" localSheetId="13" hidden="1">{#N/A,#N/A,FALSE,"ND Rev at Pres Rates";#N/A,#N/A,FALSE,"Res - Unadj sales";#N/A,#N/A,FALSE,"Small L&amp;P";#N/A,#N/A,FALSE,"Medium L&amp;P";#N/A,#N/A,FALSE,"E-19";#N/A,#N/A,FALSE,"E-20";#N/A,#N/A,FALSE,"Strtlts &amp; Standby";#N/A,#N/A,FALSE,"AG";#N/A,#N/A,FALSE,"A-RTP";#N/A,#N/A,FALSE,"Spec"}</definedName>
    <definedName name="werer_5_2_1" localSheetId="6"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localSheetId="18" hidden="1">{#N/A,#N/A,FALSE,"ND Rev at Pres Rates";#N/A,#N/A,FALSE,"Res - Unadj sales";#N/A,#N/A,FALSE,"Small L&amp;P";#N/A,#N/A,FALSE,"Medium L&amp;P";#N/A,#N/A,FALSE,"E-19";#N/A,#N/A,FALSE,"E-20";#N/A,#N/A,FALSE,"Strtlts &amp; Standby";#N/A,#N/A,FALSE,"AG";#N/A,#N/A,FALSE,"A-RTP";#N/A,#N/A,FALSE,"Spec"}</definedName>
    <definedName name="werer_5_3" localSheetId="19" hidden="1">{#N/A,#N/A,FALSE,"ND Rev at Pres Rates";#N/A,#N/A,FALSE,"Res - Unadj sales";#N/A,#N/A,FALSE,"Small L&amp;P";#N/A,#N/A,FALSE,"Medium L&amp;P";#N/A,#N/A,FALSE,"E-19";#N/A,#N/A,FALSE,"E-20";#N/A,#N/A,FALSE,"Strtlts &amp; Standby";#N/A,#N/A,FALSE,"AG";#N/A,#N/A,FALSE,"A-RTP";#N/A,#N/A,FALSE,"Spec"}</definedName>
    <definedName name="werer_5_3" localSheetId="13" hidden="1">{#N/A,#N/A,FALSE,"ND Rev at Pres Rates";#N/A,#N/A,FALSE,"Res - Unadj sales";#N/A,#N/A,FALSE,"Small L&amp;P";#N/A,#N/A,FALSE,"Medium L&amp;P";#N/A,#N/A,FALSE,"E-19";#N/A,#N/A,FALSE,"E-20";#N/A,#N/A,FALSE,"Strtlts &amp; Standby";#N/A,#N/A,FALSE,"AG";#N/A,#N/A,FALSE,"A-RTP";#N/A,#N/A,FALSE,"Spec"}</definedName>
    <definedName name="werer_5_3" localSheetId="6"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localSheetId="18" hidden="1">{#N/A,#N/A,FALSE,"ND Rev at Pres Rates";#N/A,#N/A,FALSE,"Res - Unadj sales";#N/A,#N/A,FALSE,"Small L&amp;P";#N/A,#N/A,FALSE,"Medium L&amp;P";#N/A,#N/A,FALSE,"E-19";#N/A,#N/A,FALSE,"E-20";#N/A,#N/A,FALSE,"Strtlts &amp; Standby";#N/A,#N/A,FALSE,"AG";#N/A,#N/A,FALSE,"A-RTP";#N/A,#N/A,FALSE,"Spec"}</definedName>
    <definedName name="werer_5_3_1" localSheetId="19" hidden="1">{#N/A,#N/A,FALSE,"ND Rev at Pres Rates";#N/A,#N/A,FALSE,"Res - Unadj sales";#N/A,#N/A,FALSE,"Small L&amp;P";#N/A,#N/A,FALSE,"Medium L&amp;P";#N/A,#N/A,FALSE,"E-19";#N/A,#N/A,FALSE,"E-20";#N/A,#N/A,FALSE,"Strtlts &amp; Standby";#N/A,#N/A,FALSE,"AG";#N/A,#N/A,FALSE,"A-RTP";#N/A,#N/A,FALSE,"Spec"}</definedName>
    <definedName name="werer_5_3_1" localSheetId="13" hidden="1">{#N/A,#N/A,FALSE,"ND Rev at Pres Rates";#N/A,#N/A,FALSE,"Res - Unadj sales";#N/A,#N/A,FALSE,"Small L&amp;P";#N/A,#N/A,FALSE,"Medium L&amp;P";#N/A,#N/A,FALSE,"E-19";#N/A,#N/A,FALSE,"E-20";#N/A,#N/A,FALSE,"Strtlts &amp; Standby";#N/A,#N/A,FALSE,"AG";#N/A,#N/A,FALSE,"A-RTP";#N/A,#N/A,FALSE,"Spec"}</definedName>
    <definedName name="werer_5_3_1" localSheetId="6"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localSheetId="18" hidden="1">{#N/A,#N/A,FALSE,"ND Rev at Pres Rates";#N/A,#N/A,FALSE,"Res - Unadj sales";#N/A,#N/A,FALSE,"Small L&amp;P";#N/A,#N/A,FALSE,"Medium L&amp;P";#N/A,#N/A,FALSE,"E-19";#N/A,#N/A,FALSE,"E-20";#N/A,#N/A,FALSE,"Strtlts &amp; Standby";#N/A,#N/A,FALSE,"AG";#N/A,#N/A,FALSE,"A-RTP";#N/A,#N/A,FALSE,"Spec"}</definedName>
    <definedName name="werer_5_4" localSheetId="19" hidden="1">{#N/A,#N/A,FALSE,"ND Rev at Pres Rates";#N/A,#N/A,FALSE,"Res - Unadj sales";#N/A,#N/A,FALSE,"Small L&amp;P";#N/A,#N/A,FALSE,"Medium L&amp;P";#N/A,#N/A,FALSE,"E-19";#N/A,#N/A,FALSE,"E-20";#N/A,#N/A,FALSE,"Strtlts &amp; Standby";#N/A,#N/A,FALSE,"AG";#N/A,#N/A,FALSE,"A-RTP";#N/A,#N/A,FALSE,"Spec"}</definedName>
    <definedName name="werer_5_4" localSheetId="13" hidden="1">{#N/A,#N/A,FALSE,"ND Rev at Pres Rates";#N/A,#N/A,FALSE,"Res - Unadj sales";#N/A,#N/A,FALSE,"Small L&amp;P";#N/A,#N/A,FALSE,"Medium L&amp;P";#N/A,#N/A,FALSE,"E-19";#N/A,#N/A,FALSE,"E-20";#N/A,#N/A,FALSE,"Strtlts &amp; Standby";#N/A,#N/A,FALSE,"AG";#N/A,#N/A,FALSE,"A-RTP";#N/A,#N/A,FALSE,"Spec"}</definedName>
    <definedName name="werer_5_4" localSheetId="6"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localSheetId="18" hidden="1">{#N/A,#N/A,FALSE,"ND Rev at Pres Rates";#N/A,#N/A,FALSE,"Res - Unadj sales";#N/A,#N/A,FALSE,"Small L&amp;P";#N/A,#N/A,FALSE,"Medium L&amp;P";#N/A,#N/A,FALSE,"E-19";#N/A,#N/A,FALSE,"E-20";#N/A,#N/A,FALSE,"Strtlts &amp; Standby";#N/A,#N/A,FALSE,"AG";#N/A,#N/A,FALSE,"A-RTP";#N/A,#N/A,FALSE,"Spec"}</definedName>
    <definedName name="werer_5_4_1" localSheetId="19" hidden="1">{#N/A,#N/A,FALSE,"ND Rev at Pres Rates";#N/A,#N/A,FALSE,"Res - Unadj sales";#N/A,#N/A,FALSE,"Small L&amp;P";#N/A,#N/A,FALSE,"Medium L&amp;P";#N/A,#N/A,FALSE,"E-19";#N/A,#N/A,FALSE,"E-20";#N/A,#N/A,FALSE,"Strtlts &amp; Standby";#N/A,#N/A,FALSE,"AG";#N/A,#N/A,FALSE,"A-RTP";#N/A,#N/A,FALSE,"Spec"}</definedName>
    <definedName name="werer_5_4_1" localSheetId="13" hidden="1">{#N/A,#N/A,FALSE,"ND Rev at Pres Rates";#N/A,#N/A,FALSE,"Res - Unadj sales";#N/A,#N/A,FALSE,"Small L&amp;P";#N/A,#N/A,FALSE,"Medium L&amp;P";#N/A,#N/A,FALSE,"E-19";#N/A,#N/A,FALSE,"E-20";#N/A,#N/A,FALSE,"Strtlts &amp; Standby";#N/A,#N/A,FALSE,"AG";#N/A,#N/A,FALSE,"A-RTP";#N/A,#N/A,FALSE,"Spec"}</definedName>
    <definedName name="werer_5_4_1" localSheetId="6"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localSheetId="18" hidden="1">{#N/A,#N/A,FALSE,"ND Rev at Pres Rates";#N/A,#N/A,FALSE,"Res - Unadj sales";#N/A,#N/A,FALSE,"Small L&amp;P";#N/A,#N/A,FALSE,"Medium L&amp;P";#N/A,#N/A,FALSE,"E-19";#N/A,#N/A,FALSE,"E-20";#N/A,#N/A,FALSE,"Strtlts &amp; Standby";#N/A,#N/A,FALSE,"AG";#N/A,#N/A,FALSE,"A-RTP";#N/A,#N/A,FALSE,"Spec"}</definedName>
    <definedName name="werer_5_5" localSheetId="19" hidden="1">{#N/A,#N/A,FALSE,"ND Rev at Pres Rates";#N/A,#N/A,FALSE,"Res - Unadj sales";#N/A,#N/A,FALSE,"Small L&amp;P";#N/A,#N/A,FALSE,"Medium L&amp;P";#N/A,#N/A,FALSE,"E-19";#N/A,#N/A,FALSE,"E-20";#N/A,#N/A,FALSE,"Strtlts &amp; Standby";#N/A,#N/A,FALSE,"AG";#N/A,#N/A,FALSE,"A-RTP";#N/A,#N/A,FALSE,"Spec"}</definedName>
    <definedName name="werer_5_5" localSheetId="13" hidden="1">{#N/A,#N/A,FALSE,"ND Rev at Pres Rates";#N/A,#N/A,FALSE,"Res - Unadj sales";#N/A,#N/A,FALSE,"Small L&amp;P";#N/A,#N/A,FALSE,"Medium L&amp;P";#N/A,#N/A,FALSE,"E-19";#N/A,#N/A,FALSE,"E-20";#N/A,#N/A,FALSE,"Strtlts &amp; Standby";#N/A,#N/A,FALSE,"AG";#N/A,#N/A,FALSE,"A-RTP";#N/A,#N/A,FALSE,"Spec"}</definedName>
    <definedName name="werer_5_5" localSheetId="6"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localSheetId="18" hidden="1">{#N/A,#N/A,FALSE,"ND Rev at Pres Rates";#N/A,#N/A,FALSE,"Res - Unadj sales";#N/A,#N/A,FALSE,"Small L&amp;P";#N/A,#N/A,FALSE,"Medium L&amp;P";#N/A,#N/A,FALSE,"E-19";#N/A,#N/A,FALSE,"E-20";#N/A,#N/A,FALSE,"Strtlts &amp; Standby";#N/A,#N/A,FALSE,"AG";#N/A,#N/A,FALSE,"A-RTP";#N/A,#N/A,FALSE,"Spec"}</definedName>
    <definedName name="werer_5_5_1" localSheetId="19" hidden="1">{#N/A,#N/A,FALSE,"ND Rev at Pres Rates";#N/A,#N/A,FALSE,"Res - Unadj sales";#N/A,#N/A,FALSE,"Small L&amp;P";#N/A,#N/A,FALSE,"Medium L&amp;P";#N/A,#N/A,FALSE,"E-19";#N/A,#N/A,FALSE,"E-20";#N/A,#N/A,FALSE,"Strtlts &amp; Standby";#N/A,#N/A,FALSE,"AG";#N/A,#N/A,FALSE,"A-RTP";#N/A,#N/A,FALSE,"Spec"}</definedName>
    <definedName name="werer_5_5_1" localSheetId="13" hidden="1">{#N/A,#N/A,FALSE,"ND Rev at Pres Rates";#N/A,#N/A,FALSE,"Res - Unadj sales";#N/A,#N/A,FALSE,"Small L&amp;P";#N/A,#N/A,FALSE,"Medium L&amp;P";#N/A,#N/A,FALSE,"E-19";#N/A,#N/A,FALSE,"E-20";#N/A,#N/A,FALSE,"Strtlts &amp; Standby";#N/A,#N/A,FALSE,"AG";#N/A,#N/A,FALSE,"A-RTP";#N/A,#N/A,FALSE,"Spec"}</definedName>
    <definedName name="werer_5_5_1" localSheetId="6"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7">'[75]Metro West'!$G$69</definedName>
    <definedName name="Whittier_Breakdown_Hours" localSheetId="19">'[75]Metro West'!$G$69</definedName>
    <definedName name="Whittier_Breakdown_Hours">'[76]Metro West'!$G$69</definedName>
    <definedName name="Whittier_Breakdown_Throughput" localSheetId="7">'[75]Metro West'!$G$59</definedName>
    <definedName name="Whittier_Breakdown_Throughput" localSheetId="19">'[75]Metro West'!$G$59</definedName>
    <definedName name="Whittier_Breakdown_Throughput">'[76]Metro West'!$G$59</definedName>
    <definedName name="Whittier_Cap_Hours" localSheetId="7">'[75]Metro West'!$G$63</definedName>
    <definedName name="Whittier_Cap_Hours" localSheetId="19">'[75]Metro West'!$G$63</definedName>
    <definedName name="Whittier_Cap_Hours">'[76]Metro West'!$G$63</definedName>
    <definedName name="Whittier_Cap_Maint_Hours" localSheetId="7">'[75]Metro West'!$G$64</definedName>
    <definedName name="Whittier_Cap_Maint_Hours" localSheetId="19">'[75]Metro West'!$G$64</definedName>
    <definedName name="Whittier_Cap_Maint_Hours">'[76]Metro West'!$G$64</definedName>
    <definedName name="Whittier_Cap_Maint_Throughput" localSheetId="7">'[75]Metro West'!$G$54</definedName>
    <definedName name="Whittier_Cap_Maint_Throughput" localSheetId="19">'[75]Metro West'!$G$54</definedName>
    <definedName name="Whittier_Cap_Maint_Throughput">'[76]Metro West'!$G$54</definedName>
    <definedName name="Whittier_Cap_Proj_Hours" localSheetId="7">'[75]Metro West'!$G$65</definedName>
    <definedName name="Whittier_Cap_Proj_Hours" localSheetId="19">'[75]Metro West'!$G$65</definedName>
    <definedName name="Whittier_Cap_Proj_Hours">'[76]Metro West'!$G$65</definedName>
    <definedName name="Whittier_Cap_Proj_Throughput" localSheetId="7">'[75]Metro West'!$G$55</definedName>
    <definedName name="Whittier_Cap_Proj_Throughput" localSheetId="19">'[75]Metro West'!$G$55</definedName>
    <definedName name="Whittier_Cap_Proj_Throughput">'[76]Metro West'!$G$55</definedName>
    <definedName name="Whittier_Cap_Throughput" localSheetId="7">'[75]Metro West'!$G$53</definedName>
    <definedName name="Whittier_Cap_Throughput" localSheetId="19">'[75]Metro West'!$G$53</definedName>
    <definedName name="Whittier_Cap_Throughput">'[76]Metro West'!$G$53</definedName>
    <definedName name="Whittier_CCI" localSheetId="7">'[75]Metro West'!$G$43</definedName>
    <definedName name="Whittier_CCI" localSheetId="19">'[75]Metro West'!$G$43</definedName>
    <definedName name="Whittier_CCI">'[76]Metro West'!$G$43</definedName>
    <definedName name="Whittier_CHO" localSheetId="7">'[75]Metro West'!$G$27</definedName>
    <definedName name="Whittier_CHO" localSheetId="19">'[75]Metro West'!$G$27</definedName>
    <definedName name="Whittier_CHO">'[76]Metro West'!$G$27</definedName>
    <definedName name="Whittier_CMEnabler" localSheetId="7">'[75]Metro West'!$G$45</definedName>
    <definedName name="Whittier_CMEnabler" localSheetId="19">'[75]Metro West'!$G$45</definedName>
    <definedName name="Whittier_CMEnabler">'[76]Metro West'!$G$45</definedName>
    <definedName name="Whittier_CostMetric" localSheetId="7">'[75]Metro West'!$G$95</definedName>
    <definedName name="Whittier_CostMetric" localSheetId="19">'[75]Metro West'!$G$95</definedName>
    <definedName name="Whittier_CostMetric">'[76]Metro West'!$G$95</definedName>
    <definedName name="Whittier_DART" localSheetId="7">'[75]Metro West'!$G$8</definedName>
    <definedName name="Whittier_DART" localSheetId="19">'[75]Metro West'!$G$8</definedName>
    <definedName name="Whittier_DART">'[76]Metro West'!$G$8</definedName>
    <definedName name="Whittier_DARTInjuries" localSheetId="7">'[75]Metro West'!$G$13</definedName>
    <definedName name="Whittier_DARTInjuries" localSheetId="19">'[75]Metro West'!$G$13</definedName>
    <definedName name="Whittier_DARTInjuries">'[76]Metro West'!$G$13</definedName>
    <definedName name="Whittier_DARTSeverity" localSheetId="7">'[75]Metro West'!$G$12</definedName>
    <definedName name="Whittier_DARTSeverity" localSheetId="19">'[75]Metro West'!$G$12</definedName>
    <definedName name="Whittier_DARTSeverity">'[76]Metro West'!$G$12</definedName>
    <definedName name="Whittier_EHS" localSheetId="7">'[75]Metro West'!$G$28</definedName>
    <definedName name="Whittier_EHS" localSheetId="19">'[75]Metro West'!$G$28</definedName>
    <definedName name="Whittier_EHS">'[76]Metro West'!$G$28</definedName>
    <definedName name="Whittier_Fatigue_Emergent_Hours" localSheetId="7">'[75]Metro West'!$G$104</definedName>
    <definedName name="Whittier_Fatigue_Emergent_Hours" localSheetId="19">'[75]Metro West'!$G$104</definedName>
    <definedName name="Whittier_Fatigue_Emergent_Hours">'[76]Metro West'!$G$104</definedName>
    <definedName name="Whittier_Fatigue_Time" localSheetId="7">'[75]Metro West'!$G$97</definedName>
    <definedName name="Whittier_Fatigue_Time" localSheetId="19">'[75]Metro West'!$G$97</definedName>
    <definedName name="Whittier_Fatigue_Time">'[76]Metro West'!$G$97</definedName>
    <definedName name="Whittier_FOP" localSheetId="7">[75]Safety!$I$12</definedName>
    <definedName name="Whittier_FOP" localSheetId="19">[75]Safety!$I$12</definedName>
    <definedName name="Whittier_FOP">[76]Safety!$I$12</definedName>
    <definedName name="Whittier_FPND" localSheetId="7">'[75]Metro West'!$G$36</definedName>
    <definedName name="Whittier_FPND" localSheetId="19">'[75]Metro West'!$G$36</definedName>
    <definedName name="Whittier_FPND">'[76]Metro West'!$G$36</definedName>
    <definedName name="Whittier_JPA" localSheetId="7">'[75]Metro West'!$G$35</definedName>
    <definedName name="Whittier_JPA" localSheetId="19">'[75]Metro West'!$G$35</definedName>
    <definedName name="Whittier_JPA">'[76]Metro West'!$G$35</definedName>
    <definedName name="Whittier_LMS" localSheetId="7">'[75]Metro West'!$G$86</definedName>
    <definedName name="Whittier_LMS" localSheetId="19">'[75]Metro West'!$G$86</definedName>
    <definedName name="Whittier_LMS">'[76]Metro West'!$G$86</definedName>
    <definedName name="Whittier_Maint_Hours" localSheetId="7">'[75]Metro West'!$G$67</definedName>
    <definedName name="Whittier_Maint_Hours" localSheetId="19">'[75]Metro West'!$G$67</definedName>
    <definedName name="Whittier_Maint_Hours">'[76]Metro West'!$G$67</definedName>
    <definedName name="Whittier_Maint_Throughput" localSheetId="7">'[75]Metro West'!$G$57</definedName>
    <definedName name="Whittier_Maint_Throughput" localSheetId="19">'[75]Metro West'!$G$57</definedName>
    <definedName name="Whittier_Maint_Throughput">'[76]Metro West'!$G$57</definedName>
    <definedName name="Whittier_Meeting_Time" localSheetId="7">'[75]Metro West'!$G$100</definedName>
    <definedName name="Whittier_Meeting_Time" localSheetId="19">'[75]Metro West'!$G$100</definedName>
    <definedName name="Whittier_Meeting_Time">'[76]Metro West'!$G$100</definedName>
    <definedName name="Whittier_New_Bus_Hours" localSheetId="7">'[75]Metro West'!$G$66</definedName>
    <definedName name="Whittier_New_Bus_Hours" localSheetId="19">'[75]Metro West'!$G$66</definedName>
    <definedName name="Whittier_New_Bus_Hours">'[76]Metro West'!$G$66</definedName>
    <definedName name="Whittier_NewBus_Throughput" localSheetId="7">'[75]Metro West'!$G$56</definedName>
    <definedName name="Whittier_NewBus_Throughput" localSheetId="19">'[75]Metro West'!$G$56</definedName>
    <definedName name="Whittier_NewBus_Throughput">'[76]Metro West'!$G$56</definedName>
    <definedName name="Whittier_Non_Conformance" localSheetId="7">'[75]Metro West'!$G$78</definedName>
    <definedName name="Whittier_Non_Conformance" localSheetId="19">'[75]Metro West'!$G$78</definedName>
    <definedName name="Whittier_Non_Conformance">'[76]Metro West'!$G$78</definedName>
    <definedName name="Whittier_OM" localSheetId="7">'[75]Metro West'!$G$26</definedName>
    <definedName name="Whittier_OM" localSheetId="19">'[75]Metro West'!$G$26</definedName>
    <definedName name="Whittier_OM">'[76]Metro West'!$G$26</definedName>
    <definedName name="Whittier_OM_Maint_Hours" localSheetId="7">'[75]Metro West'!$G$68</definedName>
    <definedName name="Whittier_OM_Maint_Hours" localSheetId="19">'[75]Metro West'!$G$68</definedName>
    <definedName name="Whittier_OM_Maint_Hours">'[76]Metro West'!$G$68</definedName>
    <definedName name="Whittier_OM_Throughput" localSheetId="7">'[75]Metro West'!$G$58</definedName>
    <definedName name="Whittier_OM_Throughput" localSheetId="19">'[75]Metro West'!$G$58</definedName>
    <definedName name="Whittier_OM_Throughput">'[76]Metro West'!$G$58</definedName>
    <definedName name="Whittier_OnTime" localSheetId="7">'[75]Metro West'!$G$11</definedName>
    <definedName name="Whittier_OnTime" localSheetId="19">'[75]Metro West'!$G$11</definedName>
    <definedName name="Whittier_OnTime">'[76]Metro West'!$G$11</definedName>
    <definedName name="Whittier_OSHA" localSheetId="7">'[75]Metro West'!$G$14</definedName>
    <definedName name="Whittier_OSHA" localSheetId="19">'[75]Metro West'!$G$14</definedName>
    <definedName name="Whittier_OSHA">'[76]Metro West'!$G$14</definedName>
    <definedName name="Whittier_PreFab_Time" localSheetId="7">'[75]Metro West'!$G$101</definedName>
    <definedName name="Whittier_PreFab_Time" localSheetId="19">'[75]Metro West'!$G$101</definedName>
    <definedName name="Whittier_PreFab_Time">'[76]Metro West'!$G$101</definedName>
    <definedName name="Whittier_Premium_Time" localSheetId="7">'[75]Metro West'!$G$98</definedName>
    <definedName name="Whittier_Premium_Time" localSheetId="19">'[75]Metro West'!$G$98</definedName>
    <definedName name="Whittier_Premium_Time">'[76]Metro West'!$G$98</definedName>
    <definedName name="Whittier_Public_Accuracy" localSheetId="7">'[75]Metro West'!$G$33</definedName>
    <definedName name="Whittier_Public_Accuracy" localSheetId="19">'[75]Metro West'!$G$33</definedName>
    <definedName name="Whittier_Public_Accuracy">'[76]Metro West'!$G$33</definedName>
    <definedName name="Whittier_Public_OnTime" localSheetId="7">'[75]Metro West'!$G$34</definedName>
    <definedName name="Whittier_Public_OnTime" localSheetId="19">'[75]Metro West'!$G$34</definedName>
    <definedName name="Whittier_Public_OnTime">'[76]Metro West'!$G$34</definedName>
    <definedName name="Whittier_SameDay_Outage" localSheetId="7">'[75]Metro West'!$G$87</definedName>
    <definedName name="Whittier_SameDay_Outage" localSheetId="19">'[75]Metro West'!$G$87</definedName>
    <definedName name="Whittier_SameDay_Outage">'[76]Metro West'!$G$87</definedName>
    <definedName name="Whittier_Scheduling_30Day" localSheetId="7">'[75]Metro West'!$G$31</definedName>
    <definedName name="Whittier_Scheduling_30Day" localSheetId="19">'[75]Metro West'!$G$31</definedName>
    <definedName name="Whittier_Scheduling_30Day">'[76]Metro West'!$G$31</definedName>
    <definedName name="Whittier_Scheduling_CAD" localSheetId="7">'[75]Metro West'!$G$32</definedName>
    <definedName name="Whittier_Scheduling_CAD" localSheetId="19">'[75]Metro West'!$G$32</definedName>
    <definedName name="Whittier_Scheduling_CAD">'[76]Metro West'!$G$32</definedName>
    <definedName name="Whittier_Scheduling_Filled" localSheetId="7">'[75]Metro West'!$G$61</definedName>
    <definedName name="Whittier_Scheduling_Filled" localSheetId="19">'[75]Metro West'!$G$61</definedName>
    <definedName name="Whittier_Scheduling_Filled">'[76]Metro West'!$G$61</definedName>
    <definedName name="Whittier_Throughput" localSheetId="7">'[75]Metro West'!$G$51</definedName>
    <definedName name="Whittier_Throughput" localSheetId="19">'[75]Metro West'!$G$51</definedName>
    <definedName name="Whittier_Throughput">'[76]Metro West'!$G$51</definedName>
    <definedName name="Whittier_Training_Time" localSheetId="7">'[75]Metro West'!$G$102</definedName>
    <definedName name="Whittier_Training_Time" localSheetId="19">'[75]Metro West'!$G$102</definedName>
    <definedName name="Whittier_Training_Time">'[76]Metro West'!$G$102</definedName>
    <definedName name="wide_data" localSheetId="7">[249]reshape_template!$C$7:$K$10</definedName>
    <definedName name="wide_data" localSheetId="19">[249]reshape_template!$C$7:$K$10</definedName>
    <definedName name="wide_data">[250]reshape_template!$C$7:$K$10</definedName>
    <definedName name="wildfire_cp" localSheetId="7">[157]WildFire!$H$25</definedName>
    <definedName name="wildfire_cp" localSheetId="19">[157]WildFire!$H$25</definedName>
    <definedName name="wildfire_cp">[158]WildFire!$H$25</definedName>
    <definedName name="Wildomar_Breakdown_Hours" localSheetId="7">'[75]San Jacinto'!$D$69</definedName>
    <definedName name="Wildomar_Breakdown_Hours" localSheetId="19">'[75]San Jacinto'!$D$69</definedName>
    <definedName name="Wildomar_Breakdown_Hours">'[76]San Jacinto'!$D$69</definedName>
    <definedName name="Wildomar_Breakdown_Throughput" localSheetId="7">'[75]San Jacinto'!$D$59</definedName>
    <definedName name="Wildomar_Breakdown_Throughput" localSheetId="19">'[75]San Jacinto'!$D$59</definedName>
    <definedName name="Wildomar_Breakdown_Throughput">'[76]San Jacinto'!$D$59</definedName>
    <definedName name="Wildomar_CAD" localSheetId="7">'[75]San Jacinto'!$D$32</definedName>
    <definedName name="Wildomar_CAD" localSheetId="19">'[75]San Jacinto'!$D$32</definedName>
    <definedName name="Wildomar_CAD">'[76]San Jacinto'!$D$32</definedName>
    <definedName name="Wildomar_Cap_Hours" localSheetId="7">'[75]San Jacinto'!$D$63</definedName>
    <definedName name="Wildomar_Cap_Hours" localSheetId="19">'[75]San Jacinto'!$D$63</definedName>
    <definedName name="Wildomar_Cap_Hours">'[76]San Jacinto'!$D$63</definedName>
    <definedName name="Wildomar_Cap_Maint_Hours" localSheetId="7">'[75]San Jacinto'!$D$64</definedName>
    <definedName name="Wildomar_Cap_Maint_Hours" localSheetId="19">'[75]San Jacinto'!$D$64</definedName>
    <definedName name="Wildomar_Cap_Maint_Hours">'[76]San Jacinto'!$D$64</definedName>
    <definedName name="Wildomar_Cap_Throughput" localSheetId="7">'[75]San Jacinto'!$D$53</definedName>
    <definedName name="Wildomar_Cap_Throughput" localSheetId="19">'[75]San Jacinto'!$D$53</definedName>
    <definedName name="Wildomar_Cap_Throughput">'[76]San Jacinto'!$D$53</definedName>
    <definedName name="Wildomar_CapMaint_Throughput" localSheetId="7">'[75]San Jacinto'!$D$54</definedName>
    <definedName name="Wildomar_CapMaint_Throughput" localSheetId="19">'[75]San Jacinto'!$D$54</definedName>
    <definedName name="Wildomar_CapMaint_Throughput">'[76]San Jacinto'!$D$54</definedName>
    <definedName name="Wildomar_CHO" localSheetId="7">'[75]San Jacinto'!$D$27</definedName>
    <definedName name="Wildomar_CHO" localSheetId="19">'[75]San Jacinto'!$D$27</definedName>
    <definedName name="Wildomar_CHO">'[76]San Jacinto'!$D$27</definedName>
    <definedName name="Wildomar_CMEnabler" localSheetId="7">'[75]San Jacinto'!$D$45</definedName>
    <definedName name="Wildomar_CMEnabler" localSheetId="19">'[75]San Jacinto'!$D$45</definedName>
    <definedName name="Wildomar_CMEnabler">'[76]San Jacinto'!$D$45</definedName>
    <definedName name="Wildomar_CostMetric" localSheetId="7">'[75]San Jacinto'!$D$97</definedName>
    <definedName name="Wildomar_CostMetric" localSheetId="19">'[75]San Jacinto'!$D$97</definedName>
    <definedName name="Wildomar_CostMetric">'[76]San Jacinto'!$D$97</definedName>
    <definedName name="Wildomar_DART" localSheetId="7">'[75]San Jacinto'!$D$8</definedName>
    <definedName name="Wildomar_DART" localSheetId="19">'[75]San Jacinto'!$D$8</definedName>
    <definedName name="Wildomar_DART">'[76]San Jacinto'!$D$8</definedName>
    <definedName name="Wildomar_DART_Injuries" localSheetId="7">'[75]San Jacinto'!$D$13</definedName>
    <definedName name="Wildomar_DART_Injuries" localSheetId="19">'[75]San Jacinto'!$D$13</definedName>
    <definedName name="Wildomar_DART_Injuries">'[76]San Jacinto'!$D$13</definedName>
    <definedName name="Wildomar_DART_Severity" localSheetId="7">'[75]San Jacinto'!$D$12</definedName>
    <definedName name="Wildomar_DART_Severity" localSheetId="19">'[75]San Jacinto'!$D$12</definedName>
    <definedName name="Wildomar_DART_Severity">'[76]San Jacinto'!$D$12</definedName>
    <definedName name="Wildomar_EHS" localSheetId="7">'[75]San Jacinto'!$D$28</definedName>
    <definedName name="Wildomar_EHS" localSheetId="19">'[75]San Jacinto'!$D$28</definedName>
    <definedName name="Wildomar_EHS">'[76]San Jacinto'!$D$28</definedName>
    <definedName name="Wildomar_FatigueTime" localSheetId="7">'[75]San Jacinto'!$D$99</definedName>
    <definedName name="Wildomar_FatigueTime" localSheetId="19">'[75]San Jacinto'!$D$99</definedName>
    <definedName name="Wildomar_FatigueTime">'[76]San Jacinto'!$D$99</definedName>
    <definedName name="Wildomar_FOP" localSheetId="7">[75]Safety!$I$51</definedName>
    <definedName name="Wildomar_FOP" localSheetId="19">[75]Safety!$I$51</definedName>
    <definedName name="Wildomar_FOP">[76]Safety!$I$51</definedName>
    <definedName name="Wildomar_FPND" localSheetId="7">'[75]San Jacinto'!$D$36</definedName>
    <definedName name="Wildomar_FPND" localSheetId="19">'[75]San Jacinto'!$D$36</definedName>
    <definedName name="Wildomar_FPND">'[76]San Jacinto'!$D$36</definedName>
    <definedName name="Wildomar_FT_Emergent" localSheetId="7">'[75]San Jacinto'!$D$106</definedName>
    <definedName name="Wildomar_FT_Emergent" localSheetId="19">'[75]San Jacinto'!$D$106</definedName>
    <definedName name="Wildomar_FT_Emergent">'[76]San Jacinto'!$D$106</definedName>
    <definedName name="Wildomar_JPA" localSheetId="7">'[75]San Jacinto'!$D$35</definedName>
    <definedName name="Wildomar_JPA" localSheetId="19">'[75]San Jacinto'!$D$35</definedName>
    <definedName name="Wildomar_JPA">'[76]San Jacinto'!$D$35</definedName>
    <definedName name="Wildomar_LMS" localSheetId="7">'[75]San Jacinto'!$D$88</definedName>
    <definedName name="Wildomar_LMS" localSheetId="19">'[75]San Jacinto'!$D$88</definedName>
    <definedName name="Wildomar_LMS">'[76]San Jacinto'!$D$88</definedName>
    <definedName name="Wildomar_Maint_Hours" localSheetId="7">'[75]San Jacinto'!$D$67</definedName>
    <definedName name="Wildomar_Maint_Hours" localSheetId="19">'[75]San Jacinto'!$D$67</definedName>
    <definedName name="Wildomar_Maint_Hours">'[76]San Jacinto'!$D$67</definedName>
    <definedName name="Wildomar_Maint_Throughput" localSheetId="7">'[75]San Jacinto'!$D$57</definedName>
    <definedName name="Wildomar_Maint_Throughput" localSheetId="19">'[75]San Jacinto'!$D$57</definedName>
    <definedName name="Wildomar_Maint_Throughput">'[76]San Jacinto'!$D$57</definedName>
    <definedName name="Wildomar_MeetingTime" localSheetId="7">'[75]San Jacinto'!$D$102</definedName>
    <definedName name="Wildomar_MeetingTime" localSheetId="19">'[75]San Jacinto'!$D$102</definedName>
    <definedName name="Wildomar_MeetingTime">'[76]San Jacinto'!$D$102</definedName>
    <definedName name="Wildomar_New_Bus_Hours" localSheetId="7">'[75]San Jacinto'!$D$66</definedName>
    <definedName name="Wildomar_New_Bus_Hours" localSheetId="19">'[75]San Jacinto'!$D$66</definedName>
    <definedName name="Wildomar_New_Bus_Hours">'[76]San Jacinto'!$D$66</definedName>
    <definedName name="Wildomar_NewBus_Throughput" localSheetId="7">'[75]San Jacinto'!$D$56</definedName>
    <definedName name="Wildomar_NewBus_Throughput" localSheetId="19">'[75]San Jacinto'!$D$56</definedName>
    <definedName name="Wildomar_NewBus_Throughput">'[76]San Jacinto'!$D$56</definedName>
    <definedName name="Wildomar_NonConformance" localSheetId="7">'[75]San Jacinto'!$D$80</definedName>
    <definedName name="Wildomar_NonConformance" localSheetId="19">'[75]San Jacinto'!$D$80</definedName>
    <definedName name="Wildomar_NonConformance">'[76]San Jacinto'!$D$80</definedName>
    <definedName name="Wildomar_OM" localSheetId="7">'[75]San Jacinto'!$D$26</definedName>
    <definedName name="Wildomar_OM" localSheetId="19">'[75]San Jacinto'!$D$26</definedName>
    <definedName name="Wildomar_OM">'[76]San Jacinto'!$D$26</definedName>
    <definedName name="Wildomar_OM_Hours" localSheetId="7">'[75]San Jacinto'!$D$68</definedName>
    <definedName name="Wildomar_OM_Hours" localSheetId="19">'[75]San Jacinto'!$D$68</definedName>
    <definedName name="Wildomar_OM_Hours">'[76]San Jacinto'!$D$68</definedName>
    <definedName name="Wildomar_OM_Throughput" localSheetId="7">'[75]San Jacinto'!$D$58</definedName>
    <definedName name="Wildomar_OM_Throughput" localSheetId="19">'[75]San Jacinto'!$D$58</definedName>
    <definedName name="Wildomar_OM_Throughput">'[76]San Jacinto'!$D$58</definedName>
    <definedName name="Wildomar_OnTime" localSheetId="7">'[75]San Jacinto'!$D$11</definedName>
    <definedName name="Wildomar_OnTime" localSheetId="19">'[75]San Jacinto'!$D$11</definedName>
    <definedName name="Wildomar_OnTime">'[76]San Jacinto'!$D$11</definedName>
    <definedName name="Wildomar_OSHA" localSheetId="7">'[75]San Jacinto'!$D$14</definedName>
    <definedName name="Wildomar_OSHA" localSheetId="19">'[75]San Jacinto'!$D$14</definedName>
    <definedName name="Wildomar_OSHA">'[76]San Jacinto'!$D$14</definedName>
    <definedName name="Wildomar_PreFab" localSheetId="7">'[75]San Jacinto'!$D$103</definedName>
    <definedName name="Wildomar_PreFab" localSheetId="19">'[75]San Jacinto'!$D$103</definedName>
    <definedName name="Wildomar_PreFab">'[76]San Jacinto'!$D$103</definedName>
    <definedName name="Wildomar_PremiumTime" localSheetId="7">'[75]San Jacinto'!$D$100</definedName>
    <definedName name="Wildomar_PremiumTime" localSheetId="19">'[75]San Jacinto'!$D$100</definedName>
    <definedName name="Wildomar_PremiumTime">'[76]San Jacinto'!$D$100</definedName>
    <definedName name="Wildomar_PublicAuthority" localSheetId="7">'[75]San Jacinto'!$D$33</definedName>
    <definedName name="Wildomar_PublicAuthority" localSheetId="19">'[75]San Jacinto'!$D$33</definedName>
    <definedName name="Wildomar_PublicAuthority">'[76]San Jacinto'!$D$33</definedName>
    <definedName name="Wildomar_PublicAuthority_OnTime" localSheetId="7">'[75]San Jacinto'!$D$34</definedName>
    <definedName name="Wildomar_PublicAuthority_OnTime" localSheetId="19">'[75]San Jacinto'!$D$34</definedName>
    <definedName name="Wildomar_PublicAuthority_OnTime">'[76]San Jacinto'!$D$34</definedName>
    <definedName name="Wildomar_SameDay_Outage" localSheetId="7">'[75]San Jacinto'!$D$89</definedName>
    <definedName name="Wildomar_SameDay_Outage" localSheetId="19">'[75]San Jacinto'!$D$89</definedName>
    <definedName name="Wildomar_SameDay_Outage">'[76]San Jacinto'!$D$89</definedName>
    <definedName name="Wildomar_SCE_Cap_Proj_Hours" localSheetId="7">'[75]San Jacinto'!$D$65</definedName>
    <definedName name="Wildomar_SCE_Cap_Proj_Hours" localSheetId="19">'[75]San Jacinto'!$D$65</definedName>
    <definedName name="Wildomar_SCE_Cap_Proj_Hours">'[76]San Jacinto'!$D$65</definedName>
    <definedName name="Wildomar_SCE_Cap_Proj_Throughput" localSheetId="7">'[75]San Jacinto'!$D$55</definedName>
    <definedName name="Wildomar_SCE_Cap_Proj_Throughput" localSheetId="19">'[75]San Jacinto'!$D$55</definedName>
    <definedName name="Wildomar_SCE_Cap_Proj_Throughput">'[76]San Jacinto'!$D$55</definedName>
    <definedName name="Wildomar_Scheduling" localSheetId="7">'[75]San Jacinto'!$D$31</definedName>
    <definedName name="Wildomar_Scheduling" localSheetId="19">'[75]San Jacinto'!$D$31</definedName>
    <definedName name="Wildomar_Scheduling">'[76]San Jacinto'!$D$31</definedName>
    <definedName name="Wildomar_Scheduling_Filled" localSheetId="7">'[75]San Jacinto'!$D$61</definedName>
    <definedName name="Wildomar_Scheduling_Filled" localSheetId="19">'[75]San Jacinto'!$D$61</definedName>
    <definedName name="Wildomar_Scheduling_Filled">'[76]San Jacinto'!$D$61</definedName>
    <definedName name="Wildomar_Throughput" localSheetId="7">'[75]San Jacinto'!$D$51</definedName>
    <definedName name="Wildomar_Throughput" localSheetId="19">'[75]San Jacinto'!$D$51</definedName>
    <definedName name="Wildomar_Throughput">'[76]San Jacinto'!$D$51</definedName>
    <definedName name="Wildomar_Training_Time" localSheetId="7">'[75]San Jacinto'!$D$104</definedName>
    <definedName name="Wildomar_Training_Time" localSheetId="19">'[75]San Jacinto'!$D$104</definedName>
    <definedName name="Wildomar_Training_Time">'[76]San Jacinto'!$D$104</definedName>
    <definedName name="Witness" localSheetId="7">[86]Lookup!$E$3:$E$52</definedName>
    <definedName name="Witness" localSheetId="19">[86]Lookup!$E$3:$E$52</definedName>
    <definedName name="Witness">[87]Lookup!$E$3:$E$52</definedName>
    <definedName name="WO">[242]Info_1!$C$7</definedName>
    <definedName name="WO_AOR">[60]Setup!$J$57</definedName>
    <definedName name="WO_LABOR_RATE">[54]Setup!$C$179</definedName>
    <definedName name="WO_LOCATION">[60]Setup!$G$57</definedName>
    <definedName name="WO_NUMBER">[60]Setup!$I$57</definedName>
    <definedName name="WODscrpt1">[45]Setup!$C$86</definedName>
    <definedName name="WODscrpt2">[45]Setup!$C$87</definedName>
    <definedName name="WODscrpt3">[45]Setup!$C$88</definedName>
    <definedName name="WODscrpt4">[45]Setup!$C$89</definedName>
    <definedName name="WOFF" localSheetId="7">#REF!</definedName>
    <definedName name="WOFF" localSheetId="18">#REF!</definedName>
    <definedName name="WOFF" localSheetId="19">#REF!</definedName>
    <definedName name="WOFF" localSheetId="13">#REF!</definedName>
    <definedName name="WOFF">#REF!</definedName>
    <definedName name="WON" localSheetId="18">#REF!</definedName>
    <definedName name="WON" localSheetId="13">#REF!</definedName>
    <definedName name="WON">#REF!</definedName>
    <definedName name="Work_Activity" localSheetId="7">'[153]Drop Down Lists'!$P$8:$P$267</definedName>
    <definedName name="Work_Activity" localSheetId="19">'[153]Drop Down Lists'!$P$8:$P$267</definedName>
    <definedName name="Work_Activity">'[154]Drop Down Lists'!$P$8:$P$267</definedName>
    <definedName name="Work_Around_Score" localSheetId="7">#REF!</definedName>
    <definedName name="Work_Around_Score" localSheetId="18">#REF!</definedName>
    <definedName name="Work_Around_Score" localSheetId="19">#REF!</definedName>
    <definedName name="Work_Around_Score" localSheetId="13">#REF!</definedName>
    <definedName name="Work_Around_Score">#REF!</definedName>
    <definedName name="WORK_DAYS_PER_YEAR" localSheetId="7">'[27]Global Parameters'!#REF!</definedName>
    <definedName name="WORK_DAYS_PER_YEAR" localSheetId="19">'[27]Global Parameters'!#REF!</definedName>
    <definedName name="WORK_DAYS_PER_YEAR">'[27]Global Parameters'!#REF!</definedName>
    <definedName name="Work_Order_Closures" localSheetId="7">'[213]Primary Input'!$E$149</definedName>
    <definedName name="Work_Order_Closures" localSheetId="19">'[213]Primary Input'!$E$149</definedName>
    <definedName name="Work_Order_Closures">'[214]Primary Input'!$E$149</definedName>
    <definedName name="WorkDays2019" localSheetId="7">#REF!</definedName>
    <definedName name="WorkDays2019" localSheetId="18">#REF!</definedName>
    <definedName name="WorkDays2019" localSheetId="19">#REF!</definedName>
    <definedName name="WorkDays2019" localSheetId="13">#REF!</definedName>
    <definedName name="WorkDays2019">#REF!</definedName>
    <definedName name="WorkersComp">[45]Setup!$D$75</definedName>
    <definedName name="working_capital_factor" localSheetId="7">[298]Loaders!$D$20</definedName>
    <definedName name="working_capital_factor" localSheetId="19">[298]Loaders!$D$20</definedName>
    <definedName name="working_capital_factor">[299]Loaders!$D$20</definedName>
    <definedName name="WorkmanExp_ratio">[54]Setup!$C$168</definedName>
    <definedName name="WorkOrderNum">[45]Setup!$C$78</definedName>
    <definedName name="Worksheet" localSheetId="7">#REF!</definedName>
    <definedName name="Worksheet" localSheetId="18">#REF!</definedName>
    <definedName name="Worksheet" localSheetId="19">#REF!</definedName>
    <definedName name="Worksheet" localSheetId="13">#REF!</definedName>
    <definedName name="Worksheet">#REF!</definedName>
    <definedName name="WOSAP" localSheetId="18">#REF!</definedName>
    <definedName name="WOSAP" localSheetId="13">#REF!</definedName>
    <definedName name="WOSAP">#REF!</definedName>
    <definedName name="WOType">[60]LoadingRates!$B$48</definedName>
    <definedName name="WP_397.330_Sub">[54]UnitizeList!$F$400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localSheetId="18" hidden="1">{"avgbs",#N/A,FALSE,"builder_fs";"is",#N/A,FALSE,"builder_fs";"opexps",#N/A,FALSE,"builder_fs"}</definedName>
    <definedName name="wrn.builder_fs." localSheetId="19" hidden="1">{"avgbs",#N/A,FALSE,"builder_fs";"is",#N/A,FALSE,"builder_fs";"opexps",#N/A,FALSE,"builder_fs"}</definedName>
    <definedName name="wrn.builder_fs." localSheetId="13" hidden="1">{"avgbs",#N/A,FALSE,"builder_fs";"is",#N/A,FALSE,"builder_fs";"opexps",#N/A,FALSE,"builder_fs"}</definedName>
    <definedName name="wrn.builder_fs." localSheetId="6"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localSheetId="18" hidden="1">{#N/A,#N/A,FALSE,"Edison";#N/A,#N/A,FALSE," EIX"}</definedName>
    <definedName name="wrn.Cash._.Forecast._.Monthly._.Update." localSheetId="19" hidden="1">{#N/A,#N/A,FALSE,"Edison";#N/A,#N/A,FALSE," EIX"}</definedName>
    <definedName name="wrn.Cash._.Forecast._.Monthly._.Update." localSheetId="13" hidden="1">{#N/A,#N/A,FALSE,"Edison";#N/A,#N/A,FALSE," EIX"}</definedName>
    <definedName name="wrn.Cash._.Forecast._.Monthly._.Update." localSheetId="6"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localSheetId="18" hidden="1">{#N/A,#N/A,FALSE,"Edison";#N/A,#N/A,FALSE," EIX"}</definedName>
    <definedName name="wrn.Cash._.Forecast._.Monthly._.Update._1" localSheetId="19" hidden="1">{#N/A,#N/A,FALSE,"Edison";#N/A,#N/A,FALSE," EIX"}</definedName>
    <definedName name="wrn.Cash._.Forecast._.Monthly._.Update._1" localSheetId="13" hidden="1">{#N/A,#N/A,FALSE,"Edison";#N/A,#N/A,FALSE," EIX"}</definedName>
    <definedName name="wrn.Cash._.Forecast._.Monthly._.Update._1" localSheetId="6"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localSheetId="18" hidden="1">{#N/A,#N/A,FALSE,"Edison";#N/A,#N/A,FALSE," EIX"}</definedName>
    <definedName name="wrn.Cash._.Forecast._.Monthly._.Update._1_1" localSheetId="19" hidden="1">{#N/A,#N/A,FALSE,"Edison";#N/A,#N/A,FALSE," EIX"}</definedName>
    <definedName name="wrn.Cash._.Forecast._.Monthly._.Update._1_1" localSheetId="13" hidden="1">{#N/A,#N/A,FALSE,"Edison";#N/A,#N/A,FALSE," EIX"}</definedName>
    <definedName name="wrn.Cash._.Forecast._.Monthly._.Update._1_1" localSheetId="6"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localSheetId="18" hidden="1">{#N/A,#N/A,FALSE,"Edison";#N/A,#N/A,FALSE," EIX"}</definedName>
    <definedName name="wrn.Cash._.Forecast._.Monthly._.Update._1_1_1" localSheetId="19" hidden="1">{#N/A,#N/A,FALSE,"Edison";#N/A,#N/A,FALSE," EIX"}</definedName>
    <definedName name="wrn.Cash._.Forecast._.Monthly._.Update._1_1_1" localSheetId="13" hidden="1">{#N/A,#N/A,FALSE,"Edison";#N/A,#N/A,FALSE," EIX"}</definedName>
    <definedName name="wrn.Cash._.Forecast._.Monthly._.Update._1_1_1" localSheetId="6"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localSheetId="18" hidden="1">{#N/A,#N/A,FALSE,"Edison";#N/A,#N/A,FALSE," EIX"}</definedName>
    <definedName name="wrn.Cash._.Forecast._.Monthly._.Update._1_2" localSheetId="19" hidden="1">{#N/A,#N/A,FALSE,"Edison";#N/A,#N/A,FALSE," EIX"}</definedName>
    <definedName name="wrn.Cash._.Forecast._.Monthly._.Update._1_2" localSheetId="13" hidden="1">{#N/A,#N/A,FALSE,"Edison";#N/A,#N/A,FALSE," EIX"}</definedName>
    <definedName name="wrn.Cash._.Forecast._.Monthly._.Update._1_2" localSheetId="6"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localSheetId="18" hidden="1">{#N/A,#N/A,FALSE,"Edison";#N/A,#N/A,FALSE," EIX"}</definedName>
    <definedName name="wrn.Cash._.Forecast._.Monthly._.Update._1_2_1" localSheetId="19" hidden="1">{#N/A,#N/A,FALSE,"Edison";#N/A,#N/A,FALSE," EIX"}</definedName>
    <definedName name="wrn.Cash._.Forecast._.Monthly._.Update._1_2_1" localSheetId="13" hidden="1">{#N/A,#N/A,FALSE,"Edison";#N/A,#N/A,FALSE," EIX"}</definedName>
    <definedName name="wrn.Cash._.Forecast._.Monthly._.Update._1_2_1" localSheetId="6"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localSheetId="18" hidden="1">{#N/A,#N/A,FALSE,"Edison";#N/A,#N/A,FALSE," EIX"}</definedName>
    <definedName name="wrn.Cash._.Forecast._.Monthly._.Update._1_3" localSheetId="19" hidden="1">{#N/A,#N/A,FALSE,"Edison";#N/A,#N/A,FALSE," EIX"}</definedName>
    <definedName name="wrn.Cash._.Forecast._.Monthly._.Update._1_3" localSheetId="13" hidden="1">{#N/A,#N/A,FALSE,"Edison";#N/A,#N/A,FALSE," EIX"}</definedName>
    <definedName name="wrn.Cash._.Forecast._.Monthly._.Update._1_3" localSheetId="6"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localSheetId="18" hidden="1">{#N/A,#N/A,FALSE,"Edison";#N/A,#N/A,FALSE," EIX"}</definedName>
    <definedName name="wrn.Cash._.Forecast._.Monthly._.Update._1_3_1" localSheetId="19" hidden="1">{#N/A,#N/A,FALSE,"Edison";#N/A,#N/A,FALSE," EIX"}</definedName>
    <definedName name="wrn.Cash._.Forecast._.Monthly._.Update._1_3_1" localSheetId="13" hidden="1">{#N/A,#N/A,FALSE,"Edison";#N/A,#N/A,FALSE," EIX"}</definedName>
    <definedName name="wrn.Cash._.Forecast._.Monthly._.Update._1_3_1" localSheetId="6"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localSheetId="18" hidden="1">{#N/A,#N/A,FALSE,"Edison";#N/A,#N/A,FALSE," EIX"}</definedName>
    <definedName name="wrn.Cash._.Forecast._.Monthly._.Update._1_4" localSheetId="19" hidden="1">{#N/A,#N/A,FALSE,"Edison";#N/A,#N/A,FALSE," EIX"}</definedName>
    <definedName name="wrn.Cash._.Forecast._.Monthly._.Update._1_4" localSheetId="13" hidden="1">{#N/A,#N/A,FALSE,"Edison";#N/A,#N/A,FALSE," EIX"}</definedName>
    <definedName name="wrn.Cash._.Forecast._.Monthly._.Update._1_4" localSheetId="6"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localSheetId="18" hidden="1">{#N/A,#N/A,FALSE,"Edison";#N/A,#N/A,FALSE," EIX"}</definedName>
    <definedName name="wrn.Cash._.Forecast._.Monthly._.Update._1_4_1" localSheetId="19" hidden="1">{#N/A,#N/A,FALSE,"Edison";#N/A,#N/A,FALSE," EIX"}</definedName>
    <definedName name="wrn.Cash._.Forecast._.Monthly._.Update._1_4_1" localSheetId="13" hidden="1">{#N/A,#N/A,FALSE,"Edison";#N/A,#N/A,FALSE," EIX"}</definedName>
    <definedName name="wrn.Cash._.Forecast._.Monthly._.Update._1_4_1" localSheetId="6"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localSheetId="18" hidden="1">{#N/A,#N/A,FALSE,"Edison";#N/A,#N/A,FALSE," EIX"}</definedName>
    <definedName name="wrn.Cash._.Forecast._.Monthly._.Update._1_5" localSheetId="19" hidden="1">{#N/A,#N/A,FALSE,"Edison";#N/A,#N/A,FALSE," EIX"}</definedName>
    <definedName name="wrn.Cash._.Forecast._.Monthly._.Update._1_5" localSheetId="13" hidden="1">{#N/A,#N/A,FALSE,"Edison";#N/A,#N/A,FALSE," EIX"}</definedName>
    <definedName name="wrn.Cash._.Forecast._.Monthly._.Update._1_5" localSheetId="6"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localSheetId="18" hidden="1">{#N/A,#N/A,FALSE,"Edison";#N/A,#N/A,FALSE," EIX"}</definedName>
    <definedName name="wrn.Cash._.Forecast._.Monthly._.Update._1_5_1" localSheetId="19" hidden="1">{#N/A,#N/A,FALSE,"Edison";#N/A,#N/A,FALSE," EIX"}</definedName>
    <definedName name="wrn.Cash._.Forecast._.Monthly._.Update._1_5_1" localSheetId="13" hidden="1">{#N/A,#N/A,FALSE,"Edison";#N/A,#N/A,FALSE," EIX"}</definedName>
    <definedName name="wrn.Cash._.Forecast._.Monthly._.Update._1_5_1" localSheetId="6"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localSheetId="18" hidden="1">{#N/A,#N/A,FALSE,"Edison";#N/A,#N/A,FALSE," EIX"}</definedName>
    <definedName name="wrn.Cash._.Forecast._.Monthly._.Update._2" localSheetId="19" hidden="1">{#N/A,#N/A,FALSE,"Edison";#N/A,#N/A,FALSE," EIX"}</definedName>
    <definedName name="wrn.Cash._.Forecast._.Monthly._.Update._2" localSheetId="13" hidden="1">{#N/A,#N/A,FALSE,"Edison";#N/A,#N/A,FALSE," EIX"}</definedName>
    <definedName name="wrn.Cash._.Forecast._.Monthly._.Update._2" localSheetId="6"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localSheetId="18" hidden="1">{#N/A,#N/A,FALSE,"Edison";#N/A,#N/A,FALSE," EIX"}</definedName>
    <definedName name="wrn.Cash._.Forecast._.Monthly._.Update._2_1" localSheetId="19" hidden="1">{#N/A,#N/A,FALSE,"Edison";#N/A,#N/A,FALSE," EIX"}</definedName>
    <definedName name="wrn.Cash._.Forecast._.Monthly._.Update._2_1" localSheetId="13" hidden="1">{#N/A,#N/A,FALSE,"Edison";#N/A,#N/A,FALSE," EIX"}</definedName>
    <definedName name="wrn.Cash._.Forecast._.Monthly._.Update._2_1" localSheetId="6"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localSheetId="18" hidden="1">{#N/A,#N/A,FALSE,"Edison";#N/A,#N/A,FALSE," EIX"}</definedName>
    <definedName name="wrn.Cash._.Forecast._.Monthly._.Update._2_1_1" localSheetId="19" hidden="1">{#N/A,#N/A,FALSE,"Edison";#N/A,#N/A,FALSE," EIX"}</definedName>
    <definedName name="wrn.Cash._.Forecast._.Monthly._.Update._2_1_1" localSheetId="13" hidden="1">{#N/A,#N/A,FALSE,"Edison";#N/A,#N/A,FALSE," EIX"}</definedName>
    <definedName name="wrn.Cash._.Forecast._.Monthly._.Update._2_1_1" localSheetId="6"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localSheetId="18" hidden="1">{#N/A,#N/A,FALSE,"Edison";#N/A,#N/A,FALSE," EIX"}</definedName>
    <definedName name="wrn.Cash._.Forecast._.Monthly._.Update._2_2" localSheetId="19" hidden="1">{#N/A,#N/A,FALSE,"Edison";#N/A,#N/A,FALSE," EIX"}</definedName>
    <definedName name="wrn.Cash._.Forecast._.Monthly._.Update._2_2" localSheetId="13" hidden="1">{#N/A,#N/A,FALSE,"Edison";#N/A,#N/A,FALSE," EIX"}</definedName>
    <definedName name="wrn.Cash._.Forecast._.Monthly._.Update._2_2" localSheetId="6"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localSheetId="18" hidden="1">{#N/A,#N/A,FALSE,"Edison";#N/A,#N/A,FALSE," EIX"}</definedName>
    <definedName name="wrn.Cash._.Forecast._.Monthly._.Update._2_2_1" localSheetId="19" hidden="1">{#N/A,#N/A,FALSE,"Edison";#N/A,#N/A,FALSE," EIX"}</definedName>
    <definedName name="wrn.Cash._.Forecast._.Monthly._.Update._2_2_1" localSheetId="13" hidden="1">{#N/A,#N/A,FALSE,"Edison";#N/A,#N/A,FALSE," EIX"}</definedName>
    <definedName name="wrn.Cash._.Forecast._.Monthly._.Update._2_2_1" localSheetId="6"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localSheetId="18" hidden="1">{#N/A,#N/A,FALSE,"Edison";#N/A,#N/A,FALSE," EIX"}</definedName>
    <definedName name="wrn.Cash._.Forecast._.Monthly._.Update._2_3" localSheetId="19" hidden="1">{#N/A,#N/A,FALSE,"Edison";#N/A,#N/A,FALSE," EIX"}</definedName>
    <definedName name="wrn.Cash._.Forecast._.Monthly._.Update._2_3" localSheetId="13" hidden="1">{#N/A,#N/A,FALSE,"Edison";#N/A,#N/A,FALSE," EIX"}</definedName>
    <definedName name="wrn.Cash._.Forecast._.Monthly._.Update._2_3" localSheetId="6"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localSheetId="18" hidden="1">{#N/A,#N/A,FALSE,"Edison";#N/A,#N/A,FALSE," EIX"}</definedName>
    <definedName name="wrn.Cash._.Forecast._.Monthly._.Update._2_3_1" localSheetId="19" hidden="1">{#N/A,#N/A,FALSE,"Edison";#N/A,#N/A,FALSE," EIX"}</definedName>
    <definedName name="wrn.Cash._.Forecast._.Monthly._.Update._2_3_1" localSheetId="13" hidden="1">{#N/A,#N/A,FALSE,"Edison";#N/A,#N/A,FALSE," EIX"}</definedName>
    <definedName name="wrn.Cash._.Forecast._.Monthly._.Update._2_3_1" localSheetId="6"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localSheetId="18" hidden="1">{#N/A,#N/A,FALSE,"Edison";#N/A,#N/A,FALSE," EIX"}</definedName>
    <definedName name="wrn.Cash._.Forecast._.Monthly._.Update._2_4" localSheetId="19" hidden="1">{#N/A,#N/A,FALSE,"Edison";#N/A,#N/A,FALSE," EIX"}</definedName>
    <definedName name="wrn.Cash._.Forecast._.Monthly._.Update._2_4" localSheetId="13" hidden="1">{#N/A,#N/A,FALSE,"Edison";#N/A,#N/A,FALSE," EIX"}</definedName>
    <definedName name="wrn.Cash._.Forecast._.Monthly._.Update._2_4" localSheetId="6"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localSheetId="18" hidden="1">{#N/A,#N/A,FALSE,"Edison";#N/A,#N/A,FALSE," EIX"}</definedName>
    <definedName name="wrn.Cash._.Forecast._.Monthly._.Update._2_4_1" localSheetId="19" hidden="1">{#N/A,#N/A,FALSE,"Edison";#N/A,#N/A,FALSE," EIX"}</definedName>
    <definedName name="wrn.Cash._.Forecast._.Monthly._.Update._2_4_1" localSheetId="13" hidden="1">{#N/A,#N/A,FALSE,"Edison";#N/A,#N/A,FALSE," EIX"}</definedName>
    <definedName name="wrn.Cash._.Forecast._.Monthly._.Update._2_4_1" localSheetId="6"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localSheetId="18" hidden="1">{#N/A,#N/A,FALSE,"Edison";#N/A,#N/A,FALSE," EIX"}</definedName>
    <definedName name="wrn.Cash._.Forecast._.Monthly._.Update._2_5" localSheetId="19" hidden="1">{#N/A,#N/A,FALSE,"Edison";#N/A,#N/A,FALSE," EIX"}</definedName>
    <definedName name="wrn.Cash._.Forecast._.Monthly._.Update._2_5" localSheetId="13" hidden="1">{#N/A,#N/A,FALSE,"Edison";#N/A,#N/A,FALSE," EIX"}</definedName>
    <definedName name="wrn.Cash._.Forecast._.Monthly._.Update._2_5" localSheetId="6"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localSheetId="18" hidden="1">{#N/A,#N/A,FALSE,"Edison";#N/A,#N/A,FALSE," EIX"}</definedName>
    <definedName name="wrn.Cash._.Forecast._.Monthly._.Update._2_5_1" localSheetId="19" hidden="1">{#N/A,#N/A,FALSE,"Edison";#N/A,#N/A,FALSE," EIX"}</definedName>
    <definedName name="wrn.Cash._.Forecast._.Monthly._.Update._2_5_1" localSheetId="13" hidden="1">{#N/A,#N/A,FALSE,"Edison";#N/A,#N/A,FALSE," EIX"}</definedName>
    <definedName name="wrn.Cash._.Forecast._.Monthly._.Update._2_5_1" localSheetId="6"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localSheetId="18" hidden="1">{#N/A,#N/A,FALSE,"Edison";#N/A,#N/A,FALSE," EIX"}</definedName>
    <definedName name="wrn.Cash._.Forecast._.Monthly._.Update._3" localSheetId="19" hidden="1">{#N/A,#N/A,FALSE,"Edison";#N/A,#N/A,FALSE," EIX"}</definedName>
    <definedName name="wrn.Cash._.Forecast._.Monthly._.Update._3" localSheetId="13" hidden="1">{#N/A,#N/A,FALSE,"Edison";#N/A,#N/A,FALSE," EIX"}</definedName>
    <definedName name="wrn.Cash._.Forecast._.Monthly._.Update._3" localSheetId="6"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localSheetId="18" hidden="1">{#N/A,#N/A,FALSE,"Edison";#N/A,#N/A,FALSE," EIX"}</definedName>
    <definedName name="wrn.Cash._.Forecast._.Monthly._.Update._3_1" localSheetId="19" hidden="1">{#N/A,#N/A,FALSE,"Edison";#N/A,#N/A,FALSE," EIX"}</definedName>
    <definedName name="wrn.Cash._.Forecast._.Monthly._.Update._3_1" localSheetId="13" hidden="1">{#N/A,#N/A,FALSE,"Edison";#N/A,#N/A,FALSE," EIX"}</definedName>
    <definedName name="wrn.Cash._.Forecast._.Monthly._.Update._3_1" localSheetId="6"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localSheetId="18" hidden="1">{#N/A,#N/A,FALSE,"Edison";#N/A,#N/A,FALSE," EIX"}</definedName>
    <definedName name="wrn.Cash._.Forecast._.Monthly._.Update._3_1_1" localSheetId="19" hidden="1">{#N/A,#N/A,FALSE,"Edison";#N/A,#N/A,FALSE," EIX"}</definedName>
    <definedName name="wrn.Cash._.Forecast._.Monthly._.Update._3_1_1" localSheetId="13" hidden="1">{#N/A,#N/A,FALSE,"Edison";#N/A,#N/A,FALSE," EIX"}</definedName>
    <definedName name="wrn.Cash._.Forecast._.Monthly._.Update._3_1_1" localSheetId="6"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localSheetId="18" hidden="1">{#N/A,#N/A,FALSE,"Edison";#N/A,#N/A,FALSE," EIX"}</definedName>
    <definedName name="wrn.Cash._.Forecast._.Monthly._.Update._3_2" localSheetId="19" hidden="1">{#N/A,#N/A,FALSE,"Edison";#N/A,#N/A,FALSE," EIX"}</definedName>
    <definedName name="wrn.Cash._.Forecast._.Monthly._.Update._3_2" localSheetId="13" hidden="1">{#N/A,#N/A,FALSE,"Edison";#N/A,#N/A,FALSE," EIX"}</definedName>
    <definedName name="wrn.Cash._.Forecast._.Monthly._.Update._3_2" localSheetId="6"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localSheetId="18" hidden="1">{#N/A,#N/A,FALSE,"Edison";#N/A,#N/A,FALSE," EIX"}</definedName>
    <definedName name="wrn.Cash._.Forecast._.Monthly._.Update._3_2_1" localSheetId="19" hidden="1">{#N/A,#N/A,FALSE,"Edison";#N/A,#N/A,FALSE," EIX"}</definedName>
    <definedName name="wrn.Cash._.Forecast._.Monthly._.Update._3_2_1" localSheetId="13" hidden="1">{#N/A,#N/A,FALSE,"Edison";#N/A,#N/A,FALSE," EIX"}</definedName>
    <definedName name="wrn.Cash._.Forecast._.Monthly._.Update._3_2_1" localSheetId="6"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localSheetId="18" hidden="1">{#N/A,#N/A,FALSE,"Edison";#N/A,#N/A,FALSE," EIX"}</definedName>
    <definedName name="wrn.Cash._.Forecast._.Monthly._.Update._3_3" localSheetId="19" hidden="1">{#N/A,#N/A,FALSE,"Edison";#N/A,#N/A,FALSE," EIX"}</definedName>
    <definedName name="wrn.Cash._.Forecast._.Monthly._.Update._3_3" localSheetId="13" hidden="1">{#N/A,#N/A,FALSE,"Edison";#N/A,#N/A,FALSE," EIX"}</definedName>
    <definedName name="wrn.Cash._.Forecast._.Monthly._.Update._3_3" localSheetId="6"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localSheetId="18" hidden="1">{#N/A,#N/A,FALSE,"Edison";#N/A,#N/A,FALSE," EIX"}</definedName>
    <definedName name="wrn.Cash._.Forecast._.Monthly._.Update._3_3_1" localSheetId="19" hidden="1">{#N/A,#N/A,FALSE,"Edison";#N/A,#N/A,FALSE," EIX"}</definedName>
    <definedName name="wrn.Cash._.Forecast._.Monthly._.Update._3_3_1" localSheetId="13" hidden="1">{#N/A,#N/A,FALSE,"Edison";#N/A,#N/A,FALSE," EIX"}</definedName>
    <definedName name="wrn.Cash._.Forecast._.Monthly._.Update._3_3_1" localSheetId="6"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localSheetId="18" hidden="1">{#N/A,#N/A,FALSE,"Edison";#N/A,#N/A,FALSE," EIX"}</definedName>
    <definedName name="wrn.Cash._.Forecast._.Monthly._.Update._3_4" localSheetId="19" hidden="1">{#N/A,#N/A,FALSE,"Edison";#N/A,#N/A,FALSE," EIX"}</definedName>
    <definedName name="wrn.Cash._.Forecast._.Monthly._.Update._3_4" localSheetId="13" hidden="1">{#N/A,#N/A,FALSE,"Edison";#N/A,#N/A,FALSE," EIX"}</definedName>
    <definedName name="wrn.Cash._.Forecast._.Monthly._.Update._3_4" localSheetId="6"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localSheetId="18" hidden="1">{#N/A,#N/A,FALSE,"Edison";#N/A,#N/A,FALSE," EIX"}</definedName>
    <definedName name="wrn.Cash._.Forecast._.Monthly._.Update._3_4_1" localSheetId="19" hidden="1">{#N/A,#N/A,FALSE,"Edison";#N/A,#N/A,FALSE," EIX"}</definedName>
    <definedName name="wrn.Cash._.Forecast._.Monthly._.Update._3_4_1" localSheetId="13" hidden="1">{#N/A,#N/A,FALSE,"Edison";#N/A,#N/A,FALSE," EIX"}</definedName>
    <definedName name="wrn.Cash._.Forecast._.Monthly._.Update._3_4_1" localSheetId="6"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localSheetId="18" hidden="1">{#N/A,#N/A,FALSE,"Edison";#N/A,#N/A,FALSE," EIX"}</definedName>
    <definedName name="wrn.Cash._.Forecast._.Monthly._.Update._3_5" localSheetId="19" hidden="1">{#N/A,#N/A,FALSE,"Edison";#N/A,#N/A,FALSE," EIX"}</definedName>
    <definedName name="wrn.Cash._.Forecast._.Monthly._.Update._3_5" localSheetId="13" hidden="1">{#N/A,#N/A,FALSE,"Edison";#N/A,#N/A,FALSE," EIX"}</definedName>
    <definedName name="wrn.Cash._.Forecast._.Monthly._.Update._3_5" localSheetId="6"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localSheetId="18" hidden="1">{#N/A,#N/A,FALSE,"Edison";#N/A,#N/A,FALSE," EIX"}</definedName>
    <definedName name="wrn.Cash._.Forecast._.Monthly._.Update._3_5_1" localSheetId="19" hidden="1">{#N/A,#N/A,FALSE,"Edison";#N/A,#N/A,FALSE," EIX"}</definedName>
    <definedName name="wrn.Cash._.Forecast._.Monthly._.Update._3_5_1" localSheetId="13" hidden="1">{#N/A,#N/A,FALSE,"Edison";#N/A,#N/A,FALSE," EIX"}</definedName>
    <definedName name="wrn.Cash._.Forecast._.Monthly._.Update._3_5_1" localSheetId="6"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localSheetId="18" hidden="1">{#N/A,#N/A,FALSE,"Edison";#N/A,#N/A,FALSE," EIX"}</definedName>
    <definedName name="wrn.Cash._.Forecast._.Monthly._.Update._4" localSheetId="19" hidden="1">{#N/A,#N/A,FALSE,"Edison";#N/A,#N/A,FALSE," EIX"}</definedName>
    <definedName name="wrn.Cash._.Forecast._.Monthly._.Update._4" localSheetId="13" hidden="1">{#N/A,#N/A,FALSE,"Edison";#N/A,#N/A,FALSE," EIX"}</definedName>
    <definedName name="wrn.Cash._.Forecast._.Monthly._.Update._4" localSheetId="6"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localSheetId="18" hidden="1">{#N/A,#N/A,FALSE,"Edison";#N/A,#N/A,FALSE," EIX"}</definedName>
    <definedName name="wrn.Cash._.Forecast._.Monthly._.Update._4_1" localSheetId="19" hidden="1">{#N/A,#N/A,FALSE,"Edison";#N/A,#N/A,FALSE," EIX"}</definedName>
    <definedName name="wrn.Cash._.Forecast._.Monthly._.Update._4_1" localSheetId="13" hidden="1">{#N/A,#N/A,FALSE,"Edison";#N/A,#N/A,FALSE," EIX"}</definedName>
    <definedName name="wrn.Cash._.Forecast._.Monthly._.Update._4_1" localSheetId="6"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localSheetId="18" hidden="1">{#N/A,#N/A,FALSE,"Edison";#N/A,#N/A,FALSE," EIX"}</definedName>
    <definedName name="wrn.Cash._.Forecast._.Monthly._.Update._4_1_1" localSheetId="19" hidden="1">{#N/A,#N/A,FALSE,"Edison";#N/A,#N/A,FALSE," EIX"}</definedName>
    <definedName name="wrn.Cash._.Forecast._.Monthly._.Update._4_1_1" localSheetId="13" hidden="1">{#N/A,#N/A,FALSE,"Edison";#N/A,#N/A,FALSE," EIX"}</definedName>
    <definedName name="wrn.Cash._.Forecast._.Monthly._.Update._4_1_1" localSheetId="6"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localSheetId="18" hidden="1">{#N/A,#N/A,FALSE,"Edison";#N/A,#N/A,FALSE," EIX"}</definedName>
    <definedName name="wrn.Cash._.Forecast._.Monthly._.Update._4_2" localSheetId="19" hidden="1">{#N/A,#N/A,FALSE,"Edison";#N/A,#N/A,FALSE," EIX"}</definedName>
    <definedName name="wrn.Cash._.Forecast._.Monthly._.Update._4_2" localSheetId="13" hidden="1">{#N/A,#N/A,FALSE,"Edison";#N/A,#N/A,FALSE," EIX"}</definedName>
    <definedName name="wrn.Cash._.Forecast._.Monthly._.Update._4_2" localSheetId="6"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localSheetId="18" hidden="1">{#N/A,#N/A,FALSE,"Edison";#N/A,#N/A,FALSE," EIX"}</definedName>
    <definedName name="wrn.Cash._.Forecast._.Monthly._.Update._4_2_1" localSheetId="19" hidden="1">{#N/A,#N/A,FALSE,"Edison";#N/A,#N/A,FALSE," EIX"}</definedName>
    <definedName name="wrn.Cash._.Forecast._.Monthly._.Update._4_2_1" localSheetId="13" hidden="1">{#N/A,#N/A,FALSE,"Edison";#N/A,#N/A,FALSE," EIX"}</definedName>
    <definedName name="wrn.Cash._.Forecast._.Monthly._.Update._4_2_1" localSheetId="6"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localSheetId="18" hidden="1">{#N/A,#N/A,FALSE,"Edison";#N/A,#N/A,FALSE," EIX"}</definedName>
    <definedName name="wrn.Cash._.Forecast._.Monthly._.Update._4_3" localSheetId="19" hidden="1">{#N/A,#N/A,FALSE,"Edison";#N/A,#N/A,FALSE," EIX"}</definedName>
    <definedName name="wrn.Cash._.Forecast._.Monthly._.Update._4_3" localSheetId="13" hidden="1">{#N/A,#N/A,FALSE,"Edison";#N/A,#N/A,FALSE," EIX"}</definedName>
    <definedName name="wrn.Cash._.Forecast._.Monthly._.Update._4_3" localSheetId="6"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localSheetId="18" hidden="1">{#N/A,#N/A,FALSE,"Edison";#N/A,#N/A,FALSE," EIX"}</definedName>
    <definedName name="wrn.Cash._.Forecast._.Monthly._.Update._4_3_1" localSheetId="19" hidden="1">{#N/A,#N/A,FALSE,"Edison";#N/A,#N/A,FALSE," EIX"}</definedName>
    <definedName name="wrn.Cash._.Forecast._.Monthly._.Update._4_3_1" localSheetId="13" hidden="1">{#N/A,#N/A,FALSE,"Edison";#N/A,#N/A,FALSE," EIX"}</definedName>
    <definedName name="wrn.Cash._.Forecast._.Monthly._.Update._4_3_1" localSheetId="6"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localSheetId="18" hidden="1">{#N/A,#N/A,FALSE,"Edison";#N/A,#N/A,FALSE," EIX"}</definedName>
    <definedName name="wrn.Cash._.Forecast._.Monthly._.Update._4_4" localSheetId="19" hidden="1">{#N/A,#N/A,FALSE,"Edison";#N/A,#N/A,FALSE," EIX"}</definedName>
    <definedName name="wrn.Cash._.Forecast._.Monthly._.Update._4_4" localSheetId="13" hidden="1">{#N/A,#N/A,FALSE,"Edison";#N/A,#N/A,FALSE," EIX"}</definedName>
    <definedName name="wrn.Cash._.Forecast._.Monthly._.Update._4_4" localSheetId="6"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localSheetId="18" hidden="1">{#N/A,#N/A,FALSE,"Edison";#N/A,#N/A,FALSE," EIX"}</definedName>
    <definedName name="wrn.Cash._.Forecast._.Monthly._.Update._4_4_1" localSheetId="19" hidden="1">{#N/A,#N/A,FALSE,"Edison";#N/A,#N/A,FALSE," EIX"}</definedName>
    <definedName name="wrn.Cash._.Forecast._.Monthly._.Update._4_4_1" localSheetId="13" hidden="1">{#N/A,#N/A,FALSE,"Edison";#N/A,#N/A,FALSE," EIX"}</definedName>
    <definedName name="wrn.Cash._.Forecast._.Monthly._.Update._4_4_1" localSheetId="6"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localSheetId="18" hidden="1">{#N/A,#N/A,FALSE,"Edison";#N/A,#N/A,FALSE," EIX"}</definedName>
    <definedName name="wrn.Cash._.Forecast._.Monthly._.Update._4_5" localSheetId="19" hidden="1">{#N/A,#N/A,FALSE,"Edison";#N/A,#N/A,FALSE," EIX"}</definedName>
    <definedName name="wrn.Cash._.Forecast._.Monthly._.Update._4_5" localSheetId="13" hidden="1">{#N/A,#N/A,FALSE,"Edison";#N/A,#N/A,FALSE," EIX"}</definedName>
    <definedName name="wrn.Cash._.Forecast._.Monthly._.Update._4_5" localSheetId="6"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localSheetId="18" hidden="1">{#N/A,#N/A,FALSE,"Edison";#N/A,#N/A,FALSE," EIX"}</definedName>
    <definedName name="wrn.Cash._.Forecast._.Monthly._.Update._4_5_1" localSheetId="19" hidden="1">{#N/A,#N/A,FALSE,"Edison";#N/A,#N/A,FALSE," EIX"}</definedName>
    <definedName name="wrn.Cash._.Forecast._.Monthly._.Update._4_5_1" localSheetId="13" hidden="1">{#N/A,#N/A,FALSE,"Edison";#N/A,#N/A,FALSE," EIX"}</definedName>
    <definedName name="wrn.Cash._.Forecast._.Monthly._.Update._4_5_1" localSheetId="6"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localSheetId="18" hidden="1">{#N/A,#N/A,FALSE,"Edison";#N/A,#N/A,FALSE," EIX"}</definedName>
    <definedName name="wrn.Cash._.Forecast._.Monthly._.Update._5" localSheetId="19" hidden="1">{#N/A,#N/A,FALSE,"Edison";#N/A,#N/A,FALSE," EIX"}</definedName>
    <definedName name="wrn.Cash._.Forecast._.Monthly._.Update._5" localSheetId="13" hidden="1">{#N/A,#N/A,FALSE,"Edison";#N/A,#N/A,FALSE," EIX"}</definedName>
    <definedName name="wrn.Cash._.Forecast._.Monthly._.Update._5" localSheetId="6"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localSheetId="18" hidden="1">{#N/A,#N/A,FALSE,"Edison";#N/A,#N/A,FALSE," EIX"}</definedName>
    <definedName name="wrn.Cash._.Forecast._.Monthly._.Update._5_1" localSheetId="19" hidden="1">{#N/A,#N/A,FALSE,"Edison";#N/A,#N/A,FALSE," EIX"}</definedName>
    <definedName name="wrn.Cash._.Forecast._.Monthly._.Update._5_1" localSheetId="13" hidden="1">{#N/A,#N/A,FALSE,"Edison";#N/A,#N/A,FALSE," EIX"}</definedName>
    <definedName name="wrn.Cash._.Forecast._.Monthly._.Update._5_1" localSheetId="6"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localSheetId="18" hidden="1">{#N/A,#N/A,FALSE,"Edison";#N/A,#N/A,FALSE," EIX"}</definedName>
    <definedName name="wrn.Cash._.Forecast._.Monthly._.Update._5_1_1" localSheetId="19" hidden="1">{#N/A,#N/A,FALSE,"Edison";#N/A,#N/A,FALSE," EIX"}</definedName>
    <definedName name="wrn.Cash._.Forecast._.Monthly._.Update._5_1_1" localSheetId="13" hidden="1">{#N/A,#N/A,FALSE,"Edison";#N/A,#N/A,FALSE," EIX"}</definedName>
    <definedName name="wrn.Cash._.Forecast._.Monthly._.Update._5_1_1" localSheetId="6"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localSheetId="18" hidden="1">{#N/A,#N/A,FALSE,"Edison";#N/A,#N/A,FALSE," EIX"}</definedName>
    <definedName name="wrn.Cash._.Forecast._.Monthly._.Update._5_2" localSheetId="19" hidden="1">{#N/A,#N/A,FALSE,"Edison";#N/A,#N/A,FALSE," EIX"}</definedName>
    <definedName name="wrn.Cash._.Forecast._.Monthly._.Update._5_2" localSheetId="13" hidden="1">{#N/A,#N/A,FALSE,"Edison";#N/A,#N/A,FALSE," EIX"}</definedName>
    <definedName name="wrn.Cash._.Forecast._.Monthly._.Update._5_2" localSheetId="6"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localSheetId="18" hidden="1">{#N/A,#N/A,FALSE,"Edison";#N/A,#N/A,FALSE," EIX"}</definedName>
    <definedName name="wrn.Cash._.Forecast._.Monthly._.Update._5_2_1" localSheetId="19" hidden="1">{#N/A,#N/A,FALSE,"Edison";#N/A,#N/A,FALSE," EIX"}</definedName>
    <definedName name="wrn.Cash._.Forecast._.Monthly._.Update._5_2_1" localSheetId="13" hidden="1">{#N/A,#N/A,FALSE,"Edison";#N/A,#N/A,FALSE," EIX"}</definedName>
    <definedName name="wrn.Cash._.Forecast._.Monthly._.Update._5_2_1" localSheetId="6"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localSheetId="18" hidden="1">{#N/A,#N/A,FALSE,"Edison";#N/A,#N/A,FALSE," EIX"}</definedName>
    <definedName name="wrn.Cash._.Forecast._.Monthly._.Update._5_3" localSheetId="19" hidden="1">{#N/A,#N/A,FALSE,"Edison";#N/A,#N/A,FALSE," EIX"}</definedName>
    <definedName name="wrn.Cash._.Forecast._.Monthly._.Update._5_3" localSheetId="13" hidden="1">{#N/A,#N/A,FALSE,"Edison";#N/A,#N/A,FALSE," EIX"}</definedName>
    <definedName name="wrn.Cash._.Forecast._.Monthly._.Update._5_3" localSheetId="6"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localSheetId="18" hidden="1">{#N/A,#N/A,FALSE,"Edison";#N/A,#N/A,FALSE," EIX"}</definedName>
    <definedName name="wrn.Cash._.Forecast._.Monthly._.Update._5_3_1" localSheetId="19" hidden="1">{#N/A,#N/A,FALSE,"Edison";#N/A,#N/A,FALSE," EIX"}</definedName>
    <definedName name="wrn.Cash._.Forecast._.Monthly._.Update._5_3_1" localSheetId="13" hidden="1">{#N/A,#N/A,FALSE,"Edison";#N/A,#N/A,FALSE," EIX"}</definedName>
    <definedName name="wrn.Cash._.Forecast._.Monthly._.Update._5_3_1" localSheetId="6"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localSheetId="18" hidden="1">{#N/A,#N/A,FALSE,"Edison";#N/A,#N/A,FALSE," EIX"}</definedName>
    <definedName name="wrn.Cash._.Forecast._.Monthly._.Update._5_4" localSheetId="19" hidden="1">{#N/A,#N/A,FALSE,"Edison";#N/A,#N/A,FALSE," EIX"}</definedName>
    <definedName name="wrn.Cash._.Forecast._.Monthly._.Update._5_4" localSheetId="13" hidden="1">{#N/A,#N/A,FALSE,"Edison";#N/A,#N/A,FALSE," EIX"}</definedName>
    <definedName name="wrn.Cash._.Forecast._.Monthly._.Update._5_4" localSheetId="6"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localSheetId="18" hidden="1">{#N/A,#N/A,FALSE,"Edison";#N/A,#N/A,FALSE," EIX"}</definedName>
    <definedName name="wrn.Cash._.Forecast._.Monthly._.Update._5_4_1" localSheetId="19" hidden="1">{#N/A,#N/A,FALSE,"Edison";#N/A,#N/A,FALSE," EIX"}</definedName>
    <definedName name="wrn.Cash._.Forecast._.Monthly._.Update._5_4_1" localSheetId="13" hidden="1">{#N/A,#N/A,FALSE,"Edison";#N/A,#N/A,FALSE," EIX"}</definedName>
    <definedName name="wrn.Cash._.Forecast._.Monthly._.Update._5_4_1" localSheetId="6"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localSheetId="18" hidden="1">{#N/A,#N/A,FALSE,"Edison";#N/A,#N/A,FALSE," EIX"}</definedName>
    <definedName name="wrn.Cash._.Forecast._.Monthly._.Update._5_5" localSheetId="19" hidden="1">{#N/A,#N/A,FALSE,"Edison";#N/A,#N/A,FALSE," EIX"}</definedName>
    <definedName name="wrn.Cash._.Forecast._.Monthly._.Update._5_5" localSheetId="13" hidden="1">{#N/A,#N/A,FALSE,"Edison";#N/A,#N/A,FALSE," EIX"}</definedName>
    <definedName name="wrn.Cash._.Forecast._.Monthly._.Update._5_5" localSheetId="6"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localSheetId="18" hidden="1">{#N/A,#N/A,FALSE,"Edison";#N/A,#N/A,FALSE," EIX"}</definedName>
    <definedName name="wrn.Cash._.Forecast._.Monthly._.Update._5_5_1" localSheetId="19" hidden="1">{#N/A,#N/A,FALSE,"Edison";#N/A,#N/A,FALSE," EIX"}</definedName>
    <definedName name="wrn.Cash._.Forecast._.Monthly._.Update._5_5_1" localSheetId="13" hidden="1">{#N/A,#N/A,FALSE,"Edison";#N/A,#N/A,FALSE," EIX"}</definedName>
    <definedName name="wrn.Cash._.Forecast._.Monthly._.Update._5_5_1" localSheetId="6"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localSheetId="18" hidden="1">{"avgbs",#N/A,FALSE,"cmo_fs";"is",#N/A,FALSE,"cmo_fs";"opexps",#N/A,FALSE,"cmo_fs"}</definedName>
    <definedName name="wrn.cmo_fs." localSheetId="19" hidden="1">{"avgbs",#N/A,FALSE,"cmo_fs";"is",#N/A,FALSE,"cmo_fs";"opexps",#N/A,FALSE,"cmo_fs"}</definedName>
    <definedName name="wrn.cmo_fs." localSheetId="13" hidden="1">{"avgbs",#N/A,FALSE,"cmo_fs";"is",#N/A,FALSE,"cmo_fs";"opexps",#N/A,FALSE,"cmo_fs"}</definedName>
    <definedName name="wrn.cmo_fs." localSheetId="6"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localSheetId="18" hidden="1">{"Control_P1",#N/A,FALSE,"Control";"Control_P2",#N/A,FALSE,"Control";"Control_P3",#N/A,FALSE,"Control";"Control_P4",#N/A,FALSE,"Control"}</definedName>
    <definedName name="wrn.ControlSheets." localSheetId="19" hidden="1">{"Control_P1",#N/A,FALSE,"Control";"Control_P2",#N/A,FALSE,"Control";"Control_P3",#N/A,FALSE,"Control";"Control_P4",#N/A,FALSE,"Control"}</definedName>
    <definedName name="wrn.ControlSheets." localSheetId="13" hidden="1">{"Control_P1",#N/A,FALSE,"Control";"Control_P2",#N/A,FALSE,"Control";"Control_P3",#N/A,FALSE,"Control";"Control_P4",#N/A,FALSE,"Control"}</definedName>
    <definedName name="wrn.ControlSheets." localSheetId="6"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localSheetId="18" hidden="1">{"Control_DataContact",#N/A,FALSE,"Control"}</definedName>
    <definedName name="wrn.Data_Contact." localSheetId="19" hidden="1">{"Control_DataContact",#N/A,FALSE,"Control"}</definedName>
    <definedName name="wrn.Data_Contact." localSheetId="13" hidden="1">{"Control_DataContact",#N/A,FALSE,"Control"}</definedName>
    <definedName name="wrn.Data_Contact." localSheetId="6"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localSheetId="18"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localSheetId="6"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localSheetId="18" hidden="1">{#N/A,#N/A,FALSE,"Dist Rev at PR ";#N/A,#N/A,FALSE,"Spec";#N/A,#N/A,FALSE,"Res";#N/A,#N/A,FALSE,"Small L&amp;P";#N/A,#N/A,FALSE,"Medium L&amp;P";#N/A,#N/A,FALSE,"E-19";#N/A,#N/A,FALSE,"E-20";#N/A,#N/A,FALSE,"Strtlts &amp; Standby";#N/A,#N/A,FALSE,"A-RTP";#N/A,#N/A,FALSE,"2003mixeduse"}</definedName>
    <definedName name="wrn.Distr._1" localSheetId="19" hidden="1">{#N/A,#N/A,FALSE,"Dist Rev at PR ";#N/A,#N/A,FALSE,"Spec";#N/A,#N/A,FALSE,"Res";#N/A,#N/A,FALSE,"Small L&amp;P";#N/A,#N/A,FALSE,"Medium L&amp;P";#N/A,#N/A,FALSE,"E-19";#N/A,#N/A,FALSE,"E-20";#N/A,#N/A,FALSE,"Strtlts &amp; Standby";#N/A,#N/A,FALSE,"A-RTP";#N/A,#N/A,FALSE,"2003mixeduse"}</definedName>
    <definedName name="wrn.Distr._1" localSheetId="13" hidden="1">{#N/A,#N/A,FALSE,"Dist Rev at PR ";#N/A,#N/A,FALSE,"Spec";#N/A,#N/A,FALSE,"Res";#N/A,#N/A,FALSE,"Small L&amp;P";#N/A,#N/A,FALSE,"Medium L&amp;P";#N/A,#N/A,FALSE,"E-19";#N/A,#N/A,FALSE,"E-20";#N/A,#N/A,FALSE,"Strtlts &amp; Standby";#N/A,#N/A,FALSE,"A-RTP";#N/A,#N/A,FALSE,"2003mixeduse"}</definedName>
    <definedName name="wrn.Distr._1" localSheetId="6"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localSheetId="18" hidden="1">{#N/A,#N/A,FALSE,"Dist Rev at PR ";#N/A,#N/A,FALSE,"Spec";#N/A,#N/A,FALSE,"Res";#N/A,#N/A,FALSE,"Small L&amp;P";#N/A,#N/A,FALSE,"Medium L&amp;P";#N/A,#N/A,FALSE,"E-19";#N/A,#N/A,FALSE,"E-20";#N/A,#N/A,FALSE,"Strtlts &amp; Standby";#N/A,#N/A,FALSE,"A-RTP";#N/A,#N/A,FALSE,"2003mixeduse"}</definedName>
    <definedName name="wrn.Distr._1_1" localSheetId="19" hidden="1">{#N/A,#N/A,FALSE,"Dist Rev at PR ";#N/A,#N/A,FALSE,"Spec";#N/A,#N/A,FALSE,"Res";#N/A,#N/A,FALSE,"Small L&amp;P";#N/A,#N/A,FALSE,"Medium L&amp;P";#N/A,#N/A,FALSE,"E-19";#N/A,#N/A,FALSE,"E-20";#N/A,#N/A,FALSE,"Strtlts &amp; Standby";#N/A,#N/A,FALSE,"A-RTP";#N/A,#N/A,FALSE,"2003mixeduse"}</definedName>
    <definedName name="wrn.Distr._1_1" localSheetId="13" hidden="1">{#N/A,#N/A,FALSE,"Dist Rev at PR ";#N/A,#N/A,FALSE,"Spec";#N/A,#N/A,FALSE,"Res";#N/A,#N/A,FALSE,"Small L&amp;P";#N/A,#N/A,FALSE,"Medium L&amp;P";#N/A,#N/A,FALSE,"E-19";#N/A,#N/A,FALSE,"E-20";#N/A,#N/A,FALSE,"Strtlts &amp; Standby";#N/A,#N/A,FALSE,"A-RTP";#N/A,#N/A,FALSE,"2003mixeduse"}</definedName>
    <definedName name="wrn.Distr._1_1" localSheetId="6"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localSheetId="18" hidden="1">{#N/A,#N/A,FALSE,"Dist Rev at PR ";#N/A,#N/A,FALSE,"Spec";#N/A,#N/A,FALSE,"Res";#N/A,#N/A,FALSE,"Small L&amp;P";#N/A,#N/A,FALSE,"Medium L&amp;P";#N/A,#N/A,FALSE,"E-19";#N/A,#N/A,FALSE,"E-20";#N/A,#N/A,FALSE,"Strtlts &amp; Standby";#N/A,#N/A,FALSE,"A-RTP";#N/A,#N/A,FALSE,"2003mixeduse"}</definedName>
    <definedName name="wrn.Distr._1_1_1" localSheetId="19" hidden="1">{#N/A,#N/A,FALSE,"Dist Rev at PR ";#N/A,#N/A,FALSE,"Spec";#N/A,#N/A,FALSE,"Res";#N/A,#N/A,FALSE,"Small L&amp;P";#N/A,#N/A,FALSE,"Medium L&amp;P";#N/A,#N/A,FALSE,"E-19";#N/A,#N/A,FALSE,"E-20";#N/A,#N/A,FALSE,"Strtlts &amp; Standby";#N/A,#N/A,FALSE,"A-RTP";#N/A,#N/A,FALSE,"2003mixeduse"}</definedName>
    <definedName name="wrn.Distr._1_1_1" localSheetId="13" hidden="1">{#N/A,#N/A,FALSE,"Dist Rev at PR ";#N/A,#N/A,FALSE,"Spec";#N/A,#N/A,FALSE,"Res";#N/A,#N/A,FALSE,"Small L&amp;P";#N/A,#N/A,FALSE,"Medium L&amp;P";#N/A,#N/A,FALSE,"E-19";#N/A,#N/A,FALSE,"E-20";#N/A,#N/A,FALSE,"Strtlts &amp; Standby";#N/A,#N/A,FALSE,"A-RTP";#N/A,#N/A,FALSE,"2003mixeduse"}</definedName>
    <definedName name="wrn.Distr._1_1_1" localSheetId="6"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localSheetId="18" hidden="1">{#N/A,#N/A,FALSE,"Dist Rev at PR ";#N/A,#N/A,FALSE,"Spec";#N/A,#N/A,FALSE,"Res";#N/A,#N/A,FALSE,"Small L&amp;P";#N/A,#N/A,FALSE,"Medium L&amp;P";#N/A,#N/A,FALSE,"E-19";#N/A,#N/A,FALSE,"E-20";#N/A,#N/A,FALSE,"Strtlts &amp; Standby";#N/A,#N/A,FALSE,"A-RTP";#N/A,#N/A,FALSE,"2003mixeduse"}</definedName>
    <definedName name="wrn.Distr._1_2" localSheetId="19" hidden="1">{#N/A,#N/A,FALSE,"Dist Rev at PR ";#N/A,#N/A,FALSE,"Spec";#N/A,#N/A,FALSE,"Res";#N/A,#N/A,FALSE,"Small L&amp;P";#N/A,#N/A,FALSE,"Medium L&amp;P";#N/A,#N/A,FALSE,"E-19";#N/A,#N/A,FALSE,"E-20";#N/A,#N/A,FALSE,"Strtlts &amp; Standby";#N/A,#N/A,FALSE,"A-RTP";#N/A,#N/A,FALSE,"2003mixeduse"}</definedName>
    <definedName name="wrn.Distr._1_2" localSheetId="13" hidden="1">{#N/A,#N/A,FALSE,"Dist Rev at PR ";#N/A,#N/A,FALSE,"Spec";#N/A,#N/A,FALSE,"Res";#N/A,#N/A,FALSE,"Small L&amp;P";#N/A,#N/A,FALSE,"Medium L&amp;P";#N/A,#N/A,FALSE,"E-19";#N/A,#N/A,FALSE,"E-20";#N/A,#N/A,FALSE,"Strtlts &amp; Standby";#N/A,#N/A,FALSE,"A-RTP";#N/A,#N/A,FALSE,"2003mixeduse"}</definedName>
    <definedName name="wrn.Distr._1_2" localSheetId="6"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localSheetId="18" hidden="1">{#N/A,#N/A,FALSE,"Dist Rev at PR ";#N/A,#N/A,FALSE,"Spec";#N/A,#N/A,FALSE,"Res";#N/A,#N/A,FALSE,"Small L&amp;P";#N/A,#N/A,FALSE,"Medium L&amp;P";#N/A,#N/A,FALSE,"E-19";#N/A,#N/A,FALSE,"E-20";#N/A,#N/A,FALSE,"Strtlts &amp; Standby";#N/A,#N/A,FALSE,"A-RTP";#N/A,#N/A,FALSE,"2003mixeduse"}</definedName>
    <definedName name="wrn.Distr._1_2_1" localSheetId="19" hidden="1">{#N/A,#N/A,FALSE,"Dist Rev at PR ";#N/A,#N/A,FALSE,"Spec";#N/A,#N/A,FALSE,"Res";#N/A,#N/A,FALSE,"Small L&amp;P";#N/A,#N/A,FALSE,"Medium L&amp;P";#N/A,#N/A,FALSE,"E-19";#N/A,#N/A,FALSE,"E-20";#N/A,#N/A,FALSE,"Strtlts &amp; Standby";#N/A,#N/A,FALSE,"A-RTP";#N/A,#N/A,FALSE,"2003mixeduse"}</definedName>
    <definedName name="wrn.Distr._1_2_1" localSheetId="13" hidden="1">{#N/A,#N/A,FALSE,"Dist Rev at PR ";#N/A,#N/A,FALSE,"Spec";#N/A,#N/A,FALSE,"Res";#N/A,#N/A,FALSE,"Small L&amp;P";#N/A,#N/A,FALSE,"Medium L&amp;P";#N/A,#N/A,FALSE,"E-19";#N/A,#N/A,FALSE,"E-20";#N/A,#N/A,FALSE,"Strtlts &amp; Standby";#N/A,#N/A,FALSE,"A-RTP";#N/A,#N/A,FALSE,"2003mixeduse"}</definedName>
    <definedName name="wrn.Distr._1_2_1" localSheetId="6"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localSheetId="18" hidden="1">{#N/A,#N/A,FALSE,"Dist Rev at PR ";#N/A,#N/A,FALSE,"Spec";#N/A,#N/A,FALSE,"Res";#N/A,#N/A,FALSE,"Small L&amp;P";#N/A,#N/A,FALSE,"Medium L&amp;P";#N/A,#N/A,FALSE,"E-19";#N/A,#N/A,FALSE,"E-20";#N/A,#N/A,FALSE,"Strtlts &amp; Standby";#N/A,#N/A,FALSE,"A-RTP";#N/A,#N/A,FALSE,"2003mixeduse"}</definedName>
    <definedName name="wrn.Distr._1_3" localSheetId="19" hidden="1">{#N/A,#N/A,FALSE,"Dist Rev at PR ";#N/A,#N/A,FALSE,"Spec";#N/A,#N/A,FALSE,"Res";#N/A,#N/A,FALSE,"Small L&amp;P";#N/A,#N/A,FALSE,"Medium L&amp;P";#N/A,#N/A,FALSE,"E-19";#N/A,#N/A,FALSE,"E-20";#N/A,#N/A,FALSE,"Strtlts &amp; Standby";#N/A,#N/A,FALSE,"A-RTP";#N/A,#N/A,FALSE,"2003mixeduse"}</definedName>
    <definedName name="wrn.Distr._1_3" localSheetId="13" hidden="1">{#N/A,#N/A,FALSE,"Dist Rev at PR ";#N/A,#N/A,FALSE,"Spec";#N/A,#N/A,FALSE,"Res";#N/A,#N/A,FALSE,"Small L&amp;P";#N/A,#N/A,FALSE,"Medium L&amp;P";#N/A,#N/A,FALSE,"E-19";#N/A,#N/A,FALSE,"E-20";#N/A,#N/A,FALSE,"Strtlts &amp; Standby";#N/A,#N/A,FALSE,"A-RTP";#N/A,#N/A,FALSE,"2003mixeduse"}</definedName>
    <definedName name="wrn.Distr._1_3" localSheetId="6"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localSheetId="18" hidden="1">{#N/A,#N/A,FALSE,"Dist Rev at PR ";#N/A,#N/A,FALSE,"Spec";#N/A,#N/A,FALSE,"Res";#N/A,#N/A,FALSE,"Small L&amp;P";#N/A,#N/A,FALSE,"Medium L&amp;P";#N/A,#N/A,FALSE,"E-19";#N/A,#N/A,FALSE,"E-20";#N/A,#N/A,FALSE,"Strtlts &amp; Standby";#N/A,#N/A,FALSE,"A-RTP";#N/A,#N/A,FALSE,"2003mixeduse"}</definedName>
    <definedName name="wrn.Distr._1_3_1" localSheetId="19" hidden="1">{#N/A,#N/A,FALSE,"Dist Rev at PR ";#N/A,#N/A,FALSE,"Spec";#N/A,#N/A,FALSE,"Res";#N/A,#N/A,FALSE,"Small L&amp;P";#N/A,#N/A,FALSE,"Medium L&amp;P";#N/A,#N/A,FALSE,"E-19";#N/A,#N/A,FALSE,"E-20";#N/A,#N/A,FALSE,"Strtlts &amp; Standby";#N/A,#N/A,FALSE,"A-RTP";#N/A,#N/A,FALSE,"2003mixeduse"}</definedName>
    <definedName name="wrn.Distr._1_3_1" localSheetId="13" hidden="1">{#N/A,#N/A,FALSE,"Dist Rev at PR ";#N/A,#N/A,FALSE,"Spec";#N/A,#N/A,FALSE,"Res";#N/A,#N/A,FALSE,"Small L&amp;P";#N/A,#N/A,FALSE,"Medium L&amp;P";#N/A,#N/A,FALSE,"E-19";#N/A,#N/A,FALSE,"E-20";#N/A,#N/A,FALSE,"Strtlts &amp; Standby";#N/A,#N/A,FALSE,"A-RTP";#N/A,#N/A,FALSE,"2003mixeduse"}</definedName>
    <definedName name="wrn.Distr._1_3_1" localSheetId="6"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localSheetId="18" hidden="1">{#N/A,#N/A,FALSE,"Dist Rev at PR ";#N/A,#N/A,FALSE,"Spec";#N/A,#N/A,FALSE,"Res";#N/A,#N/A,FALSE,"Small L&amp;P";#N/A,#N/A,FALSE,"Medium L&amp;P";#N/A,#N/A,FALSE,"E-19";#N/A,#N/A,FALSE,"E-20";#N/A,#N/A,FALSE,"Strtlts &amp; Standby";#N/A,#N/A,FALSE,"A-RTP";#N/A,#N/A,FALSE,"2003mixeduse"}</definedName>
    <definedName name="wrn.Distr._1_4" localSheetId="19" hidden="1">{#N/A,#N/A,FALSE,"Dist Rev at PR ";#N/A,#N/A,FALSE,"Spec";#N/A,#N/A,FALSE,"Res";#N/A,#N/A,FALSE,"Small L&amp;P";#N/A,#N/A,FALSE,"Medium L&amp;P";#N/A,#N/A,FALSE,"E-19";#N/A,#N/A,FALSE,"E-20";#N/A,#N/A,FALSE,"Strtlts &amp; Standby";#N/A,#N/A,FALSE,"A-RTP";#N/A,#N/A,FALSE,"2003mixeduse"}</definedName>
    <definedName name="wrn.Distr._1_4" localSheetId="13" hidden="1">{#N/A,#N/A,FALSE,"Dist Rev at PR ";#N/A,#N/A,FALSE,"Spec";#N/A,#N/A,FALSE,"Res";#N/A,#N/A,FALSE,"Small L&amp;P";#N/A,#N/A,FALSE,"Medium L&amp;P";#N/A,#N/A,FALSE,"E-19";#N/A,#N/A,FALSE,"E-20";#N/A,#N/A,FALSE,"Strtlts &amp; Standby";#N/A,#N/A,FALSE,"A-RTP";#N/A,#N/A,FALSE,"2003mixeduse"}</definedName>
    <definedName name="wrn.Distr._1_4" localSheetId="6"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localSheetId="18" hidden="1">{#N/A,#N/A,FALSE,"Dist Rev at PR ";#N/A,#N/A,FALSE,"Spec";#N/A,#N/A,FALSE,"Res";#N/A,#N/A,FALSE,"Small L&amp;P";#N/A,#N/A,FALSE,"Medium L&amp;P";#N/A,#N/A,FALSE,"E-19";#N/A,#N/A,FALSE,"E-20";#N/A,#N/A,FALSE,"Strtlts &amp; Standby";#N/A,#N/A,FALSE,"A-RTP";#N/A,#N/A,FALSE,"2003mixeduse"}</definedName>
    <definedName name="wrn.Distr._1_4_1" localSheetId="19" hidden="1">{#N/A,#N/A,FALSE,"Dist Rev at PR ";#N/A,#N/A,FALSE,"Spec";#N/A,#N/A,FALSE,"Res";#N/A,#N/A,FALSE,"Small L&amp;P";#N/A,#N/A,FALSE,"Medium L&amp;P";#N/A,#N/A,FALSE,"E-19";#N/A,#N/A,FALSE,"E-20";#N/A,#N/A,FALSE,"Strtlts &amp; Standby";#N/A,#N/A,FALSE,"A-RTP";#N/A,#N/A,FALSE,"2003mixeduse"}</definedName>
    <definedName name="wrn.Distr._1_4_1" localSheetId="13" hidden="1">{#N/A,#N/A,FALSE,"Dist Rev at PR ";#N/A,#N/A,FALSE,"Spec";#N/A,#N/A,FALSE,"Res";#N/A,#N/A,FALSE,"Small L&amp;P";#N/A,#N/A,FALSE,"Medium L&amp;P";#N/A,#N/A,FALSE,"E-19";#N/A,#N/A,FALSE,"E-20";#N/A,#N/A,FALSE,"Strtlts &amp; Standby";#N/A,#N/A,FALSE,"A-RTP";#N/A,#N/A,FALSE,"2003mixeduse"}</definedName>
    <definedName name="wrn.Distr._1_4_1" localSheetId="6"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localSheetId="18" hidden="1">{#N/A,#N/A,FALSE,"Dist Rev at PR ";#N/A,#N/A,FALSE,"Spec";#N/A,#N/A,FALSE,"Res";#N/A,#N/A,FALSE,"Small L&amp;P";#N/A,#N/A,FALSE,"Medium L&amp;P";#N/A,#N/A,FALSE,"E-19";#N/A,#N/A,FALSE,"E-20";#N/A,#N/A,FALSE,"Strtlts &amp; Standby";#N/A,#N/A,FALSE,"A-RTP";#N/A,#N/A,FALSE,"2003mixeduse"}</definedName>
    <definedName name="wrn.Distr._1_5" localSheetId="19" hidden="1">{#N/A,#N/A,FALSE,"Dist Rev at PR ";#N/A,#N/A,FALSE,"Spec";#N/A,#N/A,FALSE,"Res";#N/A,#N/A,FALSE,"Small L&amp;P";#N/A,#N/A,FALSE,"Medium L&amp;P";#N/A,#N/A,FALSE,"E-19";#N/A,#N/A,FALSE,"E-20";#N/A,#N/A,FALSE,"Strtlts &amp; Standby";#N/A,#N/A,FALSE,"A-RTP";#N/A,#N/A,FALSE,"2003mixeduse"}</definedName>
    <definedName name="wrn.Distr._1_5" localSheetId="13" hidden="1">{#N/A,#N/A,FALSE,"Dist Rev at PR ";#N/A,#N/A,FALSE,"Spec";#N/A,#N/A,FALSE,"Res";#N/A,#N/A,FALSE,"Small L&amp;P";#N/A,#N/A,FALSE,"Medium L&amp;P";#N/A,#N/A,FALSE,"E-19";#N/A,#N/A,FALSE,"E-20";#N/A,#N/A,FALSE,"Strtlts &amp; Standby";#N/A,#N/A,FALSE,"A-RTP";#N/A,#N/A,FALSE,"2003mixeduse"}</definedName>
    <definedName name="wrn.Distr._1_5" localSheetId="6"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localSheetId="18" hidden="1">{#N/A,#N/A,FALSE,"Dist Rev at PR ";#N/A,#N/A,FALSE,"Spec";#N/A,#N/A,FALSE,"Res";#N/A,#N/A,FALSE,"Small L&amp;P";#N/A,#N/A,FALSE,"Medium L&amp;P";#N/A,#N/A,FALSE,"E-19";#N/A,#N/A,FALSE,"E-20";#N/A,#N/A,FALSE,"Strtlts &amp; Standby";#N/A,#N/A,FALSE,"A-RTP";#N/A,#N/A,FALSE,"2003mixeduse"}</definedName>
    <definedName name="wrn.Distr._1_5_1" localSheetId="19" hidden="1">{#N/A,#N/A,FALSE,"Dist Rev at PR ";#N/A,#N/A,FALSE,"Spec";#N/A,#N/A,FALSE,"Res";#N/A,#N/A,FALSE,"Small L&amp;P";#N/A,#N/A,FALSE,"Medium L&amp;P";#N/A,#N/A,FALSE,"E-19";#N/A,#N/A,FALSE,"E-20";#N/A,#N/A,FALSE,"Strtlts &amp; Standby";#N/A,#N/A,FALSE,"A-RTP";#N/A,#N/A,FALSE,"2003mixeduse"}</definedName>
    <definedName name="wrn.Distr._1_5_1" localSheetId="13" hidden="1">{#N/A,#N/A,FALSE,"Dist Rev at PR ";#N/A,#N/A,FALSE,"Spec";#N/A,#N/A,FALSE,"Res";#N/A,#N/A,FALSE,"Small L&amp;P";#N/A,#N/A,FALSE,"Medium L&amp;P";#N/A,#N/A,FALSE,"E-19";#N/A,#N/A,FALSE,"E-20";#N/A,#N/A,FALSE,"Strtlts &amp; Standby";#N/A,#N/A,FALSE,"A-RTP";#N/A,#N/A,FALSE,"2003mixeduse"}</definedName>
    <definedName name="wrn.Distr._1_5_1" localSheetId="6"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localSheetId="18" hidden="1">{#N/A,#N/A,FALSE,"Dist Rev at PR ";#N/A,#N/A,FALSE,"Spec";#N/A,#N/A,FALSE,"Res";#N/A,#N/A,FALSE,"Small L&amp;P";#N/A,#N/A,FALSE,"Medium L&amp;P";#N/A,#N/A,FALSE,"E-19";#N/A,#N/A,FALSE,"E-20";#N/A,#N/A,FALSE,"Strtlts &amp; Standby";#N/A,#N/A,FALSE,"A-RTP";#N/A,#N/A,FALSE,"2003mixeduse"}</definedName>
    <definedName name="wrn.Distr._2" localSheetId="19" hidden="1">{#N/A,#N/A,FALSE,"Dist Rev at PR ";#N/A,#N/A,FALSE,"Spec";#N/A,#N/A,FALSE,"Res";#N/A,#N/A,FALSE,"Small L&amp;P";#N/A,#N/A,FALSE,"Medium L&amp;P";#N/A,#N/A,FALSE,"E-19";#N/A,#N/A,FALSE,"E-20";#N/A,#N/A,FALSE,"Strtlts &amp; Standby";#N/A,#N/A,FALSE,"A-RTP";#N/A,#N/A,FALSE,"2003mixeduse"}</definedName>
    <definedName name="wrn.Distr._2" localSheetId="13" hidden="1">{#N/A,#N/A,FALSE,"Dist Rev at PR ";#N/A,#N/A,FALSE,"Spec";#N/A,#N/A,FALSE,"Res";#N/A,#N/A,FALSE,"Small L&amp;P";#N/A,#N/A,FALSE,"Medium L&amp;P";#N/A,#N/A,FALSE,"E-19";#N/A,#N/A,FALSE,"E-20";#N/A,#N/A,FALSE,"Strtlts &amp; Standby";#N/A,#N/A,FALSE,"A-RTP";#N/A,#N/A,FALSE,"2003mixeduse"}</definedName>
    <definedName name="wrn.Distr._2" localSheetId="6"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localSheetId="18" hidden="1">{#N/A,#N/A,FALSE,"Dist Rev at PR ";#N/A,#N/A,FALSE,"Spec";#N/A,#N/A,FALSE,"Res";#N/A,#N/A,FALSE,"Small L&amp;P";#N/A,#N/A,FALSE,"Medium L&amp;P";#N/A,#N/A,FALSE,"E-19";#N/A,#N/A,FALSE,"E-20";#N/A,#N/A,FALSE,"Strtlts &amp; Standby";#N/A,#N/A,FALSE,"A-RTP";#N/A,#N/A,FALSE,"2003mixeduse"}</definedName>
    <definedName name="wrn.Distr._2_1" localSheetId="19" hidden="1">{#N/A,#N/A,FALSE,"Dist Rev at PR ";#N/A,#N/A,FALSE,"Spec";#N/A,#N/A,FALSE,"Res";#N/A,#N/A,FALSE,"Small L&amp;P";#N/A,#N/A,FALSE,"Medium L&amp;P";#N/A,#N/A,FALSE,"E-19";#N/A,#N/A,FALSE,"E-20";#N/A,#N/A,FALSE,"Strtlts &amp; Standby";#N/A,#N/A,FALSE,"A-RTP";#N/A,#N/A,FALSE,"2003mixeduse"}</definedName>
    <definedName name="wrn.Distr._2_1" localSheetId="13" hidden="1">{#N/A,#N/A,FALSE,"Dist Rev at PR ";#N/A,#N/A,FALSE,"Spec";#N/A,#N/A,FALSE,"Res";#N/A,#N/A,FALSE,"Small L&amp;P";#N/A,#N/A,FALSE,"Medium L&amp;P";#N/A,#N/A,FALSE,"E-19";#N/A,#N/A,FALSE,"E-20";#N/A,#N/A,FALSE,"Strtlts &amp; Standby";#N/A,#N/A,FALSE,"A-RTP";#N/A,#N/A,FALSE,"2003mixeduse"}</definedName>
    <definedName name="wrn.Distr._2_1" localSheetId="6"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localSheetId="18" hidden="1">{#N/A,#N/A,FALSE,"Dist Rev at PR ";#N/A,#N/A,FALSE,"Spec";#N/A,#N/A,FALSE,"Res";#N/A,#N/A,FALSE,"Small L&amp;P";#N/A,#N/A,FALSE,"Medium L&amp;P";#N/A,#N/A,FALSE,"E-19";#N/A,#N/A,FALSE,"E-20";#N/A,#N/A,FALSE,"Strtlts &amp; Standby";#N/A,#N/A,FALSE,"A-RTP";#N/A,#N/A,FALSE,"2003mixeduse"}</definedName>
    <definedName name="wrn.Distr._2_1_1" localSheetId="19" hidden="1">{#N/A,#N/A,FALSE,"Dist Rev at PR ";#N/A,#N/A,FALSE,"Spec";#N/A,#N/A,FALSE,"Res";#N/A,#N/A,FALSE,"Small L&amp;P";#N/A,#N/A,FALSE,"Medium L&amp;P";#N/A,#N/A,FALSE,"E-19";#N/A,#N/A,FALSE,"E-20";#N/A,#N/A,FALSE,"Strtlts &amp; Standby";#N/A,#N/A,FALSE,"A-RTP";#N/A,#N/A,FALSE,"2003mixeduse"}</definedName>
    <definedName name="wrn.Distr._2_1_1" localSheetId="13" hidden="1">{#N/A,#N/A,FALSE,"Dist Rev at PR ";#N/A,#N/A,FALSE,"Spec";#N/A,#N/A,FALSE,"Res";#N/A,#N/A,FALSE,"Small L&amp;P";#N/A,#N/A,FALSE,"Medium L&amp;P";#N/A,#N/A,FALSE,"E-19";#N/A,#N/A,FALSE,"E-20";#N/A,#N/A,FALSE,"Strtlts &amp; Standby";#N/A,#N/A,FALSE,"A-RTP";#N/A,#N/A,FALSE,"2003mixeduse"}</definedName>
    <definedName name="wrn.Distr._2_1_1" localSheetId="6"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localSheetId="18" hidden="1">{#N/A,#N/A,FALSE,"Dist Rev at PR ";#N/A,#N/A,FALSE,"Spec";#N/A,#N/A,FALSE,"Res";#N/A,#N/A,FALSE,"Small L&amp;P";#N/A,#N/A,FALSE,"Medium L&amp;P";#N/A,#N/A,FALSE,"E-19";#N/A,#N/A,FALSE,"E-20";#N/A,#N/A,FALSE,"Strtlts &amp; Standby";#N/A,#N/A,FALSE,"A-RTP";#N/A,#N/A,FALSE,"2003mixeduse"}</definedName>
    <definedName name="wrn.Distr._2_2" localSheetId="19" hidden="1">{#N/A,#N/A,FALSE,"Dist Rev at PR ";#N/A,#N/A,FALSE,"Spec";#N/A,#N/A,FALSE,"Res";#N/A,#N/A,FALSE,"Small L&amp;P";#N/A,#N/A,FALSE,"Medium L&amp;P";#N/A,#N/A,FALSE,"E-19";#N/A,#N/A,FALSE,"E-20";#N/A,#N/A,FALSE,"Strtlts &amp; Standby";#N/A,#N/A,FALSE,"A-RTP";#N/A,#N/A,FALSE,"2003mixeduse"}</definedName>
    <definedName name="wrn.Distr._2_2" localSheetId="13" hidden="1">{#N/A,#N/A,FALSE,"Dist Rev at PR ";#N/A,#N/A,FALSE,"Spec";#N/A,#N/A,FALSE,"Res";#N/A,#N/A,FALSE,"Small L&amp;P";#N/A,#N/A,FALSE,"Medium L&amp;P";#N/A,#N/A,FALSE,"E-19";#N/A,#N/A,FALSE,"E-20";#N/A,#N/A,FALSE,"Strtlts &amp; Standby";#N/A,#N/A,FALSE,"A-RTP";#N/A,#N/A,FALSE,"2003mixeduse"}</definedName>
    <definedName name="wrn.Distr._2_2" localSheetId="6"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localSheetId="18" hidden="1">{#N/A,#N/A,FALSE,"Dist Rev at PR ";#N/A,#N/A,FALSE,"Spec";#N/A,#N/A,FALSE,"Res";#N/A,#N/A,FALSE,"Small L&amp;P";#N/A,#N/A,FALSE,"Medium L&amp;P";#N/A,#N/A,FALSE,"E-19";#N/A,#N/A,FALSE,"E-20";#N/A,#N/A,FALSE,"Strtlts &amp; Standby";#N/A,#N/A,FALSE,"A-RTP";#N/A,#N/A,FALSE,"2003mixeduse"}</definedName>
    <definedName name="wrn.Distr._2_2_1" localSheetId="19" hidden="1">{#N/A,#N/A,FALSE,"Dist Rev at PR ";#N/A,#N/A,FALSE,"Spec";#N/A,#N/A,FALSE,"Res";#N/A,#N/A,FALSE,"Small L&amp;P";#N/A,#N/A,FALSE,"Medium L&amp;P";#N/A,#N/A,FALSE,"E-19";#N/A,#N/A,FALSE,"E-20";#N/A,#N/A,FALSE,"Strtlts &amp; Standby";#N/A,#N/A,FALSE,"A-RTP";#N/A,#N/A,FALSE,"2003mixeduse"}</definedName>
    <definedName name="wrn.Distr._2_2_1" localSheetId="13" hidden="1">{#N/A,#N/A,FALSE,"Dist Rev at PR ";#N/A,#N/A,FALSE,"Spec";#N/A,#N/A,FALSE,"Res";#N/A,#N/A,FALSE,"Small L&amp;P";#N/A,#N/A,FALSE,"Medium L&amp;P";#N/A,#N/A,FALSE,"E-19";#N/A,#N/A,FALSE,"E-20";#N/A,#N/A,FALSE,"Strtlts &amp; Standby";#N/A,#N/A,FALSE,"A-RTP";#N/A,#N/A,FALSE,"2003mixeduse"}</definedName>
    <definedName name="wrn.Distr._2_2_1" localSheetId="6"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localSheetId="18" hidden="1">{#N/A,#N/A,FALSE,"Dist Rev at PR ";#N/A,#N/A,FALSE,"Spec";#N/A,#N/A,FALSE,"Res";#N/A,#N/A,FALSE,"Small L&amp;P";#N/A,#N/A,FALSE,"Medium L&amp;P";#N/A,#N/A,FALSE,"E-19";#N/A,#N/A,FALSE,"E-20";#N/A,#N/A,FALSE,"Strtlts &amp; Standby";#N/A,#N/A,FALSE,"A-RTP";#N/A,#N/A,FALSE,"2003mixeduse"}</definedName>
    <definedName name="wrn.Distr._2_3" localSheetId="19" hidden="1">{#N/A,#N/A,FALSE,"Dist Rev at PR ";#N/A,#N/A,FALSE,"Spec";#N/A,#N/A,FALSE,"Res";#N/A,#N/A,FALSE,"Small L&amp;P";#N/A,#N/A,FALSE,"Medium L&amp;P";#N/A,#N/A,FALSE,"E-19";#N/A,#N/A,FALSE,"E-20";#N/A,#N/A,FALSE,"Strtlts &amp; Standby";#N/A,#N/A,FALSE,"A-RTP";#N/A,#N/A,FALSE,"2003mixeduse"}</definedName>
    <definedName name="wrn.Distr._2_3" localSheetId="13" hidden="1">{#N/A,#N/A,FALSE,"Dist Rev at PR ";#N/A,#N/A,FALSE,"Spec";#N/A,#N/A,FALSE,"Res";#N/A,#N/A,FALSE,"Small L&amp;P";#N/A,#N/A,FALSE,"Medium L&amp;P";#N/A,#N/A,FALSE,"E-19";#N/A,#N/A,FALSE,"E-20";#N/A,#N/A,FALSE,"Strtlts &amp; Standby";#N/A,#N/A,FALSE,"A-RTP";#N/A,#N/A,FALSE,"2003mixeduse"}</definedName>
    <definedName name="wrn.Distr._2_3" localSheetId="6"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localSheetId="18" hidden="1">{#N/A,#N/A,FALSE,"Dist Rev at PR ";#N/A,#N/A,FALSE,"Spec";#N/A,#N/A,FALSE,"Res";#N/A,#N/A,FALSE,"Small L&amp;P";#N/A,#N/A,FALSE,"Medium L&amp;P";#N/A,#N/A,FALSE,"E-19";#N/A,#N/A,FALSE,"E-20";#N/A,#N/A,FALSE,"Strtlts &amp; Standby";#N/A,#N/A,FALSE,"A-RTP";#N/A,#N/A,FALSE,"2003mixeduse"}</definedName>
    <definedName name="wrn.Distr._2_3_1" localSheetId="19" hidden="1">{#N/A,#N/A,FALSE,"Dist Rev at PR ";#N/A,#N/A,FALSE,"Spec";#N/A,#N/A,FALSE,"Res";#N/A,#N/A,FALSE,"Small L&amp;P";#N/A,#N/A,FALSE,"Medium L&amp;P";#N/A,#N/A,FALSE,"E-19";#N/A,#N/A,FALSE,"E-20";#N/A,#N/A,FALSE,"Strtlts &amp; Standby";#N/A,#N/A,FALSE,"A-RTP";#N/A,#N/A,FALSE,"2003mixeduse"}</definedName>
    <definedName name="wrn.Distr._2_3_1" localSheetId="13" hidden="1">{#N/A,#N/A,FALSE,"Dist Rev at PR ";#N/A,#N/A,FALSE,"Spec";#N/A,#N/A,FALSE,"Res";#N/A,#N/A,FALSE,"Small L&amp;P";#N/A,#N/A,FALSE,"Medium L&amp;P";#N/A,#N/A,FALSE,"E-19";#N/A,#N/A,FALSE,"E-20";#N/A,#N/A,FALSE,"Strtlts &amp; Standby";#N/A,#N/A,FALSE,"A-RTP";#N/A,#N/A,FALSE,"2003mixeduse"}</definedName>
    <definedName name="wrn.Distr._2_3_1" localSheetId="6"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localSheetId="18" hidden="1">{#N/A,#N/A,FALSE,"Dist Rev at PR ";#N/A,#N/A,FALSE,"Spec";#N/A,#N/A,FALSE,"Res";#N/A,#N/A,FALSE,"Small L&amp;P";#N/A,#N/A,FALSE,"Medium L&amp;P";#N/A,#N/A,FALSE,"E-19";#N/A,#N/A,FALSE,"E-20";#N/A,#N/A,FALSE,"Strtlts &amp; Standby";#N/A,#N/A,FALSE,"A-RTP";#N/A,#N/A,FALSE,"2003mixeduse"}</definedName>
    <definedName name="wrn.Distr._2_4" localSheetId="19" hidden="1">{#N/A,#N/A,FALSE,"Dist Rev at PR ";#N/A,#N/A,FALSE,"Spec";#N/A,#N/A,FALSE,"Res";#N/A,#N/A,FALSE,"Small L&amp;P";#N/A,#N/A,FALSE,"Medium L&amp;P";#N/A,#N/A,FALSE,"E-19";#N/A,#N/A,FALSE,"E-20";#N/A,#N/A,FALSE,"Strtlts &amp; Standby";#N/A,#N/A,FALSE,"A-RTP";#N/A,#N/A,FALSE,"2003mixeduse"}</definedName>
    <definedName name="wrn.Distr._2_4" localSheetId="13" hidden="1">{#N/A,#N/A,FALSE,"Dist Rev at PR ";#N/A,#N/A,FALSE,"Spec";#N/A,#N/A,FALSE,"Res";#N/A,#N/A,FALSE,"Small L&amp;P";#N/A,#N/A,FALSE,"Medium L&amp;P";#N/A,#N/A,FALSE,"E-19";#N/A,#N/A,FALSE,"E-20";#N/A,#N/A,FALSE,"Strtlts &amp; Standby";#N/A,#N/A,FALSE,"A-RTP";#N/A,#N/A,FALSE,"2003mixeduse"}</definedName>
    <definedName name="wrn.Distr._2_4" localSheetId="6"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localSheetId="18" hidden="1">{#N/A,#N/A,FALSE,"Dist Rev at PR ";#N/A,#N/A,FALSE,"Spec";#N/A,#N/A,FALSE,"Res";#N/A,#N/A,FALSE,"Small L&amp;P";#N/A,#N/A,FALSE,"Medium L&amp;P";#N/A,#N/A,FALSE,"E-19";#N/A,#N/A,FALSE,"E-20";#N/A,#N/A,FALSE,"Strtlts &amp; Standby";#N/A,#N/A,FALSE,"A-RTP";#N/A,#N/A,FALSE,"2003mixeduse"}</definedName>
    <definedName name="wrn.Distr._2_4_1" localSheetId="19" hidden="1">{#N/A,#N/A,FALSE,"Dist Rev at PR ";#N/A,#N/A,FALSE,"Spec";#N/A,#N/A,FALSE,"Res";#N/A,#N/A,FALSE,"Small L&amp;P";#N/A,#N/A,FALSE,"Medium L&amp;P";#N/A,#N/A,FALSE,"E-19";#N/A,#N/A,FALSE,"E-20";#N/A,#N/A,FALSE,"Strtlts &amp; Standby";#N/A,#N/A,FALSE,"A-RTP";#N/A,#N/A,FALSE,"2003mixeduse"}</definedName>
    <definedName name="wrn.Distr._2_4_1" localSheetId="13" hidden="1">{#N/A,#N/A,FALSE,"Dist Rev at PR ";#N/A,#N/A,FALSE,"Spec";#N/A,#N/A,FALSE,"Res";#N/A,#N/A,FALSE,"Small L&amp;P";#N/A,#N/A,FALSE,"Medium L&amp;P";#N/A,#N/A,FALSE,"E-19";#N/A,#N/A,FALSE,"E-20";#N/A,#N/A,FALSE,"Strtlts &amp; Standby";#N/A,#N/A,FALSE,"A-RTP";#N/A,#N/A,FALSE,"2003mixeduse"}</definedName>
    <definedName name="wrn.Distr._2_4_1" localSheetId="6"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localSheetId="18" hidden="1">{#N/A,#N/A,FALSE,"Dist Rev at PR ";#N/A,#N/A,FALSE,"Spec";#N/A,#N/A,FALSE,"Res";#N/A,#N/A,FALSE,"Small L&amp;P";#N/A,#N/A,FALSE,"Medium L&amp;P";#N/A,#N/A,FALSE,"E-19";#N/A,#N/A,FALSE,"E-20";#N/A,#N/A,FALSE,"Strtlts &amp; Standby";#N/A,#N/A,FALSE,"A-RTP";#N/A,#N/A,FALSE,"2003mixeduse"}</definedName>
    <definedName name="wrn.Distr._2_5" localSheetId="19" hidden="1">{#N/A,#N/A,FALSE,"Dist Rev at PR ";#N/A,#N/A,FALSE,"Spec";#N/A,#N/A,FALSE,"Res";#N/A,#N/A,FALSE,"Small L&amp;P";#N/A,#N/A,FALSE,"Medium L&amp;P";#N/A,#N/A,FALSE,"E-19";#N/A,#N/A,FALSE,"E-20";#N/A,#N/A,FALSE,"Strtlts &amp; Standby";#N/A,#N/A,FALSE,"A-RTP";#N/A,#N/A,FALSE,"2003mixeduse"}</definedName>
    <definedName name="wrn.Distr._2_5" localSheetId="13" hidden="1">{#N/A,#N/A,FALSE,"Dist Rev at PR ";#N/A,#N/A,FALSE,"Spec";#N/A,#N/A,FALSE,"Res";#N/A,#N/A,FALSE,"Small L&amp;P";#N/A,#N/A,FALSE,"Medium L&amp;P";#N/A,#N/A,FALSE,"E-19";#N/A,#N/A,FALSE,"E-20";#N/A,#N/A,FALSE,"Strtlts &amp; Standby";#N/A,#N/A,FALSE,"A-RTP";#N/A,#N/A,FALSE,"2003mixeduse"}</definedName>
    <definedName name="wrn.Distr._2_5" localSheetId="6"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localSheetId="18" hidden="1">{#N/A,#N/A,FALSE,"Dist Rev at PR ";#N/A,#N/A,FALSE,"Spec";#N/A,#N/A,FALSE,"Res";#N/A,#N/A,FALSE,"Small L&amp;P";#N/A,#N/A,FALSE,"Medium L&amp;P";#N/A,#N/A,FALSE,"E-19";#N/A,#N/A,FALSE,"E-20";#N/A,#N/A,FALSE,"Strtlts &amp; Standby";#N/A,#N/A,FALSE,"A-RTP";#N/A,#N/A,FALSE,"2003mixeduse"}</definedName>
    <definedName name="wrn.Distr._2_5_1" localSheetId="19" hidden="1">{#N/A,#N/A,FALSE,"Dist Rev at PR ";#N/A,#N/A,FALSE,"Spec";#N/A,#N/A,FALSE,"Res";#N/A,#N/A,FALSE,"Small L&amp;P";#N/A,#N/A,FALSE,"Medium L&amp;P";#N/A,#N/A,FALSE,"E-19";#N/A,#N/A,FALSE,"E-20";#N/A,#N/A,FALSE,"Strtlts &amp; Standby";#N/A,#N/A,FALSE,"A-RTP";#N/A,#N/A,FALSE,"2003mixeduse"}</definedName>
    <definedName name="wrn.Distr._2_5_1" localSheetId="13" hidden="1">{#N/A,#N/A,FALSE,"Dist Rev at PR ";#N/A,#N/A,FALSE,"Spec";#N/A,#N/A,FALSE,"Res";#N/A,#N/A,FALSE,"Small L&amp;P";#N/A,#N/A,FALSE,"Medium L&amp;P";#N/A,#N/A,FALSE,"E-19";#N/A,#N/A,FALSE,"E-20";#N/A,#N/A,FALSE,"Strtlts &amp; Standby";#N/A,#N/A,FALSE,"A-RTP";#N/A,#N/A,FALSE,"2003mixeduse"}</definedName>
    <definedName name="wrn.Distr._2_5_1" localSheetId="6"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localSheetId="18" hidden="1">{#N/A,#N/A,FALSE,"Dist Rev at PR ";#N/A,#N/A,FALSE,"Spec";#N/A,#N/A,FALSE,"Res";#N/A,#N/A,FALSE,"Small L&amp;P";#N/A,#N/A,FALSE,"Medium L&amp;P";#N/A,#N/A,FALSE,"E-19";#N/A,#N/A,FALSE,"E-20";#N/A,#N/A,FALSE,"Strtlts &amp; Standby";#N/A,#N/A,FALSE,"A-RTP";#N/A,#N/A,FALSE,"2003mixeduse"}</definedName>
    <definedName name="wrn.Distr._3" localSheetId="19" hidden="1">{#N/A,#N/A,FALSE,"Dist Rev at PR ";#N/A,#N/A,FALSE,"Spec";#N/A,#N/A,FALSE,"Res";#N/A,#N/A,FALSE,"Small L&amp;P";#N/A,#N/A,FALSE,"Medium L&amp;P";#N/A,#N/A,FALSE,"E-19";#N/A,#N/A,FALSE,"E-20";#N/A,#N/A,FALSE,"Strtlts &amp; Standby";#N/A,#N/A,FALSE,"A-RTP";#N/A,#N/A,FALSE,"2003mixeduse"}</definedName>
    <definedName name="wrn.Distr._3" localSheetId="13" hidden="1">{#N/A,#N/A,FALSE,"Dist Rev at PR ";#N/A,#N/A,FALSE,"Spec";#N/A,#N/A,FALSE,"Res";#N/A,#N/A,FALSE,"Small L&amp;P";#N/A,#N/A,FALSE,"Medium L&amp;P";#N/A,#N/A,FALSE,"E-19";#N/A,#N/A,FALSE,"E-20";#N/A,#N/A,FALSE,"Strtlts &amp; Standby";#N/A,#N/A,FALSE,"A-RTP";#N/A,#N/A,FALSE,"2003mixeduse"}</definedName>
    <definedName name="wrn.Distr._3" localSheetId="6"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localSheetId="18" hidden="1">{#N/A,#N/A,FALSE,"Dist Rev at PR ";#N/A,#N/A,FALSE,"Spec";#N/A,#N/A,FALSE,"Res";#N/A,#N/A,FALSE,"Small L&amp;P";#N/A,#N/A,FALSE,"Medium L&amp;P";#N/A,#N/A,FALSE,"E-19";#N/A,#N/A,FALSE,"E-20";#N/A,#N/A,FALSE,"Strtlts &amp; Standby";#N/A,#N/A,FALSE,"A-RTP";#N/A,#N/A,FALSE,"2003mixeduse"}</definedName>
    <definedName name="wrn.Distr._3_1" localSheetId="19" hidden="1">{#N/A,#N/A,FALSE,"Dist Rev at PR ";#N/A,#N/A,FALSE,"Spec";#N/A,#N/A,FALSE,"Res";#N/A,#N/A,FALSE,"Small L&amp;P";#N/A,#N/A,FALSE,"Medium L&amp;P";#N/A,#N/A,FALSE,"E-19";#N/A,#N/A,FALSE,"E-20";#N/A,#N/A,FALSE,"Strtlts &amp; Standby";#N/A,#N/A,FALSE,"A-RTP";#N/A,#N/A,FALSE,"2003mixeduse"}</definedName>
    <definedName name="wrn.Distr._3_1" localSheetId="13" hidden="1">{#N/A,#N/A,FALSE,"Dist Rev at PR ";#N/A,#N/A,FALSE,"Spec";#N/A,#N/A,FALSE,"Res";#N/A,#N/A,FALSE,"Small L&amp;P";#N/A,#N/A,FALSE,"Medium L&amp;P";#N/A,#N/A,FALSE,"E-19";#N/A,#N/A,FALSE,"E-20";#N/A,#N/A,FALSE,"Strtlts &amp; Standby";#N/A,#N/A,FALSE,"A-RTP";#N/A,#N/A,FALSE,"2003mixeduse"}</definedName>
    <definedName name="wrn.Distr._3_1" localSheetId="6"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localSheetId="18" hidden="1">{#N/A,#N/A,FALSE,"Dist Rev at PR ";#N/A,#N/A,FALSE,"Spec";#N/A,#N/A,FALSE,"Res";#N/A,#N/A,FALSE,"Small L&amp;P";#N/A,#N/A,FALSE,"Medium L&amp;P";#N/A,#N/A,FALSE,"E-19";#N/A,#N/A,FALSE,"E-20";#N/A,#N/A,FALSE,"Strtlts &amp; Standby";#N/A,#N/A,FALSE,"A-RTP";#N/A,#N/A,FALSE,"2003mixeduse"}</definedName>
    <definedName name="wrn.Distr._3_1_1" localSheetId="19" hidden="1">{#N/A,#N/A,FALSE,"Dist Rev at PR ";#N/A,#N/A,FALSE,"Spec";#N/A,#N/A,FALSE,"Res";#N/A,#N/A,FALSE,"Small L&amp;P";#N/A,#N/A,FALSE,"Medium L&amp;P";#N/A,#N/A,FALSE,"E-19";#N/A,#N/A,FALSE,"E-20";#N/A,#N/A,FALSE,"Strtlts &amp; Standby";#N/A,#N/A,FALSE,"A-RTP";#N/A,#N/A,FALSE,"2003mixeduse"}</definedName>
    <definedName name="wrn.Distr._3_1_1" localSheetId="13" hidden="1">{#N/A,#N/A,FALSE,"Dist Rev at PR ";#N/A,#N/A,FALSE,"Spec";#N/A,#N/A,FALSE,"Res";#N/A,#N/A,FALSE,"Small L&amp;P";#N/A,#N/A,FALSE,"Medium L&amp;P";#N/A,#N/A,FALSE,"E-19";#N/A,#N/A,FALSE,"E-20";#N/A,#N/A,FALSE,"Strtlts &amp; Standby";#N/A,#N/A,FALSE,"A-RTP";#N/A,#N/A,FALSE,"2003mixeduse"}</definedName>
    <definedName name="wrn.Distr._3_1_1" localSheetId="6"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localSheetId="18" hidden="1">{#N/A,#N/A,FALSE,"Dist Rev at PR ";#N/A,#N/A,FALSE,"Spec";#N/A,#N/A,FALSE,"Res";#N/A,#N/A,FALSE,"Small L&amp;P";#N/A,#N/A,FALSE,"Medium L&amp;P";#N/A,#N/A,FALSE,"E-19";#N/A,#N/A,FALSE,"E-20";#N/A,#N/A,FALSE,"Strtlts &amp; Standby";#N/A,#N/A,FALSE,"A-RTP";#N/A,#N/A,FALSE,"2003mixeduse"}</definedName>
    <definedName name="wrn.Distr._3_2" localSheetId="19" hidden="1">{#N/A,#N/A,FALSE,"Dist Rev at PR ";#N/A,#N/A,FALSE,"Spec";#N/A,#N/A,FALSE,"Res";#N/A,#N/A,FALSE,"Small L&amp;P";#N/A,#N/A,FALSE,"Medium L&amp;P";#N/A,#N/A,FALSE,"E-19";#N/A,#N/A,FALSE,"E-20";#N/A,#N/A,FALSE,"Strtlts &amp; Standby";#N/A,#N/A,FALSE,"A-RTP";#N/A,#N/A,FALSE,"2003mixeduse"}</definedName>
    <definedName name="wrn.Distr._3_2" localSheetId="13" hidden="1">{#N/A,#N/A,FALSE,"Dist Rev at PR ";#N/A,#N/A,FALSE,"Spec";#N/A,#N/A,FALSE,"Res";#N/A,#N/A,FALSE,"Small L&amp;P";#N/A,#N/A,FALSE,"Medium L&amp;P";#N/A,#N/A,FALSE,"E-19";#N/A,#N/A,FALSE,"E-20";#N/A,#N/A,FALSE,"Strtlts &amp; Standby";#N/A,#N/A,FALSE,"A-RTP";#N/A,#N/A,FALSE,"2003mixeduse"}</definedName>
    <definedName name="wrn.Distr._3_2" localSheetId="6"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localSheetId="18" hidden="1">{#N/A,#N/A,FALSE,"Dist Rev at PR ";#N/A,#N/A,FALSE,"Spec";#N/A,#N/A,FALSE,"Res";#N/A,#N/A,FALSE,"Small L&amp;P";#N/A,#N/A,FALSE,"Medium L&amp;P";#N/A,#N/A,FALSE,"E-19";#N/A,#N/A,FALSE,"E-20";#N/A,#N/A,FALSE,"Strtlts &amp; Standby";#N/A,#N/A,FALSE,"A-RTP";#N/A,#N/A,FALSE,"2003mixeduse"}</definedName>
    <definedName name="wrn.Distr._3_2_1" localSheetId="19" hidden="1">{#N/A,#N/A,FALSE,"Dist Rev at PR ";#N/A,#N/A,FALSE,"Spec";#N/A,#N/A,FALSE,"Res";#N/A,#N/A,FALSE,"Small L&amp;P";#N/A,#N/A,FALSE,"Medium L&amp;P";#N/A,#N/A,FALSE,"E-19";#N/A,#N/A,FALSE,"E-20";#N/A,#N/A,FALSE,"Strtlts &amp; Standby";#N/A,#N/A,FALSE,"A-RTP";#N/A,#N/A,FALSE,"2003mixeduse"}</definedName>
    <definedName name="wrn.Distr._3_2_1" localSheetId="13" hidden="1">{#N/A,#N/A,FALSE,"Dist Rev at PR ";#N/A,#N/A,FALSE,"Spec";#N/A,#N/A,FALSE,"Res";#N/A,#N/A,FALSE,"Small L&amp;P";#N/A,#N/A,FALSE,"Medium L&amp;P";#N/A,#N/A,FALSE,"E-19";#N/A,#N/A,FALSE,"E-20";#N/A,#N/A,FALSE,"Strtlts &amp; Standby";#N/A,#N/A,FALSE,"A-RTP";#N/A,#N/A,FALSE,"2003mixeduse"}</definedName>
    <definedName name="wrn.Distr._3_2_1" localSheetId="6"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localSheetId="18" hidden="1">{#N/A,#N/A,FALSE,"Dist Rev at PR ";#N/A,#N/A,FALSE,"Spec";#N/A,#N/A,FALSE,"Res";#N/A,#N/A,FALSE,"Small L&amp;P";#N/A,#N/A,FALSE,"Medium L&amp;P";#N/A,#N/A,FALSE,"E-19";#N/A,#N/A,FALSE,"E-20";#N/A,#N/A,FALSE,"Strtlts &amp; Standby";#N/A,#N/A,FALSE,"A-RTP";#N/A,#N/A,FALSE,"2003mixeduse"}</definedName>
    <definedName name="wrn.Distr._3_3" localSheetId="19" hidden="1">{#N/A,#N/A,FALSE,"Dist Rev at PR ";#N/A,#N/A,FALSE,"Spec";#N/A,#N/A,FALSE,"Res";#N/A,#N/A,FALSE,"Small L&amp;P";#N/A,#N/A,FALSE,"Medium L&amp;P";#N/A,#N/A,FALSE,"E-19";#N/A,#N/A,FALSE,"E-20";#N/A,#N/A,FALSE,"Strtlts &amp; Standby";#N/A,#N/A,FALSE,"A-RTP";#N/A,#N/A,FALSE,"2003mixeduse"}</definedName>
    <definedName name="wrn.Distr._3_3" localSheetId="13" hidden="1">{#N/A,#N/A,FALSE,"Dist Rev at PR ";#N/A,#N/A,FALSE,"Spec";#N/A,#N/A,FALSE,"Res";#N/A,#N/A,FALSE,"Small L&amp;P";#N/A,#N/A,FALSE,"Medium L&amp;P";#N/A,#N/A,FALSE,"E-19";#N/A,#N/A,FALSE,"E-20";#N/A,#N/A,FALSE,"Strtlts &amp; Standby";#N/A,#N/A,FALSE,"A-RTP";#N/A,#N/A,FALSE,"2003mixeduse"}</definedName>
    <definedName name="wrn.Distr._3_3" localSheetId="6"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localSheetId="18" hidden="1">{#N/A,#N/A,FALSE,"Dist Rev at PR ";#N/A,#N/A,FALSE,"Spec";#N/A,#N/A,FALSE,"Res";#N/A,#N/A,FALSE,"Small L&amp;P";#N/A,#N/A,FALSE,"Medium L&amp;P";#N/A,#N/A,FALSE,"E-19";#N/A,#N/A,FALSE,"E-20";#N/A,#N/A,FALSE,"Strtlts &amp; Standby";#N/A,#N/A,FALSE,"A-RTP";#N/A,#N/A,FALSE,"2003mixeduse"}</definedName>
    <definedName name="wrn.Distr._3_3_1" localSheetId="19" hidden="1">{#N/A,#N/A,FALSE,"Dist Rev at PR ";#N/A,#N/A,FALSE,"Spec";#N/A,#N/A,FALSE,"Res";#N/A,#N/A,FALSE,"Small L&amp;P";#N/A,#N/A,FALSE,"Medium L&amp;P";#N/A,#N/A,FALSE,"E-19";#N/A,#N/A,FALSE,"E-20";#N/A,#N/A,FALSE,"Strtlts &amp; Standby";#N/A,#N/A,FALSE,"A-RTP";#N/A,#N/A,FALSE,"2003mixeduse"}</definedName>
    <definedName name="wrn.Distr._3_3_1" localSheetId="13" hidden="1">{#N/A,#N/A,FALSE,"Dist Rev at PR ";#N/A,#N/A,FALSE,"Spec";#N/A,#N/A,FALSE,"Res";#N/A,#N/A,FALSE,"Small L&amp;P";#N/A,#N/A,FALSE,"Medium L&amp;P";#N/A,#N/A,FALSE,"E-19";#N/A,#N/A,FALSE,"E-20";#N/A,#N/A,FALSE,"Strtlts &amp; Standby";#N/A,#N/A,FALSE,"A-RTP";#N/A,#N/A,FALSE,"2003mixeduse"}</definedName>
    <definedName name="wrn.Distr._3_3_1" localSheetId="6"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localSheetId="18" hidden="1">{#N/A,#N/A,FALSE,"Dist Rev at PR ";#N/A,#N/A,FALSE,"Spec";#N/A,#N/A,FALSE,"Res";#N/A,#N/A,FALSE,"Small L&amp;P";#N/A,#N/A,FALSE,"Medium L&amp;P";#N/A,#N/A,FALSE,"E-19";#N/A,#N/A,FALSE,"E-20";#N/A,#N/A,FALSE,"Strtlts &amp; Standby";#N/A,#N/A,FALSE,"A-RTP";#N/A,#N/A,FALSE,"2003mixeduse"}</definedName>
    <definedName name="wrn.Distr._3_4" localSheetId="19" hidden="1">{#N/A,#N/A,FALSE,"Dist Rev at PR ";#N/A,#N/A,FALSE,"Spec";#N/A,#N/A,FALSE,"Res";#N/A,#N/A,FALSE,"Small L&amp;P";#N/A,#N/A,FALSE,"Medium L&amp;P";#N/A,#N/A,FALSE,"E-19";#N/A,#N/A,FALSE,"E-20";#N/A,#N/A,FALSE,"Strtlts &amp; Standby";#N/A,#N/A,FALSE,"A-RTP";#N/A,#N/A,FALSE,"2003mixeduse"}</definedName>
    <definedName name="wrn.Distr._3_4" localSheetId="13" hidden="1">{#N/A,#N/A,FALSE,"Dist Rev at PR ";#N/A,#N/A,FALSE,"Spec";#N/A,#N/A,FALSE,"Res";#N/A,#N/A,FALSE,"Small L&amp;P";#N/A,#N/A,FALSE,"Medium L&amp;P";#N/A,#N/A,FALSE,"E-19";#N/A,#N/A,FALSE,"E-20";#N/A,#N/A,FALSE,"Strtlts &amp; Standby";#N/A,#N/A,FALSE,"A-RTP";#N/A,#N/A,FALSE,"2003mixeduse"}</definedName>
    <definedName name="wrn.Distr._3_4" localSheetId="6"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localSheetId="18" hidden="1">{#N/A,#N/A,FALSE,"Dist Rev at PR ";#N/A,#N/A,FALSE,"Spec";#N/A,#N/A,FALSE,"Res";#N/A,#N/A,FALSE,"Small L&amp;P";#N/A,#N/A,FALSE,"Medium L&amp;P";#N/A,#N/A,FALSE,"E-19";#N/A,#N/A,FALSE,"E-20";#N/A,#N/A,FALSE,"Strtlts &amp; Standby";#N/A,#N/A,FALSE,"A-RTP";#N/A,#N/A,FALSE,"2003mixeduse"}</definedName>
    <definedName name="wrn.Distr._3_4_1" localSheetId="19" hidden="1">{#N/A,#N/A,FALSE,"Dist Rev at PR ";#N/A,#N/A,FALSE,"Spec";#N/A,#N/A,FALSE,"Res";#N/A,#N/A,FALSE,"Small L&amp;P";#N/A,#N/A,FALSE,"Medium L&amp;P";#N/A,#N/A,FALSE,"E-19";#N/A,#N/A,FALSE,"E-20";#N/A,#N/A,FALSE,"Strtlts &amp; Standby";#N/A,#N/A,FALSE,"A-RTP";#N/A,#N/A,FALSE,"2003mixeduse"}</definedName>
    <definedName name="wrn.Distr._3_4_1" localSheetId="13" hidden="1">{#N/A,#N/A,FALSE,"Dist Rev at PR ";#N/A,#N/A,FALSE,"Spec";#N/A,#N/A,FALSE,"Res";#N/A,#N/A,FALSE,"Small L&amp;P";#N/A,#N/A,FALSE,"Medium L&amp;P";#N/A,#N/A,FALSE,"E-19";#N/A,#N/A,FALSE,"E-20";#N/A,#N/A,FALSE,"Strtlts &amp; Standby";#N/A,#N/A,FALSE,"A-RTP";#N/A,#N/A,FALSE,"2003mixeduse"}</definedName>
    <definedName name="wrn.Distr._3_4_1" localSheetId="6"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localSheetId="18" hidden="1">{#N/A,#N/A,FALSE,"Dist Rev at PR ";#N/A,#N/A,FALSE,"Spec";#N/A,#N/A,FALSE,"Res";#N/A,#N/A,FALSE,"Small L&amp;P";#N/A,#N/A,FALSE,"Medium L&amp;P";#N/A,#N/A,FALSE,"E-19";#N/A,#N/A,FALSE,"E-20";#N/A,#N/A,FALSE,"Strtlts &amp; Standby";#N/A,#N/A,FALSE,"A-RTP";#N/A,#N/A,FALSE,"2003mixeduse"}</definedName>
    <definedName name="wrn.Distr._3_5" localSheetId="19" hidden="1">{#N/A,#N/A,FALSE,"Dist Rev at PR ";#N/A,#N/A,FALSE,"Spec";#N/A,#N/A,FALSE,"Res";#N/A,#N/A,FALSE,"Small L&amp;P";#N/A,#N/A,FALSE,"Medium L&amp;P";#N/A,#N/A,FALSE,"E-19";#N/A,#N/A,FALSE,"E-20";#N/A,#N/A,FALSE,"Strtlts &amp; Standby";#N/A,#N/A,FALSE,"A-RTP";#N/A,#N/A,FALSE,"2003mixeduse"}</definedName>
    <definedName name="wrn.Distr._3_5" localSheetId="13" hidden="1">{#N/A,#N/A,FALSE,"Dist Rev at PR ";#N/A,#N/A,FALSE,"Spec";#N/A,#N/A,FALSE,"Res";#N/A,#N/A,FALSE,"Small L&amp;P";#N/A,#N/A,FALSE,"Medium L&amp;P";#N/A,#N/A,FALSE,"E-19";#N/A,#N/A,FALSE,"E-20";#N/A,#N/A,FALSE,"Strtlts &amp; Standby";#N/A,#N/A,FALSE,"A-RTP";#N/A,#N/A,FALSE,"2003mixeduse"}</definedName>
    <definedName name="wrn.Distr._3_5" localSheetId="6"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localSheetId="18" hidden="1">{#N/A,#N/A,FALSE,"Dist Rev at PR ";#N/A,#N/A,FALSE,"Spec";#N/A,#N/A,FALSE,"Res";#N/A,#N/A,FALSE,"Small L&amp;P";#N/A,#N/A,FALSE,"Medium L&amp;P";#N/A,#N/A,FALSE,"E-19";#N/A,#N/A,FALSE,"E-20";#N/A,#N/A,FALSE,"Strtlts &amp; Standby";#N/A,#N/A,FALSE,"A-RTP";#N/A,#N/A,FALSE,"2003mixeduse"}</definedName>
    <definedName name="wrn.Distr._3_5_1" localSheetId="19" hidden="1">{#N/A,#N/A,FALSE,"Dist Rev at PR ";#N/A,#N/A,FALSE,"Spec";#N/A,#N/A,FALSE,"Res";#N/A,#N/A,FALSE,"Small L&amp;P";#N/A,#N/A,FALSE,"Medium L&amp;P";#N/A,#N/A,FALSE,"E-19";#N/A,#N/A,FALSE,"E-20";#N/A,#N/A,FALSE,"Strtlts &amp; Standby";#N/A,#N/A,FALSE,"A-RTP";#N/A,#N/A,FALSE,"2003mixeduse"}</definedName>
    <definedName name="wrn.Distr._3_5_1" localSheetId="13" hidden="1">{#N/A,#N/A,FALSE,"Dist Rev at PR ";#N/A,#N/A,FALSE,"Spec";#N/A,#N/A,FALSE,"Res";#N/A,#N/A,FALSE,"Small L&amp;P";#N/A,#N/A,FALSE,"Medium L&amp;P";#N/A,#N/A,FALSE,"E-19";#N/A,#N/A,FALSE,"E-20";#N/A,#N/A,FALSE,"Strtlts &amp; Standby";#N/A,#N/A,FALSE,"A-RTP";#N/A,#N/A,FALSE,"2003mixeduse"}</definedName>
    <definedName name="wrn.Distr._3_5_1" localSheetId="6"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localSheetId="18" hidden="1">{#N/A,#N/A,FALSE,"Dist Rev at PR ";#N/A,#N/A,FALSE,"Spec";#N/A,#N/A,FALSE,"Res";#N/A,#N/A,FALSE,"Small L&amp;P";#N/A,#N/A,FALSE,"Medium L&amp;P";#N/A,#N/A,FALSE,"E-19";#N/A,#N/A,FALSE,"E-20";#N/A,#N/A,FALSE,"Strtlts &amp; Standby";#N/A,#N/A,FALSE,"A-RTP";#N/A,#N/A,FALSE,"2003mixeduse"}</definedName>
    <definedName name="wrn.Distr._4" localSheetId="19" hidden="1">{#N/A,#N/A,FALSE,"Dist Rev at PR ";#N/A,#N/A,FALSE,"Spec";#N/A,#N/A,FALSE,"Res";#N/A,#N/A,FALSE,"Small L&amp;P";#N/A,#N/A,FALSE,"Medium L&amp;P";#N/A,#N/A,FALSE,"E-19";#N/A,#N/A,FALSE,"E-20";#N/A,#N/A,FALSE,"Strtlts &amp; Standby";#N/A,#N/A,FALSE,"A-RTP";#N/A,#N/A,FALSE,"2003mixeduse"}</definedName>
    <definedName name="wrn.Distr._4" localSheetId="13" hidden="1">{#N/A,#N/A,FALSE,"Dist Rev at PR ";#N/A,#N/A,FALSE,"Spec";#N/A,#N/A,FALSE,"Res";#N/A,#N/A,FALSE,"Small L&amp;P";#N/A,#N/A,FALSE,"Medium L&amp;P";#N/A,#N/A,FALSE,"E-19";#N/A,#N/A,FALSE,"E-20";#N/A,#N/A,FALSE,"Strtlts &amp; Standby";#N/A,#N/A,FALSE,"A-RTP";#N/A,#N/A,FALSE,"2003mixeduse"}</definedName>
    <definedName name="wrn.Distr._4" localSheetId="6"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localSheetId="18" hidden="1">{#N/A,#N/A,FALSE,"Dist Rev at PR ";#N/A,#N/A,FALSE,"Spec";#N/A,#N/A,FALSE,"Res";#N/A,#N/A,FALSE,"Small L&amp;P";#N/A,#N/A,FALSE,"Medium L&amp;P";#N/A,#N/A,FALSE,"E-19";#N/A,#N/A,FALSE,"E-20";#N/A,#N/A,FALSE,"Strtlts &amp; Standby";#N/A,#N/A,FALSE,"A-RTP";#N/A,#N/A,FALSE,"2003mixeduse"}</definedName>
    <definedName name="wrn.Distr._4_1" localSheetId="19" hidden="1">{#N/A,#N/A,FALSE,"Dist Rev at PR ";#N/A,#N/A,FALSE,"Spec";#N/A,#N/A,FALSE,"Res";#N/A,#N/A,FALSE,"Small L&amp;P";#N/A,#N/A,FALSE,"Medium L&amp;P";#N/A,#N/A,FALSE,"E-19";#N/A,#N/A,FALSE,"E-20";#N/A,#N/A,FALSE,"Strtlts &amp; Standby";#N/A,#N/A,FALSE,"A-RTP";#N/A,#N/A,FALSE,"2003mixeduse"}</definedName>
    <definedName name="wrn.Distr._4_1" localSheetId="13" hidden="1">{#N/A,#N/A,FALSE,"Dist Rev at PR ";#N/A,#N/A,FALSE,"Spec";#N/A,#N/A,FALSE,"Res";#N/A,#N/A,FALSE,"Small L&amp;P";#N/A,#N/A,FALSE,"Medium L&amp;P";#N/A,#N/A,FALSE,"E-19";#N/A,#N/A,FALSE,"E-20";#N/A,#N/A,FALSE,"Strtlts &amp; Standby";#N/A,#N/A,FALSE,"A-RTP";#N/A,#N/A,FALSE,"2003mixeduse"}</definedName>
    <definedName name="wrn.Distr._4_1" localSheetId="6"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localSheetId="18" hidden="1">{#N/A,#N/A,FALSE,"Dist Rev at PR ";#N/A,#N/A,FALSE,"Spec";#N/A,#N/A,FALSE,"Res";#N/A,#N/A,FALSE,"Small L&amp;P";#N/A,#N/A,FALSE,"Medium L&amp;P";#N/A,#N/A,FALSE,"E-19";#N/A,#N/A,FALSE,"E-20";#N/A,#N/A,FALSE,"Strtlts &amp; Standby";#N/A,#N/A,FALSE,"A-RTP";#N/A,#N/A,FALSE,"2003mixeduse"}</definedName>
    <definedName name="wrn.Distr._4_1_1" localSheetId="19" hidden="1">{#N/A,#N/A,FALSE,"Dist Rev at PR ";#N/A,#N/A,FALSE,"Spec";#N/A,#N/A,FALSE,"Res";#N/A,#N/A,FALSE,"Small L&amp;P";#N/A,#N/A,FALSE,"Medium L&amp;P";#N/A,#N/A,FALSE,"E-19";#N/A,#N/A,FALSE,"E-20";#N/A,#N/A,FALSE,"Strtlts &amp; Standby";#N/A,#N/A,FALSE,"A-RTP";#N/A,#N/A,FALSE,"2003mixeduse"}</definedName>
    <definedName name="wrn.Distr._4_1_1" localSheetId="13" hidden="1">{#N/A,#N/A,FALSE,"Dist Rev at PR ";#N/A,#N/A,FALSE,"Spec";#N/A,#N/A,FALSE,"Res";#N/A,#N/A,FALSE,"Small L&amp;P";#N/A,#N/A,FALSE,"Medium L&amp;P";#N/A,#N/A,FALSE,"E-19";#N/A,#N/A,FALSE,"E-20";#N/A,#N/A,FALSE,"Strtlts &amp; Standby";#N/A,#N/A,FALSE,"A-RTP";#N/A,#N/A,FALSE,"2003mixeduse"}</definedName>
    <definedName name="wrn.Distr._4_1_1" localSheetId="6"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localSheetId="18" hidden="1">{#N/A,#N/A,FALSE,"Dist Rev at PR ";#N/A,#N/A,FALSE,"Spec";#N/A,#N/A,FALSE,"Res";#N/A,#N/A,FALSE,"Small L&amp;P";#N/A,#N/A,FALSE,"Medium L&amp;P";#N/A,#N/A,FALSE,"E-19";#N/A,#N/A,FALSE,"E-20";#N/A,#N/A,FALSE,"Strtlts &amp; Standby";#N/A,#N/A,FALSE,"A-RTP";#N/A,#N/A,FALSE,"2003mixeduse"}</definedName>
    <definedName name="wrn.Distr._4_2" localSheetId="19" hidden="1">{#N/A,#N/A,FALSE,"Dist Rev at PR ";#N/A,#N/A,FALSE,"Spec";#N/A,#N/A,FALSE,"Res";#N/A,#N/A,FALSE,"Small L&amp;P";#N/A,#N/A,FALSE,"Medium L&amp;P";#N/A,#N/A,FALSE,"E-19";#N/A,#N/A,FALSE,"E-20";#N/A,#N/A,FALSE,"Strtlts &amp; Standby";#N/A,#N/A,FALSE,"A-RTP";#N/A,#N/A,FALSE,"2003mixeduse"}</definedName>
    <definedName name="wrn.Distr._4_2" localSheetId="13" hidden="1">{#N/A,#N/A,FALSE,"Dist Rev at PR ";#N/A,#N/A,FALSE,"Spec";#N/A,#N/A,FALSE,"Res";#N/A,#N/A,FALSE,"Small L&amp;P";#N/A,#N/A,FALSE,"Medium L&amp;P";#N/A,#N/A,FALSE,"E-19";#N/A,#N/A,FALSE,"E-20";#N/A,#N/A,FALSE,"Strtlts &amp; Standby";#N/A,#N/A,FALSE,"A-RTP";#N/A,#N/A,FALSE,"2003mixeduse"}</definedName>
    <definedName name="wrn.Distr._4_2" localSheetId="6"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localSheetId="18" hidden="1">{#N/A,#N/A,FALSE,"Dist Rev at PR ";#N/A,#N/A,FALSE,"Spec";#N/A,#N/A,FALSE,"Res";#N/A,#N/A,FALSE,"Small L&amp;P";#N/A,#N/A,FALSE,"Medium L&amp;P";#N/A,#N/A,FALSE,"E-19";#N/A,#N/A,FALSE,"E-20";#N/A,#N/A,FALSE,"Strtlts &amp; Standby";#N/A,#N/A,FALSE,"A-RTP";#N/A,#N/A,FALSE,"2003mixeduse"}</definedName>
    <definedName name="wrn.Distr._4_2_1" localSheetId="19" hidden="1">{#N/A,#N/A,FALSE,"Dist Rev at PR ";#N/A,#N/A,FALSE,"Spec";#N/A,#N/A,FALSE,"Res";#N/A,#N/A,FALSE,"Small L&amp;P";#N/A,#N/A,FALSE,"Medium L&amp;P";#N/A,#N/A,FALSE,"E-19";#N/A,#N/A,FALSE,"E-20";#N/A,#N/A,FALSE,"Strtlts &amp; Standby";#N/A,#N/A,FALSE,"A-RTP";#N/A,#N/A,FALSE,"2003mixeduse"}</definedName>
    <definedName name="wrn.Distr._4_2_1" localSheetId="13" hidden="1">{#N/A,#N/A,FALSE,"Dist Rev at PR ";#N/A,#N/A,FALSE,"Spec";#N/A,#N/A,FALSE,"Res";#N/A,#N/A,FALSE,"Small L&amp;P";#N/A,#N/A,FALSE,"Medium L&amp;P";#N/A,#N/A,FALSE,"E-19";#N/A,#N/A,FALSE,"E-20";#N/A,#N/A,FALSE,"Strtlts &amp; Standby";#N/A,#N/A,FALSE,"A-RTP";#N/A,#N/A,FALSE,"2003mixeduse"}</definedName>
    <definedName name="wrn.Distr._4_2_1" localSheetId="6"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localSheetId="18" hidden="1">{#N/A,#N/A,FALSE,"Dist Rev at PR ";#N/A,#N/A,FALSE,"Spec";#N/A,#N/A,FALSE,"Res";#N/A,#N/A,FALSE,"Small L&amp;P";#N/A,#N/A,FALSE,"Medium L&amp;P";#N/A,#N/A,FALSE,"E-19";#N/A,#N/A,FALSE,"E-20";#N/A,#N/A,FALSE,"Strtlts &amp; Standby";#N/A,#N/A,FALSE,"A-RTP";#N/A,#N/A,FALSE,"2003mixeduse"}</definedName>
    <definedName name="wrn.Distr._4_3" localSheetId="19" hidden="1">{#N/A,#N/A,FALSE,"Dist Rev at PR ";#N/A,#N/A,FALSE,"Spec";#N/A,#N/A,FALSE,"Res";#N/A,#N/A,FALSE,"Small L&amp;P";#N/A,#N/A,FALSE,"Medium L&amp;P";#N/A,#N/A,FALSE,"E-19";#N/A,#N/A,FALSE,"E-20";#N/A,#N/A,FALSE,"Strtlts &amp; Standby";#N/A,#N/A,FALSE,"A-RTP";#N/A,#N/A,FALSE,"2003mixeduse"}</definedName>
    <definedName name="wrn.Distr._4_3" localSheetId="13" hidden="1">{#N/A,#N/A,FALSE,"Dist Rev at PR ";#N/A,#N/A,FALSE,"Spec";#N/A,#N/A,FALSE,"Res";#N/A,#N/A,FALSE,"Small L&amp;P";#N/A,#N/A,FALSE,"Medium L&amp;P";#N/A,#N/A,FALSE,"E-19";#N/A,#N/A,FALSE,"E-20";#N/A,#N/A,FALSE,"Strtlts &amp; Standby";#N/A,#N/A,FALSE,"A-RTP";#N/A,#N/A,FALSE,"2003mixeduse"}</definedName>
    <definedName name="wrn.Distr._4_3" localSheetId="6"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localSheetId="18" hidden="1">{#N/A,#N/A,FALSE,"Dist Rev at PR ";#N/A,#N/A,FALSE,"Spec";#N/A,#N/A,FALSE,"Res";#N/A,#N/A,FALSE,"Small L&amp;P";#N/A,#N/A,FALSE,"Medium L&amp;P";#N/A,#N/A,FALSE,"E-19";#N/A,#N/A,FALSE,"E-20";#N/A,#N/A,FALSE,"Strtlts &amp; Standby";#N/A,#N/A,FALSE,"A-RTP";#N/A,#N/A,FALSE,"2003mixeduse"}</definedName>
    <definedName name="wrn.Distr._4_3_1" localSheetId="19" hidden="1">{#N/A,#N/A,FALSE,"Dist Rev at PR ";#N/A,#N/A,FALSE,"Spec";#N/A,#N/A,FALSE,"Res";#N/A,#N/A,FALSE,"Small L&amp;P";#N/A,#N/A,FALSE,"Medium L&amp;P";#N/A,#N/A,FALSE,"E-19";#N/A,#N/A,FALSE,"E-20";#N/A,#N/A,FALSE,"Strtlts &amp; Standby";#N/A,#N/A,FALSE,"A-RTP";#N/A,#N/A,FALSE,"2003mixeduse"}</definedName>
    <definedName name="wrn.Distr._4_3_1" localSheetId="13" hidden="1">{#N/A,#N/A,FALSE,"Dist Rev at PR ";#N/A,#N/A,FALSE,"Spec";#N/A,#N/A,FALSE,"Res";#N/A,#N/A,FALSE,"Small L&amp;P";#N/A,#N/A,FALSE,"Medium L&amp;P";#N/A,#N/A,FALSE,"E-19";#N/A,#N/A,FALSE,"E-20";#N/A,#N/A,FALSE,"Strtlts &amp; Standby";#N/A,#N/A,FALSE,"A-RTP";#N/A,#N/A,FALSE,"2003mixeduse"}</definedName>
    <definedName name="wrn.Distr._4_3_1" localSheetId="6"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localSheetId="18" hidden="1">{#N/A,#N/A,FALSE,"Dist Rev at PR ";#N/A,#N/A,FALSE,"Spec";#N/A,#N/A,FALSE,"Res";#N/A,#N/A,FALSE,"Small L&amp;P";#N/A,#N/A,FALSE,"Medium L&amp;P";#N/A,#N/A,FALSE,"E-19";#N/A,#N/A,FALSE,"E-20";#N/A,#N/A,FALSE,"Strtlts &amp; Standby";#N/A,#N/A,FALSE,"A-RTP";#N/A,#N/A,FALSE,"2003mixeduse"}</definedName>
    <definedName name="wrn.Distr._4_4" localSheetId="19" hidden="1">{#N/A,#N/A,FALSE,"Dist Rev at PR ";#N/A,#N/A,FALSE,"Spec";#N/A,#N/A,FALSE,"Res";#N/A,#N/A,FALSE,"Small L&amp;P";#N/A,#N/A,FALSE,"Medium L&amp;P";#N/A,#N/A,FALSE,"E-19";#N/A,#N/A,FALSE,"E-20";#N/A,#N/A,FALSE,"Strtlts &amp; Standby";#N/A,#N/A,FALSE,"A-RTP";#N/A,#N/A,FALSE,"2003mixeduse"}</definedName>
    <definedName name="wrn.Distr._4_4" localSheetId="13" hidden="1">{#N/A,#N/A,FALSE,"Dist Rev at PR ";#N/A,#N/A,FALSE,"Spec";#N/A,#N/A,FALSE,"Res";#N/A,#N/A,FALSE,"Small L&amp;P";#N/A,#N/A,FALSE,"Medium L&amp;P";#N/A,#N/A,FALSE,"E-19";#N/A,#N/A,FALSE,"E-20";#N/A,#N/A,FALSE,"Strtlts &amp; Standby";#N/A,#N/A,FALSE,"A-RTP";#N/A,#N/A,FALSE,"2003mixeduse"}</definedName>
    <definedName name="wrn.Distr._4_4" localSheetId="6"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localSheetId="18" hidden="1">{#N/A,#N/A,FALSE,"Dist Rev at PR ";#N/A,#N/A,FALSE,"Spec";#N/A,#N/A,FALSE,"Res";#N/A,#N/A,FALSE,"Small L&amp;P";#N/A,#N/A,FALSE,"Medium L&amp;P";#N/A,#N/A,FALSE,"E-19";#N/A,#N/A,FALSE,"E-20";#N/A,#N/A,FALSE,"Strtlts &amp; Standby";#N/A,#N/A,FALSE,"A-RTP";#N/A,#N/A,FALSE,"2003mixeduse"}</definedName>
    <definedName name="wrn.Distr._4_4_1" localSheetId="19" hidden="1">{#N/A,#N/A,FALSE,"Dist Rev at PR ";#N/A,#N/A,FALSE,"Spec";#N/A,#N/A,FALSE,"Res";#N/A,#N/A,FALSE,"Small L&amp;P";#N/A,#N/A,FALSE,"Medium L&amp;P";#N/A,#N/A,FALSE,"E-19";#N/A,#N/A,FALSE,"E-20";#N/A,#N/A,FALSE,"Strtlts &amp; Standby";#N/A,#N/A,FALSE,"A-RTP";#N/A,#N/A,FALSE,"2003mixeduse"}</definedName>
    <definedName name="wrn.Distr._4_4_1" localSheetId="13" hidden="1">{#N/A,#N/A,FALSE,"Dist Rev at PR ";#N/A,#N/A,FALSE,"Spec";#N/A,#N/A,FALSE,"Res";#N/A,#N/A,FALSE,"Small L&amp;P";#N/A,#N/A,FALSE,"Medium L&amp;P";#N/A,#N/A,FALSE,"E-19";#N/A,#N/A,FALSE,"E-20";#N/A,#N/A,FALSE,"Strtlts &amp; Standby";#N/A,#N/A,FALSE,"A-RTP";#N/A,#N/A,FALSE,"2003mixeduse"}</definedName>
    <definedName name="wrn.Distr._4_4_1" localSheetId="6"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localSheetId="18" hidden="1">{#N/A,#N/A,FALSE,"Dist Rev at PR ";#N/A,#N/A,FALSE,"Spec";#N/A,#N/A,FALSE,"Res";#N/A,#N/A,FALSE,"Small L&amp;P";#N/A,#N/A,FALSE,"Medium L&amp;P";#N/A,#N/A,FALSE,"E-19";#N/A,#N/A,FALSE,"E-20";#N/A,#N/A,FALSE,"Strtlts &amp; Standby";#N/A,#N/A,FALSE,"A-RTP";#N/A,#N/A,FALSE,"2003mixeduse"}</definedName>
    <definedName name="wrn.Distr._4_5" localSheetId="19" hidden="1">{#N/A,#N/A,FALSE,"Dist Rev at PR ";#N/A,#N/A,FALSE,"Spec";#N/A,#N/A,FALSE,"Res";#N/A,#N/A,FALSE,"Small L&amp;P";#N/A,#N/A,FALSE,"Medium L&amp;P";#N/A,#N/A,FALSE,"E-19";#N/A,#N/A,FALSE,"E-20";#N/A,#N/A,FALSE,"Strtlts &amp; Standby";#N/A,#N/A,FALSE,"A-RTP";#N/A,#N/A,FALSE,"2003mixeduse"}</definedName>
    <definedName name="wrn.Distr._4_5" localSheetId="13" hidden="1">{#N/A,#N/A,FALSE,"Dist Rev at PR ";#N/A,#N/A,FALSE,"Spec";#N/A,#N/A,FALSE,"Res";#N/A,#N/A,FALSE,"Small L&amp;P";#N/A,#N/A,FALSE,"Medium L&amp;P";#N/A,#N/A,FALSE,"E-19";#N/A,#N/A,FALSE,"E-20";#N/A,#N/A,FALSE,"Strtlts &amp; Standby";#N/A,#N/A,FALSE,"A-RTP";#N/A,#N/A,FALSE,"2003mixeduse"}</definedName>
    <definedName name="wrn.Distr._4_5" localSheetId="6"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localSheetId="18" hidden="1">{#N/A,#N/A,FALSE,"Dist Rev at PR ";#N/A,#N/A,FALSE,"Spec";#N/A,#N/A,FALSE,"Res";#N/A,#N/A,FALSE,"Small L&amp;P";#N/A,#N/A,FALSE,"Medium L&amp;P";#N/A,#N/A,FALSE,"E-19";#N/A,#N/A,FALSE,"E-20";#N/A,#N/A,FALSE,"Strtlts &amp; Standby";#N/A,#N/A,FALSE,"A-RTP";#N/A,#N/A,FALSE,"2003mixeduse"}</definedName>
    <definedName name="wrn.Distr._4_5_1" localSheetId="19" hidden="1">{#N/A,#N/A,FALSE,"Dist Rev at PR ";#N/A,#N/A,FALSE,"Spec";#N/A,#N/A,FALSE,"Res";#N/A,#N/A,FALSE,"Small L&amp;P";#N/A,#N/A,FALSE,"Medium L&amp;P";#N/A,#N/A,FALSE,"E-19";#N/A,#N/A,FALSE,"E-20";#N/A,#N/A,FALSE,"Strtlts &amp; Standby";#N/A,#N/A,FALSE,"A-RTP";#N/A,#N/A,FALSE,"2003mixeduse"}</definedName>
    <definedName name="wrn.Distr._4_5_1" localSheetId="13" hidden="1">{#N/A,#N/A,FALSE,"Dist Rev at PR ";#N/A,#N/A,FALSE,"Spec";#N/A,#N/A,FALSE,"Res";#N/A,#N/A,FALSE,"Small L&amp;P";#N/A,#N/A,FALSE,"Medium L&amp;P";#N/A,#N/A,FALSE,"E-19";#N/A,#N/A,FALSE,"E-20";#N/A,#N/A,FALSE,"Strtlts &amp; Standby";#N/A,#N/A,FALSE,"A-RTP";#N/A,#N/A,FALSE,"2003mixeduse"}</definedName>
    <definedName name="wrn.Distr._4_5_1" localSheetId="6"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localSheetId="18" hidden="1">{#N/A,#N/A,FALSE,"Dist Rev at PR ";#N/A,#N/A,FALSE,"Spec";#N/A,#N/A,FALSE,"Res";#N/A,#N/A,FALSE,"Small L&amp;P";#N/A,#N/A,FALSE,"Medium L&amp;P";#N/A,#N/A,FALSE,"E-19";#N/A,#N/A,FALSE,"E-20";#N/A,#N/A,FALSE,"Strtlts &amp; Standby";#N/A,#N/A,FALSE,"A-RTP";#N/A,#N/A,FALSE,"2003mixeduse"}</definedName>
    <definedName name="wrn.Distr._5" localSheetId="19" hidden="1">{#N/A,#N/A,FALSE,"Dist Rev at PR ";#N/A,#N/A,FALSE,"Spec";#N/A,#N/A,FALSE,"Res";#N/A,#N/A,FALSE,"Small L&amp;P";#N/A,#N/A,FALSE,"Medium L&amp;P";#N/A,#N/A,FALSE,"E-19";#N/A,#N/A,FALSE,"E-20";#N/A,#N/A,FALSE,"Strtlts &amp; Standby";#N/A,#N/A,FALSE,"A-RTP";#N/A,#N/A,FALSE,"2003mixeduse"}</definedName>
    <definedName name="wrn.Distr._5" localSheetId="13" hidden="1">{#N/A,#N/A,FALSE,"Dist Rev at PR ";#N/A,#N/A,FALSE,"Spec";#N/A,#N/A,FALSE,"Res";#N/A,#N/A,FALSE,"Small L&amp;P";#N/A,#N/A,FALSE,"Medium L&amp;P";#N/A,#N/A,FALSE,"E-19";#N/A,#N/A,FALSE,"E-20";#N/A,#N/A,FALSE,"Strtlts &amp; Standby";#N/A,#N/A,FALSE,"A-RTP";#N/A,#N/A,FALSE,"2003mixeduse"}</definedName>
    <definedName name="wrn.Distr._5" localSheetId="6"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localSheetId="18" hidden="1">{#N/A,#N/A,FALSE,"Dist Rev at PR ";#N/A,#N/A,FALSE,"Spec";#N/A,#N/A,FALSE,"Res";#N/A,#N/A,FALSE,"Small L&amp;P";#N/A,#N/A,FALSE,"Medium L&amp;P";#N/A,#N/A,FALSE,"E-19";#N/A,#N/A,FALSE,"E-20";#N/A,#N/A,FALSE,"Strtlts &amp; Standby";#N/A,#N/A,FALSE,"A-RTP";#N/A,#N/A,FALSE,"2003mixeduse"}</definedName>
    <definedName name="wrn.Distr._5_1" localSheetId="19" hidden="1">{#N/A,#N/A,FALSE,"Dist Rev at PR ";#N/A,#N/A,FALSE,"Spec";#N/A,#N/A,FALSE,"Res";#N/A,#N/A,FALSE,"Small L&amp;P";#N/A,#N/A,FALSE,"Medium L&amp;P";#N/A,#N/A,FALSE,"E-19";#N/A,#N/A,FALSE,"E-20";#N/A,#N/A,FALSE,"Strtlts &amp; Standby";#N/A,#N/A,FALSE,"A-RTP";#N/A,#N/A,FALSE,"2003mixeduse"}</definedName>
    <definedName name="wrn.Distr._5_1" localSheetId="13" hidden="1">{#N/A,#N/A,FALSE,"Dist Rev at PR ";#N/A,#N/A,FALSE,"Spec";#N/A,#N/A,FALSE,"Res";#N/A,#N/A,FALSE,"Small L&amp;P";#N/A,#N/A,FALSE,"Medium L&amp;P";#N/A,#N/A,FALSE,"E-19";#N/A,#N/A,FALSE,"E-20";#N/A,#N/A,FALSE,"Strtlts &amp; Standby";#N/A,#N/A,FALSE,"A-RTP";#N/A,#N/A,FALSE,"2003mixeduse"}</definedName>
    <definedName name="wrn.Distr._5_1" localSheetId="6"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localSheetId="18" hidden="1">{#N/A,#N/A,FALSE,"Dist Rev at PR ";#N/A,#N/A,FALSE,"Spec";#N/A,#N/A,FALSE,"Res";#N/A,#N/A,FALSE,"Small L&amp;P";#N/A,#N/A,FALSE,"Medium L&amp;P";#N/A,#N/A,FALSE,"E-19";#N/A,#N/A,FALSE,"E-20";#N/A,#N/A,FALSE,"Strtlts &amp; Standby";#N/A,#N/A,FALSE,"A-RTP";#N/A,#N/A,FALSE,"2003mixeduse"}</definedName>
    <definedName name="wrn.Distr._5_1_1" localSheetId="19" hidden="1">{#N/A,#N/A,FALSE,"Dist Rev at PR ";#N/A,#N/A,FALSE,"Spec";#N/A,#N/A,FALSE,"Res";#N/A,#N/A,FALSE,"Small L&amp;P";#N/A,#N/A,FALSE,"Medium L&amp;P";#N/A,#N/A,FALSE,"E-19";#N/A,#N/A,FALSE,"E-20";#N/A,#N/A,FALSE,"Strtlts &amp; Standby";#N/A,#N/A,FALSE,"A-RTP";#N/A,#N/A,FALSE,"2003mixeduse"}</definedName>
    <definedName name="wrn.Distr._5_1_1" localSheetId="13" hidden="1">{#N/A,#N/A,FALSE,"Dist Rev at PR ";#N/A,#N/A,FALSE,"Spec";#N/A,#N/A,FALSE,"Res";#N/A,#N/A,FALSE,"Small L&amp;P";#N/A,#N/A,FALSE,"Medium L&amp;P";#N/A,#N/A,FALSE,"E-19";#N/A,#N/A,FALSE,"E-20";#N/A,#N/A,FALSE,"Strtlts &amp; Standby";#N/A,#N/A,FALSE,"A-RTP";#N/A,#N/A,FALSE,"2003mixeduse"}</definedName>
    <definedName name="wrn.Distr._5_1_1" localSheetId="6"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localSheetId="18" hidden="1">{#N/A,#N/A,FALSE,"Dist Rev at PR ";#N/A,#N/A,FALSE,"Spec";#N/A,#N/A,FALSE,"Res";#N/A,#N/A,FALSE,"Small L&amp;P";#N/A,#N/A,FALSE,"Medium L&amp;P";#N/A,#N/A,FALSE,"E-19";#N/A,#N/A,FALSE,"E-20";#N/A,#N/A,FALSE,"Strtlts &amp; Standby";#N/A,#N/A,FALSE,"A-RTP";#N/A,#N/A,FALSE,"2003mixeduse"}</definedName>
    <definedName name="wrn.Distr._5_2" localSheetId="19" hidden="1">{#N/A,#N/A,FALSE,"Dist Rev at PR ";#N/A,#N/A,FALSE,"Spec";#N/A,#N/A,FALSE,"Res";#N/A,#N/A,FALSE,"Small L&amp;P";#N/A,#N/A,FALSE,"Medium L&amp;P";#N/A,#N/A,FALSE,"E-19";#N/A,#N/A,FALSE,"E-20";#N/A,#N/A,FALSE,"Strtlts &amp; Standby";#N/A,#N/A,FALSE,"A-RTP";#N/A,#N/A,FALSE,"2003mixeduse"}</definedName>
    <definedName name="wrn.Distr._5_2" localSheetId="13" hidden="1">{#N/A,#N/A,FALSE,"Dist Rev at PR ";#N/A,#N/A,FALSE,"Spec";#N/A,#N/A,FALSE,"Res";#N/A,#N/A,FALSE,"Small L&amp;P";#N/A,#N/A,FALSE,"Medium L&amp;P";#N/A,#N/A,FALSE,"E-19";#N/A,#N/A,FALSE,"E-20";#N/A,#N/A,FALSE,"Strtlts &amp; Standby";#N/A,#N/A,FALSE,"A-RTP";#N/A,#N/A,FALSE,"2003mixeduse"}</definedName>
    <definedName name="wrn.Distr._5_2" localSheetId="6"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localSheetId="18" hidden="1">{#N/A,#N/A,FALSE,"Dist Rev at PR ";#N/A,#N/A,FALSE,"Spec";#N/A,#N/A,FALSE,"Res";#N/A,#N/A,FALSE,"Small L&amp;P";#N/A,#N/A,FALSE,"Medium L&amp;P";#N/A,#N/A,FALSE,"E-19";#N/A,#N/A,FALSE,"E-20";#N/A,#N/A,FALSE,"Strtlts &amp; Standby";#N/A,#N/A,FALSE,"A-RTP";#N/A,#N/A,FALSE,"2003mixeduse"}</definedName>
    <definedName name="wrn.Distr._5_2_1" localSheetId="19" hidden="1">{#N/A,#N/A,FALSE,"Dist Rev at PR ";#N/A,#N/A,FALSE,"Spec";#N/A,#N/A,FALSE,"Res";#N/A,#N/A,FALSE,"Small L&amp;P";#N/A,#N/A,FALSE,"Medium L&amp;P";#N/A,#N/A,FALSE,"E-19";#N/A,#N/A,FALSE,"E-20";#N/A,#N/A,FALSE,"Strtlts &amp; Standby";#N/A,#N/A,FALSE,"A-RTP";#N/A,#N/A,FALSE,"2003mixeduse"}</definedName>
    <definedName name="wrn.Distr._5_2_1" localSheetId="13" hidden="1">{#N/A,#N/A,FALSE,"Dist Rev at PR ";#N/A,#N/A,FALSE,"Spec";#N/A,#N/A,FALSE,"Res";#N/A,#N/A,FALSE,"Small L&amp;P";#N/A,#N/A,FALSE,"Medium L&amp;P";#N/A,#N/A,FALSE,"E-19";#N/A,#N/A,FALSE,"E-20";#N/A,#N/A,FALSE,"Strtlts &amp; Standby";#N/A,#N/A,FALSE,"A-RTP";#N/A,#N/A,FALSE,"2003mixeduse"}</definedName>
    <definedName name="wrn.Distr._5_2_1" localSheetId="6"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localSheetId="18" hidden="1">{#N/A,#N/A,FALSE,"Dist Rev at PR ";#N/A,#N/A,FALSE,"Spec";#N/A,#N/A,FALSE,"Res";#N/A,#N/A,FALSE,"Small L&amp;P";#N/A,#N/A,FALSE,"Medium L&amp;P";#N/A,#N/A,FALSE,"E-19";#N/A,#N/A,FALSE,"E-20";#N/A,#N/A,FALSE,"Strtlts &amp; Standby";#N/A,#N/A,FALSE,"A-RTP";#N/A,#N/A,FALSE,"2003mixeduse"}</definedName>
    <definedName name="wrn.Distr._5_3" localSheetId="19" hidden="1">{#N/A,#N/A,FALSE,"Dist Rev at PR ";#N/A,#N/A,FALSE,"Spec";#N/A,#N/A,FALSE,"Res";#N/A,#N/A,FALSE,"Small L&amp;P";#N/A,#N/A,FALSE,"Medium L&amp;P";#N/A,#N/A,FALSE,"E-19";#N/A,#N/A,FALSE,"E-20";#N/A,#N/A,FALSE,"Strtlts &amp; Standby";#N/A,#N/A,FALSE,"A-RTP";#N/A,#N/A,FALSE,"2003mixeduse"}</definedName>
    <definedName name="wrn.Distr._5_3" localSheetId="13" hidden="1">{#N/A,#N/A,FALSE,"Dist Rev at PR ";#N/A,#N/A,FALSE,"Spec";#N/A,#N/A,FALSE,"Res";#N/A,#N/A,FALSE,"Small L&amp;P";#N/A,#N/A,FALSE,"Medium L&amp;P";#N/A,#N/A,FALSE,"E-19";#N/A,#N/A,FALSE,"E-20";#N/A,#N/A,FALSE,"Strtlts &amp; Standby";#N/A,#N/A,FALSE,"A-RTP";#N/A,#N/A,FALSE,"2003mixeduse"}</definedName>
    <definedName name="wrn.Distr._5_3" localSheetId="6"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localSheetId="18" hidden="1">{#N/A,#N/A,FALSE,"Dist Rev at PR ";#N/A,#N/A,FALSE,"Spec";#N/A,#N/A,FALSE,"Res";#N/A,#N/A,FALSE,"Small L&amp;P";#N/A,#N/A,FALSE,"Medium L&amp;P";#N/A,#N/A,FALSE,"E-19";#N/A,#N/A,FALSE,"E-20";#N/A,#N/A,FALSE,"Strtlts &amp; Standby";#N/A,#N/A,FALSE,"A-RTP";#N/A,#N/A,FALSE,"2003mixeduse"}</definedName>
    <definedName name="wrn.Distr._5_3_1" localSheetId="19" hidden="1">{#N/A,#N/A,FALSE,"Dist Rev at PR ";#N/A,#N/A,FALSE,"Spec";#N/A,#N/A,FALSE,"Res";#N/A,#N/A,FALSE,"Small L&amp;P";#N/A,#N/A,FALSE,"Medium L&amp;P";#N/A,#N/A,FALSE,"E-19";#N/A,#N/A,FALSE,"E-20";#N/A,#N/A,FALSE,"Strtlts &amp; Standby";#N/A,#N/A,FALSE,"A-RTP";#N/A,#N/A,FALSE,"2003mixeduse"}</definedName>
    <definedName name="wrn.Distr._5_3_1" localSheetId="13" hidden="1">{#N/A,#N/A,FALSE,"Dist Rev at PR ";#N/A,#N/A,FALSE,"Spec";#N/A,#N/A,FALSE,"Res";#N/A,#N/A,FALSE,"Small L&amp;P";#N/A,#N/A,FALSE,"Medium L&amp;P";#N/A,#N/A,FALSE,"E-19";#N/A,#N/A,FALSE,"E-20";#N/A,#N/A,FALSE,"Strtlts &amp; Standby";#N/A,#N/A,FALSE,"A-RTP";#N/A,#N/A,FALSE,"2003mixeduse"}</definedName>
    <definedName name="wrn.Distr._5_3_1" localSheetId="6"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localSheetId="18" hidden="1">{#N/A,#N/A,FALSE,"Dist Rev at PR ";#N/A,#N/A,FALSE,"Spec";#N/A,#N/A,FALSE,"Res";#N/A,#N/A,FALSE,"Small L&amp;P";#N/A,#N/A,FALSE,"Medium L&amp;P";#N/A,#N/A,FALSE,"E-19";#N/A,#N/A,FALSE,"E-20";#N/A,#N/A,FALSE,"Strtlts &amp; Standby";#N/A,#N/A,FALSE,"A-RTP";#N/A,#N/A,FALSE,"2003mixeduse"}</definedName>
    <definedName name="wrn.Distr._5_4" localSheetId="19" hidden="1">{#N/A,#N/A,FALSE,"Dist Rev at PR ";#N/A,#N/A,FALSE,"Spec";#N/A,#N/A,FALSE,"Res";#N/A,#N/A,FALSE,"Small L&amp;P";#N/A,#N/A,FALSE,"Medium L&amp;P";#N/A,#N/A,FALSE,"E-19";#N/A,#N/A,FALSE,"E-20";#N/A,#N/A,FALSE,"Strtlts &amp; Standby";#N/A,#N/A,FALSE,"A-RTP";#N/A,#N/A,FALSE,"2003mixeduse"}</definedName>
    <definedName name="wrn.Distr._5_4" localSheetId="13" hidden="1">{#N/A,#N/A,FALSE,"Dist Rev at PR ";#N/A,#N/A,FALSE,"Spec";#N/A,#N/A,FALSE,"Res";#N/A,#N/A,FALSE,"Small L&amp;P";#N/A,#N/A,FALSE,"Medium L&amp;P";#N/A,#N/A,FALSE,"E-19";#N/A,#N/A,FALSE,"E-20";#N/A,#N/A,FALSE,"Strtlts &amp; Standby";#N/A,#N/A,FALSE,"A-RTP";#N/A,#N/A,FALSE,"2003mixeduse"}</definedName>
    <definedName name="wrn.Distr._5_4" localSheetId="6"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localSheetId="18" hidden="1">{#N/A,#N/A,FALSE,"Dist Rev at PR ";#N/A,#N/A,FALSE,"Spec";#N/A,#N/A,FALSE,"Res";#N/A,#N/A,FALSE,"Small L&amp;P";#N/A,#N/A,FALSE,"Medium L&amp;P";#N/A,#N/A,FALSE,"E-19";#N/A,#N/A,FALSE,"E-20";#N/A,#N/A,FALSE,"Strtlts &amp; Standby";#N/A,#N/A,FALSE,"A-RTP";#N/A,#N/A,FALSE,"2003mixeduse"}</definedName>
    <definedName name="wrn.Distr._5_4_1" localSheetId="19" hidden="1">{#N/A,#N/A,FALSE,"Dist Rev at PR ";#N/A,#N/A,FALSE,"Spec";#N/A,#N/A,FALSE,"Res";#N/A,#N/A,FALSE,"Small L&amp;P";#N/A,#N/A,FALSE,"Medium L&amp;P";#N/A,#N/A,FALSE,"E-19";#N/A,#N/A,FALSE,"E-20";#N/A,#N/A,FALSE,"Strtlts &amp; Standby";#N/A,#N/A,FALSE,"A-RTP";#N/A,#N/A,FALSE,"2003mixeduse"}</definedName>
    <definedName name="wrn.Distr._5_4_1" localSheetId="13" hidden="1">{#N/A,#N/A,FALSE,"Dist Rev at PR ";#N/A,#N/A,FALSE,"Spec";#N/A,#N/A,FALSE,"Res";#N/A,#N/A,FALSE,"Small L&amp;P";#N/A,#N/A,FALSE,"Medium L&amp;P";#N/A,#N/A,FALSE,"E-19";#N/A,#N/A,FALSE,"E-20";#N/A,#N/A,FALSE,"Strtlts &amp; Standby";#N/A,#N/A,FALSE,"A-RTP";#N/A,#N/A,FALSE,"2003mixeduse"}</definedName>
    <definedName name="wrn.Distr._5_4_1" localSheetId="6"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localSheetId="18" hidden="1">{#N/A,#N/A,FALSE,"Dist Rev at PR ";#N/A,#N/A,FALSE,"Spec";#N/A,#N/A,FALSE,"Res";#N/A,#N/A,FALSE,"Small L&amp;P";#N/A,#N/A,FALSE,"Medium L&amp;P";#N/A,#N/A,FALSE,"E-19";#N/A,#N/A,FALSE,"E-20";#N/A,#N/A,FALSE,"Strtlts &amp; Standby";#N/A,#N/A,FALSE,"A-RTP";#N/A,#N/A,FALSE,"2003mixeduse"}</definedName>
    <definedName name="wrn.Distr._5_5" localSheetId="19" hidden="1">{#N/A,#N/A,FALSE,"Dist Rev at PR ";#N/A,#N/A,FALSE,"Spec";#N/A,#N/A,FALSE,"Res";#N/A,#N/A,FALSE,"Small L&amp;P";#N/A,#N/A,FALSE,"Medium L&amp;P";#N/A,#N/A,FALSE,"E-19";#N/A,#N/A,FALSE,"E-20";#N/A,#N/A,FALSE,"Strtlts &amp; Standby";#N/A,#N/A,FALSE,"A-RTP";#N/A,#N/A,FALSE,"2003mixeduse"}</definedName>
    <definedName name="wrn.Distr._5_5" localSheetId="13" hidden="1">{#N/A,#N/A,FALSE,"Dist Rev at PR ";#N/A,#N/A,FALSE,"Spec";#N/A,#N/A,FALSE,"Res";#N/A,#N/A,FALSE,"Small L&amp;P";#N/A,#N/A,FALSE,"Medium L&amp;P";#N/A,#N/A,FALSE,"E-19";#N/A,#N/A,FALSE,"E-20";#N/A,#N/A,FALSE,"Strtlts &amp; Standby";#N/A,#N/A,FALSE,"A-RTP";#N/A,#N/A,FALSE,"2003mixeduse"}</definedName>
    <definedName name="wrn.Distr._5_5" localSheetId="6"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localSheetId="18" hidden="1">{#N/A,#N/A,FALSE,"Dist Rev at PR ";#N/A,#N/A,FALSE,"Spec";#N/A,#N/A,FALSE,"Res";#N/A,#N/A,FALSE,"Small L&amp;P";#N/A,#N/A,FALSE,"Medium L&amp;P";#N/A,#N/A,FALSE,"E-19";#N/A,#N/A,FALSE,"E-20";#N/A,#N/A,FALSE,"Strtlts &amp; Standby";#N/A,#N/A,FALSE,"A-RTP";#N/A,#N/A,FALSE,"2003mixeduse"}</definedName>
    <definedName name="wrn.Distr._5_5_1" localSheetId="19" hidden="1">{#N/A,#N/A,FALSE,"Dist Rev at PR ";#N/A,#N/A,FALSE,"Spec";#N/A,#N/A,FALSE,"Res";#N/A,#N/A,FALSE,"Small L&amp;P";#N/A,#N/A,FALSE,"Medium L&amp;P";#N/A,#N/A,FALSE,"E-19";#N/A,#N/A,FALSE,"E-20";#N/A,#N/A,FALSE,"Strtlts &amp; Standby";#N/A,#N/A,FALSE,"A-RTP";#N/A,#N/A,FALSE,"2003mixeduse"}</definedName>
    <definedName name="wrn.Distr._5_5_1" localSheetId="13" hidden="1">{#N/A,#N/A,FALSE,"Dist Rev at PR ";#N/A,#N/A,FALSE,"Spec";#N/A,#N/A,FALSE,"Res";#N/A,#N/A,FALSE,"Small L&amp;P";#N/A,#N/A,FALSE,"Medium L&amp;P";#N/A,#N/A,FALSE,"E-19";#N/A,#N/A,FALSE,"E-20";#N/A,#N/A,FALSE,"Strtlts &amp; Standby";#N/A,#N/A,FALSE,"A-RTP";#N/A,#N/A,FALSE,"2003mixeduse"}</definedName>
    <definedName name="wrn.Distr._5_5_1" localSheetId="6"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localSheetId="18" hidden="1">{"Est_Pg1",#N/A,FALSE,"Estimate2003";"Est_Pg2",#N/A,FALSE,"Estimate2003";"Est_Pg3",#N/A,FALSE,"Estimate2003";"Escalation,",#N/A,FALSE,"Escalation"}</definedName>
    <definedName name="wrn.Est_2003." localSheetId="19" hidden="1">{"Est_Pg1",#N/A,FALSE,"Estimate2003";"Est_Pg2",#N/A,FALSE,"Estimate2003";"Est_Pg3",#N/A,FALSE,"Estimate2003";"Escalation,",#N/A,FALSE,"Escalation"}</definedName>
    <definedName name="wrn.Est_2003." localSheetId="13" hidden="1">{"Est_Pg1",#N/A,FALSE,"Estimate2003";"Est_Pg2",#N/A,FALSE,"Estimate2003";"Est_Pg3",#N/A,FALSE,"Estimate2003";"Escalation,",#N/A,FALSE,"Escalation"}</definedName>
    <definedName name="wrn.Est_2003." localSheetId="6"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localSheetId="18" hidden="1">{"avgbs",#N/A,FALSE,"homeimprove_fs";"is",#N/A,FALSE,"homeimprove_fs";"opexps",#N/A,FALSE,"homeimprove_fs"}</definedName>
    <definedName name="wrn.homeimprove_fs." localSheetId="19" hidden="1">{"avgbs",#N/A,FALSE,"homeimprove_fs";"is",#N/A,FALSE,"homeimprove_fs";"opexps",#N/A,FALSE,"homeimprove_fs"}</definedName>
    <definedName name="wrn.homeimprove_fs." localSheetId="13" hidden="1">{"avgbs",#N/A,FALSE,"homeimprove_fs";"is",#N/A,FALSE,"homeimprove_fs";"opexps",#N/A,FALSE,"homeimprove_fs"}</definedName>
    <definedName name="wrn.homeimprove_fs." localSheetId="6"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localSheetId="18" hidden="1">{"is",#N/A,FALSE,"tpl&amp;port_fs";"is",#N/A,FALSE,"mhd_fs";"is",#N/A,FALSE,"loanworks_fs";"is",#N/A,FALSE,"homeimprove_fs";"is",#N/A,FALSE,"builder_fs";"is",#N/A,FALSE,"tp_clca_fs";"is",#N/A,FALSE,"wlca_fs";"is",#N/A,FALSE,"cmo_fs"}</definedName>
    <definedName name="wrn.Incomestmt." localSheetId="19" hidden="1">{"is",#N/A,FALSE,"tpl&amp;port_fs";"is",#N/A,FALSE,"mhd_fs";"is",#N/A,FALSE,"loanworks_fs";"is",#N/A,FALSE,"homeimprove_fs";"is",#N/A,FALSE,"builder_fs";"is",#N/A,FALSE,"tp_clca_fs";"is",#N/A,FALSE,"wlca_fs";"is",#N/A,FALSE,"cmo_fs"}</definedName>
    <definedName name="wrn.Incomestmt." localSheetId="13" hidden="1">{"is",#N/A,FALSE,"tpl&amp;port_fs";"is",#N/A,FALSE,"mhd_fs";"is",#N/A,FALSE,"loanworks_fs";"is",#N/A,FALSE,"homeimprove_fs";"is",#N/A,FALSE,"builder_fs";"is",#N/A,FALSE,"tp_clca_fs";"is",#N/A,FALSE,"wlca_fs";"is",#N/A,FALSE,"cmo_fs"}</definedName>
    <definedName name="wrn.Incomestmt." localSheetId="6"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localSheetId="18" hidden="1">{"avgbs",#N/A,FALSE,"Sheet1";"is",#N/A,FALSE,"Sheet1";"opexps",#N/A,FALSE,"Sheet1"}</definedName>
    <definedName name="wrn.input." localSheetId="19" hidden="1">{"avgbs",#N/A,FALSE,"Sheet1";"is",#N/A,FALSE,"Sheet1";"opexps",#N/A,FALSE,"Sheet1"}</definedName>
    <definedName name="wrn.input." localSheetId="13" hidden="1">{"avgbs",#N/A,FALSE,"Sheet1";"is",#N/A,FALSE,"Sheet1";"opexps",#N/A,FALSE,"Sheet1"}</definedName>
    <definedName name="wrn.input." localSheetId="6"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localSheetId="18" hidden="1">{"avgbs",#N/A,FALSE,"loanworks_fs";"is",#N/A,FALSE,"loanworks_fs";"opexps",#N/A,FALSE,"loanworks_fs"}</definedName>
    <definedName name="wrn.loanworks_fs." localSheetId="19" hidden="1">{"avgbs",#N/A,FALSE,"loanworks_fs";"is",#N/A,FALSE,"loanworks_fs";"opexps",#N/A,FALSE,"loanworks_fs"}</definedName>
    <definedName name="wrn.loanworks_fs." localSheetId="13" hidden="1">{"avgbs",#N/A,FALSE,"loanworks_fs";"is",#N/A,FALSE,"loanworks_fs";"opexps",#N/A,FALSE,"loanworks_fs"}</definedName>
    <definedName name="wrn.loanworks_fs." localSheetId="6"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localSheetId="18" hidden="1">{"avgbs",#N/A,FALSE,"mhd_fs";"is",#N/A,FALSE,"mhd_fs";"opexps",#N/A,FALSE,"mhd_fs"}</definedName>
    <definedName name="wrn.mhd_fs." localSheetId="19" hidden="1">{"avgbs",#N/A,FALSE,"mhd_fs";"is",#N/A,FALSE,"mhd_fs";"opexps",#N/A,FALSE,"mhd_fs"}</definedName>
    <definedName name="wrn.mhd_fs." localSheetId="13" hidden="1">{"avgbs",#N/A,FALSE,"mhd_fs";"is",#N/A,FALSE,"mhd_fs";"opexps",#N/A,FALSE,"mhd_fs"}</definedName>
    <definedName name="wrn.mhd_fs." localSheetId="6"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localSheetId="18" hidden="1">{"Alberta",#N/A,FALSE,"Pivot Data";#N/A,#N/A,FALSE,"Pivot Data";"HiddenColumns",#N/A,FALSE,"Pivot Data"}</definedName>
    <definedName name="wrn.MyTestReport." localSheetId="19" hidden="1">{"Alberta",#N/A,FALSE,"Pivot Data";#N/A,#N/A,FALSE,"Pivot Data";"HiddenColumns",#N/A,FALSE,"Pivot Data"}</definedName>
    <definedName name="wrn.MyTestReport." localSheetId="13" hidden="1">{"Alberta",#N/A,FALSE,"Pivot Data";#N/A,#N/A,FALSE,"Pivot Data";"HiddenColumns",#N/A,FALSE,"Pivot Data"}</definedName>
    <definedName name="wrn.MyTestReport." localSheetId="6"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localSheetId="18"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localSheetId="6"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localSheetId="18" hidden="1">{#N/A,#N/A,FALSE,"ND Rev at Pres Rates";#N/A,#N/A,FALSE,"Res - Unadj sales";#N/A,#N/A,FALSE,"Small L&amp;P";#N/A,#N/A,FALSE,"Medium L&amp;P";#N/A,#N/A,FALSE,"E-19";#N/A,#N/A,FALSE,"E-20";#N/A,#N/A,FALSE,"Strtlts &amp; Standby";#N/A,#N/A,FALSE,"AG";#N/A,#N/A,FALSE,"A-RTP";#N/A,#N/A,FALSE,"Spec"}</definedName>
    <definedName name="wrn.ND._1" localSheetId="19" hidden="1">{#N/A,#N/A,FALSE,"ND Rev at Pres Rates";#N/A,#N/A,FALSE,"Res - Unadj sales";#N/A,#N/A,FALSE,"Small L&amp;P";#N/A,#N/A,FALSE,"Medium L&amp;P";#N/A,#N/A,FALSE,"E-19";#N/A,#N/A,FALSE,"E-20";#N/A,#N/A,FALSE,"Strtlts &amp; Standby";#N/A,#N/A,FALSE,"AG";#N/A,#N/A,FALSE,"A-RTP";#N/A,#N/A,FALSE,"Spec"}</definedName>
    <definedName name="wrn.ND._1" localSheetId="13" hidden="1">{#N/A,#N/A,FALSE,"ND Rev at Pres Rates";#N/A,#N/A,FALSE,"Res - Unadj sales";#N/A,#N/A,FALSE,"Small L&amp;P";#N/A,#N/A,FALSE,"Medium L&amp;P";#N/A,#N/A,FALSE,"E-19";#N/A,#N/A,FALSE,"E-20";#N/A,#N/A,FALSE,"Strtlts &amp; Standby";#N/A,#N/A,FALSE,"AG";#N/A,#N/A,FALSE,"A-RTP";#N/A,#N/A,FALSE,"Spec"}</definedName>
    <definedName name="wrn.ND._1" localSheetId="6"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localSheetId="18" hidden="1">{#N/A,#N/A,FALSE,"ND Rev at Pres Rates";#N/A,#N/A,FALSE,"Res - Unadj sales";#N/A,#N/A,FALSE,"Small L&amp;P";#N/A,#N/A,FALSE,"Medium L&amp;P";#N/A,#N/A,FALSE,"E-19";#N/A,#N/A,FALSE,"E-20";#N/A,#N/A,FALSE,"Strtlts &amp; Standby";#N/A,#N/A,FALSE,"AG";#N/A,#N/A,FALSE,"A-RTP";#N/A,#N/A,FALSE,"Spec"}</definedName>
    <definedName name="wrn.ND._1_1" localSheetId="19" hidden="1">{#N/A,#N/A,FALSE,"ND Rev at Pres Rates";#N/A,#N/A,FALSE,"Res - Unadj sales";#N/A,#N/A,FALSE,"Small L&amp;P";#N/A,#N/A,FALSE,"Medium L&amp;P";#N/A,#N/A,FALSE,"E-19";#N/A,#N/A,FALSE,"E-20";#N/A,#N/A,FALSE,"Strtlts &amp; Standby";#N/A,#N/A,FALSE,"AG";#N/A,#N/A,FALSE,"A-RTP";#N/A,#N/A,FALSE,"Spec"}</definedName>
    <definedName name="wrn.ND._1_1" localSheetId="13" hidden="1">{#N/A,#N/A,FALSE,"ND Rev at Pres Rates";#N/A,#N/A,FALSE,"Res - Unadj sales";#N/A,#N/A,FALSE,"Small L&amp;P";#N/A,#N/A,FALSE,"Medium L&amp;P";#N/A,#N/A,FALSE,"E-19";#N/A,#N/A,FALSE,"E-20";#N/A,#N/A,FALSE,"Strtlts &amp; Standby";#N/A,#N/A,FALSE,"AG";#N/A,#N/A,FALSE,"A-RTP";#N/A,#N/A,FALSE,"Spec"}</definedName>
    <definedName name="wrn.ND._1_1" localSheetId="6"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localSheetId="18" hidden="1">{#N/A,#N/A,FALSE,"ND Rev at Pres Rates";#N/A,#N/A,FALSE,"Res - Unadj sales";#N/A,#N/A,FALSE,"Small L&amp;P";#N/A,#N/A,FALSE,"Medium L&amp;P";#N/A,#N/A,FALSE,"E-19";#N/A,#N/A,FALSE,"E-20";#N/A,#N/A,FALSE,"Strtlts &amp; Standby";#N/A,#N/A,FALSE,"AG";#N/A,#N/A,FALSE,"A-RTP";#N/A,#N/A,FALSE,"Spec"}</definedName>
    <definedName name="wrn.ND._1_1_1" localSheetId="19" hidden="1">{#N/A,#N/A,FALSE,"ND Rev at Pres Rates";#N/A,#N/A,FALSE,"Res - Unadj sales";#N/A,#N/A,FALSE,"Small L&amp;P";#N/A,#N/A,FALSE,"Medium L&amp;P";#N/A,#N/A,FALSE,"E-19";#N/A,#N/A,FALSE,"E-20";#N/A,#N/A,FALSE,"Strtlts &amp; Standby";#N/A,#N/A,FALSE,"AG";#N/A,#N/A,FALSE,"A-RTP";#N/A,#N/A,FALSE,"Spec"}</definedName>
    <definedName name="wrn.ND._1_1_1" localSheetId="13" hidden="1">{#N/A,#N/A,FALSE,"ND Rev at Pres Rates";#N/A,#N/A,FALSE,"Res - Unadj sales";#N/A,#N/A,FALSE,"Small L&amp;P";#N/A,#N/A,FALSE,"Medium L&amp;P";#N/A,#N/A,FALSE,"E-19";#N/A,#N/A,FALSE,"E-20";#N/A,#N/A,FALSE,"Strtlts &amp; Standby";#N/A,#N/A,FALSE,"AG";#N/A,#N/A,FALSE,"A-RTP";#N/A,#N/A,FALSE,"Spec"}</definedName>
    <definedName name="wrn.ND._1_1_1" localSheetId="6"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localSheetId="18" hidden="1">{#N/A,#N/A,FALSE,"ND Rev at Pres Rates";#N/A,#N/A,FALSE,"Res - Unadj sales";#N/A,#N/A,FALSE,"Small L&amp;P";#N/A,#N/A,FALSE,"Medium L&amp;P";#N/A,#N/A,FALSE,"E-19";#N/A,#N/A,FALSE,"E-20";#N/A,#N/A,FALSE,"Strtlts &amp; Standby";#N/A,#N/A,FALSE,"AG";#N/A,#N/A,FALSE,"A-RTP";#N/A,#N/A,FALSE,"Spec"}</definedName>
    <definedName name="wrn.ND._1_2" localSheetId="19" hidden="1">{#N/A,#N/A,FALSE,"ND Rev at Pres Rates";#N/A,#N/A,FALSE,"Res - Unadj sales";#N/A,#N/A,FALSE,"Small L&amp;P";#N/A,#N/A,FALSE,"Medium L&amp;P";#N/A,#N/A,FALSE,"E-19";#N/A,#N/A,FALSE,"E-20";#N/A,#N/A,FALSE,"Strtlts &amp; Standby";#N/A,#N/A,FALSE,"AG";#N/A,#N/A,FALSE,"A-RTP";#N/A,#N/A,FALSE,"Spec"}</definedName>
    <definedName name="wrn.ND._1_2" localSheetId="13" hidden="1">{#N/A,#N/A,FALSE,"ND Rev at Pres Rates";#N/A,#N/A,FALSE,"Res - Unadj sales";#N/A,#N/A,FALSE,"Small L&amp;P";#N/A,#N/A,FALSE,"Medium L&amp;P";#N/A,#N/A,FALSE,"E-19";#N/A,#N/A,FALSE,"E-20";#N/A,#N/A,FALSE,"Strtlts &amp; Standby";#N/A,#N/A,FALSE,"AG";#N/A,#N/A,FALSE,"A-RTP";#N/A,#N/A,FALSE,"Spec"}</definedName>
    <definedName name="wrn.ND._1_2" localSheetId="6"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localSheetId="18" hidden="1">{#N/A,#N/A,FALSE,"ND Rev at Pres Rates";#N/A,#N/A,FALSE,"Res - Unadj sales";#N/A,#N/A,FALSE,"Small L&amp;P";#N/A,#N/A,FALSE,"Medium L&amp;P";#N/A,#N/A,FALSE,"E-19";#N/A,#N/A,FALSE,"E-20";#N/A,#N/A,FALSE,"Strtlts &amp; Standby";#N/A,#N/A,FALSE,"AG";#N/A,#N/A,FALSE,"A-RTP";#N/A,#N/A,FALSE,"Spec"}</definedName>
    <definedName name="wrn.ND._1_2_1" localSheetId="19" hidden="1">{#N/A,#N/A,FALSE,"ND Rev at Pres Rates";#N/A,#N/A,FALSE,"Res - Unadj sales";#N/A,#N/A,FALSE,"Small L&amp;P";#N/A,#N/A,FALSE,"Medium L&amp;P";#N/A,#N/A,FALSE,"E-19";#N/A,#N/A,FALSE,"E-20";#N/A,#N/A,FALSE,"Strtlts &amp; Standby";#N/A,#N/A,FALSE,"AG";#N/A,#N/A,FALSE,"A-RTP";#N/A,#N/A,FALSE,"Spec"}</definedName>
    <definedName name="wrn.ND._1_2_1" localSheetId="13" hidden="1">{#N/A,#N/A,FALSE,"ND Rev at Pres Rates";#N/A,#N/A,FALSE,"Res - Unadj sales";#N/A,#N/A,FALSE,"Small L&amp;P";#N/A,#N/A,FALSE,"Medium L&amp;P";#N/A,#N/A,FALSE,"E-19";#N/A,#N/A,FALSE,"E-20";#N/A,#N/A,FALSE,"Strtlts &amp; Standby";#N/A,#N/A,FALSE,"AG";#N/A,#N/A,FALSE,"A-RTP";#N/A,#N/A,FALSE,"Spec"}</definedName>
    <definedName name="wrn.ND._1_2_1" localSheetId="6"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localSheetId="18" hidden="1">{#N/A,#N/A,FALSE,"ND Rev at Pres Rates";#N/A,#N/A,FALSE,"Res - Unadj sales";#N/A,#N/A,FALSE,"Small L&amp;P";#N/A,#N/A,FALSE,"Medium L&amp;P";#N/A,#N/A,FALSE,"E-19";#N/A,#N/A,FALSE,"E-20";#N/A,#N/A,FALSE,"Strtlts &amp; Standby";#N/A,#N/A,FALSE,"AG";#N/A,#N/A,FALSE,"A-RTP";#N/A,#N/A,FALSE,"Spec"}</definedName>
    <definedName name="wrn.ND._1_3" localSheetId="19" hidden="1">{#N/A,#N/A,FALSE,"ND Rev at Pres Rates";#N/A,#N/A,FALSE,"Res - Unadj sales";#N/A,#N/A,FALSE,"Small L&amp;P";#N/A,#N/A,FALSE,"Medium L&amp;P";#N/A,#N/A,FALSE,"E-19";#N/A,#N/A,FALSE,"E-20";#N/A,#N/A,FALSE,"Strtlts &amp; Standby";#N/A,#N/A,FALSE,"AG";#N/A,#N/A,FALSE,"A-RTP";#N/A,#N/A,FALSE,"Spec"}</definedName>
    <definedName name="wrn.ND._1_3" localSheetId="13" hidden="1">{#N/A,#N/A,FALSE,"ND Rev at Pres Rates";#N/A,#N/A,FALSE,"Res - Unadj sales";#N/A,#N/A,FALSE,"Small L&amp;P";#N/A,#N/A,FALSE,"Medium L&amp;P";#N/A,#N/A,FALSE,"E-19";#N/A,#N/A,FALSE,"E-20";#N/A,#N/A,FALSE,"Strtlts &amp; Standby";#N/A,#N/A,FALSE,"AG";#N/A,#N/A,FALSE,"A-RTP";#N/A,#N/A,FALSE,"Spec"}</definedName>
    <definedName name="wrn.ND._1_3" localSheetId="6"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localSheetId="18" hidden="1">{#N/A,#N/A,FALSE,"ND Rev at Pres Rates";#N/A,#N/A,FALSE,"Res - Unadj sales";#N/A,#N/A,FALSE,"Small L&amp;P";#N/A,#N/A,FALSE,"Medium L&amp;P";#N/A,#N/A,FALSE,"E-19";#N/A,#N/A,FALSE,"E-20";#N/A,#N/A,FALSE,"Strtlts &amp; Standby";#N/A,#N/A,FALSE,"AG";#N/A,#N/A,FALSE,"A-RTP";#N/A,#N/A,FALSE,"Spec"}</definedName>
    <definedName name="wrn.ND._1_3_1" localSheetId="19" hidden="1">{#N/A,#N/A,FALSE,"ND Rev at Pres Rates";#N/A,#N/A,FALSE,"Res - Unadj sales";#N/A,#N/A,FALSE,"Small L&amp;P";#N/A,#N/A,FALSE,"Medium L&amp;P";#N/A,#N/A,FALSE,"E-19";#N/A,#N/A,FALSE,"E-20";#N/A,#N/A,FALSE,"Strtlts &amp; Standby";#N/A,#N/A,FALSE,"AG";#N/A,#N/A,FALSE,"A-RTP";#N/A,#N/A,FALSE,"Spec"}</definedName>
    <definedName name="wrn.ND._1_3_1" localSheetId="13" hidden="1">{#N/A,#N/A,FALSE,"ND Rev at Pres Rates";#N/A,#N/A,FALSE,"Res - Unadj sales";#N/A,#N/A,FALSE,"Small L&amp;P";#N/A,#N/A,FALSE,"Medium L&amp;P";#N/A,#N/A,FALSE,"E-19";#N/A,#N/A,FALSE,"E-20";#N/A,#N/A,FALSE,"Strtlts &amp; Standby";#N/A,#N/A,FALSE,"AG";#N/A,#N/A,FALSE,"A-RTP";#N/A,#N/A,FALSE,"Spec"}</definedName>
    <definedName name="wrn.ND._1_3_1" localSheetId="6"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localSheetId="18" hidden="1">{#N/A,#N/A,FALSE,"ND Rev at Pres Rates";#N/A,#N/A,FALSE,"Res - Unadj sales";#N/A,#N/A,FALSE,"Small L&amp;P";#N/A,#N/A,FALSE,"Medium L&amp;P";#N/A,#N/A,FALSE,"E-19";#N/A,#N/A,FALSE,"E-20";#N/A,#N/A,FALSE,"Strtlts &amp; Standby";#N/A,#N/A,FALSE,"AG";#N/A,#N/A,FALSE,"A-RTP";#N/A,#N/A,FALSE,"Spec"}</definedName>
    <definedName name="wrn.ND._1_4" localSheetId="19" hidden="1">{#N/A,#N/A,FALSE,"ND Rev at Pres Rates";#N/A,#N/A,FALSE,"Res - Unadj sales";#N/A,#N/A,FALSE,"Small L&amp;P";#N/A,#N/A,FALSE,"Medium L&amp;P";#N/A,#N/A,FALSE,"E-19";#N/A,#N/A,FALSE,"E-20";#N/A,#N/A,FALSE,"Strtlts &amp; Standby";#N/A,#N/A,FALSE,"AG";#N/A,#N/A,FALSE,"A-RTP";#N/A,#N/A,FALSE,"Spec"}</definedName>
    <definedName name="wrn.ND._1_4" localSheetId="13" hidden="1">{#N/A,#N/A,FALSE,"ND Rev at Pres Rates";#N/A,#N/A,FALSE,"Res - Unadj sales";#N/A,#N/A,FALSE,"Small L&amp;P";#N/A,#N/A,FALSE,"Medium L&amp;P";#N/A,#N/A,FALSE,"E-19";#N/A,#N/A,FALSE,"E-20";#N/A,#N/A,FALSE,"Strtlts &amp; Standby";#N/A,#N/A,FALSE,"AG";#N/A,#N/A,FALSE,"A-RTP";#N/A,#N/A,FALSE,"Spec"}</definedName>
    <definedName name="wrn.ND._1_4" localSheetId="6"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localSheetId="18" hidden="1">{#N/A,#N/A,FALSE,"ND Rev at Pres Rates";#N/A,#N/A,FALSE,"Res - Unadj sales";#N/A,#N/A,FALSE,"Small L&amp;P";#N/A,#N/A,FALSE,"Medium L&amp;P";#N/A,#N/A,FALSE,"E-19";#N/A,#N/A,FALSE,"E-20";#N/A,#N/A,FALSE,"Strtlts &amp; Standby";#N/A,#N/A,FALSE,"AG";#N/A,#N/A,FALSE,"A-RTP";#N/A,#N/A,FALSE,"Spec"}</definedName>
    <definedName name="wrn.ND._1_4_1" localSheetId="19" hidden="1">{#N/A,#N/A,FALSE,"ND Rev at Pres Rates";#N/A,#N/A,FALSE,"Res - Unadj sales";#N/A,#N/A,FALSE,"Small L&amp;P";#N/A,#N/A,FALSE,"Medium L&amp;P";#N/A,#N/A,FALSE,"E-19";#N/A,#N/A,FALSE,"E-20";#N/A,#N/A,FALSE,"Strtlts &amp; Standby";#N/A,#N/A,FALSE,"AG";#N/A,#N/A,FALSE,"A-RTP";#N/A,#N/A,FALSE,"Spec"}</definedName>
    <definedName name="wrn.ND._1_4_1" localSheetId="13" hidden="1">{#N/A,#N/A,FALSE,"ND Rev at Pres Rates";#N/A,#N/A,FALSE,"Res - Unadj sales";#N/A,#N/A,FALSE,"Small L&amp;P";#N/A,#N/A,FALSE,"Medium L&amp;P";#N/A,#N/A,FALSE,"E-19";#N/A,#N/A,FALSE,"E-20";#N/A,#N/A,FALSE,"Strtlts &amp; Standby";#N/A,#N/A,FALSE,"AG";#N/A,#N/A,FALSE,"A-RTP";#N/A,#N/A,FALSE,"Spec"}</definedName>
    <definedName name="wrn.ND._1_4_1" localSheetId="6"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localSheetId="18" hidden="1">{#N/A,#N/A,FALSE,"ND Rev at Pres Rates";#N/A,#N/A,FALSE,"Res - Unadj sales";#N/A,#N/A,FALSE,"Small L&amp;P";#N/A,#N/A,FALSE,"Medium L&amp;P";#N/A,#N/A,FALSE,"E-19";#N/A,#N/A,FALSE,"E-20";#N/A,#N/A,FALSE,"Strtlts &amp; Standby";#N/A,#N/A,FALSE,"AG";#N/A,#N/A,FALSE,"A-RTP";#N/A,#N/A,FALSE,"Spec"}</definedName>
    <definedName name="wrn.ND._1_5" localSheetId="19" hidden="1">{#N/A,#N/A,FALSE,"ND Rev at Pres Rates";#N/A,#N/A,FALSE,"Res - Unadj sales";#N/A,#N/A,FALSE,"Small L&amp;P";#N/A,#N/A,FALSE,"Medium L&amp;P";#N/A,#N/A,FALSE,"E-19";#N/A,#N/A,FALSE,"E-20";#N/A,#N/A,FALSE,"Strtlts &amp; Standby";#N/A,#N/A,FALSE,"AG";#N/A,#N/A,FALSE,"A-RTP";#N/A,#N/A,FALSE,"Spec"}</definedName>
    <definedName name="wrn.ND._1_5" localSheetId="13" hidden="1">{#N/A,#N/A,FALSE,"ND Rev at Pres Rates";#N/A,#N/A,FALSE,"Res - Unadj sales";#N/A,#N/A,FALSE,"Small L&amp;P";#N/A,#N/A,FALSE,"Medium L&amp;P";#N/A,#N/A,FALSE,"E-19";#N/A,#N/A,FALSE,"E-20";#N/A,#N/A,FALSE,"Strtlts &amp; Standby";#N/A,#N/A,FALSE,"AG";#N/A,#N/A,FALSE,"A-RTP";#N/A,#N/A,FALSE,"Spec"}</definedName>
    <definedName name="wrn.ND._1_5" localSheetId="6"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localSheetId="18" hidden="1">{#N/A,#N/A,FALSE,"ND Rev at Pres Rates";#N/A,#N/A,FALSE,"Res - Unadj sales";#N/A,#N/A,FALSE,"Small L&amp;P";#N/A,#N/A,FALSE,"Medium L&amp;P";#N/A,#N/A,FALSE,"E-19";#N/A,#N/A,FALSE,"E-20";#N/A,#N/A,FALSE,"Strtlts &amp; Standby";#N/A,#N/A,FALSE,"AG";#N/A,#N/A,FALSE,"A-RTP";#N/A,#N/A,FALSE,"Spec"}</definedName>
    <definedName name="wrn.ND._1_5_1" localSheetId="19" hidden="1">{#N/A,#N/A,FALSE,"ND Rev at Pres Rates";#N/A,#N/A,FALSE,"Res - Unadj sales";#N/A,#N/A,FALSE,"Small L&amp;P";#N/A,#N/A,FALSE,"Medium L&amp;P";#N/A,#N/A,FALSE,"E-19";#N/A,#N/A,FALSE,"E-20";#N/A,#N/A,FALSE,"Strtlts &amp; Standby";#N/A,#N/A,FALSE,"AG";#N/A,#N/A,FALSE,"A-RTP";#N/A,#N/A,FALSE,"Spec"}</definedName>
    <definedName name="wrn.ND._1_5_1" localSheetId="13" hidden="1">{#N/A,#N/A,FALSE,"ND Rev at Pres Rates";#N/A,#N/A,FALSE,"Res - Unadj sales";#N/A,#N/A,FALSE,"Small L&amp;P";#N/A,#N/A,FALSE,"Medium L&amp;P";#N/A,#N/A,FALSE,"E-19";#N/A,#N/A,FALSE,"E-20";#N/A,#N/A,FALSE,"Strtlts &amp; Standby";#N/A,#N/A,FALSE,"AG";#N/A,#N/A,FALSE,"A-RTP";#N/A,#N/A,FALSE,"Spec"}</definedName>
    <definedName name="wrn.ND._1_5_1" localSheetId="6"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localSheetId="18" hidden="1">{#N/A,#N/A,FALSE,"ND Rev at Pres Rates";#N/A,#N/A,FALSE,"Res - Unadj sales";#N/A,#N/A,FALSE,"Small L&amp;P";#N/A,#N/A,FALSE,"Medium L&amp;P";#N/A,#N/A,FALSE,"E-19";#N/A,#N/A,FALSE,"E-20";#N/A,#N/A,FALSE,"Strtlts &amp; Standby";#N/A,#N/A,FALSE,"AG";#N/A,#N/A,FALSE,"A-RTP";#N/A,#N/A,FALSE,"Spec"}</definedName>
    <definedName name="wrn.ND._2" localSheetId="19" hidden="1">{#N/A,#N/A,FALSE,"ND Rev at Pres Rates";#N/A,#N/A,FALSE,"Res - Unadj sales";#N/A,#N/A,FALSE,"Small L&amp;P";#N/A,#N/A,FALSE,"Medium L&amp;P";#N/A,#N/A,FALSE,"E-19";#N/A,#N/A,FALSE,"E-20";#N/A,#N/A,FALSE,"Strtlts &amp; Standby";#N/A,#N/A,FALSE,"AG";#N/A,#N/A,FALSE,"A-RTP";#N/A,#N/A,FALSE,"Spec"}</definedName>
    <definedName name="wrn.ND._2" localSheetId="13" hidden="1">{#N/A,#N/A,FALSE,"ND Rev at Pres Rates";#N/A,#N/A,FALSE,"Res - Unadj sales";#N/A,#N/A,FALSE,"Small L&amp;P";#N/A,#N/A,FALSE,"Medium L&amp;P";#N/A,#N/A,FALSE,"E-19";#N/A,#N/A,FALSE,"E-20";#N/A,#N/A,FALSE,"Strtlts &amp; Standby";#N/A,#N/A,FALSE,"AG";#N/A,#N/A,FALSE,"A-RTP";#N/A,#N/A,FALSE,"Spec"}</definedName>
    <definedName name="wrn.ND._2" localSheetId="6"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localSheetId="18" hidden="1">{#N/A,#N/A,FALSE,"ND Rev at Pres Rates";#N/A,#N/A,FALSE,"Res - Unadj sales";#N/A,#N/A,FALSE,"Small L&amp;P";#N/A,#N/A,FALSE,"Medium L&amp;P";#N/A,#N/A,FALSE,"E-19";#N/A,#N/A,FALSE,"E-20";#N/A,#N/A,FALSE,"Strtlts &amp; Standby";#N/A,#N/A,FALSE,"AG";#N/A,#N/A,FALSE,"A-RTP";#N/A,#N/A,FALSE,"Spec"}</definedName>
    <definedName name="wrn.ND._2_1" localSheetId="19" hidden="1">{#N/A,#N/A,FALSE,"ND Rev at Pres Rates";#N/A,#N/A,FALSE,"Res - Unadj sales";#N/A,#N/A,FALSE,"Small L&amp;P";#N/A,#N/A,FALSE,"Medium L&amp;P";#N/A,#N/A,FALSE,"E-19";#N/A,#N/A,FALSE,"E-20";#N/A,#N/A,FALSE,"Strtlts &amp; Standby";#N/A,#N/A,FALSE,"AG";#N/A,#N/A,FALSE,"A-RTP";#N/A,#N/A,FALSE,"Spec"}</definedName>
    <definedName name="wrn.ND._2_1" localSheetId="13" hidden="1">{#N/A,#N/A,FALSE,"ND Rev at Pres Rates";#N/A,#N/A,FALSE,"Res - Unadj sales";#N/A,#N/A,FALSE,"Small L&amp;P";#N/A,#N/A,FALSE,"Medium L&amp;P";#N/A,#N/A,FALSE,"E-19";#N/A,#N/A,FALSE,"E-20";#N/A,#N/A,FALSE,"Strtlts &amp; Standby";#N/A,#N/A,FALSE,"AG";#N/A,#N/A,FALSE,"A-RTP";#N/A,#N/A,FALSE,"Spec"}</definedName>
    <definedName name="wrn.ND._2_1" localSheetId="6"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localSheetId="18" hidden="1">{#N/A,#N/A,FALSE,"ND Rev at Pres Rates";#N/A,#N/A,FALSE,"Res - Unadj sales";#N/A,#N/A,FALSE,"Small L&amp;P";#N/A,#N/A,FALSE,"Medium L&amp;P";#N/A,#N/A,FALSE,"E-19";#N/A,#N/A,FALSE,"E-20";#N/A,#N/A,FALSE,"Strtlts &amp; Standby";#N/A,#N/A,FALSE,"AG";#N/A,#N/A,FALSE,"A-RTP";#N/A,#N/A,FALSE,"Spec"}</definedName>
    <definedName name="wrn.ND._2_1_1" localSheetId="19" hidden="1">{#N/A,#N/A,FALSE,"ND Rev at Pres Rates";#N/A,#N/A,FALSE,"Res - Unadj sales";#N/A,#N/A,FALSE,"Small L&amp;P";#N/A,#N/A,FALSE,"Medium L&amp;P";#N/A,#N/A,FALSE,"E-19";#N/A,#N/A,FALSE,"E-20";#N/A,#N/A,FALSE,"Strtlts &amp; Standby";#N/A,#N/A,FALSE,"AG";#N/A,#N/A,FALSE,"A-RTP";#N/A,#N/A,FALSE,"Spec"}</definedName>
    <definedName name="wrn.ND._2_1_1" localSheetId="13" hidden="1">{#N/A,#N/A,FALSE,"ND Rev at Pres Rates";#N/A,#N/A,FALSE,"Res - Unadj sales";#N/A,#N/A,FALSE,"Small L&amp;P";#N/A,#N/A,FALSE,"Medium L&amp;P";#N/A,#N/A,FALSE,"E-19";#N/A,#N/A,FALSE,"E-20";#N/A,#N/A,FALSE,"Strtlts &amp; Standby";#N/A,#N/A,FALSE,"AG";#N/A,#N/A,FALSE,"A-RTP";#N/A,#N/A,FALSE,"Spec"}</definedName>
    <definedName name="wrn.ND._2_1_1" localSheetId="6"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localSheetId="18" hidden="1">{#N/A,#N/A,FALSE,"ND Rev at Pres Rates";#N/A,#N/A,FALSE,"Res - Unadj sales";#N/A,#N/A,FALSE,"Small L&amp;P";#N/A,#N/A,FALSE,"Medium L&amp;P";#N/A,#N/A,FALSE,"E-19";#N/A,#N/A,FALSE,"E-20";#N/A,#N/A,FALSE,"Strtlts &amp; Standby";#N/A,#N/A,FALSE,"AG";#N/A,#N/A,FALSE,"A-RTP";#N/A,#N/A,FALSE,"Spec"}</definedName>
    <definedName name="wrn.ND._2_2" localSheetId="19" hidden="1">{#N/A,#N/A,FALSE,"ND Rev at Pres Rates";#N/A,#N/A,FALSE,"Res - Unadj sales";#N/A,#N/A,FALSE,"Small L&amp;P";#N/A,#N/A,FALSE,"Medium L&amp;P";#N/A,#N/A,FALSE,"E-19";#N/A,#N/A,FALSE,"E-20";#N/A,#N/A,FALSE,"Strtlts &amp; Standby";#N/A,#N/A,FALSE,"AG";#N/A,#N/A,FALSE,"A-RTP";#N/A,#N/A,FALSE,"Spec"}</definedName>
    <definedName name="wrn.ND._2_2" localSheetId="13" hidden="1">{#N/A,#N/A,FALSE,"ND Rev at Pres Rates";#N/A,#N/A,FALSE,"Res - Unadj sales";#N/A,#N/A,FALSE,"Small L&amp;P";#N/A,#N/A,FALSE,"Medium L&amp;P";#N/A,#N/A,FALSE,"E-19";#N/A,#N/A,FALSE,"E-20";#N/A,#N/A,FALSE,"Strtlts &amp; Standby";#N/A,#N/A,FALSE,"AG";#N/A,#N/A,FALSE,"A-RTP";#N/A,#N/A,FALSE,"Spec"}</definedName>
    <definedName name="wrn.ND._2_2" localSheetId="6"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localSheetId="18" hidden="1">{#N/A,#N/A,FALSE,"ND Rev at Pres Rates";#N/A,#N/A,FALSE,"Res - Unadj sales";#N/A,#N/A,FALSE,"Small L&amp;P";#N/A,#N/A,FALSE,"Medium L&amp;P";#N/A,#N/A,FALSE,"E-19";#N/A,#N/A,FALSE,"E-20";#N/A,#N/A,FALSE,"Strtlts &amp; Standby";#N/A,#N/A,FALSE,"AG";#N/A,#N/A,FALSE,"A-RTP";#N/A,#N/A,FALSE,"Spec"}</definedName>
    <definedName name="wrn.ND._2_2_1" localSheetId="19" hidden="1">{#N/A,#N/A,FALSE,"ND Rev at Pres Rates";#N/A,#N/A,FALSE,"Res - Unadj sales";#N/A,#N/A,FALSE,"Small L&amp;P";#N/A,#N/A,FALSE,"Medium L&amp;P";#N/A,#N/A,FALSE,"E-19";#N/A,#N/A,FALSE,"E-20";#N/A,#N/A,FALSE,"Strtlts &amp; Standby";#N/A,#N/A,FALSE,"AG";#N/A,#N/A,FALSE,"A-RTP";#N/A,#N/A,FALSE,"Spec"}</definedName>
    <definedName name="wrn.ND._2_2_1" localSheetId="13" hidden="1">{#N/A,#N/A,FALSE,"ND Rev at Pres Rates";#N/A,#N/A,FALSE,"Res - Unadj sales";#N/A,#N/A,FALSE,"Small L&amp;P";#N/A,#N/A,FALSE,"Medium L&amp;P";#N/A,#N/A,FALSE,"E-19";#N/A,#N/A,FALSE,"E-20";#N/A,#N/A,FALSE,"Strtlts &amp; Standby";#N/A,#N/A,FALSE,"AG";#N/A,#N/A,FALSE,"A-RTP";#N/A,#N/A,FALSE,"Spec"}</definedName>
    <definedName name="wrn.ND._2_2_1" localSheetId="6"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localSheetId="18" hidden="1">{#N/A,#N/A,FALSE,"ND Rev at Pres Rates";#N/A,#N/A,FALSE,"Res - Unadj sales";#N/A,#N/A,FALSE,"Small L&amp;P";#N/A,#N/A,FALSE,"Medium L&amp;P";#N/A,#N/A,FALSE,"E-19";#N/A,#N/A,FALSE,"E-20";#N/A,#N/A,FALSE,"Strtlts &amp; Standby";#N/A,#N/A,FALSE,"AG";#N/A,#N/A,FALSE,"A-RTP";#N/A,#N/A,FALSE,"Spec"}</definedName>
    <definedName name="wrn.ND._2_3" localSheetId="19" hidden="1">{#N/A,#N/A,FALSE,"ND Rev at Pres Rates";#N/A,#N/A,FALSE,"Res - Unadj sales";#N/A,#N/A,FALSE,"Small L&amp;P";#N/A,#N/A,FALSE,"Medium L&amp;P";#N/A,#N/A,FALSE,"E-19";#N/A,#N/A,FALSE,"E-20";#N/A,#N/A,FALSE,"Strtlts &amp; Standby";#N/A,#N/A,FALSE,"AG";#N/A,#N/A,FALSE,"A-RTP";#N/A,#N/A,FALSE,"Spec"}</definedName>
    <definedName name="wrn.ND._2_3" localSheetId="13" hidden="1">{#N/A,#N/A,FALSE,"ND Rev at Pres Rates";#N/A,#N/A,FALSE,"Res - Unadj sales";#N/A,#N/A,FALSE,"Small L&amp;P";#N/A,#N/A,FALSE,"Medium L&amp;P";#N/A,#N/A,FALSE,"E-19";#N/A,#N/A,FALSE,"E-20";#N/A,#N/A,FALSE,"Strtlts &amp; Standby";#N/A,#N/A,FALSE,"AG";#N/A,#N/A,FALSE,"A-RTP";#N/A,#N/A,FALSE,"Spec"}</definedName>
    <definedName name="wrn.ND._2_3" localSheetId="6"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localSheetId="18" hidden="1">{#N/A,#N/A,FALSE,"ND Rev at Pres Rates";#N/A,#N/A,FALSE,"Res - Unadj sales";#N/A,#N/A,FALSE,"Small L&amp;P";#N/A,#N/A,FALSE,"Medium L&amp;P";#N/A,#N/A,FALSE,"E-19";#N/A,#N/A,FALSE,"E-20";#N/A,#N/A,FALSE,"Strtlts &amp; Standby";#N/A,#N/A,FALSE,"AG";#N/A,#N/A,FALSE,"A-RTP";#N/A,#N/A,FALSE,"Spec"}</definedName>
    <definedName name="wrn.ND._2_3_1" localSheetId="19" hidden="1">{#N/A,#N/A,FALSE,"ND Rev at Pres Rates";#N/A,#N/A,FALSE,"Res - Unadj sales";#N/A,#N/A,FALSE,"Small L&amp;P";#N/A,#N/A,FALSE,"Medium L&amp;P";#N/A,#N/A,FALSE,"E-19";#N/A,#N/A,FALSE,"E-20";#N/A,#N/A,FALSE,"Strtlts &amp; Standby";#N/A,#N/A,FALSE,"AG";#N/A,#N/A,FALSE,"A-RTP";#N/A,#N/A,FALSE,"Spec"}</definedName>
    <definedName name="wrn.ND._2_3_1" localSheetId="13" hidden="1">{#N/A,#N/A,FALSE,"ND Rev at Pres Rates";#N/A,#N/A,FALSE,"Res - Unadj sales";#N/A,#N/A,FALSE,"Small L&amp;P";#N/A,#N/A,FALSE,"Medium L&amp;P";#N/A,#N/A,FALSE,"E-19";#N/A,#N/A,FALSE,"E-20";#N/A,#N/A,FALSE,"Strtlts &amp; Standby";#N/A,#N/A,FALSE,"AG";#N/A,#N/A,FALSE,"A-RTP";#N/A,#N/A,FALSE,"Spec"}</definedName>
    <definedName name="wrn.ND._2_3_1" localSheetId="6"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localSheetId="18" hidden="1">{#N/A,#N/A,FALSE,"ND Rev at Pres Rates";#N/A,#N/A,FALSE,"Res - Unadj sales";#N/A,#N/A,FALSE,"Small L&amp;P";#N/A,#N/A,FALSE,"Medium L&amp;P";#N/A,#N/A,FALSE,"E-19";#N/A,#N/A,FALSE,"E-20";#N/A,#N/A,FALSE,"Strtlts &amp; Standby";#N/A,#N/A,FALSE,"AG";#N/A,#N/A,FALSE,"A-RTP";#N/A,#N/A,FALSE,"Spec"}</definedName>
    <definedName name="wrn.ND._2_4" localSheetId="19" hidden="1">{#N/A,#N/A,FALSE,"ND Rev at Pres Rates";#N/A,#N/A,FALSE,"Res - Unadj sales";#N/A,#N/A,FALSE,"Small L&amp;P";#N/A,#N/A,FALSE,"Medium L&amp;P";#N/A,#N/A,FALSE,"E-19";#N/A,#N/A,FALSE,"E-20";#N/A,#N/A,FALSE,"Strtlts &amp; Standby";#N/A,#N/A,FALSE,"AG";#N/A,#N/A,FALSE,"A-RTP";#N/A,#N/A,FALSE,"Spec"}</definedName>
    <definedName name="wrn.ND._2_4" localSheetId="13" hidden="1">{#N/A,#N/A,FALSE,"ND Rev at Pres Rates";#N/A,#N/A,FALSE,"Res - Unadj sales";#N/A,#N/A,FALSE,"Small L&amp;P";#N/A,#N/A,FALSE,"Medium L&amp;P";#N/A,#N/A,FALSE,"E-19";#N/A,#N/A,FALSE,"E-20";#N/A,#N/A,FALSE,"Strtlts &amp; Standby";#N/A,#N/A,FALSE,"AG";#N/A,#N/A,FALSE,"A-RTP";#N/A,#N/A,FALSE,"Spec"}</definedName>
    <definedName name="wrn.ND._2_4" localSheetId="6"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localSheetId="18" hidden="1">{#N/A,#N/A,FALSE,"ND Rev at Pres Rates";#N/A,#N/A,FALSE,"Res - Unadj sales";#N/A,#N/A,FALSE,"Small L&amp;P";#N/A,#N/A,FALSE,"Medium L&amp;P";#N/A,#N/A,FALSE,"E-19";#N/A,#N/A,FALSE,"E-20";#N/A,#N/A,FALSE,"Strtlts &amp; Standby";#N/A,#N/A,FALSE,"AG";#N/A,#N/A,FALSE,"A-RTP";#N/A,#N/A,FALSE,"Spec"}</definedName>
    <definedName name="wrn.ND._2_4_1" localSheetId="19" hidden="1">{#N/A,#N/A,FALSE,"ND Rev at Pres Rates";#N/A,#N/A,FALSE,"Res - Unadj sales";#N/A,#N/A,FALSE,"Small L&amp;P";#N/A,#N/A,FALSE,"Medium L&amp;P";#N/A,#N/A,FALSE,"E-19";#N/A,#N/A,FALSE,"E-20";#N/A,#N/A,FALSE,"Strtlts &amp; Standby";#N/A,#N/A,FALSE,"AG";#N/A,#N/A,FALSE,"A-RTP";#N/A,#N/A,FALSE,"Spec"}</definedName>
    <definedName name="wrn.ND._2_4_1" localSheetId="13" hidden="1">{#N/A,#N/A,FALSE,"ND Rev at Pres Rates";#N/A,#N/A,FALSE,"Res - Unadj sales";#N/A,#N/A,FALSE,"Small L&amp;P";#N/A,#N/A,FALSE,"Medium L&amp;P";#N/A,#N/A,FALSE,"E-19";#N/A,#N/A,FALSE,"E-20";#N/A,#N/A,FALSE,"Strtlts &amp; Standby";#N/A,#N/A,FALSE,"AG";#N/A,#N/A,FALSE,"A-RTP";#N/A,#N/A,FALSE,"Spec"}</definedName>
    <definedName name="wrn.ND._2_4_1" localSheetId="6"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localSheetId="18" hidden="1">{#N/A,#N/A,FALSE,"ND Rev at Pres Rates";#N/A,#N/A,FALSE,"Res - Unadj sales";#N/A,#N/A,FALSE,"Small L&amp;P";#N/A,#N/A,FALSE,"Medium L&amp;P";#N/A,#N/A,FALSE,"E-19";#N/A,#N/A,FALSE,"E-20";#N/A,#N/A,FALSE,"Strtlts &amp; Standby";#N/A,#N/A,FALSE,"AG";#N/A,#N/A,FALSE,"A-RTP";#N/A,#N/A,FALSE,"Spec"}</definedName>
    <definedName name="wrn.ND._2_5" localSheetId="19" hidden="1">{#N/A,#N/A,FALSE,"ND Rev at Pres Rates";#N/A,#N/A,FALSE,"Res - Unadj sales";#N/A,#N/A,FALSE,"Small L&amp;P";#N/A,#N/A,FALSE,"Medium L&amp;P";#N/A,#N/A,FALSE,"E-19";#N/A,#N/A,FALSE,"E-20";#N/A,#N/A,FALSE,"Strtlts &amp; Standby";#N/A,#N/A,FALSE,"AG";#N/A,#N/A,FALSE,"A-RTP";#N/A,#N/A,FALSE,"Spec"}</definedName>
    <definedName name="wrn.ND._2_5" localSheetId="13" hidden="1">{#N/A,#N/A,FALSE,"ND Rev at Pres Rates";#N/A,#N/A,FALSE,"Res - Unadj sales";#N/A,#N/A,FALSE,"Small L&amp;P";#N/A,#N/A,FALSE,"Medium L&amp;P";#N/A,#N/A,FALSE,"E-19";#N/A,#N/A,FALSE,"E-20";#N/A,#N/A,FALSE,"Strtlts &amp; Standby";#N/A,#N/A,FALSE,"AG";#N/A,#N/A,FALSE,"A-RTP";#N/A,#N/A,FALSE,"Spec"}</definedName>
    <definedName name="wrn.ND._2_5" localSheetId="6"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localSheetId="18" hidden="1">{#N/A,#N/A,FALSE,"ND Rev at Pres Rates";#N/A,#N/A,FALSE,"Res - Unadj sales";#N/A,#N/A,FALSE,"Small L&amp;P";#N/A,#N/A,FALSE,"Medium L&amp;P";#N/A,#N/A,FALSE,"E-19";#N/A,#N/A,FALSE,"E-20";#N/A,#N/A,FALSE,"Strtlts &amp; Standby";#N/A,#N/A,FALSE,"AG";#N/A,#N/A,FALSE,"A-RTP";#N/A,#N/A,FALSE,"Spec"}</definedName>
    <definedName name="wrn.ND._2_5_1" localSheetId="19" hidden="1">{#N/A,#N/A,FALSE,"ND Rev at Pres Rates";#N/A,#N/A,FALSE,"Res - Unadj sales";#N/A,#N/A,FALSE,"Small L&amp;P";#N/A,#N/A,FALSE,"Medium L&amp;P";#N/A,#N/A,FALSE,"E-19";#N/A,#N/A,FALSE,"E-20";#N/A,#N/A,FALSE,"Strtlts &amp; Standby";#N/A,#N/A,FALSE,"AG";#N/A,#N/A,FALSE,"A-RTP";#N/A,#N/A,FALSE,"Spec"}</definedName>
    <definedName name="wrn.ND._2_5_1" localSheetId="13" hidden="1">{#N/A,#N/A,FALSE,"ND Rev at Pres Rates";#N/A,#N/A,FALSE,"Res - Unadj sales";#N/A,#N/A,FALSE,"Small L&amp;P";#N/A,#N/A,FALSE,"Medium L&amp;P";#N/A,#N/A,FALSE,"E-19";#N/A,#N/A,FALSE,"E-20";#N/A,#N/A,FALSE,"Strtlts &amp; Standby";#N/A,#N/A,FALSE,"AG";#N/A,#N/A,FALSE,"A-RTP";#N/A,#N/A,FALSE,"Spec"}</definedName>
    <definedName name="wrn.ND._2_5_1" localSheetId="6"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localSheetId="18" hidden="1">{#N/A,#N/A,FALSE,"ND Rev at Pres Rates";#N/A,#N/A,FALSE,"Res - Unadj sales";#N/A,#N/A,FALSE,"Small L&amp;P";#N/A,#N/A,FALSE,"Medium L&amp;P";#N/A,#N/A,FALSE,"E-19";#N/A,#N/A,FALSE,"E-20";#N/A,#N/A,FALSE,"Strtlts &amp; Standby";#N/A,#N/A,FALSE,"AG";#N/A,#N/A,FALSE,"A-RTP";#N/A,#N/A,FALSE,"Spec"}</definedName>
    <definedName name="wrn.ND._3" localSheetId="19" hidden="1">{#N/A,#N/A,FALSE,"ND Rev at Pres Rates";#N/A,#N/A,FALSE,"Res - Unadj sales";#N/A,#N/A,FALSE,"Small L&amp;P";#N/A,#N/A,FALSE,"Medium L&amp;P";#N/A,#N/A,FALSE,"E-19";#N/A,#N/A,FALSE,"E-20";#N/A,#N/A,FALSE,"Strtlts &amp; Standby";#N/A,#N/A,FALSE,"AG";#N/A,#N/A,FALSE,"A-RTP";#N/A,#N/A,FALSE,"Spec"}</definedName>
    <definedName name="wrn.ND._3" localSheetId="13" hidden="1">{#N/A,#N/A,FALSE,"ND Rev at Pres Rates";#N/A,#N/A,FALSE,"Res - Unadj sales";#N/A,#N/A,FALSE,"Small L&amp;P";#N/A,#N/A,FALSE,"Medium L&amp;P";#N/A,#N/A,FALSE,"E-19";#N/A,#N/A,FALSE,"E-20";#N/A,#N/A,FALSE,"Strtlts &amp; Standby";#N/A,#N/A,FALSE,"AG";#N/A,#N/A,FALSE,"A-RTP";#N/A,#N/A,FALSE,"Spec"}</definedName>
    <definedName name="wrn.ND._3" localSheetId="6"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localSheetId="18" hidden="1">{#N/A,#N/A,FALSE,"ND Rev at Pres Rates";#N/A,#N/A,FALSE,"Res - Unadj sales";#N/A,#N/A,FALSE,"Small L&amp;P";#N/A,#N/A,FALSE,"Medium L&amp;P";#N/A,#N/A,FALSE,"E-19";#N/A,#N/A,FALSE,"E-20";#N/A,#N/A,FALSE,"Strtlts &amp; Standby";#N/A,#N/A,FALSE,"AG";#N/A,#N/A,FALSE,"A-RTP";#N/A,#N/A,FALSE,"Spec"}</definedName>
    <definedName name="wrn.ND._3_1" localSheetId="19" hidden="1">{#N/A,#N/A,FALSE,"ND Rev at Pres Rates";#N/A,#N/A,FALSE,"Res - Unadj sales";#N/A,#N/A,FALSE,"Small L&amp;P";#N/A,#N/A,FALSE,"Medium L&amp;P";#N/A,#N/A,FALSE,"E-19";#N/A,#N/A,FALSE,"E-20";#N/A,#N/A,FALSE,"Strtlts &amp; Standby";#N/A,#N/A,FALSE,"AG";#N/A,#N/A,FALSE,"A-RTP";#N/A,#N/A,FALSE,"Spec"}</definedName>
    <definedName name="wrn.ND._3_1" localSheetId="13" hidden="1">{#N/A,#N/A,FALSE,"ND Rev at Pres Rates";#N/A,#N/A,FALSE,"Res - Unadj sales";#N/A,#N/A,FALSE,"Small L&amp;P";#N/A,#N/A,FALSE,"Medium L&amp;P";#N/A,#N/A,FALSE,"E-19";#N/A,#N/A,FALSE,"E-20";#N/A,#N/A,FALSE,"Strtlts &amp; Standby";#N/A,#N/A,FALSE,"AG";#N/A,#N/A,FALSE,"A-RTP";#N/A,#N/A,FALSE,"Spec"}</definedName>
    <definedName name="wrn.ND._3_1" localSheetId="6"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localSheetId="18" hidden="1">{#N/A,#N/A,FALSE,"ND Rev at Pres Rates";#N/A,#N/A,FALSE,"Res - Unadj sales";#N/A,#N/A,FALSE,"Small L&amp;P";#N/A,#N/A,FALSE,"Medium L&amp;P";#N/A,#N/A,FALSE,"E-19";#N/A,#N/A,FALSE,"E-20";#N/A,#N/A,FALSE,"Strtlts &amp; Standby";#N/A,#N/A,FALSE,"AG";#N/A,#N/A,FALSE,"A-RTP";#N/A,#N/A,FALSE,"Spec"}</definedName>
    <definedName name="wrn.ND._3_1_1" localSheetId="19" hidden="1">{#N/A,#N/A,FALSE,"ND Rev at Pres Rates";#N/A,#N/A,FALSE,"Res - Unadj sales";#N/A,#N/A,FALSE,"Small L&amp;P";#N/A,#N/A,FALSE,"Medium L&amp;P";#N/A,#N/A,FALSE,"E-19";#N/A,#N/A,FALSE,"E-20";#N/A,#N/A,FALSE,"Strtlts &amp; Standby";#N/A,#N/A,FALSE,"AG";#N/A,#N/A,FALSE,"A-RTP";#N/A,#N/A,FALSE,"Spec"}</definedName>
    <definedName name="wrn.ND._3_1_1" localSheetId="13" hidden="1">{#N/A,#N/A,FALSE,"ND Rev at Pres Rates";#N/A,#N/A,FALSE,"Res - Unadj sales";#N/A,#N/A,FALSE,"Small L&amp;P";#N/A,#N/A,FALSE,"Medium L&amp;P";#N/A,#N/A,FALSE,"E-19";#N/A,#N/A,FALSE,"E-20";#N/A,#N/A,FALSE,"Strtlts &amp; Standby";#N/A,#N/A,FALSE,"AG";#N/A,#N/A,FALSE,"A-RTP";#N/A,#N/A,FALSE,"Spec"}</definedName>
    <definedName name="wrn.ND._3_1_1" localSheetId="6"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localSheetId="18" hidden="1">{#N/A,#N/A,FALSE,"ND Rev at Pres Rates";#N/A,#N/A,FALSE,"Res - Unadj sales";#N/A,#N/A,FALSE,"Small L&amp;P";#N/A,#N/A,FALSE,"Medium L&amp;P";#N/A,#N/A,FALSE,"E-19";#N/A,#N/A,FALSE,"E-20";#N/A,#N/A,FALSE,"Strtlts &amp; Standby";#N/A,#N/A,FALSE,"AG";#N/A,#N/A,FALSE,"A-RTP";#N/A,#N/A,FALSE,"Spec"}</definedName>
    <definedName name="wrn.ND._3_2" localSheetId="19" hidden="1">{#N/A,#N/A,FALSE,"ND Rev at Pres Rates";#N/A,#N/A,FALSE,"Res - Unadj sales";#N/A,#N/A,FALSE,"Small L&amp;P";#N/A,#N/A,FALSE,"Medium L&amp;P";#N/A,#N/A,FALSE,"E-19";#N/A,#N/A,FALSE,"E-20";#N/A,#N/A,FALSE,"Strtlts &amp; Standby";#N/A,#N/A,FALSE,"AG";#N/A,#N/A,FALSE,"A-RTP";#N/A,#N/A,FALSE,"Spec"}</definedName>
    <definedName name="wrn.ND._3_2" localSheetId="13" hidden="1">{#N/A,#N/A,FALSE,"ND Rev at Pres Rates";#N/A,#N/A,FALSE,"Res - Unadj sales";#N/A,#N/A,FALSE,"Small L&amp;P";#N/A,#N/A,FALSE,"Medium L&amp;P";#N/A,#N/A,FALSE,"E-19";#N/A,#N/A,FALSE,"E-20";#N/A,#N/A,FALSE,"Strtlts &amp; Standby";#N/A,#N/A,FALSE,"AG";#N/A,#N/A,FALSE,"A-RTP";#N/A,#N/A,FALSE,"Spec"}</definedName>
    <definedName name="wrn.ND._3_2" localSheetId="6"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localSheetId="18" hidden="1">{#N/A,#N/A,FALSE,"ND Rev at Pres Rates";#N/A,#N/A,FALSE,"Res - Unadj sales";#N/A,#N/A,FALSE,"Small L&amp;P";#N/A,#N/A,FALSE,"Medium L&amp;P";#N/A,#N/A,FALSE,"E-19";#N/A,#N/A,FALSE,"E-20";#N/A,#N/A,FALSE,"Strtlts &amp; Standby";#N/A,#N/A,FALSE,"AG";#N/A,#N/A,FALSE,"A-RTP";#N/A,#N/A,FALSE,"Spec"}</definedName>
    <definedName name="wrn.ND._3_2_1" localSheetId="19" hidden="1">{#N/A,#N/A,FALSE,"ND Rev at Pres Rates";#N/A,#N/A,FALSE,"Res - Unadj sales";#N/A,#N/A,FALSE,"Small L&amp;P";#N/A,#N/A,FALSE,"Medium L&amp;P";#N/A,#N/A,FALSE,"E-19";#N/A,#N/A,FALSE,"E-20";#N/A,#N/A,FALSE,"Strtlts &amp; Standby";#N/A,#N/A,FALSE,"AG";#N/A,#N/A,FALSE,"A-RTP";#N/A,#N/A,FALSE,"Spec"}</definedName>
    <definedName name="wrn.ND._3_2_1" localSheetId="13" hidden="1">{#N/A,#N/A,FALSE,"ND Rev at Pres Rates";#N/A,#N/A,FALSE,"Res - Unadj sales";#N/A,#N/A,FALSE,"Small L&amp;P";#N/A,#N/A,FALSE,"Medium L&amp;P";#N/A,#N/A,FALSE,"E-19";#N/A,#N/A,FALSE,"E-20";#N/A,#N/A,FALSE,"Strtlts &amp; Standby";#N/A,#N/A,FALSE,"AG";#N/A,#N/A,FALSE,"A-RTP";#N/A,#N/A,FALSE,"Spec"}</definedName>
    <definedName name="wrn.ND._3_2_1" localSheetId="6"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localSheetId="18" hidden="1">{#N/A,#N/A,FALSE,"ND Rev at Pres Rates";#N/A,#N/A,FALSE,"Res - Unadj sales";#N/A,#N/A,FALSE,"Small L&amp;P";#N/A,#N/A,FALSE,"Medium L&amp;P";#N/A,#N/A,FALSE,"E-19";#N/A,#N/A,FALSE,"E-20";#N/A,#N/A,FALSE,"Strtlts &amp; Standby";#N/A,#N/A,FALSE,"AG";#N/A,#N/A,FALSE,"A-RTP";#N/A,#N/A,FALSE,"Spec"}</definedName>
    <definedName name="wrn.ND._3_3" localSheetId="19" hidden="1">{#N/A,#N/A,FALSE,"ND Rev at Pres Rates";#N/A,#N/A,FALSE,"Res - Unadj sales";#N/A,#N/A,FALSE,"Small L&amp;P";#N/A,#N/A,FALSE,"Medium L&amp;P";#N/A,#N/A,FALSE,"E-19";#N/A,#N/A,FALSE,"E-20";#N/A,#N/A,FALSE,"Strtlts &amp; Standby";#N/A,#N/A,FALSE,"AG";#N/A,#N/A,FALSE,"A-RTP";#N/A,#N/A,FALSE,"Spec"}</definedName>
    <definedName name="wrn.ND._3_3" localSheetId="13" hidden="1">{#N/A,#N/A,FALSE,"ND Rev at Pres Rates";#N/A,#N/A,FALSE,"Res - Unadj sales";#N/A,#N/A,FALSE,"Small L&amp;P";#N/A,#N/A,FALSE,"Medium L&amp;P";#N/A,#N/A,FALSE,"E-19";#N/A,#N/A,FALSE,"E-20";#N/A,#N/A,FALSE,"Strtlts &amp; Standby";#N/A,#N/A,FALSE,"AG";#N/A,#N/A,FALSE,"A-RTP";#N/A,#N/A,FALSE,"Spec"}</definedName>
    <definedName name="wrn.ND._3_3" localSheetId="6"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localSheetId="18" hidden="1">{#N/A,#N/A,FALSE,"ND Rev at Pres Rates";#N/A,#N/A,FALSE,"Res - Unadj sales";#N/A,#N/A,FALSE,"Small L&amp;P";#N/A,#N/A,FALSE,"Medium L&amp;P";#N/A,#N/A,FALSE,"E-19";#N/A,#N/A,FALSE,"E-20";#N/A,#N/A,FALSE,"Strtlts &amp; Standby";#N/A,#N/A,FALSE,"AG";#N/A,#N/A,FALSE,"A-RTP";#N/A,#N/A,FALSE,"Spec"}</definedName>
    <definedName name="wrn.ND._3_3_1" localSheetId="19" hidden="1">{#N/A,#N/A,FALSE,"ND Rev at Pres Rates";#N/A,#N/A,FALSE,"Res - Unadj sales";#N/A,#N/A,FALSE,"Small L&amp;P";#N/A,#N/A,FALSE,"Medium L&amp;P";#N/A,#N/A,FALSE,"E-19";#N/A,#N/A,FALSE,"E-20";#N/A,#N/A,FALSE,"Strtlts &amp; Standby";#N/A,#N/A,FALSE,"AG";#N/A,#N/A,FALSE,"A-RTP";#N/A,#N/A,FALSE,"Spec"}</definedName>
    <definedName name="wrn.ND._3_3_1" localSheetId="13" hidden="1">{#N/A,#N/A,FALSE,"ND Rev at Pres Rates";#N/A,#N/A,FALSE,"Res - Unadj sales";#N/A,#N/A,FALSE,"Small L&amp;P";#N/A,#N/A,FALSE,"Medium L&amp;P";#N/A,#N/A,FALSE,"E-19";#N/A,#N/A,FALSE,"E-20";#N/A,#N/A,FALSE,"Strtlts &amp; Standby";#N/A,#N/A,FALSE,"AG";#N/A,#N/A,FALSE,"A-RTP";#N/A,#N/A,FALSE,"Spec"}</definedName>
    <definedName name="wrn.ND._3_3_1" localSheetId="6"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localSheetId="18" hidden="1">{#N/A,#N/A,FALSE,"ND Rev at Pres Rates";#N/A,#N/A,FALSE,"Res - Unadj sales";#N/A,#N/A,FALSE,"Small L&amp;P";#N/A,#N/A,FALSE,"Medium L&amp;P";#N/A,#N/A,FALSE,"E-19";#N/A,#N/A,FALSE,"E-20";#N/A,#N/A,FALSE,"Strtlts &amp; Standby";#N/A,#N/A,FALSE,"AG";#N/A,#N/A,FALSE,"A-RTP";#N/A,#N/A,FALSE,"Spec"}</definedName>
    <definedName name="wrn.ND._3_4" localSheetId="19" hidden="1">{#N/A,#N/A,FALSE,"ND Rev at Pres Rates";#N/A,#N/A,FALSE,"Res - Unadj sales";#N/A,#N/A,FALSE,"Small L&amp;P";#N/A,#N/A,FALSE,"Medium L&amp;P";#N/A,#N/A,FALSE,"E-19";#N/A,#N/A,FALSE,"E-20";#N/A,#N/A,FALSE,"Strtlts &amp; Standby";#N/A,#N/A,FALSE,"AG";#N/A,#N/A,FALSE,"A-RTP";#N/A,#N/A,FALSE,"Spec"}</definedName>
    <definedName name="wrn.ND._3_4" localSheetId="13" hidden="1">{#N/A,#N/A,FALSE,"ND Rev at Pres Rates";#N/A,#N/A,FALSE,"Res - Unadj sales";#N/A,#N/A,FALSE,"Small L&amp;P";#N/A,#N/A,FALSE,"Medium L&amp;P";#N/A,#N/A,FALSE,"E-19";#N/A,#N/A,FALSE,"E-20";#N/A,#N/A,FALSE,"Strtlts &amp; Standby";#N/A,#N/A,FALSE,"AG";#N/A,#N/A,FALSE,"A-RTP";#N/A,#N/A,FALSE,"Spec"}</definedName>
    <definedName name="wrn.ND._3_4" localSheetId="6"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localSheetId="18" hidden="1">{#N/A,#N/A,FALSE,"ND Rev at Pres Rates";#N/A,#N/A,FALSE,"Res - Unadj sales";#N/A,#N/A,FALSE,"Small L&amp;P";#N/A,#N/A,FALSE,"Medium L&amp;P";#N/A,#N/A,FALSE,"E-19";#N/A,#N/A,FALSE,"E-20";#N/A,#N/A,FALSE,"Strtlts &amp; Standby";#N/A,#N/A,FALSE,"AG";#N/A,#N/A,FALSE,"A-RTP";#N/A,#N/A,FALSE,"Spec"}</definedName>
    <definedName name="wrn.ND._3_4_1" localSheetId="19" hidden="1">{#N/A,#N/A,FALSE,"ND Rev at Pres Rates";#N/A,#N/A,FALSE,"Res - Unadj sales";#N/A,#N/A,FALSE,"Small L&amp;P";#N/A,#N/A,FALSE,"Medium L&amp;P";#N/A,#N/A,FALSE,"E-19";#N/A,#N/A,FALSE,"E-20";#N/A,#N/A,FALSE,"Strtlts &amp; Standby";#N/A,#N/A,FALSE,"AG";#N/A,#N/A,FALSE,"A-RTP";#N/A,#N/A,FALSE,"Spec"}</definedName>
    <definedName name="wrn.ND._3_4_1" localSheetId="13" hidden="1">{#N/A,#N/A,FALSE,"ND Rev at Pres Rates";#N/A,#N/A,FALSE,"Res - Unadj sales";#N/A,#N/A,FALSE,"Small L&amp;P";#N/A,#N/A,FALSE,"Medium L&amp;P";#N/A,#N/A,FALSE,"E-19";#N/A,#N/A,FALSE,"E-20";#N/A,#N/A,FALSE,"Strtlts &amp; Standby";#N/A,#N/A,FALSE,"AG";#N/A,#N/A,FALSE,"A-RTP";#N/A,#N/A,FALSE,"Spec"}</definedName>
    <definedName name="wrn.ND._3_4_1" localSheetId="6"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localSheetId="18" hidden="1">{#N/A,#N/A,FALSE,"ND Rev at Pres Rates";#N/A,#N/A,FALSE,"Res - Unadj sales";#N/A,#N/A,FALSE,"Small L&amp;P";#N/A,#N/A,FALSE,"Medium L&amp;P";#N/A,#N/A,FALSE,"E-19";#N/A,#N/A,FALSE,"E-20";#N/A,#N/A,FALSE,"Strtlts &amp; Standby";#N/A,#N/A,FALSE,"AG";#N/A,#N/A,FALSE,"A-RTP";#N/A,#N/A,FALSE,"Spec"}</definedName>
    <definedName name="wrn.ND._3_5" localSheetId="19" hidden="1">{#N/A,#N/A,FALSE,"ND Rev at Pres Rates";#N/A,#N/A,FALSE,"Res - Unadj sales";#N/A,#N/A,FALSE,"Small L&amp;P";#N/A,#N/A,FALSE,"Medium L&amp;P";#N/A,#N/A,FALSE,"E-19";#N/A,#N/A,FALSE,"E-20";#N/A,#N/A,FALSE,"Strtlts &amp; Standby";#N/A,#N/A,FALSE,"AG";#N/A,#N/A,FALSE,"A-RTP";#N/A,#N/A,FALSE,"Spec"}</definedName>
    <definedName name="wrn.ND._3_5" localSheetId="13" hidden="1">{#N/A,#N/A,FALSE,"ND Rev at Pres Rates";#N/A,#N/A,FALSE,"Res - Unadj sales";#N/A,#N/A,FALSE,"Small L&amp;P";#N/A,#N/A,FALSE,"Medium L&amp;P";#N/A,#N/A,FALSE,"E-19";#N/A,#N/A,FALSE,"E-20";#N/A,#N/A,FALSE,"Strtlts &amp; Standby";#N/A,#N/A,FALSE,"AG";#N/A,#N/A,FALSE,"A-RTP";#N/A,#N/A,FALSE,"Spec"}</definedName>
    <definedName name="wrn.ND._3_5" localSheetId="6"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localSheetId="18" hidden="1">{#N/A,#N/A,FALSE,"ND Rev at Pres Rates";#N/A,#N/A,FALSE,"Res - Unadj sales";#N/A,#N/A,FALSE,"Small L&amp;P";#N/A,#N/A,FALSE,"Medium L&amp;P";#N/A,#N/A,FALSE,"E-19";#N/A,#N/A,FALSE,"E-20";#N/A,#N/A,FALSE,"Strtlts &amp; Standby";#N/A,#N/A,FALSE,"AG";#N/A,#N/A,FALSE,"A-RTP";#N/A,#N/A,FALSE,"Spec"}</definedName>
    <definedName name="wrn.ND._3_5_1" localSheetId="19" hidden="1">{#N/A,#N/A,FALSE,"ND Rev at Pres Rates";#N/A,#N/A,FALSE,"Res - Unadj sales";#N/A,#N/A,FALSE,"Small L&amp;P";#N/A,#N/A,FALSE,"Medium L&amp;P";#N/A,#N/A,FALSE,"E-19";#N/A,#N/A,FALSE,"E-20";#N/A,#N/A,FALSE,"Strtlts &amp; Standby";#N/A,#N/A,FALSE,"AG";#N/A,#N/A,FALSE,"A-RTP";#N/A,#N/A,FALSE,"Spec"}</definedName>
    <definedName name="wrn.ND._3_5_1" localSheetId="13" hidden="1">{#N/A,#N/A,FALSE,"ND Rev at Pres Rates";#N/A,#N/A,FALSE,"Res - Unadj sales";#N/A,#N/A,FALSE,"Small L&amp;P";#N/A,#N/A,FALSE,"Medium L&amp;P";#N/A,#N/A,FALSE,"E-19";#N/A,#N/A,FALSE,"E-20";#N/A,#N/A,FALSE,"Strtlts &amp; Standby";#N/A,#N/A,FALSE,"AG";#N/A,#N/A,FALSE,"A-RTP";#N/A,#N/A,FALSE,"Spec"}</definedName>
    <definedName name="wrn.ND._3_5_1" localSheetId="6"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localSheetId="18" hidden="1">{#N/A,#N/A,FALSE,"ND Rev at Pres Rates";#N/A,#N/A,FALSE,"Res - Unadj sales";#N/A,#N/A,FALSE,"Small L&amp;P";#N/A,#N/A,FALSE,"Medium L&amp;P";#N/A,#N/A,FALSE,"E-19";#N/A,#N/A,FALSE,"E-20";#N/A,#N/A,FALSE,"Strtlts &amp; Standby";#N/A,#N/A,FALSE,"AG";#N/A,#N/A,FALSE,"A-RTP";#N/A,#N/A,FALSE,"Spec"}</definedName>
    <definedName name="wrn.ND._4" localSheetId="19" hidden="1">{#N/A,#N/A,FALSE,"ND Rev at Pres Rates";#N/A,#N/A,FALSE,"Res - Unadj sales";#N/A,#N/A,FALSE,"Small L&amp;P";#N/A,#N/A,FALSE,"Medium L&amp;P";#N/A,#N/A,FALSE,"E-19";#N/A,#N/A,FALSE,"E-20";#N/A,#N/A,FALSE,"Strtlts &amp; Standby";#N/A,#N/A,FALSE,"AG";#N/A,#N/A,FALSE,"A-RTP";#N/A,#N/A,FALSE,"Spec"}</definedName>
    <definedName name="wrn.ND._4" localSheetId="13" hidden="1">{#N/A,#N/A,FALSE,"ND Rev at Pres Rates";#N/A,#N/A,FALSE,"Res - Unadj sales";#N/A,#N/A,FALSE,"Small L&amp;P";#N/A,#N/A,FALSE,"Medium L&amp;P";#N/A,#N/A,FALSE,"E-19";#N/A,#N/A,FALSE,"E-20";#N/A,#N/A,FALSE,"Strtlts &amp; Standby";#N/A,#N/A,FALSE,"AG";#N/A,#N/A,FALSE,"A-RTP";#N/A,#N/A,FALSE,"Spec"}</definedName>
    <definedName name="wrn.ND._4" localSheetId="6"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localSheetId="18" hidden="1">{#N/A,#N/A,FALSE,"ND Rev at Pres Rates";#N/A,#N/A,FALSE,"Res - Unadj sales";#N/A,#N/A,FALSE,"Small L&amp;P";#N/A,#N/A,FALSE,"Medium L&amp;P";#N/A,#N/A,FALSE,"E-19";#N/A,#N/A,FALSE,"E-20";#N/A,#N/A,FALSE,"Strtlts &amp; Standby";#N/A,#N/A,FALSE,"AG";#N/A,#N/A,FALSE,"A-RTP";#N/A,#N/A,FALSE,"Spec"}</definedName>
    <definedName name="wrn.ND._4_1" localSheetId="19" hidden="1">{#N/A,#N/A,FALSE,"ND Rev at Pres Rates";#N/A,#N/A,FALSE,"Res - Unadj sales";#N/A,#N/A,FALSE,"Small L&amp;P";#N/A,#N/A,FALSE,"Medium L&amp;P";#N/A,#N/A,FALSE,"E-19";#N/A,#N/A,FALSE,"E-20";#N/A,#N/A,FALSE,"Strtlts &amp; Standby";#N/A,#N/A,FALSE,"AG";#N/A,#N/A,FALSE,"A-RTP";#N/A,#N/A,FALSE,"Spec"}</definedName>
    <definedName name="wrn.ND._4_1" localSheetId="13" hidden="1">{#N/A,#N/A,FALSE,"ND Rev at Pres Rates";#N/A,#N/A,FALSE,"Res - Unadj sales";#N/A,#N/A,FALSE,"Small L&amp;P";#N/A,#N/A,FALSE,"Medium L&amp;P";#N/A,#N/A,FALSE,"E-19";#N/A,#N/A,FALSE,"E-20";#N/A,#N/A,FALSE,"Strtlts &amp; Standby";#N/A,#N/A,FALSE,"AG";#N/A,#N/A,FALSE,"A-RTP";#N/A,#N/A,FALSE,"Spec"}</definedName>
    <definedName name="wrn.ND._4_1" localSheetId="6"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localSheetId="18" hidden="1">{#N/A,#N/A,FALSE,"ND Rev at Pres Rates";#N/A,#N/A,FALSE,"Res - Unadj sales";#N/A,#N/A,FALSE,"Small L&amp;P";#N/A,#N/A,FALSE,"Medium L&amp;P";#N/A,#N/A,FALSE,"E-19";#N/A,#N/A,FALSE,"E-20";#N/A,#N/A,FALSE,"Strtlts &amp; Standby";#N/A,#N/A,FALSE,"AG";#N/A,#N/A,FALSE,"A-RTP";#N/A,#N/A,FALSE,"Spec"}</definedName>
    <definedName name="wrn.ND._4_1_1" localSheetId="19" hidden="1">{#N/A,#N/A,FALSE,"ND Rev at Pres Rates";#N/A,#N/A,FALSE,"Res - Unadj sales";#N/A,#N/A,FALSE,"Small L&amp;P";#N/A,#N/A,FALSE,"Medium L&amp;P";#N/A,#N/A,FALSE,"E-19";#N/A,#N/A,FALSE,"E-20";#N/A,#N/A,FALSE,"Strtlts &amp; Standby";#N/A,#N/A,FALSE,"AG";#N/A,#N/A,FALSE,"A-RTP";#N/A,#N/A,FALSE,"Spec"}</definedName>
    <definedName name="wrn.ND._4_1_1" localSheetId="13" hidden="1">{#N/A,#N/A,FALSE,"ND Rev at Pres Rates";#N/A,#N/A,FALSE,"Res - Unadj sales";#N/A,#N/A,FALSE,"Small L&amp;P";#N/A,#N/A,FALSE,"Medium L&amp;P";#N/A,#N/A,FALSE,"E-19";#N/A,#N/A,FALSE,"E-20";#N/A,#N/A,FALSE,"Strtlts &amp; Standby";#N/A,#N/A,FALSE,"AG";#N/A,#N/A,FALSE,"A-RTP";#N/A,#N/A,FALSE,"Spec"}</definedName>
    <definedName name="wrn.ND._4_1_1" localSheetId="6"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localSheetId="18" hidden="1">{#N/A,#N/A,FALSE,"ND Rev at Pres Rates";#N/A,#N/A,FALSE,"Res - Unadj sales";#N/A,#N/A,FALSE,"Small L&amp;P";#N/A,#N/A,FALSE,"Medium L&amp;P";#N/A,#N/A,FALSE,"E-19";#N/A,#N/A,FALSE,"E-20";#N/A,#N/A,FALSE,"Strtlts &amp; Standby";#N/A,#N/A,FALSE,"AG";#N/A,#N/A,FALSE,"A-RTP";#N/A,#N/A,FALSE,"Spec"}</definedName>
    <definedName name="wrn.ND._4_2" localSheetId="19" hidden="1">{#N/A,#N/A,FALSE,"ND Rev at Pres Rates";#N/A,#N/A,FALSE,"Res - Unadj sales";#N/A,#N/A,FALSE,"Small L&amp;P";#N/A,#N/A,FALSE,"Medium L&amp;P";#N/A,#N/A,FALSE,"E-19";#N/A,#N/A,FALSE,"E-20";#N/A,#N/A,FALSE,"Strtlts &amp; Standby";#N/A,#N/A,FALSE,"AG";#N/A,#N/A,FALSE,"A-RTP";#N/A,#N/A,FALSE,"Spec"}</definedName>
    <definedName name="wrn.ND._4_2" localSheetId="13" hidden="1">{#N/A,#N/A,FALSE,"ND Rev at Pres Rates";#N/A,#N/A,FALSE,"Res - Unadj sales";#N/A,#N/A,FALSE,"Small L&amp;P";#N/A,#N/A,FALSE,"Medium L&amp;P";#N/A,#N/A,FALSE,"E-19";#N/A,#N/A,FALSE,"E-20";#N/A,#N/A,FALSE,"Strtlts &amp; Standby";#N/A,#N/A,FALSE,"AG";#N/A,#N/A,FALSE,"A-RTP";#N/A,#N/A,FALSE,"Spec"}</definedName>
    <definedName name="wrn.ND._4_2" localSheetId="6"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localSheetId="18" hidden="1">{#N/A,#N/A,FALSE,"ND Rev at Pres Rates";#N/A,#N/A,FALSE,"Res - Unadj sales";#N/A,#N/A,FALSE,"Small L&amp;P";#N/A,#N/A,FALSE,"Medium L&amp;P";#N/A,#N/A,FALSE,"E-19";#N/A,#N/A,FALSE,"E-20";#N/A,#N/A,FALSE,"Strtlts &amp; Standby";#N/A,#N/A,FALSE,"AG";#N/A,#N/A,FALSE,"A-RTP";#N/A,#N/A,FALSE,"Spec"}</definedName>
    <definedName name="wrn.ND._4_2_1" localSheetId="19" hidden="1">{#N/A,#N/A,FALSE,"ND Rev at Pres Rates";#N/A,#N/A,FALSE,"Res - Unadj sales";#N/A,#N/A,FALSE,"Small L&amp;P";#N/A,#N/A,FALSE,"Medium L&amp;P";#N/A,#N/A,FALSE,"E-19";#N/A,#N/A,FALSE,"E-20";#N/A,#N/A,FALSE,"Strtlts &amp; Standby";#N/A,#N/A,FALSE,"AG";#N/A,#N/A,FALSE,"A-RTP";#N/A,#N/A,FALSE,"Spec"}</definedName>
    <definedName name="wrn.ND._4_2_1" localSheetId="13" hidden="1">{#N/A,#N/A,FALSE,"ND Rev at Pres Rates";#N/A,#N/A,FALSE,"Res - Unadj sales";#N/A,#N/A,FALSE,"Small L&amp;P";#N/A,#N/A,FALSE,"Medium L&amp;P";#N/A,#N/A,FALSE,"E-19";#N/A,#N/A,FALSE,"E-20";#N/A,#N/A,FALSE,"Strtlts &amp; Standby";#N/A,#N/A,FALSE,"AG";#N/A,#N/A,FALSE,"A-RTP";#N/A,#N/A,FALSE,"Spec"}</definedName>
    <definedName name="wrn.ND._4_2_1" localSheetId="6"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localSheetId="18" hidden="1">{#N/A,#N/A,FALSE,"ND Rev at Pres Rates";#N/A,#N/A,FALSE,"Res - Unadj sales";#N/A,#N/A,FALSE,"Small L&amp;P";#N/A,#N/A,FALSE,"Medium L&amp;P";#N/A,#N/A,FALSE,"E-19";#N/A,#N/A,FALSE,"E-20";#N/A,#N/A,FALSE,"Strtlts &amp; Standby";#N/A,#N/A,FALSE,"AG";#N/A,#N/A,FALSE,"A-RTP";#N/A,#N/A,FALSE,"Spec"}</definedName>
    <definedName name="wrn.ND._4_3" localSheetId="19" hidden="1">{#N/A,#N/A,FALSE,"ND Rev at Pres Rates";#N/A,#N/A,FALSE,"Res - Unadj sales";#N/A,#N/A,FALSE,"Small L&amp;P";#N/A,#N/A,FALSE,"Medium L&amp;P";#N/A,#N/A,FALSE,"E-19";#N/A,#N/A,FALSE,"E-20";#N/A,#N/A,FALSE,"Strtlts &amp; Standby";#N/A,#N/A,FALSE,"AG";#N/A,#N/A,FALSE,"A-RTP";#N/A,#N/A,FALSE,"Spec"}</definedName>
    <definedName name="wrn.ND._4_3" localSheetId="13" hidden="1">{#N/A,#N/A,FALSE,"ND Rev at Pres Rates";#N/A,#N/A,FALSE,"Res - Unadj sales";#N/A,#N/A,FALSE,"Small L&amp;P";#N/A,#N/A,FALSE,"Medium L&amp;P";#N/A,#N/A,FALSE,"E-19";#N/A,#N/A,FALSE,"E-20";#N/A,#N/A,FALSE,"Strtlts &amp; Standby";#N/A,#N/A,FALSE,"AG";#N/A,#N/A,FALSE,"A-RTP";#N/A,#N/A,FALSE,"Spec"}</definedName>
    <definedName name="wrn.ND._4_3" localSheetId="6"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localSheetId="18" hidden="1">{#N/A,#N/A,FALSE,"ND Rev at Pres Rates";#N/A,#N/A,FALSE,"Res - Unadj sales";#N/A,#N/A,FALSE,"Small L&amp;P";#N/A,#N/A,FALSE,"Medium L&amp;P";#N/A,#N/A,FALSE,"E-19";#N/A,#N/A,FALSE,"E-20";#N/A,#N/A,FALSE,"Strtlts &amp; Standby";#N/A,#N/A,FALSE,"AG";#N/A,#N/A,FALSE,"A-RTP";#N/A,#N/A,FALSE,"Spec"}</definedName>
    <definedName name="wrn.ND._4_3_1" localSheetId="19" hidden="1">{#N/A,#N/A,FALSE,"ND Rev at Pres Rates";#N/A,#N/A,FALSE,"Res - Unadj sales";#N/A,#N/A,FALSE,"Small L&amp;P";#N/A,#N/A,FALSE,"Medium L&amp;P";#N/A,#N/A,FALSE,"E-19";#N/A,#N/A,FALSE,"E-20";#N/A,#N/A,FALSE,"Strtlts &amp; Standby";#N/A,#N/A,FALSE,"AG";#N/A,#N/A,FALSE,"A-RTP";#N/A,#N/A,FALSE,"Spec"}</definedName>
    <definedName name="wrn.ND._4_3_1" localSheetId="13" hidden="1">{#N/A,#N/A,FALSE,"ND Rev at Pres Rates";#N/A,#N/A,FALSE,"Res - Unadj sales";#N/A,#N/A,FALSE,"Small L&amp;P";#N/A,#N/A,FALSE,"Medium L&amp;P";#N/A,#N/A,FALSE,"E-19";#N/A,#N/A,FALSE,"E-20";#N/A,#N/A,FALSE,"Strtlts &amp; Standby";#N/A,#N/A,FALSE,"AG";#N/A,#N/A,FALSE,"A-RTP";#N/A,#N/A,FALSE,"Spec"}</definedName>
    <definedName name="wrn.ND._4_3_1" localSheetId="6"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localSheetId="18" hidden="1">{#N/A,#N/A,FALSE,"ND Rev at Pres Rates";#N/A,#N/A,FALSE,"Res - Unadj sales";#N/A,#N/A,FALSE,"Small L&amp;P";#N/A,#N/A,FALSE,"Medium L&amp;P";#N/A,#N/A,FALSE,"E-19";#N/A,#N/A,FALSE,"E-20";#N/A,#N/A,FALSE,"Strtlts &amp; Standby";#N/A,#N/A,FALSE,"AG";#N/A,#N/A,FALSE,"A-RTP";#N/A,#N/A,FALSE,"Spec"}</definedName>
    <definedName name="wrn.ND._4_4" localSheetId="19" hidden="1">{#N/A,#N/A,FALSE,"ND Rev at Pres Rates";#N/A,#N/A,FALSE,"Res - Unadj sales";#N/A,#N/A,FALSE,"Small L&amp;P";#N/A,#N/A,FALSE,"Medium L&amp;P";#N/A,#N/A,FALSE,"E-19";#N/A,#N/A,FALSE,"E-20";#N/A,#N/A,FALSE,"Strtlts &amp; Standby";#N/A,#N/A,FALSE,"AG";#N/A,#N/A,FALSE,"A-RTP";#N/A,#N/A,FALSE,"Spec"}</definedName>
    <definedName name="wrn.ND._4_4" localSheetId="13" hidden="1">{#N/A,#N/A,FALSE,"ND Rev at Pres Rates";#N/A,#N/A,FALSE,"Res - Unadj sales";#N/A,#N/A,FALSE,"Small L&amp;P";#N/A,#N/A,FALSE,"Medium L&amp;P";#N/A,#N/A,FALSE,"E-19";#N/A,#N/A,FALSE,"E-20";#N/A,#N/A,FALSE,"Strtlts &amp; Standby";#N/A,#N/A,FALSE,"AG";#N/A,#N/A,FALSE,"A-RTP";#N/A,#N/A,FALSE,"Spec"}</definedName>
    <definedName name="wrn.ND._4_4" localSheetId="6"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localSheetId="18" hidden="1">{#N/A,#N/A,FALSE,"ND Rev at Pres Rates";#N/A,#N/A,FALSE,"Res - Unadj sales";#N/A,#N/A,FALSE,"Small L&amp;P";#N/A,#N/A,FALSE,"Medium L&amp;P";#N/A,#N/A,FALSE,"E-19";#N/A,#N/A,FALSE,"E-20";#N/A,#N/A,FALSE,"Strtlts &amp; Standby";#N/A,#N/A,FALSE,"AG";#N/A,#N/A,FALSE,"A-RTP";#N/A,#N/A,FALSE,"Spec"}</definedName>
    <definedName name="wrn.ND._4_4_1" localSheetId="19" hidden="1">{#N/A,#N/A,FALSE,"ND Rev at Pres Rates";#N/A,#N/A,FALSE,"Res - Unadj sales";#N/A,#N/A,FALSE,"Small L&amp;P";#N/A,#N/A,FALSE,"Medium L&amp;P";#N/A,#N/A,FALSE,"E-19";#N/A,#N/A,FALSE,"E-20";#N/A,#N/A,FALSE,"Strtlts &amp; Standby";#N/A,#N/A,FALSE,"AG";#N/A,#N/A,FALSE,"A-RTP";#N/A,#N/A,FALSE,"Spec"}</definedName>
    <definedName name="wrn.ND._4_4_1" localSheetId="13" hidden="1">{#N/A,#N/A,FALSE,"ND Rev at Pres Rates";#N/A,#N/A,FALSE,"Res - Unadj sales";#N/A,#N/A,FALSE,"Small L&amp;P";#N/A,#N/A,FALSE,"Medium L&amp;P";#N/A,#N/A,FALSE,"E-19";#N/A,#N/A,FALSE,"E-20";#N/A,#N/A,FALSE,"Strtlts &amp; Standby";#N/A,#N/A,FALSE,"AG";#N/A,#N/A,FALSE,"A-RTP";#N/A,#N/A,FALSE,"Spec"}</definedName>
    <definedName name="wrn.ND._4_4_1" localSheetId="6"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localSheetId="18" hidden="1">{#N/A,#N/A,FALSE,"ND Rev at Pres Rates";#N/A,#N/A,FALSE,"Res - Unadj sales";#N/A,#N/A,FALSE,"Small L&amp;P";#N/A,#N/A,FALSE,"Medium L&amp;P";#N/A,#N/A,FALSE,"E-19";#N/A,#N/A,FALSE,"E-20";#N/A,#N/A,FALSE,"Strtlts &amp; Standby";#N/A,#N/A,FALSE,"AG";#N/A,#N/A,FALSE,"A-RTP";#N/A,#N/A,FALSE,"Spec"}</definedName>
    <definedName name="wrn.ND._4_5" localSheetId="19" hidden="1">{#N/A,#N/A,FALSE,"ND Rev at Pres Rates";#N/A,#N/A,FALSE,"Res - Unadj sales";#N/A,#N/A,FALSE,"Small L&amp;P";#N/A,#N/A,FALSE,"Medium L&amp;P";#N/A,#N/A,FALSE,"E-19";#N/A,#N/A,FALSE,"E-20";#N/A,#N/A,FALSE,"Strtlts &amp; Standby";#N/A,#N/A,FALSE,"AG";#N/A,#N/A,FALSE,"A-RTP";#N/A,#N/A,FALSE,"Spec"}</definedName>
    <definedName name="wrn.ND._4_5" localSheetId="13" hidden="1">{#N/A,#N/A,FALSE,"ND Rev at Pres Rates";#N/A,#N/A,FALSE,"Res - Unadj sales";#N/A,#N/A,FALSE,"Small L&amp;P";#N/A,#N/A,FALSE,"Medium L&amp;P";#N/A,#N/A,FALSE,"E-19";#N/A,#N/A,FALSE,"E-20";#N/A,#N/A,FALSE,"Strtlts &amp; Standby";#N/A,#N/A,FALSE,"AG";#N/A,#N/A,FALSE,"A-RTP";#N/A,#N/A,FALSE,"Spec"}</definedName>
    <definedName name="wrn.ND._4_5" localSheetId="6"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localSheetId="18" hidden="1">{#N/A,#N/A,FALSE,"ND Rev at Pres Rates";#N/A,#N/A,FALSE,"Res - Unadj sales";#N/A,#N/A,FALSE,"Small L&amp;P";#N/A,#N/A,FALSE,"Medium L&amp;P";#N/A,#N/A,FALSE,"E-19";#N/A,#N/A,FALSE,"E-20";#N/A,#N/A,FALSE,"Strtlts &amp; Standby";#N/A,#N/A,FALSE,"AG";#N/A,#N/A,FALSE,"A-RTP";#N/A,#N/A,FALSE,"Spec"}</definedName>
    <definedName name="wrn.ND._4_5_1" localSheetId="19" hidden="1">{#N/A,#N/A,FALSE,"ND Rev at Pres Rates";#N/A,#N/A,FALSE,"Res - Unadj sales";#N/A,#N/A,FALSE,"Small L&amp;P";#N/A,#N/A,FALSE,"Medium L&amp;P";#N/A,#N/A,FALSE,"E-19";#N/A,#N/A,FALSE,"E-20";#N/A,#N/A,FALSE,"Strtlts &amp; Standby";#N/A,#N/A,FALSE,"AG";#N/A,#N/A,FALSE,"A-RTP";#N/A,#N/A,FALSE,"Spec"}</definedName>
    <definedName name="wrn.ND._4_5_1" localSheetId="13" hidden="1">{#N/A,#N/A,FALSE,"ND Rev at Pres Rates";#N/A,#N/A,FALSE,"Res - Unadj sales";#N/A,#N/A,FALSE,"Small L&amp;P";#N/A,#N/A,FALSE,"Medium L&amp;P";#N/A,#N/A,FALSE,"E-19";#N/A,#N/A,FALSE,"E-20";#N/A,#N/A,FALSE,"Strtlts &amp; Standby";#N/A,#N/A,FALSE,"AG";#N/A,#N/A,FALSE,"A-RTP";#N/A,#N/A,FALSE,"Spec"}</definedName>
    <definedName name="wrn.ND._4_5_1" localSheetId="6"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localSheetId="18" hidden="1">{#N/A,#N/A,FALSE,"ND Rev at Pres Rates";#N/A,#N/A,FALSE,"Res - Unadj sales";#N/A,#N/A,FALSE,"Small L&amp;P";#N/A,#N/A,FALSE,"Medium L&amp;P";#N/A,#N/A,FALSE,"E-19";#N/A,#N/A,FALSE,"E-20";#N/A,#N/A,FALSE,"Strtlts &amp; Standby";#N/A,#N/A,FALSE,"AG";#N/A,#N/A,FALSE,"A-RTP";#N/A,#N/A,FALSE,"Spec"}</definedName>
    <definedName name="wrn.ND._5" localSheetId="19" hidden="1">{#N/A,#N/A,FALSE,"ND Rev at Pres Rates";#N/A,#N/A,FALSE,"Res - Unadj sales";#N/A,#N/A,FALSE,"Small L&amp;P";#N/A,#N/A,FALSE,"Medium L&amp;P";#N/A,#N/A,FALSE,"E-19";#N/A,#N/A,FALSE,"E-20";#N/A,#N/A,FALSE,"Strtlts &amp; Standby";#N/A,#N/A,FALSE,"AG";#N/A,#N/A,FALSE,"A-RTP";#N/A,#N/A,FALSE,"Spec"}</definedName>
    <definedName name="wrn.ND._5" localSheetId="13" hidden="1">{#N/A,#N/A,FALSE,"ND Rev at Pres Rates";#N/A,#N/A,FALSE,"Res - Unadj sales";#N/A,#N/A,FALSE,"Small L&amp;P";#N/A,#N/A,FALSE,"Medium L&amp;P";#N/A,#N/A,FALSE,"E-19";#N/A,#N/A,FALSE,"E-20";#N/A,#N/A,FALSE,"Strtlts &amp; Standby";#N/A,#N/A,FALSE,"AG";#N/A,#N/A,FALSE,"A-RTP";#N/A,#N/A,FALSE,"Spec"}</definedName>
    <definedName name="wrn.ND._5" localSheetId="6"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localSheetId="18" hidden="1">{#N/A,#N/A,FALSE,"ND Rev at Pres Rates";#N/A,#N/A,FALSE,"Res - Unadj sales";#N/A,#N/A,FALSE,"Small L&amp;P";#N/A,#N/A,FALSE,"Medium L&amp;P";#N/A,#N/A,FALSE,"E-19";#N/A,#N/A,FALSE,"E-20";#N/A,#N/A,FALSE,"Strtlts &amp; Standby";#N/A,#N/A,FALSE,"AG";#N/A,#N/A,FALSE,"A-RTP";#N/A,#N/A,FALSE,"Spec"}</definedName>
    <definedName name="wrn.ND._5_1" localSheetId="19" hidden="1">{#N/A,#N/A,FALSE,"ND Rev at Pres Rates";#N/A,#N/A,FALSE,"Res - Unadj sales";#N/A,#N/A,FALSE,"Small L&amp;P";#N/A,#N/A,FALSE,"Medium L&amp;P";#N/A,#N/A,FALSE,"E-19";#N/A,#N/A,FALSE,"E-20";#N/A,#N/A,FALSE,"Strtlts &amp; Standby";#N/A,#N/A,FALSE,"AG";#N/A,#N/A,FALSE,"A-RTP";#N/A,#N/A,FALSE,"Spec"}</definedName>
    <definedName name="wrn.ND._5_1" localSheetId="13" hidden="1">{#N/A,#N/A,FALSE,"ND Rev at Pres Rates";#N/A,#N/A,FALSE,"Res - Unadj sales";#N/A,#N/A,FALSE,"Small L&amp;P";#N/A,#N/A,FALSE,"Medium L&amp;P";#N/A,#N/A,FALSE,"E-19";#N/A,#N/A,FALSE,"E-20";#N/A,#N/A,FALSE,"Strtlts &amp; Standby";#N/A,#N/A,FALSE,"AG";#N/A,#N/A,FALSE,"A-RTP";#N/A,#N/A,FALSE,"Spec"}</definedName>
    <definedName name="wrn.ND._5_1" localSheetId="6"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localSheetId="18" hidden="1">{#N/A,#N/A,FALSE,"ND Rev at Pres Rates";#N/A,#N/A,FALSE,"Res - Unadj sales";#N/A,#N/A,FALSE,"Small L&amp;P";#N/A,#N/A,FALSE,"Medium L&amp;P";#N/A,#N/A,FALSE,"E-19";#N/A,#N/A,FALSE,"E-20";#N/A,#N/A,FALSE,"Strtlts &amp; Standby";#N/A,#N/A,FALSE,"AG";#N/A,#N/A,FALSE,"A-RTP";#N/A,#N/A,FALSE,"Spec"}</definedName>
    <definedName name="wrn.ND._5_1_1" localSheetId="19" hidden="1">{#N/A,#N/A,FALSE,"ND Rev at Pres Rates";#N/A,#N/A,FALSE,"Res - Unadj sales";#N/A,#N/A,FALSE,"Small L&amp;P";#N/A,#N/A,FALSE,"Medium L&amp;P";#N/A,#N/A,FALSE,"E-19";#N/A,#N/A,FALSE,"E-20";#N/A,#N/A,FALSE,"Strtlts &amp; Standby";#N/A,#N/A,FALSE,"AG";#N/A,#N/A,FALSE,"A-RTP";#N/A,#N/A,FALSE,"Spec"}</definedName>
    <definedName name="wrn.ND._5_1_1" localSheetId="13" hidden="1">{#N/A,#N/A,FALSE,"ND Rev at Pres Rates";#N/A,#N/A,FALSE,"Res - Unadj sales";#N/A,#N/A,FALSE,"Small L&amp;P";#N/A,#N/A,FALSE,"Medium L&amp;P";#N/A,#N/A,FALSE,"E-19";#N/A,#N/A,FALSE,"E-20";#N/A,#N/A,FALSE,"Strtlts &amp; Standby";#N/A,#N/A,FALSE,"AG";#N/A,#N/A,FALSE,"A-RTP";#N/A,#N/A,FALSE,"Spec"}</definedName>
    <definedName name="wrn.ND._5_1_1" localSheetId="6"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localSheetId="18" hidden="1">{#N/A,#N/A,FALSE,"ND Rev at Pres Rates";#N/A,#N/A,FALSE,"Res - Unadj sales";#N/A,#N/A,FALSE,"Small L&amp;P";#N/A,#N/A,FALSE,"Medium L&amp;P";#N/A,#N/A,FALSE,"E-19";#N/A,#N/A,FALSE,"E-20";#N/A,#N/A,FALSE,"Strtlts &amp; Standby";#N/A,#N/A,FALSE,"AG";#N/A,#N/A,FALSE,"A-RTP";#N/A,#N/A,FALSE,"Spec"}</definedName>
    <definedName name="wrn.ND._5_2" localSheetId="19" hidden="1">{#N/A,#N/A,FALSE,"ND Rev at Pres Rates";#N/A,#N/A,FALSE,"Res - Unadj sales";#N/A,#N/A,FALSE,"Small L&amp;P";#N/A,#N/A,FALSE,"Medium L&amp;P";#N/A,#N/A,FALSE,"E-19";#N/A,#N/A,FALSE,"E-20";#N/A,#N/A,FALSE,"Strtlts &amp; Standby";#N/A,#N/A,FALSE,"AG";#N/A,#N/A,FALSE,"A-RTP";#N/A,#N/A,FALSE,"Spec"}</definedName>
    <definedName name="wrn.ND._5_2" localSheetId="13" hidden="1">{#N/A,#N/A,FALSE,"ND Rev at Pres Rates";#N/A,#N/A,FALSE,"Res - Unadj sales";#N/A,#N/A,FALSE,"Small L&amp;P";#N/A,#N/A,FALSE,"Medium L&amp;P";#N/A,#N/A,FALSE,"E-19";#N/A,#N/A,FALSE,"E-20";#N/A,#N/A,FALSE,"Strtlts &amp; Standby";#N/A,#N/A,FALSE,"AG";#N/A,#N/A,FALSE,"A-RTP";#N/A,#N/A,FALSE,"Spec"}</definedName>
    <definedName name="wrn.ND._5_2" localSheetId="6"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localSheetId="18" hidden="1">{#N/A,#N/A,FALSE,"ND Rev at Pres Rates";#N/A,#N/A,FALSE,"Res - Unadj sales";#N/A,#N/A,FALSE,"Small L&amp;P";#N/A,#N/A,FALSE,"Medium L&amp;P";#N/A,#N/A,FALSE,"E-19";#N/A,#N/A,FALSE,"E-20";#N/A,#N/A,FALSE,"Strtlts &amp; Standby";#N/A,#N/A,FALSE,"AG";#N/A,#N/A,FALSE,"A-RTP";#N/A,#N/A,FALSE,"Spec"}</definedName>
    <definedName name="wrn.ND._5_2_1" localSheetId="19" hidden="1">{#N/A,#N/A,FALSE,"ND Rev at Pres Rates";#N/A,#N/A,FALSE,"Res - Unadj sales";#N/A,#N/A,FALSE,"Small L&amp;P";#N/A,#N/A,FALSE,"Medium L&amp;P";#N/A,#N/A,FALSE,"E-19";#N/A,#N/A,FALSE,"E-20";#N/A,#N/A,FALSE,"Strtlts &amp; Standby";#N/A,#N/A,FALSE,"AG";#N/A,#N/A,FALSE,"A-RTP";#N/A,#N/A,FALSE,"Spec"}</definedName>
    <definedName name="wrn.ND._5_2_1" localSheetId="13" hidden="1">{#N/A,#N/A,FALSE,"ND Rev at Pres Rates";#N/A,#N/A,FALSE,"Res - Unadj sales";#N/A,#N/A,FALSE,"Small L&amp;P";#N/A,#N/A,FALSE,"Medium L&amp;P";#N/A,#N/A,FALSE,"E-19";#N/A,#N/A,FALSE,"E-20";#N/A,#N/A,FALSE,"Strtlts &amp; Standby";#N/A,#N/A,FALSE,"AG";#N/A,#N/A,FALSE,"A-RTP";#N/A,#N/A,FALSE,"Spec"}</definedName>
    <definedName name="wrn.ND._5_2_1" localSheetId="6"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localSheetId="18" hidden="1">{#N/A,#N/A,FALSE,"ND Rev at Pres Rates";#N/A,#N/A,FALSE,"Res - Unadj sales";#N/A,#N/A,FALSE,"Small L&amp;P";#N/A,#N/A,FALSE,"Medium L&amp;P";#N/A,#N/A,FALSE,"E-19";#N/A,#N/A,FALSE,"E-20";#N/A,#N/A,FALSE,"Strtlts &amp; Standby";#N/A,#N/A,FALSE,"AG";#N/A,#N/A,FALSE,"A-RTP";#N/A,#N/A,FALSE,"Spec"}</definedName>
    <definedName name="wrn.ND._5_3" localSheetId="19" hidden="1">{#N/A,#N/A,FALSE,"ND Rev at Pres Rates";#N/A,#N/A,FALSE,"Res - Unadj sales";#N/A,#N/A,FALSE,"Small L&amp;P";#N/A,#N/A,FALSE,"Medium L&amp;P";#N/A,#N/A,FALSE,"E-19";#N/A,#N/A,FALSE,"E-20";#N/A,#N/A,FALSE,"Strtlts &amp; Standby";#N/A,#N/A,FALSE,"AG";#N/A,#N/A,FALSE,"A-RTP";#N/A,#N/A,FALSE,"Spec"}</definedName>
    <definedName name="wrn.ND._5_3" localSheetId="13" hidden="1">{#N/A,#N/A,FALSE,"ND Rev at Pres Rates";#N/A,#N/A,FALSE,"Res - Unadj sales";#N/A,#N/A,FALSE,"Small L&amp;P";#N/A,#N/A,FALSE,"Medium L&amp;P";#N/A,#N/A,FALSE,"E-19";#N/A,#N/A,FALSE,"E-20";#N/A,#N/A,FALSE,"Strtlts &amp; Standby";#N/A,#N/A,FALSE,"AG";#N/A,#N/A,FALSE,"A-RTP";#N/A,#N/A,FALSE,"Spec"}</definedName>
    <definedName name="wrn.ND._5_3" localSheetId="6"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localSheetId="18" hidden="1">{#N/A,#N/A,FALSE,"ND Rev at Pres Rates";#N/A,#N/A,FALSE,"Res - Unadj sales";#N/A,#N/A,FALSE,"Small L&amp;P";#N/A,#N/A,FALSE,"Medium L&amp;P";#N/A,#N/A,FALSE,"E-19";#N/A,#N/A,FALSE,"E-20";#N/A,#N/A,FALSE,"Strtlts &amp; Standby";#N/A,#N/A,FALSE,"AG";#N/A,#N/A,FALSE,"A-RTP";#N/A,#N/A,FALSE,"Spec"}</definedName>
    <definedName name="wrn.ND._5_3_1" localSheetId="19" hidden="1">{#N/A,#N/A,FALSE,"ND Rev at Pres Rates";#N/A,#N/A,FALSE,"Res - Unadj sales";#N/A,#N/A,FALSE,"Small L&amp;P";#N/A,#N/A,FALSE,"Medium L&amp;P";#N/A,#N/A,FALSE,"E-19";#N/A,#N/A,FALSE,"E-20";#N/A,#N/A,FALSE,"Strtlts &amp; Standby";#N/A,#N/A,FALSE,"AG";#N/A,#N/A,FALSE,"A-RTP";#N/A,#N/A,FALSE,"Spec"}</definedName>
    <definedName name="wrn.ND._5_3_1" localSheetId="13" hidden="1">{#N/A,#N/A,FALSE,"ND Rev at Pres Rates";#N/A,#N/A,FALSE,"Res - Unadj sales";#N/A,#N/A,FALSE,"Small L&amp;P";#N/A,#N/A,FALSE,"Medium L&amp;P";#N/A,#N/A,FALSE,"E-19";#N/A,#N/A,FALSE,"E-20";#N/A,#N/A,FALSE,"Strtlts &amp; Standby";#N/A,#N/A,FALSE,"AG";#N/A,#N/A,FALSE,"A-RTP";#N/A,#N/A,FALSE,"Spec"}</definedName>
    <definedName name="wrn.ND._5_3_1" localSheetId="6"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localSheetId="18" hidden="1">{#N/A,#N/A,FALSE,"ND Rev at Pres Rates";#N/A,#N/A,FALSE,"Res - Unadj sales";#N/A,#N/A,FALSE,"Small L&amp;P";#N/A,#N/A,FALSE,"Medium L&amp;P";#N/A,#N/A,FALSE,"E-19";#N/A,#N/A,FALSE,"E-20";#N/A,#N/A,FALSE,"Strtlts &amp; Standby";#N/A,#N/A,FALSE,"AG";#N/A,#N/A,FALSE,"A-RTP";#N/A,#N/A,FALSE,"Spec"}</definedName>
    <definedName name="wrn.ND._5_4" localSheetId="19" hidden="1">{#N/A,#N/A,FALSE,"ND Rev at Pres Rates";#N/A,#N/A,FALSE,"Res - Unadj sales";#N/A,#N/A,FALSE,"Small L&amp;P";#N/A,#N/A,FALSE,"Medium L&amp;P";#N/A,#N/A,FALSE,"E-19";#N/A,#N/A,FALSE,"E-20";#N/A,#N/A,FALSE,"Strtlts &amp; Standby";#N/A,#N/A,FALSE,"AG";#N/A,#N/A,FALSE,"A-RTP";#N/A,#N/A,FALSE,"Spec"}</definedName>
    <definedName name="wrn.ND._5_4" localSheetId="13" hidden="1">{#N/A,#N/A,FALSE,"ND Rev at Pres Rates";#N/A,#N/A,FALSE,"Res - Unadj sales";#N/A,#N/A,FALSE,"Small L&amp;P";#N/A,#N/A,FALSE,"Medium L&amp;P";#N/A,#N/A,FALSE,"E-19";#N/A,#N/A,FALSE,"E-20";#N/A,#N/A,FALSE,"Strtlts &amp; Standby";#N/A,#N/A,FALSE,"AG";#N/A,#N/A,FALSE,"A-RTP";#N/A,#N/A,FALSE,"Spec"}</definedName>
    <definedName name="wrn.ND._5_4" localSheetId="6"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localSheetId="18" hidden="1">{#N/A,#N/A,FALSE,"ND Rev at Pres Rates";#N/A,#N/A,FALSE,"Res - Unadj sales";#N/A,#N/A,FALSE,"Small L&amp;P";#N/A,#N/A,FALSE,"Medium L&amp;P";#N/A,#N/A,FALSE,"E-19";#N/A,#N/A,FALSE,"E-20";#N/A,#N/A,FALSE,"Strtlts &amp; Standby";#N/A,#N/A,FALSE,"AG";#N/A,#N/A,FALSE,"A-RTP";#N/A,#N/A,FALSE,"Spec"}</definedName>
    <definedName name="wrn.ND._5_4_1" localSheetId="19" hidden="1">{#N/A,#N/A,FALSE,"ND Rev at Pres Rates";#N/A,#N/A,FALSE,"Res - Unadj sales";#N/A,#N/A,FALSE,"Small L&amp;P";#N/A,#N/A,FALSE,"Medium L&amp;P";#N/A,#N/A,FALSE,"E-19";#N/A,#N/A,FALSE,"E-20";#N/A,#N/A,FALSE,"Strtlts &amp; Standby";#N/A,#N/A,FALSE,"AG";#N/A,#N/A,FALSE,"A-RTP";#N/A,#N/A,FALSE,"Spec"}</definedName>
    <definedName name="wrn.ND._5_4_1" localSheetId="13" hidden="1">{#N/A,#N/A,FALSE,"ND Rev at Pres Rates";#N/A,#N/A,FALSE,"Res - Unadj sales";#N/A,#N/A,FALSE,"Small L&amp;P";#N/A,#N/A,FALSE,"Medium L&amp;P";#N/A,#N/A,FALSE,"E-19";#N/A,#N/A,FALSE,"E-20";#N/A,#N/A,FALSE,"Strtlts &amp; Standby";#N/A,#N/A,FALSE,"AG";#N/A,#N/A,FALSE,"A-RTP";#N/A,#N/A,FALSE,"Spec"}</definedName>
    <definedName name="wrn.ND._5_4_1" localSheetId="6"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localSheetId="18" hidden="1">{#N/A,#N/A,FALSE,"ND Rev at Pres Rates";#N/A,#N/A,FALSE,"Res - Unadj sales";#N/A,#N/A,FALSE,"Small L&amp;P";#N/A,#N/A,FALSE,"Medium L&amp;P";#N/A,#N/A,FALSE,"E-19";#N/A,#N/A,FALSE,"E-20";#N/A,#N/A,FALSE,"Strtlts &amp; Standby";#N/A,#N/A,FALSE,"AG";#N/A,#N/A,FALSE,"A-RTP";#N/A,#N/A,FALSE,"Spec"}</definedName>
    <definedName name="wrn.ND._5_5" localSheetId="19" hidden="1">{#N/A,#N/A,FALSE,"ND Rev at Pres Rates";#N/A,#N/A,FALSE,"Res - Unadj sales";#N/A,#N/A,FALSE,"Small L&amp;P";#N/A,#N/A,FALSE,"Medium L&amp;P";#N/A,#N/A,FALSE,"E-19";#N/A,#N/A,FALSE,"E-20";#N/A,#N/A,FALSE,"Strtlts &amp; Standby";#N/A,#N/A,FALSE,"AG";#N/A,#N/A,FALSE,"A-RTP";#N/A,#N/A,FALSE,"Spec"}</definedName>
    <definedName name="wrn.ND._5_5" localSheetId="13" hidden="1">{#N/A,#N/A,FALSE,"ND Rev at Pres Rates";#N/A,#N/A,FALSE,"Res - Unadj sales";#N/A,#N/A,FALSE,"Small L&amp;P";#N/A,#N/A,FALSE,"Medium L&amp;P";#N/A,#N/A,FALSE,"E-19";#N/A,#N/A,FALSE,"E-20";#N/A,#N/A,FALSE,"Strtlts &amp; Standby";#N/A,#N/A,FALSE,"AG";#N/A,#N/A,FALSE,"A-RTP";#N/A,#N/A,FALSE,"Spec"}</definedName>
    <definedName name="wrn.ND._5_5" localSheetId="6"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localSheetId="18" hidden="1">{#N/A,#N/A,FALSE,"ND Rev at Pres Rates";#N/A,#N/A,FALSE,"Res - Unadj sales";#N/A,#N/A,FALSE,"Small L&amp;P";#N/A,#N/A,FALSE,"Medium L&amp;P";#N/A,#N/A,FALSE,"E-19";#N/A,#N/A,FALSE,"E-20";#N/A,#N/A,FALSE,"Strtlts &amp; Standby";#N/A,#N/A,FALSE,"AG";#N/A,#N/A,FALSE,"A-RTP";#N/A,#N/A,FALSE,"Spec"}</definedName>
    <definedName name="wrn.ND._5_5_1" localSheetId="19" hidden="1">{#N/A,#N/A,FALSE,"ND Rev at Pres Rates";#N/A,#N/A,FALSE,"Res - Unadj sales";#N/A,#N/A,FALSE,"Small L&amp;P";#N/A,#N/A,FALSE,"Medium L&amp;P";#N/A,#N/A,FALSE,"E-19";#N/A,#N/A,FALSE,"E-20";#N/A,#N/A,FALSE,"Strtlts &amp; Standby";#N/A,#N/A,FALSE,"AG";#N/A,#N/A,FALSE,"A-RTP";#N/A,#N/A,FALSE,"Spec"}</definedName>
    <definedName name="wrn.ND._5_5_1" localSheetId="13" hidden="1">{#N/A,#N/A,FALSE,"ND Rev at Pres Rates";#N/A,#N/A,FALSE,"Res - Unadj sales";#N/A,#N/A,FALSE,"Small L&amp;P";#N/A,#N/A,FALSE,"Medium L&amp;P";#N/A,#N/A,FALSE,"E-19";#N/A,#N/A,FALSE,"E-20";#N/A,#N/A,FALSE,"Strtlts &amp; Standby";#N/A,#N/A,FALSE,"AG";#N/A,#N/A,FALSE,"A-RTP";#N/A,#N/A,FALSE,"Spec"}</definedName>
    <definedName name="wrn.ND._5_5_1" localSheetId="6"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localSheetId="18" hidden="1">{"avgbs",#N/A,FALSE,"sum_mtd";"is",#N/A,FALSE,"sum_mtd"}</definedName>
    <definedName name="wrn.Print." localSheetId="19" hidden="1">{"avgbs",#N/A,FALSE,"sum_mtd";"is",#N/A,FALSE,"sum_mtd"}</definedName>
    <definedName name="wrn.Print." localSheetId="13" hidden="1">{"avgbs",#N/A,FALSE,"sum_mtd";"is",#N/A,FALSE,"sum_mtd"}</definedName>
    <definedName name="wrn.Print." localSheetId="6"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localSheetId="6"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localSheetId="18" hidden="1">{#N/A,#N/A,FALSE,"Monthly SAIFI";#N/A,#N/A,FALSE,"Yearly SAIFI";#N/A,#N/A,FALSE,"Monthly CAIDI";#N/A,#N/A,FALSE,"Yearly CAIDI";#N/A,#N/A,FALSE,"Monthly SAIDI";#N/A,#N/A,FALSE,"Yearly SAIDI";#N/A,#N/A,FALSE,"Monthly MAIFI";#N/A,#N/A,FALSE,"Yearly MAIFI";#N/A,#N/A,FALSE,"Monthly Cust &gt;=4 Int"}</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localSheetId="6"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localSheetId="6"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localSheetId="18" hidden="1">{#N/A,#N/A,FALSE,"RRQ inputs ";#N/A,#N/A,FALSE,"FERC Rev @ PR";#N/A,#N/A,FALSE,"Distribution Revenue Allocation";#N/A,#N/A,FALSE,"Nonallocated Revenues";#N/A,#N/A,FALSE,"MC Revenues-03 sales, 96 MC's";#N/A,#N/A,FALSE,"FTA"}</definedName>
    <definedName name="wrn.Rev._.Alloc._1" localSheetId="19" hidden="1">{#N/A,#N/A,FALSE,"RRQ inputs ";#N/A,#N/A,FALSE,"FERC Rev @ PR";#N/A,#N/A,FALSE,"Distribution Revenue Allocation";#N/A,#N/A,FALSE,"Nonallocated Revenues";#N/A,#N/A,FALSE,"MC Revenues-03 sales, 96 MC's";#N/A,#N/A,FALSE,"FTA"}</definedName>
    <definedName name="wrn.Rev._.Alloc._1" localSheetId="13" hidden="1">{#N/A,#N/A,FALSE,"RRQ inputs ";#N/A,#N/A,FALSE,"FERC Rev @ PR";#N/A,#N/A,FALSE,"Distribution Revenue Allocation";#N/A,#N/A,FALSE,"Nonallocated Revenues";#N/A,#N/A,FALSE,"MC Revenues-03 sales, 96 MC's";#N/A,#N/A,FALSE,"FTA"}</definedName>
    <definedName name="wrn.Rev._.Alloc._1" localSheetId="6"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localSheetId="18" hidden="1">{#N/A,#N/A,FALSE,"RRQ inputs ";#N/A,#N/A,FALSE,"FERC Rev @ PR";#N/A,#N/A,FALSE,"Distribution Revenue Allocation";#N/A,#N/A,FALSE,"Nonallocated Revenues";#N/A,#N/A,FALSE,"MC Revenues-03 sales, 96 MC's";#N/A,#N/A,FALSE,"FTA"}</definedName>
    <definedName name="wrn.Rev._.Alloc._1_1" localSheetId="19" hidden="1">{#N/A,#N/A,FALSE,"RRQ inputs ";#N/A,#N/A,FALSE,"FERC Rev @ PR";#N/A,#N/A,FALSE,"Distribution Revenue Allocation";#N/A,#N/A,FALSE,"Nonallocated Revenues";#N/A,#N/A,FALSE,"MC Revenues-03 sales, 96 MC's";#N/A,#N/A,FALSE,"FTA"}</definedName>
    <definedName name="wrn.Rev._.Alloc._1_1" localSheetId="13" hidden="1">{#N/A,#N/A,FALSE,"RRQ inputs ";#N/A,#N/A,FALSE,"FERC Rev @ PR";#N/A,#N/A,FALSE,"Distribution Revenue Allocation";#N/A,#N/A,FALSE,"Nonallocated Revenues";#N/A,#N/A,FALSE,"MC Revenues-03 sales, 96 MC's";#N/A,#N/A,FALSE,"FTA"}</definedName>
    <definedName name="wrn.Rev._.Alloc._1_1" localSheetId="6"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localSheetId="18" hidden="1">{#N/A,#N/A,FALSE,"RRQ inputs ";#N/A,#N/A,FALSE,"FERC Rev @ PR";#N/A,#N/A,FALSE,"Distribution Revenue Allocation";#N/A,#N/A,FALSE,"Nonallocated Revenues";#N/A,#N/A,FALSE,"MC Revenues-03 sales, 96 MC's";#N/A,#N/A,FALSE,"FTA"}</definedName>
    <definedName name="wrn.Rev._.Alloc._1_1_1" localSheetId="19" hidden="1">{#N/A,#N/A,FALSE,"RRQ inputs ";#N/A,#N/A,FALSE,"FERC Rev @ PR";#N/A,#N/A,FALSE,"Distribution Revenue Allocation";#N/A,#N/A,FALSE,"Nonallocated Revenues";#N/A,#N/A,FALSE,"MC Revenues-03 sales, 96 MC's";#N/A,#N/A,FALSE,"FTA"}</definedName>
    <definedName name="wrn.Rev._.Alloc._1_1_1" localSheetId="13" hidden="1">{#N/A,#N/A,FALSE,"RRQ inputs ";#N/A,#N/A,FALSE,"FERC Rev @ PR";#N/A,#N/A,FALSE,"Distribution Revenue Allocation";#N/A,#N/A,FALSE,"Nonallocated Revenues";#N/A,#N/A,FALSE,"MC Revenues-03 sales, 96 MC's";#N/A,#N/A,FALSE,"FTA"}</definedName>
    <definedName name="wrn.Rev._.Alloc._1_1_1" localSheetId="6"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localSheetId="18" hidden="1">{#N/A,#N/A,FALSE,"RRQ inputs ";#N/A,#N/A,FALSE,"FERC Rev @ PR";#N/A,#N/A,FALSE,"Distribution Revenue Allocation";#N/A,#N/A,FALSE,"Nonallocated Revenues";#N/A,#N/A,FALSE,"MC Revenues-03 sales, 96 MC's";#N/A,#N/A,FALSE,"FTA"}</definedName>
    <definedName name="wrn.Rev._.Alloc._1_2" localSheetId="19" hidden="1">{#N/A,#N/A,FALSE,"RRQ inputs ";#N/A,#N/A,FALSE,"FERC Rev @ PR";#N/A,#N/A,FALSE,"Distribution Revenue Allocation";#N/A,#N/A,FALSE,"Nonallocated Revenues";#N/A,#N/A,FALSE,"MC Revenues-03 sales, 96 MC's";#N/A,#N/A,FALSE,"FTA"}</definedName>
    <definedName name="wrn.Rev._.Alloc._1_2" localSheetId="13" hidden="1">{#N/A,#N/A,FALSE,"RRQ inputs ";#N/A,#N/A,FALSE,"FERC Rev @ PR";#N/A,#N/A,FALSE,"Distribution Revenue Allocation";#N/A,#N/A,FALSE,"Nonallocated Revenues";#N/A,#N/A,FALSE,"MC Revenues-03 sales, 96 MC's";#N/A,#N/A,FALSE,"FTA"}</definedName>
    <definedName name="wrn.Rev._.Alloc._1_2" localSheetId="6"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localSheetId="18" hidden="1">{#N/A,#N/A,FALSE,"RRQ inputs ";#N/A,#N/A,FALSE,"FERC Rev @ PR";#N/A,#N/A,FALSE,"Distribution Revenue Allocation";#N/A,#N/A,FALSE,"Nonallocated Revenues";#N/A,#N/A,FALSE,"MC Revenues-03 sales, 96 MC's";#N/A,#N/A,FALSE,"FTA"}</definedName>
    <definedName name="wrn.Rev._.Alloc._1_2_1" localSheetId="19" hidden="1">{#N/A,#N/A,FALSE,"RRQ inputs ";#N/A,#N/A,FALSE,"FERC Rev @ PR";#N/A,#N/A,FALSE,"Distribution Revenue Allocation";#N/A,#N/A,FALSE,"Nonallocated Revenues";#N/A,#N/A,FALSE,"MC Revenues-03 sales, 96 MC's";#N/A,#N/A,FALSE,"FTA"}</definedName>
    <definedName name="wrn.Rev._.Alloc._1_2_1" localSheetId="13" hidden="1">{#N/A,#N/A,FALSE,"RRQ inputs ";#N/A,#N/A,FALSE,"FERC Rev @ PR";#N/A,#N/A,FALSE,"Distribution Revenue Allocation";#N/A,#N/A,FALSE,"Nonallocated Revenues";#N/A,#N/A,FALSE,"MC Revenues-03 sales, 96 MC's";#N/A,#N/A,FALSE,"FTA"}</definedName>
    <definedName name="wrn.Rev._.Alloc._1_2_1" localSheetId="6"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localSheetId="18" hidden="1">{#N/A,#N/A,FALSE,"RRQ inputs ";#N/A,#N/A,FALSE,"FERC Rev @ PR";#N/A,#N/A,FALSE,"Distribution Revenue Allocation";#N/A,#N/A,FALSE,"Nonallocated Revenues";#N/A,#N/A,FALSE,"MC Revenues-03 sales, 96 MC's";#N/A,#N/A,FALSE,"FTA"}</definedName>
    <definedName name="wrn.Rev._.Alloc._1_3" localSheetId="19" hidden="1">{#N/A,#N/A,FALSE,"RRQ inputs ";#N/A,#N/A,FALSE,"FERC Rev @ PR";#N/A,#N/A,FALSE,"Distribution Revenue Allocation";#N/A,#N/A,FALSE,"Nonallocated Revenues";#N/A,#N/A,FALSE,"MC Revenues-03 sales, 96 MC's";#N/A,#N/A,FALSE,"FTA"}</definedName>
    <definedName name="wrn.Rev._.Alloc._1_3" localSheetId="13" hidden="1">{#N/A,#N/A,FALSE,"RRQ inputs ";#N/A,#N/A,FALSE,"FERC Rev @ PR";#N/A,#N/A,FALSE,"Distribution Revenue Allocation";#N/A,#N/A,FALSE,"Nonallocated Revenues";#N/A,#N/A,FALSE,"MC Revenues-03 sales, 96 MC's";#N/A,#N/A,FALSE,"FTA"}</definedName>
    <definedName name="wrn.Rev._.Alloc._1_3" localSheetId="6"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localSheetId="18" hidden="1">{#N/A,#N/A,FALSE,"RRQ inputs ";#N/A,#N/A,FALSE,"FERC Rev @ PR";#N/A,#N/A,FALSE,"Distribution Revenue Allocation";#N/A,#N/A,FALSE,"Nonallocated Revenues";#N/A,#N/A,FALSE,"MC Revenues-03 sales, 96 MC's";#N/A,#N/A,FALSE,"FTA"}</definedName>
    <definedName name="wrn.Rev._.Alloc._1_3_1" localSheetId="19" hidden="1">{#N/A,#N/A,FALSE,"RRQ inputs ";#N/A,#N/A,FALSE,"FERC Rev @ PR";#N/A,#N/A,FALSE,"Distribution Revenue Allocation";#N/A,#N/A,FALSE,"Nonallocated Revenues";#N/A,#N/A,FALSE,"MC Revenues-03 sales, 96 MC's";#N/A,#N/A,FALSE,"FTA"}</definedName>
    <definedName name="wrn.Rev._.Alloc._1_3_1" localSheetId="13" hidden="1">{#N/A,#N/A,FALSE,"RRQ inputs ";#N/A,#N/A,FALSE,"FERC Rev @ PR";#N/A,#N/A,FALSE,"Distribution Revenue Allocation";#N/A,#N/A,FALSE,"Nonallocated Revenues";#N/A,#N/A,FALSE,"MC Revenues-03 sales, 96 MC's";#N/A,#N/A,FALSE,"FTA"}</definedName>
    <definedName name="wrn.Rev._.Alloc._1_3_1" localSheetId="6"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localSheetId="18" hidden="1">{#N/A,#N/A,FALSE,"RRQ inputs ";#N/A,#N/A,FALSE,"FERC Rev @ PR";#N/A,#N/A,FALSE,"Distribution Revenue Allocation";#N/A,#N/A,FALSE,"Nonallocated Revenues";#N/A,#N/A,FALSE,"MC Revenues-03 sales, 96 MC's";#N/A,#N/A,FALSE,"FTA"}</definedName>
    <definedName name="wrn.Rev._.Alloc._1_4" localSheetId="19" hidden="1">{#N/A,#N/A,FALSE,"RRQ inputs ";#N/A,#N/A,FALSE,"FERC Rev @ PR";#N/A,#N/A,FALSE,"Distribution Revenue Allocation";#N/A,#N/A,FALSE,"Nonallocated Revenues";#N/A,#N/A,FALSE,"MC Revenues-03 sales, 96 MC's";#N/A,#N/A,FALSE,"FTA"}</definedName>
    <definedName name="wrn.Rev._.Alloc._1_4" localSheetId="13" hidden="1">{#N/A,#N/A,FALSE,"RRQ inputs ";#N/A,#N/A,FALSE,"FERC Rev @ PR";#N/A,#N/A,FALSE,"Distribution Revenue Allocation";#N/A,#N/A,FALSE,"Nonallocated Revenues";#N/A,#N/A,FALSE,"MC Revenues-03 sales, 96 MC's";#N/A,#N/A,FALSE,"FTA"}</definedName>
    <definedName name="wrn.Rev._.Alloc._1_4" localSheetId="6"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localSheetId="18" hidden="1">{#N/A,#N/A,FALSE,"RRQ inputs ";#N/A,#N/A,FALSE,"FERC Rev @ PR";#N/A,#N/A,FALSE,"Distribution Revenue Allocation";#N/A,#N/A,FALSE,"Nonallocated Revenues";#N/A,#N/A,FALSE,"MC Revenues-03 sales, 96 MC's";#N/A,#N/A,FALSE,"FTA"}</definedName>
    <definedName name="wrn.Rev._.Alloc._1_4_1" localSheetId="19" hidden="1">{#N/A,#N/A,FALSE,"RRQ inputs ";#N/A,#N/A,FALSE,"FERC Rev @ PR";#N/A,#N/A,FALSE,"Distribution Revenue Allocation";#N/A,#N/A,FALSE,"Nonallocated Revenues";#N/A,#N/A,FALSE,"MC Revenues-03 sales, 96 MC's";#N/A,#N/A,FALSE,"FTA"}</definedName>
    <definedName name="wrn.Rev._.Alloc._1_4_1" localSheetId="13" hidden="1">{#N/A,#N/A,FALSE,"RRQ inputs ";#N/A,#N/A,FALSE,"FERC Rev @ PR";#N/A,#N/A,FALSE,"Distribution Revenue Allocation";#N/A,#N/A,FALSE,"Nonallocated Revenues";#N/A,#N/A,FALSE,"MC Revenues-03 sales, 96 MC's";#N/A,#N/A,FALSE,"FTA"}</definedName>
    <definedName name="wrn.Rev._.Alloc._1_4_1" localSheetId="6"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localSheetId="18" hidden="1">{#N/A,#N/A,FALSE,"RRQ inputs ";#N/A,#N/A,FALSE,"FERC Rev @ PR";#N/A,#N/A,FALSE,"Distribution Revenue Allocation";#N/A,#N/A,FALSE,"Nonallocated Revenues";#N/A,#N/A,FALSE,"MC Revenues-03 sales, 96 MC's";#N/A,#N/A,FALSE,"FTA"}</definedName>
    <definedName name="wrn.Rev._.Alloc._1_5" localSheetId="19" hidden="1">{#N/A,#N/A,FALSE,"RRQ inputs ";#N/A,#N/A,FALSE,"FERC Rev @ PR";#N/A,#N/A,FALSE,"Distribution Revenue Allocation";#N/A,#N/A,FALSE,"Nonallocated Revenues";#N/A,#N/A,FALSE,"MC Revenues-03 sales, 96 MC's";#N/A,#N/A,FALSE,"FTA"}</definedName>
    <definedName name="wrn.Rev._.Alloc._1_5" localSheetId="13" hidden="1">{#N/A,#N/A,FALSE,"RRQ inputs ";#N/A,#N/A,FALSE,"FERC Rev @ PR";#N/A,#N/A,FALSE,"Distribution Revenue Allocation";#N/A,#N/A,FALSE,"Nonallocated Revenues";#N/A,#N/A,FALSE,"MC Revenues-03 sales, 96 MC's";#N/A,#N/A,FALSE,"FTA"}</definedName>
    <definedName name="wrn.Rev._.Alloc._1_5" localSheetId="6"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localSheetId="18" hidden="1">{#N/A,#N/A,FALSE,"RRQ inputs ";#N/A,#N/A,FALSE,"FERC Rev @ PR";#N/A,#N/A,FALSE,"Distribution Revenue Allocation";#N/A,#N/A,FALSE,"Nonallocated Revenues";#N/A,#N/A,FALSE,"MC Revenues-03 sales, 96 MC's";#N/A,#N/A,FALSE,"FTA"}</definedName>
    <definedName name="wrn.Rev._.Alloc._1_5_1" localSheetId="19" hidden="1">{#N/A,#N/A,FALSE,"RRQ inputs ";#N/A,#N/A,FALSE,"FERC Rev @ PR";#N/A,#N/A,FALSE,"Distribution Revenue Allocation";#N/A,#N/A,FALSE,"Nonallocated Revenues";#N/A,#N/A,FALSE,"MC Revenues-03 sales, 96 MC's";#N/A,#N/A,FALSE,"FTA"}</definedName>
    <definedName name="wrn.Rev._.Alloc._1_5_1" localSheetId="13" hidden="1">{#N/A,#N/A,FALSE,"RRQ inputs ";#N/A,#N/A,FALSE,"FERC Rev @ PR";#N/A,#N/A,FALSE,"Distribution Revenue Allocation";#N/A,#N/A,FALSE,"Nonallocated Revenues";#N/A,#N/A,FALSE,"MC Revenues-03 sales, 96 MC's";#N/A,#N/A,FALSE,"FTA"}</definedName>
    <definedName name="wrn.Rev._.Alloc._1_5_1" localSheetId="6"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localSheetId="18" hidden="1">{#N/A,#N/A,FALSE,"RRQ inputs ";#N/A,#N/A,FALSE,"FERC Rev @ PR";#N/A,#N/A,FALSE,"Distribution Revenue Allocation";#N/A,#N/A,FALSE,"Nonallocated Revenues";#N/A,#N/A,FALSE,"MC Revenues-03 sales, 96 MC's";#N/A,#N/A,FALSE,"FTA"}</definedName>
    <definedName name="wrn.Rev._.Alloc._2" localSheetId="19" hidden="1">{#N/A,#N/A,FALSE,"RRQ inputs ";#N/A,#N/A,FALSE,"FERC Rev @ PR";#N/A,#N/A,FALSE,"Distribution Revenue Allocation";#N/A,#N/A,FALSE,"Nonallocated Revenues";#N/A,#N/A,FALSE,"MC Revenues-03 sales, 96 MC's";#N/A,#N/A,FALSE,"FTA"}</definedName>
    <definedName name="wrn.Rev._.Alloc._2" localSheetId="13" hidden="1">{#N/A,#N/A,FALSE,"RRQ inputs ";#N/A,#N/A,FALSE,"FERC Rev @ PR";#N/A,#N/A,FALSE,"Distribution Revenue Allocation";#N/A,#N/A,FALSE,"Nonallocated Revenues";#N/A,#N/A,FALSE,"MC Revenues-03 sales, 96 MC's";#N/A,#N/A,FALSE,"FTA"}</definedName>
    <definedName name="wrn.Rev._.Alloc._2" localSheetId="6"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localSheetId="18" hidden="1">{#N/A,#N/A,FALSE,"RRQ inputs ";#N/A,#N/A,FALSE,"FERC Rev @ PR";#N/A,#N/A,FALSE,"Distribution Revenue Allocation";#N/A,#N/A,FALSE,"Nonallocated Revenues";#N/A,#N/A,FALSE,"MC Revenues-03 sales, 96 MC's";#N/A,#N/A,FALSE,"FTA"}</definedName>
    <definedName name="wrn.Rev._.Alloc._2_1" localSheetId="19" hidden="1">{#N/A,#N/A,FALSE,"RRQ inputs ";#N/A,#N/A,FALSE,"FERC Rev @ PR";#N/A,#N/A,FALSE,"Distribution Revenue Allocation";#N/A,#N/A,FALSE,"Nonallocated Revenues";#N/A,#N/A,FALSE,"MC Revenues-03 sales, 96 MC's";#N/A,#N/A,FALSE,"FTA"}</definedName>
    <definedName name="wrn.Rev._.Alloc._2_1" localSheetId="13" hidden="1">{#N/A,#N/A,FALSE,"RRQ inputs ";#N/A,#N/A,FALSE,"FERC Rev @ PR";#N/A,#N/A,FALSE,"Distribution Revenue Allocation";#N/A,#N/A,FALSE,"Nonallocated Revenues";#N/A,#N/A,FALSE,"MC Revenues-03 sales, 96 MC's";#N/A,#N/A,FALSE,"FTA"}</definedName>
    <definedName name="wrn.Rev._.Alloc._2_1" localSheetId="6"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localSheetId="18" hidden="1">{#N/A,#N/A,FALSE,"RRQ inputs ";#N/A,#N/A,FALSE,"FERC Rev @ PR";#N/A,#N/A,FALSE,"Distribution Revenue Allocation";#N/A,#N/A,FALSE,"Nonallocated Revenues";#N/A,#N/A,FALSE,"MC Revenues-03 sales, 96 MC's";#N/A,#N/A,FALSE,"FTA"}</definedName>
    <definedName name="wrn.Rev._.Alloc._2_1_1" localSheetId="19" hidden="1">{#N/A,#N/A,FALSE,"RRQ inputs ";#N/A,#N/A,FALSE,"FERC Rev @ PR";#N/A,#N/A,FALSE,"Distribution Revenue Allocation";#N/A,#N/A,FALSE,"Nonallocated Revenues";#N/A,#N/A,FALSE,"MC Revenues-03 sales, 96 MC's";#N/A,#N/A,FALSE,"FTA"}</definedName>
    <definedName name="wrn.Rev._.Alloc._2_1_1" localSheetId="13" hidden="1">{#N/A,#N/A,FALSE,"RRQ inputs ";#N/A,#N/A,FALSE,"FERC Rev @ PR";#N/A,#N/A,FALSE,"Distribution Revenue Allocation";#N/A,#N/A,FALSE,"Nonallocated Revenues";#N/A,#N/A,FALSE,"MC Revenues-03 sales, 96 MC's";#N/A,#N/A,FALSE,"FTA"}</definedName>
    <definedName name="wrn.Rev._.Alloc._2_1_1" localSheetId="6"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localSheetId="18" hidden="1">{#N/A,#N/A,FALSE,"RRQ inputs ";#N/A,#N/A,FALSE,"FERC Rev @ PR";#N/A,#N/A,FALSE,"Distribution Revenue Allocation";#N/A,#N/A,FALSE,"Nonallocated Revenues";#N/A,#N/A,FALSE,"MC Revenues-03 sales, 96 MC's";#N/A,#N/A,FALSE,"FTA"}</definedName>
    <definedName name="wrn.Rev._.Alloc._2_2" localSheetId="19" hidden="1">{#N/A,#N/A,FALSE,"RRQ inputs ";#N/A,#N/A,FALSE,"FERC Rev @ PR";#N/A,#N/A,FALSE,"Distribution Revenue Allocation";#N/A,#N/A,FALSE,"Nonallocated Revenues";#N/A,#N/A,FALSE,"MC Revenues-03 sales, 96 MC's";#N/A,#N/A,FALSE,"FTA"}</definedName>
    <definedName name="wrn.Rev._.Alloc._2_2" localSheetId="13" hidden="1">{#N/A,#N/A,FALSE,"RRQ inputs ";#N/A,#N/A,FALSE,"FERC Rev @ PR";#N/A,#N/A,FALSE,"Distribution Revenue Allocation";#N/A,#N/A,FALSE,"Nonallocated Revenues";#N/A,#N/A,FALSE,"MC Revenues-03 sales, 96 MC's";#N/A,#N/A,FALSE,"FTA"}</definedName>
    <definedName name="wrn.Rev._.Alloc._2_2" localSheetId="6"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localSheetId="18" hidden="1">{#N/A,#N/A,FALSE,"RRQ inputs ";#N/A,#N/A,FALSE,"FERC Rev @ PR";#N/A,#N/A,FALSE,"Distribution Revenue Allocation";#N/A,#N/A,FALSE,"Nonallocated Revenues";#N/A,#N/A,FALSE,"MC Revenues-03 sales, 96 MC's";#N/A,#N/A,FALSE,"FTA"}</definedName>
    <definedName name="wrn.Rev._.Alloc._2_2_1" localSheetId="19" hidden="1">{#N/A,#N/A,FALSE,"RRQ inputs ";#N/A,#N/A,FALSE,"FERC Rev @ PR";#N/A,#N/A,FALSE,"Distribution Revenue Allocation";#N/A,#N/A,FALSE,"Nonallocated Revenues";#N/A,#N/A,FALSE,"MC Revenues-03 sales, 96 MC's";#N/A,#N/A,FALSE,"FTA"}</definedName>
    <definedName name="wrn.Rev._.Alloc._2_2_1" localSheetId="13" hidden="1">{#N/A,#N/A,FALSE,"RRQ inputs ";#N/A,#N/A,FALSE,"FERC Rev @ PR";#N/A,#N/A,FALSE,"Distribution Revenue Allocation";#N/A,#N/A,FALSE,"Nonallocated Revenues";#N/A,#N/A,FALSE,"MC Revenues-03 sales, 96 MC's";#N/A,#N/A,FALSE,"FTA"}</definedName>
    <definedName name="wrn.Rev._.Alloc._2_2_1" localSheetId="6"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localSheetId="18" hidden="1">{#N/A,#N/A,FALSE,"RRQ inputs ";#N/A,#N/A,FALSE,"FERC Rev @ PR";#N/A,#N/A,FALSE,"Distribution Revenue Allocation";#N/A,#N/A,FALSE,"Nonallocated Revenues";#N/A,#N/A,FALSE,"MC Revenues-03 sales, 96 MC's";#N/A,#N/A,FALSE,"FTA"}</definedName>
    <definedName name="wrn.Rev._.Alloc._2_3" localSheetId="19" hidden="1">{#N/A,#N/A,FALSE,"RRQ inputs ";#N/A,#N/A,FALSE,"FERC Rev @ PR";#N/A,#N/A,FALSE,"Distribution Revenue Allocation";#N/A,#N/A,FALSE,"Nonallocated Revenues";#N/A,#N/A,FALSE,"MC Revenues-03 sales, 96 MC's";#N/A,#N/A,FALSE,"FTA"}</definedName>
    <definedName name="wrn.Rev._.Alloc._2_3" localSheetId="13" hidden="1">{#N/A,#N/A,FALSE,"RRQ inputs ";#N/A,#N/A,FALSE,"FERC Rev @ PR";#N/A,#N/A,FALSE,"Distribution Revenue Allocation";#N/A,#N/A,FALSE,"Nonallocated Revenues";#N/A,#N/A,FALSE,"MC Revenues-03 sales, 96 MC's";#N/A,#N/A,FALSE,"FTA"}</definedName>
    <definedName name="wrn.Rev._.Alloc._2_3" localSheetId="6"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localSheetId="18" hidden="1">{#N/A,#N/A,FALSE,"RRQ inputs ";#N/A,#N/A,FALSE,"FERC Rev @ PR";#N/A,#N/A,FALSE,"Distribution Revenue Allocation";#N/A,#N/A,FALSE,"Nonallocated Revenues";#N/A,#N/A,FALSE,"MC Revenues-03 sales, 96 MC's";#N/A,#N/A,FALSE,"FTA"}</definedName>
    <definedName name="wrn.Rev._.Alloc._2_3_1" localSheetId="19" hidden="1">{#N/A,#N/A,FALSE,"RRQ inputs ";#N/A,#N/A,FALSE,"FERC Rev @ PR";#N/A,#N/A,FALSE,"Distribution Revenue Allocation";#N/A,#N/A,FALSE,"Nonallocated Revenues";#N/A,#N/A,FALSE,"MC Revenues-03 sales, 96 MC's";#N/A,#N/A,FALSE,"FTA"}</definedName>
    <definedName name="wrn.Rev._.Alloc._2_3_1" localSheetId="13" hidden="1">{#N/A,#N/A,FALSE,"RRQ inputs ";#N/A,#N/A,FALSE,"FERC Rev @ PR";#N/A,#N/A,FALSE,"Distribution Revenue Allocation";#N/A,#N/A,FALSE,"Nonallocated Revenues";#N/A,#N/A,FALSE,"MC Revenues-03 sales, 96 MC's";#N/A,#N/A,FALSE,"FTA"}</definedName>
    <definedName name="wrn.Rev._.Alloc._2_3_1" localSheetId="6"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localSheetId="18" hidden="1">{#N/A,#N/A,FALSE,"RRQ inputs ";#N/A,#N/A,FALSE,"FERC Rev @ PR";#N/A,#N/A,FALSE,"Distribution Revenue Allocation";#N/A,#N/A,FALSE,"Nonallocated Revenues";#N/A,#N/A,FALSE,"MC Revenues-03 sales, 96 MC's";#N/A,#N/A,FALSE,"FTA"}</definedName>
    <definedName name="wrn.Rev._.Alloc._2_4" localSheetId="19" hidden="1">{#N/A,#N/A,FALSE,"RRQ inputs ";#N/A,#N/A,FALSE,"FERC Rev @ PR";#N/A,#N/A,FALSE,"Distribution Revenue Allocation";#N/A,#N/A,FALSE,"Nonallocated Revenues";#N/A,#N/A,FALSE,"MC Revenues-03 sales, 96 MC's";#N/A,#N/A,FALSE,"FTA"}</definedName>
    <definedName name="wrn.Rev._.Alloc._2_4" localSheetId="13" hidden="1">{#N/A,#N/A,FALSE,"RRQ inputs ";#N/A,#N/A,FALSE,"FERC Rev @ PR";#N/A,#N/A,FALSE,"Distribution Revenue Allocation";#N/A,#N/A,FALSE,"Nonallocated Revenues";#N/A,#N/A,FALSE,"MC Revenues-03 sales, 96 MC's";#N/A,#N/A,FALSE,"FTA"}</definedName>
    <definedName name="wrn.Rev._.Alloc._2_4" localSheetId="6"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localSheetId="18" hidden="1">{#N/A,#N/A,FALSE,"RRQ inputs ";#N/A,#N/A,FALSE,"FERC Rev @ PR";#N/A,#N/A,FALSE,"Distribution Revenue Allocation";#N/A,#N/A,FALSE,"Nonallocated Revenues";#N/A,#N/A,FALSE,"MC Revenues-03 sales, 96 MC's";#N/A,#N/A,FALSE,"FTA"}</definedName>
    <definedName name="wrn.Rev._.Alloc._2_4_1" localSheetId="19" hidden="1">{#N/A,#N/A,FALSE,"RRQ inputs ";#N/A,#N/A,FALSE,"FERC Rev @ PR";#N/A,#N/A,FALSE,"Distribution Revenue Allocation";#N/A,#N/A,FALSE,"Nonallocated Revenues";#N/A,#N/A,FALSE,"MC Revenues-03 sales, 96 MC's";#N/A,#N/A,FALSE,"FTA"}</definedName>
    <definedName name="wrn.Rev._.Alloc._2_4_1" localSheetId="13" hidden="1">{#N/A,#N/A,FALSE,"RRQ inputs ";#N/A,#N/A,FALSE,"FERC Rev @ PR";#N/A,#N/A,FALSE,"Distribution Revenue Allocation";#N/A,#N/A,FALSE,"Nonallocated Revenues";#N/A,#N/A,FALSE,"MC Revenues-03 sales, 96 MC's";#N/A,#N/A,FALSE,"FTA"}</definedName>
    <definedName name="wrn.Rev._.Alloc._2_4_1" localSheetId="6"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localSheetId="18" hidden="1">{#N/A,#N/A,FALSE,"RRQ inputs ";#N/A,#N/A,FALSE,"FERC Rev @ PR";#N/A,#N/A,FALSE,"Distribution Revenue Allocation";#N/A,#N/A,FALSE,"Nonallocated Revenues";#N/A,#N/A,FALSE,"MC Revenues-03 sales, 96 MC's";#N/A,#N/A,FALSE,"FTA"}</definedName>
    <definedName name="wrn.Rev._.Alloc._2_5" localSheetId="19" hidden="1">{#N/A,#N/A,FALSE,"RRQ inputs ";#N/A,#N/A,FALSE,"FERC Rev @ PR";#N/A,#N/A,FALSE,"Distribution Revenue Allocation";#N/A,#N/A,FALSE,"Nonallocated Revenues";#N/A,#N/A,FALSE,"MC Revenues-03 sales, 96 MC's";#N/A,#N/A,FALSE,"FTA"}</definedName>
    <definedName name="wrn.Rev._.Alloc._2_5" localSheetId="13" hidden="1">{#N/A,#N/A,FALSE,"RRQ inputs ";#N/A,#N/A,FALSE,"FERC Rev @ PR";#N/A,#N/A,FALSE,"Distribution Revenue Allocation";#N/A,#N/A,FALSE,"Nonallocated Revenues";#N/A,#N/A,FALSE,"MC Revenues-03 sales, 96 MC's";#N/A,#N/A,FALSE,"FTA"}</definedName>
    <definedName name="wrn.Rev._.Alloc._2_5" localSheetId="6"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localSheetId="18" hidden="1">{#N/A,#N/A,FALSE,"RRQ inputs ";#N/A,#N/A,FALSE,"FERC Rev @ PR";#N/A,#N/A,FALSE,"Distribution Revenue Allocation";#N/A,#N/A,FALSE,"Nonallocated Revenues";#N/A,#N/A,FALSE,"MC Revenues-03 sales, 96 MC's";#N/A,#N/A,FALSE,"FTA"}</definedName>
    <definedName name="wrn.Rev._.Alloc._2_5_1" localSheetId="19" hidden="1">{#N/A,#N/A,FALSE,"RRQ inputs ";#N/A,#N/A,FALSE,"FERC Rev @ PR";#N/A,#N/A,FALSE,"Distribution Revenue Allocation";#N/A,#N/A,FALSE,"Nonallocated Revenues";#N/A,#N/A,FALSE,"MC Revenues-03 sales, 96 MC's";#N/A,#N/A,FALSE,"FTA"}</definedName>
    <definedName name="wrn.Rev._.Alloc._2_5_1" localSheetId="13" hidden="1">{#N/A,#N/A,FALSE,"RRQ inputs ";#N/A,#N/A,FALSE,"FERC Rev @ PR";#N/A,#N/A,FALSE,"Distribution Revenue Allocation";#N/A,#N/A,FALSE,"Nonallocated Revenues";#N/A,#N/A,FALSE,"MC Revenues-03 sales, 96 MC's";#N/A,#N/A,FALSE,"FTA"}</definedName>
    <definedName name="wrn.Rev._.Alloc._2_5_1" localSheetId="6"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localSheetId="18" hidden="1">{#N/A,#N/A,FALSE,"RRQ inputs ";#N/A,#N/A,FALSE,"FERC Rev @ PR";#N/A,#N/A,FALSE,"Distribution Revenue Allocation";#N/A,#N/A,FALSE,"Nonallocated Revenues";#N/A,#N/A,FALSE,"MC Revenues-03 sales, 96 MC's";#N/A,#N/A,FALSE,"FTA"}</definedName>
    <definedName name="wrn.Rev._.Alloc._3" localSheetId="19" hidden="1">{#N/A,#N/A,FALSE,"RRQ inputs ";#N/A,#N/A,FALSE,"FERC Rev @ PR";#N/A,#N/A,FALSE,"Distribution Revenue Allocation";#N/A,#N/A,FALSE,"Nonallocated Revenues";#N/A,#N/A,FALSE,"MC Revenues-03 sales, 96 MC's";#N/A,#N/A,FALSE,"FTA"}</definedName>
    <definedName name="wrn.Rev._.Alloc._3" localSheetId="13" hidden="1">{#N/A,#N/A,FALSE,"RRQ inputs ";#N/A,#N/A,FALSE,"FERC Rev @ PR";#N/A,#N/A,FALSE,"Distribution Revenue Allocation";#N/A,#N/A,FALSE,"Nonallocated Revenues";#N/A,#N/A,FALSE,"MC Revenues-03 sales, 96 MC's";#N/A,#N/A,FALSE,"FTA"}</definedName>
    <definedName name="wrn.Rev._.Alloc._3" localSheetId="6"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localSheetId="18" hidden="1">{#N/A,#N/A,FALSE,"RRQ inputs ";#N/A,#N/A,FALSE,"FERC Rev @ PR";#N/A,#N/A,FALSE,"Distribution Revenue Allocation";#N/A,#N/A,FALSE,"Nonallocated Revenues";#N/A,#N/A,FALSE,"MC Revenues-03 sales, 96 MC's";#N/A,#N/A,FALSE,"FTA"}</definedName>
    <definedName name="wrn.Rev._.Alloc._3_1" localSheetId="19" hidden="1">{#N/A,#N/A,FALSE,"RRQ inputs ";#N/A,#N/A,FALSE,"FERC Rev @ PR";#N/A,#N/A,FALSE,"Distribution Revenue Allocation";#N/A,#N/A,FALSE,"Nonallocated Revenues";#N/A,#N/A,FALSE,"MC Revenues-03 sales, 96 MC's";#N/A,#N/A,FALSE,"FTA"}</definedName>
    <definedName name="wrn.Rev._.Alloc._3_1" localSheetId="13" hidden="1">{#N/A,#N/A,FALSE,"RRQ inputs ";#N/A,#N/A,FALSE,"FERC Rev @ PR";#N/A,#N/A,FALSE,"Distribution Revenue Allocation";#N/A,#N/A,FALSE,"Nonallocated Revenues";#N/A,#N/A,FALSE,"MC Revenues-03 sales, 96 MC's";#N/A,#N/A,FALSE,"FTA"}</definedName>
    <definedName name="wrn.Rev._.Alloc._3_1" localSheetId="6"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localSheetId="18" hidden="1">{#N/A,#N/A,FALSE,"RRQ inputs ";#N/A,#N/A,FALSE,"FERC Rev @ PR";#N/A,#N/A,FALSE,"Distribution Revenue Allocation";#N/A,#N/A,FALSE,"Nonallocated Revenues";#N/A,#N/A,FALSE,"MC Revenues-03 sales, 96 MC's";#N/A,#N/A,FALSE,"FTA"}</definedName>
    <definedName name="wrn.Rev._.Alloc._3_1_1" localSheetId="19" hidden="1">{#N/A,#N/A,FALSE,"RRQ inputs ";#N/A,#N/A,FALSE,"FERC Rev @ PR";#N/A,#N/A,FALSE,"Distribution Revenue Allocation";#N/A,#N/A,FALSE,"Nonallocated Revenues";#N/A,#N/A,FALSE,"MC Revenues-03 sales, 96 MC's";#N/A,#N/A,FALSE,"FTA"}</definedName>
    <definedName name="wrn.Rev._.Alloc._3_1_1" localSheetId="13" hidden="1">{#N/A,#N/A,FALSE,"RRQ inputs ";#N/A,#N/A,FALSE,"FERC Rev @ PR";#N/A,#N/A,FALSE,"Distribution Revenue Allocation";#N/A,#N/A,FALSE,"Nonallocated Revenues";#N/A,#N/A,FALSE,"MC Revenues-03 sales, 96 MC's";#N/A,#N/A,FALSE,"FTA"}</definedName>
    <definedName name="wrn.Rev._.Alloc._3_1_1" localSheetId="6"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localSheetId="18" hidden="1">{#N/A,#N/A,FALSE,"RRQ inputs ";#N/A,#N/A,FALSE,"FERC Rev @ PR";#N/A,#N/A,FALSE,"Distribution Revenue Allocation";#N/A,#N/A,FALSE,"Nonallocated Revenues";#N/A,#N/A,FALSE,"MC Revenues-03 sales, 96 MC's";#N/A,#N/A,FALSE,"FTA"}</definedName>
    <definedName name="wrn.Rev._.Alloc._3_2" localSheetId="19" hidden="1">{#N/A,#N/A,FALSE,"RRQ inputs ";#N/A,#N/A,FALSE,"FERC Rev @ PR";#N/A,#N/A,FALSE,"Distribution Revenue Allocation";#N/A,#N/A,FALSE,"Nonallocated Revenues";#N/A,#N/A,FALSE,"MC Revenues-03 sales, 96 MC's";#N/A,#N/A,FALSE,"FTA"}</definedName>
    <definedName name="wrn.Rev._.Alloc._3_2" localSheetId="13" hidden="1">{#N/A,#N/A,FALSE,"RRQ inputs ";#N/A,#N/A,FALSE,"FERC Rev @ PR";#N/A,#N/A,FALSE,"Distribution Revenue Allocation";#N/A,#N/A,FALSE,"Nonallocated Revenues";#N/A,#N/A,FALSE,"MC Revenues-03 sales, 96 MC's";#N/A,#N/A,FALSE,"FTA"}</definedName>
    <definedName name="wrn.Rev._.Alloc._3_2" localSheetId="6"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localSheetId="18" hidden="1">{#N/A,#N/A,FALSE,"RRQ inputs ";#N/A,#N/A,FALSE,"FERC Rev @ PR";#N/A,#N/A,FALSE,"Distribution Revenue Allocation";#N/A,#N/A,FALSE,"Nonallocated Revenues";#N/A,#N/A,FALSE,"MC Revenues-03 sales, 96 MC's";#N/A,#N/A,FALSE,"FTA"}</definedName>
    <definedName name="wrn.Rev._.Alloc._3_2_1" localSheetId="19" hidden="1">{#N/A,#N/A,FALSE,"RRQ inputs ";#N/A,#N/A,FALSE,"FERC Rev @ PR";#N/A,#N/A,FALSE,"Distribution Revenue Allocation";#N/A,#N/A,FALSE,"Nonallocated Revenues";#N/A,#N/A,FALSE,"MC Revenues-03 sales, 96 MC's";#N/A,#N/A,FALSE,"FTA"}</definedName>
    <definedName name="wrn.Rev._.Alloc._3_2_1" localSheetId="13" hidden="1">{#N/A,#N/A,FALSE,"RRQ inputs ";#N/A,#N/A,FALSE,"FERC Rev @ PR";#N/A,#N/A,FALSE,"Distribution Revenue Allocation";#N/A,#N/A,FALSE,"Nonallocated Revenues";#N/A,#N/A,FALSE,"MC Revenues-03 sales, 96 MC's";#N/A,#N/A,FALSE,"FTA"}</definedName>
    <definedName name="wrn.Rev._.Alloc._3_2_1" localSheetId="6"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localSheetId="18" hidden="1">{#N/A,#N/A,FALSE,"RRQ inputs ";#N/A,#N/A,FALSE,"FERC Rev @ PR";#N/A,#N/A,FALSE,"Distribution Revenue Allocation";#N/A,#N/A,FALSE,"Nonallocated Revenues";#N/A,#N/A,FALSE,"MC Revenues-03 sales, 96 MC's";#N/A,#N/A,FALSE,"FTA"}</definedName>
    <definedName name="wrn.Rev._.Alloc._3_3" localSheetId="19" hidden="1">{#N/A,#N/A,FALSE,"RRQ inputs ";#N/A,#N/A,FALSE,"FERC Rev @ PR";#N/A,#N/A,FALSE,"Distribution Revenue Allocation";#N/A,#N/A,FALSE,"Nonallocated Revenues";#N/A,#N/A,FALSE,"MC Revenues-03 sales, 96 MC's";#N/A,#N/A,FALSE,"FTA"}</definedName>
    <definedName name="wrn.Rev._.Alloc._3_3" localSheetId="13" hidden="1">{#N/A,#N/A,FALSE,"RRQ inputs ";#N/A,#N/A,FALSE,"FERC Rev @ PR";#N/A,#N/A,FALSE,"Distribution Revenue Allocation";#N/A,#N/A,FALSE,"Nonallocated Revenues";#N/A,#N/A,FALSE,"MC Revenues-03 sales, 96 MC's";#N/A,#N/A,FALSE,"FTA"}</definedName>
    <definedName name="wrn.Rev._.Alloc._3_3" localSheetId="6"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localSheetId="18" hidden="1">{#N/A,#N/A,FALSE,"RRQ inputs ";#N/A,#N/A,FALSE,"FERC Rev @ PR";#N/A,#N/A,FALSE,"Distribution Revenue Allocation";#N/A,#N/A,FALSE,"Nonallocated Revenues";#N/A,#N/A,FALSE,"MC Revenues-03 sales, 96 MC's";#N/A,#N/A,FALSE,"FTA"}</definedName>
    <definedName name="wrn.Rev._.Alloc._3_3_1" localSheetId="19" hidden="1">{#N/A,#N/A,FALSE,"RRQ inputs ";#N/A,#N/A,FALSE,"FERC Rev @ PR";#N/A,#N/A,FALSE,"Distribution Revenue Allocation";#N/A,#N/A,FALSE,"Nonallocated Revenues";#N/A,#N/A,FALSE,"MC Revenues-03 sales, 96 MC's";#N/A,#N/A,FALSE,"FTA"}</definedName>
    <definedName name="wrn.Rev._.Alloc._3_3_1" localSheetId="13" hidden="1">{#N/A,#N/A,FALSE,"RRQ inputs ";#N/A,#N/A,FALSE,"FERC Rev @ PR";#N/A,#N/A,FALSE,"Distribution Revenue Allocation";#N/A,#N/A,FALSE,"Nonallocated Revenues";#N/A,#N/A,FALSE,"MC Revenues-03 sales, 96 MC's";#N/A,#N/A,FALSE,"FTA"}</definedName>
    <definedName name="wrn.Rev._.Alloc._3_3_1" localSheetId="6"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localSheetId="18" hidden="1">{#N/A,#N/A,FALSE,"RRQ inputs ";#N/A,#N/A,FALSE,"FERC Rev @ PR";#N/A,#N/A,FALSE,"Distribution Revenue Allocation";#N/A,#N/A,FALSE,"Nonallocated Revenues";#N/A,#N/A,FALSE,"MC Revenues-03 sales, 96 MC's";#N/A,#N/A,FALSE,"FTA"}</definedName>
    <definedName name="wrn.Rev._.Alloc._3_4" localSheetId="19" hidden="1">{#N/A,#N/A,FALSE,"RRQ inputs ";#N/A,#N/A,FALSE,"FERC Rev @ PR";#N/A,#N/A,FALSE,"Distribution Revenue Allocation";#N/A,#N/A,FALSE,"Nonallocated Revenues";#N/A,#N/A,FALSE,"MC Revenues-03 sales, 96 MC's";#N/A,#N/A,FALSE,"FTA"}</definedName>
    <definedName name="wrn.Rev._.Alloc._3_4" localSheetId="13" hidden="1">{#N/A,#N/A,FALSE,"RRQ inputs ";#N/A,#N/A,FALSE,"FERC Rev @ PR";#N/A,#N/A,FALSE,"Distribution Revenue Allocation";#N/A,#N/A,FALSE,"Nonallocated Revenues";#N/A,#N/A,FALSE,"MC Revenues-03 sales, 96 MC's";#N/A,#N/A,FALSE,"FTA"}</definedName>
    <definedName name="wrn.Rev._.Alloc._3_4" localSheetId="6"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localSheetId="18" hidden="1">{#N/A,#N/A,FALSE,"RRQ inputs ";#N/A,#N/A,FALSE,"FERC Rev @ PR";#N/A,#N/A,FALSE,"Distribution Revenue Allocation";#N/A,#N/A,FALSE,"Nonallocated Revenues";#N/A,#N/A,FALSE,"MC Revenues-03 sales, 96 MC's";#N/A,#N/A,FALSE,"FTA"}</definedName>
    <definedName name="wrn.Rev._.Alloc._3_4_1" localSheetId="19" hidden="1">{#N/A,#N/A,FALSE,"RRQ inputs ";#N/A,#N/A,FALSE,"FERC Rev @ PR";#N/A,#N/A,FALSE,"Distribution Revenue Allocation";#N/A,#N/A,FALSE,"Nonallocated Revenues";#N/A,#N/A,FALSE,"MC Revenues-03 sales, 96 MC's";#N/A,#N/A,FALSE,"FTA"}</definedName>
    <definedName name="wrn.Rev._.Alloc._3_4_1" localSheetId="13" hidden="1">{#N/A,#N/A,FALSE,"RRQ inputs ";#N/A,#N/A,FALSE,"FERC Rev @ PR";#N/A,#N/A,FALSE,"Distribution Revenue Allocation";#N/A,#N/A,FALSE,"Nonallocated Revenues";#N/A,#N/A,FALSE,"MC Revenues-03 sales, 96 MC's";#N/A,#N/A,FALSE,"FTA"}</definedName>
    <definedName name="wrn.Rev._.Alloc._3_4_1" localSheetId="6"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localSheetId="18" hidden="1">{#N/A,#N/A,FALSE,"RRQ inputs ";#N/A,#N/A,FALSE,"FERC Rev @ PR";#N/A,#N/A,FALSE,"Distribution Revenue Allocation";#N/A,#N/A,FALSE,"Nonallocated Revenues";#N/A,#N/A,FALSE,"MC Revenues-03 sales, 96 MC's";#N/A,#N/A,FALSE,"FTA"}</definedName>
    <definedName name="wrn.Rev._.Alloc._3_5" localSheetId="19" hidden="1">{#N/A,#N/A,FALSE,"RRQ inputs ";#N/A,#N/A,FALSE,"FERC Rev @ PR";#N/A,#N/A,FALSE,"Distribution Revenue Allocation";#N/A,#N/A,FALSE,"Nonallocated Revenues";#N/A,#N/A,FALSE,"MC Revenues-03 sales, 96 MC's";#N/A,#N/A,FALSE,"FTA"}</definedName>
    <definedName name="wrn.Rev._.Alloc._3_5" localSheetId="13" hidden="1">{#N/A,#N/A,FALSE,"RRQ inputs ";#N/A,#N/A,FALSE,"FERC Rev @ PR";#N/A,#N/A,FALSE,"Distribution Revenue Allocation";#N/A,#N/A,FALSE,"Nonallocated Revenues";#N/A,#N/A,FALSE,"MC Revenues-03 sales, 96 MC's";#N/A,#N/A,FALSE,"FTA"}</definedName>
    <definedName name="wrn.Rev._.Alloc._3_5" localSheetId="6"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localSheetId="18" hidden="1">{#N/A,#N/A,FALSE,"RRQ inputs ";#N/A,#N/A,FALSE,"FERC Rev @ PR";#N/A,#N/A,FALSE,"Distribution Revenue Allocation";#N/A,#N/A,FALSE,"Nonallocated Revenues";#N/A,#N/A,FALSE,"MC Revenues-03 sales, 96 MC's";#N/A,#N/A,FALSE,"FTA"}</definedName>
    <definedName name="wrn.Rev._.Alloc._3_5_1" localSheetId="19" hidden="1">{#N/A,#N/A,FALSE,"RRQ inputs ";#N/A,#N/A,FALSE,"FERC Rev @ PR";#N/A,#N/A,FALSE,"Distribution Revenue Allocation";#N/A,#N/A,FALSE,"Nonallocated Revenues";#N/A,#N/A,FALSE,"MC Revenues-03 sales, 96 MC's";#N/A,#N/A,FALSE,"FTA"}</definedName>
    <definedName name="wrn.Rev._.Alloc._3_5_1" localSheetId="13" hidden="1">{#N/A,#N/A,FALSE,"RRQ inputs ";#N/A,#N/A,FALSE,"FERC Rev @ PR";#N/A,#N/A,FALSE,"Distribution Revenue Allocation";#N/A,#N/A,FALSE,"Nonallocated Revenues";#N/A,#N/A,FALSE,"MC Revenues-03 sales, 96 MC's";#N/A,#N/A,FALSE,"FTA"}</definedName>
    <definedName name="wrn.Rev._.Alloc._3_5_1" localSheetId="6"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localSheetId="18" hidden="1">{#N/A,#N/A,FALSE,"RRQ inputs ";#N/A,#N/A,FALSE,"FERC Rev @ PR";#N/A,#N/A,FALSE,"Distribution Revenue Allocation";#N/A,#N/A,FALSE,"Nonallocated Revenues";#N/A,#N/A,FALSE,"MC Revenues-03 sales, 96 MC's";#N/A,#N/A,FALSE,"FTA"}</definedName>
    <definedName name="wrn.Rev._.Alloc._4" localSheetId="19" hidden="1">{#N/A,#N/A,FALSE,"RRQ inputs ";#N/A,#N/A,FALSE,"FERC Rev @ PR";#N/A,#N/A,FALSE,"Distribution Revenue Allocation";#N/A,#N/A,FALSE,"Nonallocated Revenues";#N/A,#N/A,FALSE,"MC Revenues-03 sales, 96 MC's";#N/A,#N/A,FALSE,"FTA"}</definedName>
    <definedName name="wrn.Rev._.Alloc._4" localSheetId="13" hidden="1">{#N/A,#N/A,FALSE,"RRQ inputs ";#N/A,#N/A,FALSE,"FERC Rev @ PR";#N/A,#N/A,FALSE,"Distribution Revenue Allocation";#N/A,#N/A,FALSE,"Nonallocated Revenues";#N/A,#N/A,FALSE,"MC Revenues-03 sales, 96 MC's";#N/A,#N/A,FALSE,"FTA"}</definedName>
    <definedName name="wrn.Rev._.Alloc._4" localSheetId="6"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localSheetId="18" hidden="1">{#N/A,#N/A,FALSE,"RRQ inputs ";#N/A,#N/A,FALSE,"FERC Rev @ PR";#N/A,#N/A,FALSE,"Distribution Revenue Allocation";#N/A,#N/A,FALSE,"Nonallocated Revenues";#N/A,#N/A,FALSE,"MC Revenues-03 sales, 96 MC's";#N/A,#N/A,FALSE,"FTA"}</definedName>
    <definedName name="wrn.Rev._.Alloc._4_1" localSheetId="19" hidden="1">{#N/A,#N/A,FALSE,"RRQ inputs ";#N/A,#N/A,FALSE,"FERC Rev @ PR";#N/A,#N/A,FALSE,"Distribution Revenue Allocation";#N/A,#N/A,FALSE,"Nonallocated Revenues";#N/A,#N/A,FALSE,"MC Revenues-03 sales, 96 MC's";#N/A,#N/A,FALSE,"FTA"}</definedName>
    <definedName name="wrn.Rev._.Alloc._4_1" localSheetId="13" hidden="1">{#N/A,#N/A,FALSE,"RRQ inputs ";#N/A,#N/A,FALSE,"FERC Rev @ PR";#N/A,#N/A,FALSE,"Distribution Revenue Allocation";#N/A,#N/A,FALSE,"Nonallocated Revenues";#N/A,#N/A,FALSE,"MC Revenues-03 sales, 96 MC's";#N/A,#N/A,FALSE,"FTA"}</definedName>
    <definedName name="wrn.Rev._.Alloc._4_1" localSheetId="6"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localSheetId="18" hidden="1">{#N/A,#N/A,FALSE,"RRQ inputs ";#N/A,#N/A,FALSE,"FERC Rev @ PR";#N/A,#N/A,FALSE,"Distribution Revenue Allocation";#N/A,#N/A,FALSE,"Nonallocated Revenues";#N/A,#N/A,FALSE,"MC Revenues-03 sales, 96 MC's";#N/A,#N/A,FALSE,"FTA"}</definedName>
    <definedName name="wrn.Rev._.Alloc._4_1_1" localSheetId="19" hidden="1">{#N/A,#N/A,FALSE,"RRQ inputs ";#N/A,#N/A,FALSE,"FERC Rev @ PR";#N/A,#N/A,FALSE,"Distribution Revenue Allocation";#N/A,#N/A,FALSE,"Nonallocated Revenues";#N/A,#N/A,FALSE,"MC Revenues-03 sales, 96 MC's";#N/A,#N/A,FALSE,"FTA"}</definedName>
    <definedName name="wrn.Rev._.Alloc._4_1_1" localSheetId="13" hidden="1">{#N/A,#N/A,FALSE,"RRQ inputs ";#N/A,#N/A,FALSE,"FERC Rev @ PR";#N/A,#N/A,FALSE,"Distribution Revenue Allocation";#N/A,#N/A,FALSE,"Nonallocated Revenues";#N/A,#N/A,FALSE,"MC Revenues-03 sales, 96 MC's";#N/A,#N/A,FALSE,"FTA"}</definedName>
    <definedName name="wrn.Rev._.Alloc._4_1_1" localSheetId="6"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localSheetId="18" hidden="1">{#N/A,#N/A,FALSE,"RRQ inputs ";#N/A,#N/A,FALSE,"FERC Rev @ PR";#N/A,#N/A,FALSE,"Distribution Revenue Allocation";#N/A,#N/A,FALSE,"Nonallocated Revenues";#N/A,#N/A,FALSE,"MC Revenues-03 sales, 96 MC's";#N/A,#N/A,FALSE,"FTA"}</definedName>
    <definedName name="wrn.Rev._.Alloc._4_2" localSheetId="19" hidden="1">{#N/A,#N/A,FALSE,"RRQ inputs ";#N/A,#N/A,FALSE,"FERC Rev @ PR";#N/A,#N/A,FALSE,"Distribution Revenue Allocation";#N/A,#N/A,FALSE,"Nonallocated Revenues";#N/A,#N/A,FALSE,"MC Revenues-03 sales, 96 MC's";#N/A,#N/A,FALSE,"FTA"}</definedName>
    <definedName name="wrn.Rev._.Alloc._4_2" localSheetId="13" hidden="1">{#N/A,#N/A,FALSE,"RRQ inputs ";#N/A,#N/A,FALSE,"FERC Rev @ PR";#N/A,#N/A,FALSE,"Distribution Revenue Allocation";#N/A,#N/A,FALSE,"Nonallocated Revenues";#N/A,#N/A,FALSE,"MC Revenues-03 sales, 96 MC's";#N/A,#N/A,FALSE,"FTA"}</definedName>
    <definedName name="wrn.Rev._.Alloc._4_2" localSheetId="6"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localSheetId="18" hidden="1">{#N/A,#N/A,FALSE,"RRQ inputs ";#N/A,#N/A,FALSE,"FERC Rev @ PR";#N/A,#N/A,FALSE,"Distribution Revenue Allocation";#N/A,#N/A,FALSE,"Nonallocated Revenues";#N/A,#N/A,FALSE,"MC Revenues-03 sales, 96 MC's";#N/A,#N/A,FALSE,"FTA"}</definedName>
    <definedName name="wrn.Rev._.Alloc._4_2_1" localSheetId="19" hidden="1">{#N/A,#N/A,FALSE,"RRQ inputs ";#N/A,#N/A,FALSE,"FERC Rev @ PR";#N/A,#N/A,FALSE,"Distribution Revenue Allocation";#N/A,#N/A,FALSE,"Nonallocated Revenues";#N/A,#N/A,FALSE,"MC Revenues-03 sales, 96 MC's";#N/A,#N/A,FALSE,"FTA"}</definedName>
    <definedName name="wrn.Rev._.Alloc._4_2_1" localSheetId="13" hidden="1">{#N/A,#N/A,FALSE,"RRQ inputs ";#N/A,#N/A,FALSE,"FERC Rev @ PR";#N/A,#N/A,FALSE,"Distribution Revenue Allocation";#N/A,#N/A,FALSE,"Nonallocated Revenues";#N/A,#N/A,FALSE,"MC Revenues-03 sales, 96 MC's";#N/A,#N/A,FALSE,"FTA"}</definedName>
    <definedName name="wrn.Rev._.Alloc._4_2_1" localSheetId="6"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localSheetId="18" hidden="1">{#N/A,#N/A,FALSE,"RRQ inputs ";#N/A,#N/A,FALSE,"FERC Rev @ PR";#N/A,#N/A,FALSE,"Distribution Revenue Allocation";#N/A,#N/A,FALSE,"Nonallocated Revenues";#N/A,#N/A,FALSE,"MC Revenues-03 sales, 96 MC's";#N/A,#N/A,FALSE,"FTA"}</definedName>
    <definedName name="wrn.Rev._.Alloc._4_3" localSheetId="19" hidden="1">{#N/A,#N/A,FALSE,"RRQ inputs ";#N/A,#N/A,FALSE,"FERC Rev @ PR";#N/A,#N/A,FALSE,"Distribution Revenue Allocation";#N/A,#N/A,FALSE,"Nonallocated Revenues";#N/A,#N/A,FALSE,"MC Revenues-03 sales, 96 MC's";#N/A,#N/A,FALSE,"FTA"}</definedName>
    <definedName name="wrn.Rev._.Alloc._4_3" localSheetId="13" hidden="1">{#N/A,#N/A,FALSE,"RRQ inputs ";#N/A,#N/A,FALSE,"FERC Rev @ PR";#N/A,#N/A,FALSE,"Distribution Revenue Allocation";#N/A,#N/A,FALSE,"Nonallocated Revenues";#N/A,#N/A,FALSE,"MC Revenues-03 sales, 96 MC's";#N/A,#N/A,FALSE,"FTA"}</definedName>
    <definedName name="wrn.Rev._.Alloc._4_3" localSheetId="6"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localSheetId="18" hidden="1">{#N/A,#N/A,FALSE,"RRQ inputs ";#N/A,#N/A,FALSE,"FERC Rev @ PR";#N/A,#N/A,FALSE,"Distribution Revenue Allocation";#N/A,#N/A,FALSE,"Nonallocated Revenues";#N/A,#N/A,FALSE,"MC Revenues-03 sales, 96 MC's";#N/A,#N/A,FALSE,"FTA"}</definedName>
    <definedName name="wrn.Rev._.Alloc._4_3_1" localSheetId="19" hidden="1">{#N/A,#N/A,FALSE,"RRQ inputs ";#N/A,#N/A,FALSE,"FERC Rev @ PR";#N/A,#N/A,FALSE,"Distribution Revenue Allocation";#N/A,#N/A,FALSE,"Nonallocated Revenues";#N/A,#N/A,FALSE,"MC Revenues-03 sales, 96 MC's";#N/A,#N/A,FALSE,"FTA"}</definedName>
    <definedName name="wrn.Rev._.Alloc._4_3_1" localSheetId="13" hidden="1">{#N/A,#N/A,FALSE,"RRQ inputs ";#N/A,#N/A,FALSE,"FERC Rev @ PR";#N/A,#N/A,FALSE,"Distribution Revenue Allocation";#N/A,#N/A,FALSE,"Nonallocated Revenues";#N/A,#N/A,FALSE,"MC Revenues-03 sales, 96 MC's";#N/A,#N/A,FALSE,"FTA"}</definedName>
    <definedName name="wrn.Rev._.Alloc._4_3_1" localSheetId="6"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localSheetId="18" hidden="1">{#N/A,#N/A,FALSE,"RRQ inputs ";#N/A,#N/A,FALSE,"FERC Rev @ PR";#N/A,#N/A,FALSE,"Distribution Revenue Allocation";#N/A,#N/A,FALSE,"Nonallocated Revenues";#N/A,#N/A,FALSE,"MC Revenues-03 sales, 96 MC's";#N/A,#N/A,FALSE,"FTA"}</definedName>
    <definedName name="wrn.Rev._.Alloc._4_4" localSheetId="19" hidden="1">{#N/A,#N/A,FALSE,"RRQ inputs ";#N/A,#N/A,FALSE,"FERC Rev @ PR";#N/A,#N/A,FALSE,"Distribution Revenue Allocation";#N/A,#N/A,FALSE,"Nonallocated Revenues";#N/A,#N/A,FALSE,"MC Revenues-03 sales, 96 MC's";#N/A,#N/A,FALSE,"FTA"}</definedName>
    <definedName name="wrn.Rev._.Alloc._4_4" localSheetId="13" hidden="1">{#N/A,#N/A,FALSE,"RRQ inputs ";#N/A,#N/A,FALSE,"FERC Rev @ PR";#N/A,#N/A,FALSE,"Distribution Revenue Allocation";#N/A,#N/A,FALSE,"Nonallocated Revenues";#N/A,#N/A,FALSE,"MC Revenues-03 sales, 96 MC's";#N/A,#N/A,FALSE,"FTA"}</definedName>
    <definedName name="wrn.Rev._.Alloc._4_4" localSheetId="6"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localSheetId="18" hidden="1">{#N/A,#N/A,FALSE,"RRQ inputs ";#N/A,#N/A,FALSE,"FERC Rev @ PR";#N/A,#N/A,FALSE,"Distribution Revenue Allocation";#N/A,#N/A,FALSE,"Nonallocated Revenues";#N/A,#N/A,FALSE,"MC Revenues-03 sales, 96 MC's";#N/A,#N/A,FALSE,"FTA"}</definedName>
    <definedName name="wrn.Rev._.Alloc._4_4_1" localSheetId="19" hidden="1">{#N/A,#N/A,FALSE,"RRQ inputs ";#N/A,#N/A,FALSE,"FERC Rev @ PR";#N/A,#N/A,FALSE,"Distribution Revenue Allocation";#N/A,#N/A,FALSE,"Nonallocated Revenues";#N/A,#N/A,FALSE,"MC Revenues-03 sales, 96 MC's";#N/A,#N/A,FALSE,"FTA"}</definedName>
    <definedName name="wrn.Rev._.Alloc._4_4_1" localSheetId="13" hidden="1">{#N/A,#N/A,FALSE,"RRQ inputs ";#N/A,#N/A,FALSE,"FERC Rev @ PR";#N/A,#N/A,FALSE,"Distribution Revenue Allocation";#N/A,#N/A,FALSE,"Nonallocated Revenues";#N/A,#N/A,FALSE,"MC Revenues-03 sales, 96 MC's";#N/A,#N/A,FALSE,"FTA"}</definedName>
    <definedName name="wrn.Rev._.Alloc._4_4_1" localSheetId="6"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localSheetId="18" hidden="1">{#N/A,#N/A,FALSE,"RRQ inputs ";#N/A,#N/A,FALSE,"FERC Rev @ PR";#N/A,#N/A,FALSE,"Distribution Revenue Allocation";#N/A,#N/A,FALSE,"Nonallocated Revenues";#N/A,#N/A,FALSE,"MC Revenues-03 sales, 96 MC's";#N/A,#N/A,FALSE,"FTA"}</definedName>
    <definedName name="wrn.Rev._.Alloc._4_5" localSheetId="19" hidden="1">{#N/A,#N/A,FALSE,"RRQ inputs ";#N/A,#N/A,FALSE,"FERC Rev @ PR";#N/A,#N/A,FALSE,"Distribution Revenue Allocation";#N/A,#N/A,FALSE,"Nonallocated Revenues";#N/A,#N/A,FALSE,"MC Revenues-03 sales, 96 MC's";#N/A,#N/A,FALSE,"FTA"}</definedName>
    <definedName name="wrn.Rev._.Alloc._4_5" localSheetId="13" hidden="1">{#N/A,#N/A,FALSE,"RRQ inputs ";#N/A,#N/A,FALSE,"FERC Rev @ PR";#N/A,#N/A,FALSE,"Distribution Revenue Allocation";#N/A,#N/A,FALSE,"Nonallocated Revenues";#N/A,#N/A,FALSE,"MC Revenues-03 sales, 96 MC's";#N/A,#N/A,FALSE,"FTA"}</definedName>
    <definedName name="wrn.Rev._.Alloc._4_5" localSheetId="6"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localSheetId="18" hidden="1">{#N/A,#N/A,FALSE,"RRQ inputs ";#N/A,#N/A,FALSE,"FERC Rev @ PR";#N/A,#N/A,FALSE,"Distribution Revenue Allocation";#N/A,#N/A,FALSE,"Nonallocated Revenues";#N/A,#N/A,FALSE,"MC Revenues-03 sales, 96 MC's";#N/A,#N/A,FALSE,"FTA"}</definedName>
    <definedName name="wrn.Rev._.Alloc._4_5_1" localSheetId="19" hidden="1">{#N/A,#N/A,FALSE,"RRQ inputs ";#N/A,#N/A,FALSE,"FERC Rev @ PR";#N/A,#N/A,FALSE,"Distribution Revenue Allocation";#N/A,#N/A,FALSE,"Nonallocated Revenues";#N/A,#N/A,FALSE,"MC Revenues-03 sales, 96 MC's";#N/A,#N/A,FALSE,"FTA"}</definedName>
    <definedName name="wrn.Rev._.Alloc._4_5_1" localSheetId="13" hidden="1">{#N/A,#N/A,FALSE,"RRQ inputs ";#N/A,#N/A,FALSE,"FERC Rev @ PR";#N/A,#N/A,FALSE,"Distribution Revenue Allocation";#N/A,#N/A,FALSE,"Nonallocated Revenues";#N/A,#N/A,FALSE,"MC Revenues-03 sales, 96 MC's";#N/A,#N/A,FALSE,"FTA"}</definedName>
    <definedName name="wrn.Rev._.Alloc._4_5_1" localSheetId="6"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localSheetId="18" hidden="1">{#N/A,#N/A,FALSE,"RRQ inputs ";#N/A,#N/A,FALSE,"FERC Rev @ PR";#N/A,#N/A,FALSE,"Distribution Revenue Allocation";#N/A,#N/A,FALSE,"Nonallocated Revenues";#N/A,#N/A,FALSE,"MC Revenues-03 sales, 96 MC's";#N/A,#N/A,FALSE,"FTA"}</definedName>
    <definedName name="wrn.Rev._.Alloc._5" localSheetId="19" hidden="1">{#N/A,#N/A,FALSE,"RRQ inputs ";#N/A,#N/A,FALSE,"FERC Rev @ PR";#N/A,#N/A,FALSE,"Distribution Revenue Allocation";#N/A,#N/A,FALSE,"Nonallocated Revenues";#N/A,#N/A,FALSE,"MC Revenues-03 sales, 96 MC's";#N/A,#N/A,FALSE,"FTA"}</definedName>
    <definedName name="wrn.Rev._.Alloc._5" localSheetId="13" hidden="1">{#N/A,#N/A,FALSE,"RRQ inputs ";#N/A,#N/A,FALSE,"FERC Rev @ PR";#N/A,#N/A,FALSE,"Distribution Revenue Allocation";#N/A,#N/A,FALSE,"Nonallocated Revenues";#N/A,#N/A,FALSE,"MC Revenues-03 sales, 96 MC's";#N/A,#N/A,FALSE,"FTA"}</definedName>
    <definedName name="wrn.Rev._.Alloc._5" localSheetId="6"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localSheetId="18" hidden="1">{#N/A,#N/A,FALSE,"RRQ inputs ";#N/A,#N/A,FALSE,"FERC Rev @ PR";#N/A,#N/A,FALSE,"Distribution Revenue Allocation";#N/A,#N/A,FALSE,"Nonallocated Revenues";#N/A,#N/A,FALSE,"MC Revenues-03 sales, 96 MC's";#N/A,#N/A,FALSE,"FTA"}</definedName>
    <definedName name="wrn.Rev._.Alloc._5_1" localSheetId="19" hidden="1">{#N/A,#N/A,FALSE,"RRQ inputs ";#N/A,#N/A,FALSE,"FERC Rev @ PR";#N/A,#N/A,FALSE,"Distribution Revenue Allocation";#N/A,#N/A,FALSE,"Nonallocated Revenues";#N/A,#N/A,FALSE,"MC Revenues-03 sales, 96 MC's";#N/A,#N/A,FALSE,"FTA"}</definedName>
    <definedName name="wrn.Rev._.Alloc._5_1" localSheetId="13" hidden="1">{#N/A,#N/A,FALSE,"RRQ inputs ";#N/A,#N/A,FALSE,"FERC Rev @ PR";#N/A,#N/A,FALSE,"Distribution Revenue Allocation";#N/A,#N/A,FALSE,"Nonallocated Revenues";#N/A,#N/A,FALSE,"MC Revenues-03 sales, 96 MC's";#N/A,#N/A,FALSE,"FTA"}</definedName>
    <definedName name="wrn.Rev._.Alloc._5_1" localSheetId="6"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localSheetId="18" hidden="1">{#N/A,#N/A,FALSE,"RRQ inputs ";#N/A,#N/A,FALSE,"FERC Rev @ PR";#N/A,#N/A,FALSE,"Distribution Revenue Allocation";#N/A,#N/A,FALSE,"Nonallocated Revenues";#N/A,#N/A,FALSE,"MC Revenues-03 sales, 96 MC's";#N/A,#N/A,FALSE,"FTA"}</definedName>
    <definedName name="wrn.Rev._.Alloc._5_1_1" localSheetId="19" hidden="1">{#N/A,#N/A,FALSE,"RRQ inputs ";#N/A,#N/A,FALSE,"FERC Rev @ PR";#N/A,#N/A,FALSE,"Distribution Revenue Allocation";#N/A,#N/A,FALSE,"Nonallocated Revenues";#N/A,#N/A,FALSE,"MC Revenues-03 sales, 96 MC's";#N/A,#N/A,FALSE,"FTA"}</definedName>
    <definedName name="wrn.Rev._.Alloc._5_1_1" localSheetId="13" hidden="1">{#N/A,#N/A,FALSE,"RRQ inputs ";#N/A,#N/A,FALSE,"FERC Rev @ PR";#N/A,#N/A,FALSE,"Distribution Revenue Allocation";#N/A,#N/A,FALSE,"Nonallocated Revenues";#N/A,#N/A,FALSE,"MC Revenues-03 sales, 96 MC's";#N/A,#N/A,FALSE,"FTA"}</definedName>
    <definedName name="wrn.Rev._.Alloc._5_1_1" localSheetId="6"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localSheetId="18" hidden="1">{#N/A,#N/A,FALSE,"RRQ inputs ";#N/A,#N/A,FALSE,"FERC Rev @ PR";#N/A,#N/A,FALSE,"Distribution Revenue Allocation";#N/A,#N/A,FALSE,"Nonallocated Revenues";#N/A,#N/A,FALSE,"MC Revenues-03 sales, 96 MC's";#N/A,#N/A,FALSE,"FTA"}</definedName>
    <definedName name="wrn.Rev._.Alloc._5_2" localSheetId="19" hidden="1">{#N/A,#N/A,FALSE,"RRQ inputs ";#N/A,#N/A,FALSE,"FERC Rev @ PR";#N/A,#N/A,FALSE,"Distribution Revenue Allocation";#N/A,#N/A,FALSE,"Nonallocated Revenues";#N/A,#N/A,FALSE,"MC Revenues-03 sales, 96 MC's";#N/A,#N/A,FALSE,"FTA"}</definedName>
    <definedName name="wrn.Rev._.Alloc._5_2" localSheetId="13" hidden="1">{#N/A,#N/A,FALSE,"RRQ inputs ";#N/A,#N/A,FALSE,"FERC Rev @ PR";#N/A,#N/A,FALSE,"Distribution Revenue Allocation";#N/A,#N/A,FALSE,"Nonallocated Revenues";#N/A,#N/A,FALSE,"MC Revenues-03 sales, 96 MC's";#N/A,#N/A,FALSE,"FTA"}</definedName>
    <definedName name="wrn.Rev._.Alloc._5_2" localSheetId="6"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localSheetId="18" hidden="1">{#N/A,#N/A,FALSE,"RRQ inputs ";#N/A,#N/A,FALSE,"FERC Rev @ PR";#N/A,#N/A,FALSE,"Distribution Revenue Allocation";#N/A,#N/A,FALSE,"Nonallocated Revenues";#N/A,#N/A,FALSE,"MC Revenues-03 sales, 96 MC's";#N/A,#N/A,FALSE,"FTA"}</definedName>
    <definedName name="wrn.Rev._.Alloc._5_2_1" localSheetId="19" hidden="1">{#N/A,#N/A,FALSE,"RRQ inputs ";#N/A,#N/A,FALSE,"FERC Rev @ PR";#N/A,#N/A,FALSE,"Distribution Revenue Allocation";#N/A,#N/A,FALSE,"Nonallocated Revenues";#N/A,#N/A,FALSE,"MC Revenues-03 sales, 96 MC's";#N/A,#N/A,FALSE,"FTA"}</definedName>
    <definedName name="wrn.Rev._.Alloc._5_2_1" localSheetId="13" hidden="1">{#N/A,#N/A,FALSE,"RRQ inputs ";#N/A,#N/A,FALSE,"FERC Rev @ PR";#N/A,#N/A,FALSE,"Distribution Revenue Allocation";#N/A,#N/A,FALSE,"Nonallocated Revenues";#N/A,#N/A,FALSE,"MC Revenues-03 sales, 96 MC's";#N/A,#N/A,FALSE,"FTA"}</definedName>
    <definedName name="wrn.Rev._.Alloc._5_2_1" localSheetId="6"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localSheetId="18" hidden="1">{#N/A,#N/A,FALSE,"RRQ inputs ";#N/A,#N/A,FALSE,"FERC Rev @ PR";#N/A,#N/A,FALSE,"Distribution Revenue Allocation";#N/A,#N/A,FALSE,"Nonallocated Revenues";#N/A,#N/A,FALSE,"MC Revenues-03 sales, 96 MC's";#N/A,#N/A,FALSE,"FTA"}</definedName>
    <definedName name="wrn.Rev._.Alloc._5_3" localSheetId="19" hidden="1">{#N/A,#N/A,FALSE,"RRQ inputs ";#N/A,#N/A,FALSE,"FERC Rev @ PR";#N/A,#N/A,FALSE,"Distribution Revenue Allocation";#N/A,#N/A,FALSE,"Nonallocated Revenues";#N/A,#N/A,FALSE,"MC Revenues-03 sales, 96 MC's";#N/A,#N/A,FALSE,"FTA"}</definedName>
    <definedName name="wrn.Rev._.Alloc._5_3" localSheetId="13" hidden="1">{#N/A,#N/A,FALSE,"RRQ inputs ";#N/A,#N/A,FALSE,"FERC Rev @ PR";#N/A,#N/A,FALSE,"Distribution Revenue Allocation";#N/A,#N/A,FALSE,"Nonallocated Revenues";#N/A,#N/A,FALSE,"MC Revenues-03 sales, 96 MC's";#N/A,#N/A,FALSE,"FTA"}</definedName>
    <definedName name="wrn.Rev._.Alloc._5_3" localSheetId="6"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localSheetId="18" hidden="1">{#N/A,#N/A,FALSE,"RRQ inputs ";#N/A,#N/A,FALSE,"FERC Rev @ PR";#N/A,#N/A,FALSE,"Distribution Revenue Allocation";#N/A,#N/A,FALSE,"Nonallocated Revenues";#N/A,#N/A,FALSE,"MC Revenues-03 sales, 96 MC's";#N/A,#N/A,FALSE,"FTA"}</definedName>
    <definedName name="wrn.Rev._.Alloc._5_3_1" localSheetId="19" hidden="1">{#N/A,#N/A,FALSE,"RRQ inputs ";#N/A,#N/A,FALSE,"FERC Rev @ PR";#N/A,#N/A,FALSE,"Distribution Revenue Allocation";#N/A,#N/A,FALSE,"Nonallocated Revenues";#N/A,#N/A,FALSE,"MC Revenues-03 sales, 96 MC's";#N/A,#N/A,FALSE,"FTA"}</definedName>
    <definedName name="wrn.Rev._.Alloc._5_3_1" localSheetId="13" hidden="1">{#N/A,#N/A,FALSE,"RRQ inputs ";#N/A,#N/A,FALSE,"FERC Rev @ PR";#N/A,#N/A,FALSE,"Distribution Revenue Allocation";#N/A,#N/A,FALSE,"Nonallocated Revenues";#N/A,#N/A,FALSE,"MC Revenues-03 sales, 96 MC's";#N/A,#N/A,FALSE,"FTA"}</definedName>
    <definedName name="wrn.Rev._.Alloc._5_3_1" localSheetId="6"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localSheetId="18" hidden="1">{#N/A,#N/A,FALSE,"RRQ inputs ";#N/A,#N/A,FALSE,"FERC Rev @ PR";#N/A,#N/A,FALSE,"Distribution Revenue Allocation";#N/A,#N/A,FALSE,"Nonallocated Revenues";#N/A,#N/A,FALSE,"MC Revenues-03 sales, 96 MC's";#N/A,#N/A,FALSE,"FTA"}</definedName>
    <definedName name="wrn.Rev._.Alloc._5_4" localSheetId="19" hidden="1">{#N/A,#N/A,FALSE,"RRQ inputs ";#N/A,#N/A,FALSE,"FERC Rev @ PR";#N/A,#N/A,FALSE,"Distribution Revenue Allocation";#N/A,#N/A,FALSE,"Nonallocated Revenues";#N/A,#N/A,FALSE,"MC Revenues-03 sales, 96 MC's";#N/A,#N/A,FALSE,"FTA"}</definedName>
    <definedName name="wrn.Rev._.Alloc._5_4" localSheetId="13" hidden="1">{#N/A,#N/A,FALSE,"RRQ inputs ";#N/A,#N/A,FALSE,"FERC Rev @ PR";#N/A,#N/A,FALSE,"Distribution Revenue Allocation";#N/A,#N/A,FALSE,"Nonallocated Revenues";#N/A,#N/A,FALSE,"MC Revenues-03 sales, 96 MC's";#N/A,#N/A,FALSE,"FTA"}</definedName>
    <definedName name="wrn.Rev._.Alloc._5_4" localSheetId="6"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localSheetId="18" hidden="1">{#N/A,#N/A,FALSE,"RRQ inputs ";#N/A,#N/A,FALSE,"FERC Rev @ PR";#N/A,#N/A,FALSE,"Distribution Revenue Allocation";#N/A,#N/A,FALSE,"Nonallocated Revenues";#N/A,#N/A,FALSE,"MC Revenues-03 sales, 96 MC's";#N/A,#N/A,FALSE,"FTA"}</definedName>
    <definedName name="wrn.Rev._.Alloc._5_4_1" localSheetId="19" hidden="1">{#N/A,#N/A,FALSE,"RRQ inputs ";#N/A,#N/A,FALSE,"FERC Rev @ PR";#N/A,#N/A,FALSE,"Distribution Revenue Allocation";#N/A,#N/A,FALSE,"Nonallocated Revenues";#N/A,#N/A,FALSE,"MC Revenues-03 sales, 96 MC's";#N/A,#N/A,FALSE,"FTA"}</definedName>
    <definedName name="wrn.Rev._.Alloc._5_4_1" localSheetId="13" hidden="1">{#N/A,#N/A,FALSE,"RRQ inputs ";#N/A,#N/A,FALSE,"FERC Rev @ PR";#N/A,#N/A,FALSE,"Distribution Revenue Allocation";#N/A,#N/A,FALSE,"Nonallocated Revenues";#N/A,#N/A,FALSE,"MC Revenues-03 sales, 96 MC's";#N/A,#N/A,FALSE,"FTA"}</definedName>
    <definedName name="wrn.Rev._.Alloc._5_4_1" localSheetId="6"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localSheetId="18" hidden="1">{#N/A,#N/A,FALSE,"RRQ inputs ";#N/A,#N/A,FALSE,"FERC Rev @ PR";#N/A,#N/A,FALSE,"Distribution Revenue Allocation";#N/A,#N/A,FALSE,"Nonallocated Revenues";#N/A,#N/A,FALSE,"MC Revenues-03 sales, 96 MC's";#N/A,#N/A,FALSE,"FTA"}</definedName>
    <definedName name="wrn.Rev._.Alloc._5_5" localSheetId="19" hidden="1">{#N/A,#N/A,FALSE,"RRQ inputs ";#N/A,#N/A,FALSE,"FERC Rev @ PR";#N/A,#N/A,FALSE,"Distribution Revenue Allocation";#N/A,#N/A,FALSE,"Nonallocated Revenues";#N/A,#N/A,FALSE,"MC Revenues-03 sales, 96 MC's";#N/A,#N/A,FALSE,"FTA"}</definedName>
    <definedName name="wrn.Rev._.Alloc._5_5" localSheetId="13" hidden="1">{#N/A,#N/A,FALSE,"RRQ inputs ";#N/A,#N/A,FALSE,"FERC Rev @ PR";#N/A,#N/A,FALSE,"Distribution Revenue Allocation";#N/A,#N/A,FALSE,"Nonallocated Revenues";#N/A,#N/A,FALSE,"MC Revenues-03 sales, 96 MC's";#N/A,#N/A,FALSE,"FTA"}</definedName>
    <definedName name="wrn.Rev._.Alloc._5_5" localSheetId="6"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localSheetId="18" hidden="1">{#N/A,#N/A,FALSE,"RRQ inputs ";#N/A,#N/A,FALSE,"FERC Rev @ PR";#N/A,#N/A,FALSE,"Distribution Revenue Allocation";#N/A,#N/A,FALSE,"Nonallocated Revenues";#N/A,#N/A,FALSE,"MC Revenues-03 sales, 96 MC's";#N/A,#N/A,FALSE,"FTA"}</definedName>
    <definedName name="wrn.Rev._.Alloc._5_5_1" localSheetId="19" hidden="1">{#N/A,#N/A,FALSE,"RRQ inputs ";#N/A,#N/A,FALSE,"FERC Rev @ PR";#N/A,#N/A,FALSE,"Distribution Revenue Allocation";#N/A,#N/A,FALSE,"Nonallocated Revenues";#N/A,#N/A,FALSE,"MC Revenues-03 sales, 96 MC's";#N/A,#N/A,FALSE,"FTA"}</definedName>
    <definedName name="wrn.Rev._.Alloc._5_5_1" localSheetId="13" hidden="1">{#N/A,#N/A,FALSE,"RRQ inputs ";#N/A,#N/A,FALSE,"FERC Rev @ PR";#N/A,#N/A,FALSE,"Distribution Revenue Allocation";#N/A,#N/A,FALSE,"Nonallocated Revenues";#N/A,#N/A,FALSE,"MC Revenues-03 sales, 96 MC's";#N/A,#N/A,FALSE,"FTA"}</definedName>
    <definedName name="wrn.Rev._.Alloc._5_5_1" localSheetId="6"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localSheetId="18" hidden="1">{"RP245",#N/A,FALSE,"AD245"}</definedName>
    <definedName name="wrn.RP245." localSheetId="19" hidden="1">{"RP245",#N/A,FALSE,"AD245"}</definedName>
    <definedName name="wrn.RP245." localSheetId="13" hidden="1">{"RP245",#N/A,FALSE,"AD245"}</definedName>
    <definedName name="wrn.RP245." localSheetId="6" hidden="1">{"RP245",#N/A,FALSE,"AD245"}</definedName>
    <definedName name="wrn.RP245." hidden="1">{"RP245",#N/A,FALSE,"AD245"}</definedName>
    <definedName name="wrn.Sch.A._.B." localSheetId="7" hidden="1">{"Sch.A_CWC_Summary",#N/A,FALSE,"Sch.A,B";"Sch.B_LLSummary",#N/A,FALSE,"Sch.A,B"}</definedName>
    <definedName name="wrn.Sch.A._.B." localSheetId="18" hidden="1">{"Sch.A_CWC_Summary",#N/A,FALSE,"Sch.A,B";"Sch.B_LLSummary",#N/A,FALSE,"Sch.A,B"}</definedName>
    <definedName name="wrn.Sch.A._.B." localSheetId="19" hidden="1">{"Sch.A_CWC_Summary",#N/A,FALSE,"Sch.A,B";"Sch.B_LLSummary",#N/A,FALSE,"Sch.A,B"}</definedName>
    <definedName name="wrn.Sch.A._.B." localSheetId="13" hidden="1">{"Sch.A_CWC_Summary",#N/A,FALSE,"Sch.A,B";"Sch.B_LLSummary",#N/A,FALSE,"Sch.A,B"}</definedName>
    <definedName name="wrn.Sch.A._.B." localSheetId="6" hidden="1">{"Sch.A_CWC_Summary",#N/A,FALSE,"Sch.A,B";"Sch.B_LLSummary",#N/A,FALSE,"Sch.A,B"}</definedName>
    <definedName name="wrn.Sch.A._.B." hidden="1">{"Sch.A_CWC_Summary",#N/A,FALSE,"Sch.A,B";"Sch.B_LLSummary",#N/A,FALSE,"Sch.A,B"}</definedName>
    <definedName name="wrn.Sch.C." localSheetId="7" hidden="1">{"Sch.C_Rev_lag",#N/A,FALSE,"Sch.C"}</definedName>
    <definedName name="wrn.Sch.C." localSheetId="18" hidden="1">{"Sch.C_Rev_lag",#N/A,FALSE,"Sch.C"}</definedName>
    <definedName name="wrn.Sch.C." localSheetId="19" hidden="1">{"Sch.C_Rev_lag",#N/A,FALSE,"Sch.C"}</definedName>
    <definedName name="wrn.Sch.C." localSheetId="13" hidden="1">{"Sch.C_Rev_lag",#N/A,FALSE,"Sch.C"}</definedName>
    <definedName name="wrn.Sch.C." localSheetId="6" hidden="1">{"Sch.C_Rev_lag",#N/A,FALSE,"Sch.C"}</definedName>
    <definedName name="wrn.Sch.C." hidden="1">{"Sch.C_Rev_lag",#N/A,FALSE,"Sch.C"}</definedName>
    <definedName name="wrn.Sch.D." localSheetId="7" hidden="1">{"Sch.D1_GasPurch",#N/A,FALSE,"Sch.D";"Sch.D2_ElecPurch",#N/A,FALSE,"Sch.D"}</definedName>
    <definedName name="wrn.Sch.D." localSheetId="18" hidden="1">{"Sch.D1_GasPurch",#N/A,FALSE,"Sch.D";"Sch.D2_ElecPurch",#N/A,FALSE,"Sch.D"}</definedName>
    <definedName name="wrn.Sch.D." localSheetId="19" hidden="1">{"Sch.D1_GasPurch",#N/A,FALSE,"Sch.D";"Sch.D2_ElecPurch",#N/A,FALSE,"Sch.D"}</definedName>
    <definedName name="wrn.Sch.D." localSheetId="13" hidden="1">{"Sch.D1_GasPurch",#N/A,FALSE,"Sch.D";"Sch.D2_ElecPurch",#N/A,FALSE,"Sch.D"}</definedName>
    <definedName name="wrn.Sch.D." localSheetId="6"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localSheetId="18" hidden="1">{"Sch.E_PayrollExp",#N/A,TRUE,"Sch.E,F";"Sch.F_FICA",#N/A,TRUE,"Sch.E,F"}</definedName>
    <definedName name="wrn.Sch.E._.F." localSheetId="19" hidden="1">{"Sch.E_PayrollExp",#N/A,TRUE,"Sch.E,F";"Sch.F_FICA",#N/A,TRUE,"Sch.E,F"}</definedName>
    <definedName name="wrn.Sch.E._.F." localSheetId="13" hidden="1">{"Sch.E_PayrollExp",#N/A,TRUE,"Sch.E,F";"Sch.F_FICA",#N/A,TRUE,"Sch.E,F"}</definedName>
    <definedName name="wrn.Sch.E._.F." localSheetId="6" hidden="1">{"Sch.E_PayrollExp",#N/A,TRUE,"Sch.E,F";"Sch.F_FICA",#N/A,TRUE,"Sch.E,F"}</definedName>
    <definedName name="wrn.Sch.E._.F." hidden="1">{"Sch.E_PayrollExp",#N/A,TRUE,"Sch.E,F";"Sch.F_FICA",#N/A,TRUE,"Sch.E,F"}</definedName>
    <definedName name="wrn.Sch.G." localSheetId="7" hidden="1">{"Sch.G_ICP",#N/A,FALSE,"Sch.G"}</definedName>
    <definedName name="wrn.Sch.G." localSheetId="18" hidden="1">{"Sch.G_ICP",#N/A,FALSE,"Sch.G"}</definedName>
    <definedName name="wrn.Sch.G." localSheetId="19" hidden="1">{"Sch.G_ICP",#N/A,FALSE,"Sch.G"}</definedName>
    <definedName name="wrn.Sch.G." localSheetId="13" hidden="1">{"Sch.G_ICP",#N/A,FALSE,"Sch.G"}</definedName>
    <definedName name="wrn.Sch.G." localSheetId="6"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localSheetId="18" hidden="1">{"Sch.I_Goods&amp;Svcs",#N/A,FALSE,"Sch.I"}</definedName>
    <definedName name="wrn.Sch.I." localSheetId="19" hidden="1">{"Sch.I_Goods&amp;Svcs",#N/A,FALSE,"Sch.I"}</definedName>
    <definedName name="wrn.Sch.I." localSheetId="13" hidden="1">{"Sch.I_Goods&amp;Svcs",#N/A,FALSE,"Sch.I"}</definedName>
    <definedName name="wrn.Sch.I." localSheetId="6" hidden="1">{"Sch.I_Goods&amp;Svcs",#N/A,FALSE,"Sch.I"}</definedName>
    <definedName name="wrn.Sch.I." hidden="1">{"Sch.I_Goods&amp;Svcs",#N/A,FALSE,"Sch.I"}</definedName>
    <definedName name="wrn.Sch.J." localSheetId="7" hidden="1">{"Sch.J_CorpChgs",#N/A,FALSE,"Sch.J"}</definedName>
    <definedName name="wrn.Sch.J." localSheetId="18" hidden="1">{"Sch.J_CorpChgs",#N/A,FALSE,"Sch.J"}</definedName>
    <definedName name="wrn.Sch.J." localSheetId="19" hidden="1">{"Sch.J_CorpChgs",#N/A,FALSE,"Sch.J"}</definedName>
    <definedName name="wrn.Sch.J." localSheetId="13" hidden="1">{"Sch.J_CorpChgs",#N/A,FALSE,"Sch.J"}</definedName>
    <definedName name="wrn.Sch.J." localSheetId="6" hidden="1">{"Sch.J_CorpChgs",#N/A,FALSE,"Sch.J"}</definedName>
    <definedName name="wrn.Sch.J." hidden="1">{"Sch.J_CorpChgs",#N/A,FALSE,"Sch.J"}</definedName>
    <definedName name="wrn.Sch.K." localSheetId="7" hidden="1">{"Sch.K_P1_PropLease",#N/A,FALSE,"Sch.K";"Sch.K_P2_PropLease",#N/A,FALSE,"Sch.K"}</definedName>
    <definedName name="wrn.Sch.K." localSheetId="18" hidden="1">{"Sch.K_P1_PropLease",#N/A,FALSE,"Sch.K";"Sch.K_P2_PropLease",#N/A,FALSE,"Sch.K"}</definedName>
    <definedName name="wrn.Sch.K." localSheetId="19" hidden="1">{"Sch.K_P1_PropLease",#N/A,FALSE,"Sch.K";"Sch.K_P2_PropLease",#N/A,FALSE,"Sch.K"}</definedName>
    <definedName name="wrn.Sch.K." localSheetId="13" hidden="1">{"Sch.K_P1_PropLease",#N/A,FALSE,"Sch.K";"Sch.K_P2_PropLease",#N/A,FALSE,"Sch.K"}</definedName>
    <definedName name="wrn.Sch.K." localSheetId="6"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localSheetId="18" hidden="1">{"Sch.L_MaterialIssue",#N/A,FALSE,"Sch.L"}</definedName>
    <definedName name="wrn.Sch.L." localSheetId="19" hidden="1">{"Sch.L_MaterialIssue",#N/A,FALSE,"Sch.L"}</definedName>
    <definedName name="wrn.Sch.L." localSheetId="13" hidden="1">{"Sch.L_MaterialIssue",#N/A,FALSE,"Sch.L"}</definedName>
    <definedName name="wrn.Sch.L." localSheetId="6" hidden="1">{"Sch.L_MaterialIssue",#N/A,FALSE,"Sch.L"}</definedName>
    <definedName name="wrn.Sch.L." hidden="1">{"Sch.L_MaterialIssue",#N/A,FALSE,"Sch.L"}</definedName>
    <definedName name="wrn.Sch.M." localSheetId="7" hidden="1">{"Sch.M_Prop&amp;FFTaxes",#N/A,FALSE,"Sch.M"}</definedName>
    <definedName name="wrn.Sch.M." localSheetId="18" hidden="1">{"Sch.M_Prop&amp;FFTaxes",#N/A,FALSE,"Sch.M"}</definedName>
    <definedName name="wrn.Sch.M." localSheetId="19" hidden="1">{"Sch.M_Prop&amp;FFTaxes",#N/A,FALSE,"Sch.M"}</definedName>
    <definedName name="wrn.Sch.M." localSheetId="13" hidden="1">{"Sch.M_Prop&amp;FFTaxes",#N/A,FALSE,"Sch.M"}</definedName>
    <definedName name="wrn.Sch.M." localSheetId="6" hidden="1">{"Sch.M_Prop&amp;FFTaxes",#N/A,FALSE,"Sch.M"}</definedName>
    <definedName name="wrn.Sch.M." hidden="1">{"Sch.M_Prop&amp;FFTaxes",#N/A,FALSE,"Sch.M"}</definedName>
    <definedName name="wrn.Sch.N." localSheetId="7" hidden="1">{"Sch.N_IncTaxes",#N/A,FALSE,"Sch. N, O"}</definedName>
    <definedName name="wrn.Sch.N." localSheetId="18" hidden="1">{"Sch.N_IncTaxes",#N/A,FALSE,"Sch. N, O"}</definedName>
    <definedName name="wrn.Sch.N." localSheetId="19" hidden="1">{"Sch.N_IncTaxes",#N/A,FALSE,"Sch. N, O"}</definedName>
    <definedName name="wrn.Sch.N." localSheetId="13" hidden="1">{"Sch.N_IncTaxes",#N/A,FALSE,"Sch. N, O"}</definedName>
    <definedName name="wrn.Sch.N." localSheetId="6"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localSheetId="18" hidden="1">{"Sch.O1_FedITDeferred",#N/A,FALSE,"Sch. N, O";"Sch_O2_Depreciation",#N/A,FALSE,"Sch. N, O";"Sch_O3_AmortInsurance",#N/A,FALSE,"Sch. N, O"}</definedName>
    <definedName name="wrn.Sch.O." localSheetId="19" hidden="1">{"Sch.O1_FedITDeferred",#N/A,FALSE,"Sch. N, O";"Sch_O2_Depreciation",#N/A,FALSE,"Sch. N, O";"Sch_O3_AmortInsurance",#N/A,FALSE,"Sch. N, O"}</definedName>
    <definedName name="wrn.Sch.O." localSheetId="13" hidden="1">{"Sch.O1_FedITDeferred",#N/A,FALSE,"Sch. N, O";"Sch_O2_Depreciation",#N/A,FALSE,"Sch. N, O";"Sch_O3_AmortInsurance",#N/A,FALSE,"Sch. N, O"}</definedName>
    <definedName name="wrn.Sch.O." localSheetId="6"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localSheetId="18" hidden="1">{"Sch.P_BS_Bal",#N/A,FALSE,"WP-BS Elem"}</definedName>
    <definedName name="wrn.Sch.P." localSheetId="19" hidden="1">{"Sch.P_BS_Bal",#N/A,FALSE,"WP-BS Elem"}</definedName>
    <definedName name="wrn.Sch.P." localSheetId="13" hidden="1">{"Sch.P_BS_Bal",#N/A,FALSE,"WP-BS Elem"}</definedName>
    <definedName name="wrn.Sch.P." localSheetId="6" hidden="1">{"Sch.P_BS_Bal",#N/A,FALSE,"WP-BS Elem"}</definedName>
    <definedName name="wrn.Sch.P." hidden="1">{"Sch.P_BS_Bal",#N/A,FALSE,"WP-BS Elem"}</definedName>
    <definedName name="wrn.Sch.P._.Accts." localSheetId="7" hidden="1">{"Sch.P_BS_Accts",#N/A,FALSE,"WP-BS Elem"}</definedName>
    <definedName name="wrn.Sch.P._.Accts." localSheetId="18" hidden="1">{"Sch.P_BS_Accts",#N/A,FALSE,"WP-BS Elem"}</definedName>
    <definedName name="wrn.Sch.P._.Accts." localSheetId="19" hidden="1">{"Sch.P_BS_Accts",#N/A,FALSE,"WP-BS Elem"}</definedName>
    <definedName name="wrn.Sch.P._.Accts." localSheetId="13" hidden="1">{"Sch.P_BS_Accts",#N/A,FALSE,"WP-BS Elem"}</definedName>
    <definedName name="wrn.Sch.P._.Accts." localSheetId="6"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localSheetId="18" hidden="1">{#N/A,#N/A,FALSE,"ND Rev at Pres Rates";#N/A,#N/A,FALSE,"Res - Unadj";#N/A,#N/A,FALSE,"Small L&amp;P";#N/A,#N/A,FALSE,"Medium L&amp;P";#N/A,#N/A,FALSE,"E-19";#N/A,#N/A,FALSE,"E-20";#N/A,#N/A,FALSE,"A-RTP";#N/A,#N/A,FALSE,"Strtlts &amp; Standby";#N/A,#N/A,FALSE,"AG";#N/A,#N/A,FALSE,"2001mixeduse"}</definedName>
    <definedName name="wrn.schedules." localSheetId="19" hidden="1">{#N/A,#N/A,FALSE,"ND Rev at Pres Rates";#N/A,#N/A,FALSE,"Res - Unadj";#N/A,#N/A,FALSE,"Small L&amp;P";#N/A,#N/A,FALSE,"Medium L&amp;P";#N/A,#N/A,FALSE,"E-19";#N/A,#N/A,FALSE,"E-20";#N/A,#N/A,FALSE,"A-RTP";#N/A,#N/A,FALSE,"Strtlts &amp; Standby";#N/A,#N/A,FALSE,"AG";#N/A,#N/A,FALSE,"2001mixeduse"}</definedName>
    <definedName name="wrn.schedules." localSheetId="13" hidden="1">{#N/A,#N/A,FALSE,"ND Rev at Pres Rates";#N/A,#N/A,FALSE,"Res - Unadj";#N/A,#N/A,FALSE,"Small L&amp;P";#N/A,#N/A,FALSE,"Medium L&amp;P";#N/A,#N/A,FALSE,"E-19";#N/A,#N/A,FALSE,"E-20";#N/A,#N/A,FALSE,"A-RTP";#N/A,#N/A,FALSE,"Strtlts &amp; Standby";#N/A,#N/A,FALSE,"AG";#N/A,#N/A,FALSE,"2001mixeduse"}</definedName>
    <definedName name="wrn.schedules." localSheetId="6"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localSheetId="18" hidden="1">{#N/A,#N/A,FALSE,"ND Rev at Pres Rates";#N/A,#N/A,FALSE,"Res - Unadj";#N/A,#N/A,FALSE,"Small L&amp;P";#N/A,#N/A,FALSE,"Medium L&amp;P";#N/A,#N/A,FALSE,"E-19";#N/A,#N/A,FALSE,"E-20";#N/A,#N/A,FALSE,"A-RTP";#N/A,#N/A,FALSE,"Strtlts &amp; Standby";#N/A,#N/A,FALSE,"AG";#N/A,#N/A,FALSE,"2001mixeduse"}</definedName>
    <definedName name="wrn.schedules._1" localSheetId="19" hidden="1">{#N/A,#N/A,FALSE,"ND Rev at Pres Rates";#N/A,#N/A,FALSE,"Res - Unadj";#N/A,#N/A,FALSE,"Small L&amp;P";#N/A,#N/A,FALSE,"Medium L&amp;P";#N/A,#N/A,FALSE,"E-19";#N/A,#N/A,FALSE,"E-20";#N/A,#N/A,FALSE,"A-RTP";#N/A,#N/A,FALSE,"Strtlts &amp; Standby";#N/A,#N/A,FALSE,"AG";#N/A,#N/A,FALSE,"2001mixeduse"}</definedName>
    <definedName name="wrn.schedules._1" localSheetId="13" hidden="1">{#N/A,#N/A,FALSE,"ND Rev at Pres Rates";#N/A,#N/A,FALSE,"Res - Unadj";#N/A,#N/A,FALSE,"Small L&amp;P";#N/A,#N/A,FALSE,"Medium L&amp;P";#N/A,#N/A,FALSE,"E-19";#N/A,#N/A,FALSE,"E-20";#N/A,#N/A,FALSE,"A-RTP";#N/A,#N/A,FALSE,"Strtlts &amp; Standby";#N/A,#N/A,FALSE,"AG";#N/A,#N/A,FALSE,"2001mixeduse"}</definedName>
    <definedName name="wrn.schedules._1" localSheetId="6"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localSheetId="18" hidden="1">{#N/A,#N/A,FALSE,"ND Rev at Pres Rates";#N/A,#N/A,FALSE,"Res - Unadj";#N/A,#N/A,FALSE,"Small L&amp;P";#N/A,#N/A,FALSE,"Medium L&amp;P";#N/A,#N/A,FALSE,"E-19";#N/A,#N/A,FALSE,"E-20";#N/A,#N/A,FALSE,"A-RTP";#N/A,#N/A,FALSE,"Strtlts &amp; Standby";#N/A,#N/A,FALSE,"AG";#N/A,#N/A,FALSE,"2001mixeduse"}</definedName>
    <definedName name="wrn.schedules._1_1" localSheetId="19" hidden="1">{#N/A,#N/A,FALSE,"ND Rev at Pres Rates";#N/A,#N/A,FALSE,"Res - Unadj";#N/A,#N/A,FALSE,"Small L&amp;P";#N/A,#N/A,FALSE,"Medium L&amp;P";#N/A,#N/A,FALSE,"E-19";#N/A,#N/A,FALSE,"E-20";#N/A,#N/A,FALSE,"A-RTP";#N/A,#N/A,FALSE,"Strtlts &amp; Standby";#N/A,#N/A,FALSE,"AG";#N/A,#N/A,FALSE,"2001mixeduse"}</definedName>
    <definedName name="wrn.schedules._1_1" localSheetId="13" hidden="1">{#N/A,#N/A,FALSE,"ND Rev at Pres Rates";#N/A,#N/A,FALSE,"Res - Unadj";#N/A,#N/A,FALSE,"Small L&amp;P";#N/A,#N/A,FALSE,"Medium L&amp;P";#N/A,#N/A,FALSE,"E-19";#N/A,#N/A,FALSE,"E-20";#N/A,#N/A,FALSE,"A-RTP";#N/A,#N/A,FALSE,"Strtlts &amp; Standby";#N/A,#N/A,FALSE,"AG";#N/A,#N/A,FALSE,"2001mixeduse"}</definedName>
    <definedName name="wrn.schedules._1_1" localSheetId="6"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localSheetId="18" hidden="1">{#N/A,#N/A,FALSE,"ND Rev at Pres Rates";#N/A,#N/A,FALSE,"Res - Unadj";#N/A,#N/A,FALSE,"Small L&amp;P";#N/A,#N/A,FALSE,"Medium L&amp;P";#N/A,#N/A,FALSE,"E-19";#N/A,#N/A,FALSE,"E-20";#N/A,#N/A,FALSE,"A-RTP";#N/A,#N/A,FALSE,"Strtlts &amp; Standby";#N/A,#N/A,FALSE,"AG";#N/A,#N/A,FALSE,"2001mixeduse"}</definedName>
    <definedName name="wrn.schedules._1_1_1" localSheetId="19" hidden="1">{#N/A,#N/A,FALSE,"ND Rev at Pres Rates";#N/A,#N/A,FALSE,"Res - Unadj";#N/A,#N/A,FALSE,"Small L&amp;P";#N/A,#N/A,FALSE,"Medium L&amp;P";#N/A,#N/A,FALSE,"E-19";#N/A,#N/A,FALSE,"E-20";#N/A,#N/A,FALSE,"A-RTP";#N/A,#N/A,FALSE,"Strtlts &amp; Standby";#N/A,#N/A,FALSE,"AG";#N/A,#N/A,FALSE,"2001mixeduse"}</definedName>
    <definedName name="wrn.schedules._1_1_1" localSheetId="13" hidden="1">{#N/A,#N/A,FALSE,"ND Rev at Pres Rates";#N/A,#N/A,FALSE,"Res - Unadj";#N/A,#N/A,FALSE,"Small L&amp;P";#N/A,#N/A,FALSE,"Medium L&amp;P";#N/A,#N/A,FALSE,"E-19";#N/A,#N/A,FALSE,"E-20";#N/A,#N/A,FALSE,"A-RTP";#N/A,#N/A,FALSE,"Strtlts &amp; Standby";#N/A,#N/A,FALSE,"AG";#N/A,#N/A,FALSE,"2001mixeduse"}</definedName>
    <definedName name="wrn.schedules._1_1_1" localSheetId="6"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localSheetId="18" hidden="1">{#N/A,#N/A,FALSE,"ND Rev at Pres Rates";#N/A,#N/A,FALSE,"Res - Unadj";#N/A,#N/A,FALSE,"Small L&amp;P";#N/A,#N/A,FALSE,"Medium L&amp;P";#N/A,#N/A,FALSE,"E-19";#N/A,#N/A,FALSE,"E-20";#N/A,#N/A,FALSE,"A-RTP";#N/A,#N/A,FALSE,"Strtlts &amp; Standby";#N/A,#N/A,FALSE,"AG";#N/A,#N/A,FALSE,"2001mixeduse"}</definedName>
    <definedName name="wrn.schedules._1_2" localSheetId="19" hidden="1">{#N/A,#N/A,FALSE,"ND Rev at Pres Rates";#N/A,#N/A,FALSE,"Res - Unadj";#N/A,#N/A,FALSE,"Small L&amp;P";#N/A,#N/A,FALSE,"Medium L&amp;P";#N/A,#N/A,FALSE,"E-19";#N/A,#N/A,FALSE,"E-20";#N/A,#N/A,FALSE,"A-RTP";#N/A,#N/A,FALSE,"Strtlts &amp; Standby";#N/A,#N/A,FALSE,"AG";#N/A,#N/A,FALSE,"2001mixeduse"}</definedName>
    <definedName name="wrn.schedules._1_2" localSheetId="13" hidden="1">{#N/A,#N/A,FALSE,"ND Rev at Pres Rates";#N/A,#N/A,FALSE,"Res - Unadj";#N/A,#N/A,FALSE,"Small L&amp;P";#N/A,#N/A,FALSE,"Medium L&amp;P";#N/A,#N/A,FALSE,"E-19";#N/A,#N/A,FALSE,"E-20";#N/A,#N/A,FALSE,"A-RTP";#N/A,#N/A,FALSE,"Strtlts &amp; Standby";#N/A,#N/A,FALSE,"AG";#N/A,#N/A,FALSE,"2001mixeduse"}</definedName>
    <definedName name="wrn.schedules._1_2" localSheetId="6"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localSheetId="18" hidden="1">{#N/A,#N/A,FALSE,"ND Rev at Pres Rates";#N/A,#N/A,FALSE,"Res - Unadj";#N/A,#N/A,FALSE,"Small L&amp;P";#N/A,#N/A,FALSE,"Medium L&amp;P";#N/A,#N/A,FALSE,"E-19";#N/A,#N/A,FALSE,"E-20";#N/A,#N/A,FALSE,"A-RTP";#N/A,#N/A,FALSE,"Strtlts &amp; Standby";#N/A,#N/A,FALSE,"AG";#N/A,#N/A,FALSE,"2001mixeduse"}</definedName>
    <definedName name="wrn.schedules._1_2_1" localSheetId="19" hidden="1">{#N/A,#N/A,FALSE,"ND Rev at Pres Rates";#N/A,#N/A,FALSE,"Res - Unadj";#N/A,#N/A,FALSE,"Small L&amp;P";#N/A,#N/A,FALSE,"Medium L&amp;P";#N/A,#N/A,FALSE,"E-19";#N/A,#N/A,FALSE,"E-20";#N/A,#N/A,FALSE,"A-RTP";#N/A,#N/A,FALSE,"Strtlts &amp; Standby";#N/A,#N/A,FALSE,"AG";#N/A,#N/A,FALSE,"2001mixeduse"}</definedName>
    <definedName name="wrn.schedules._1_2_1" localSheetId="13" hidden="1">{#N/A,#N/A,FALSE,"ND Rev at Pres Rates";#N/A,#N/A,FALSE,"Res - Unadj";#N/A,#N/A,FALSE,"Small L&amp;P";#N/A,#N/A,FALSE,"Medium L&amp;P";#N/A,#N/A,FALSE,"E-19";#N/A,#N/A,FALSE,"E-20";#N/A,#N/A,FALSE,"A-RTP";#N/A,#N/A,FALSE,"Strtlts &amp; Standby";#N/A,#N/A,FALSE,"AG";#N/A,#N/A,FALSE,"2001mixeduse"}</definedName>
    <definedName name="wrn.schedules._1_2_1" localSheetId="6"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localSheetId="18" hidden="1">{#N/A,#N/A,FALSE,"ND Rev at Pres Rates";#N/A,#N/A,FALSE,"Res - Unadj";#N/A,#N/A,FALSE,"Small L&amp;P";#N/A,#N/A,FALSE,"Medium L&amp;P";#N/A,#N/A,FALSE,"E-19";#N/A,#N/A,FALSE,"E-20";#N/A,#N/A,FALSE,"A-RTP";#N/A,#N/A,FALSE,"Strtlts &amp; Standby";#N/A,#N/A,FALSE,"AG";#N/A,#N/A,FALSE,"2001mixeduse"}</definedName>
    <definedName name="wrn.schedules._1_3" localSheetId="19" hidden="1">{#N/A,#N/A,FALSE,"ND Rev at Pres Rates";#N/A,#N/A,FALSE,"Res - Unadj";#N/A,#N/A,FALSE,"Small L&amp;P";#N/A,#N/A,FALSE,"Medium L&amp;P";#N/A,#N/A,FALSE,"E-19";#N/A,#N/A,FALSE,"E-20";#N/A,#N/A,FALSE,"A-RTP";#N/A,#N/A,FALSE,"Strtlts &amp; Standby";#N/A,#N/A,FALSE,"AG";#N/A,#N/A,FALSE,"2001mixeduse"}</definedName>
    <definedName name="wrn.schedules._1_3" localSheetId="13" hidden="1">{#N/A,#N/A,FALSE,"ND Rev at Pres Rates";#N/A,#N/A,FALSE,"Res - Unadj";#N/A,#N/A,FALSE,"Small L&amp;P";#N/A,#N/A,FALSE,"Medium L&amp;P";#N/A,#N/A,FALSE,"E-19";#N/A,#N/A,FALSE,"E-20";#N/A,#N/A,FALSE,"A-RTP";#N/A,#N/A,FALSE,"Strtlts &amp; Standby";#N/A,#N/A,FALSE,"AG";#N/A,#N/A,FALSE,"2001mixeduse"}</definedName>
    <definedName name="wrn.schedules._1_3" localSheetId="6"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localSheetId="18" hidden="1">{#N/A,#N/A,FALSE,"ND Rev at Pres Rates";#N/A,#N/A,FALSE,"Res - Unadj";#N/A,#N/A,FALSE,"Small L&amp;P";#N/A,#N/A,FALSE,"Medium L&amp;P";#N/A,#N/A,FALSE,"E-19";#N/A,#N/A,FALSE,"E-20";#N/A,#N/A,FALSE,"A-RTP";#N/A,#N/A,FALSE,"Strtlts &amp; Standby";#N/A,#N/A,FALSE,"AG";#N/A,#N/A,FALSE,"2001mixeduse"}</definedName>
    <definedName name="wrn.schedules._1_3_1" localSheetId="19" hidden="1">{#N/A,#N/A,FALSE,"ND Rev at Pres Rates";#N/A,#N/A,FALSE,"Res - Unadj";#N/A,#N/A,FALSE,"Small L&amp;P";#N/A,#N/A,FALSE,"Medium L&amp;P";#N/A,#N/A,FALSE,"E-19";#N/A,#N/A,FALSE,"E-20";#N/A,#N/A,FALSE,"A-RTP";#N/A,#N/A,FALSE,"Strtlts &amp; Standby";#N/A,#N/A,FALSE,"AG";#N/A,#N/A,FALSE,"2001mixeduse"}</definedName>
    <definedName name="wrn.schedules._1_3_1" localSheetId="13" hidden="1">{#N/A,#N/A,FALSE,"ND Rev at Pres Rates";#N/A,#N/A,FALSE,"Res - Unadj";#N/A,#N/A,FALSE,"Small L&amp;P";#N/A,#N/A,FALSE,"Medium L&amp;P";#N/A,#N/A,FALSE,"E-19";#N/A,#N/A,FALSE,"E-20";#N/A,#N/A,FALSE,"A-RTP";#N/A,#N/A,FALSE,"Strtlts &amp; Standby";#N/A,#N/A,FALSE,"AG";#N/A,#N/A,FALSE,"2001mixeduse"}</definedName>
    <definedName name="wrn.schedules._1_3_1" localSheetId="6"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localSheetId="18" hidden="1">{#N/A,#N/A,FALSE,"ND Rev at Pres Rates";#N/A,#N/A,FALSE,"Res - Unadj";#N/A,#N/A,FALSE,"Small L&amp;P";#N/A,#N/A,FALSE,"Medium L&amp;P";#N/A,#N/A,FALSE,"E-19";#N/A,#N/A,FALSE,"E-20";#N/A,#N/A,FALSE,"A-RTP";#N/A,#N/A,FALSE,"Strtlts &amp; Standby";#N/A,#N/A,FALSE,"AG";#N/A,#N/A,FALSE,"2001mixeduse"}</definedName>
    <definedName name="wrn.schedules._1_4" localSheetId="19" hidden="1">{#N/A,#N/A,FALSE,"ND Rev at Pres Rates";#N/A,#N/A,FALSE,"Res - Unadj";#N/A,#N/A,FALSE,"Small L&amp;P";#N/A,#N/A,FALSE,"Medium L&amp;P";#N/A,#N/A,FALSE,"E-19";#N/A,#N/A,FALSE,"E-20";#N/A,#N/A,FALSE,"A-RTP";#N/A,#N/A,FALSE,"Strtlts &amp; Standby";#N/A,#N/A,FALSE,"AG";#N/A,#N/A,FALSE,"2001mixeduse"}</definedName>
    <definedName name="wrn.schedules._1_4" localSheetId="13" hidden="1">{#N/A,#N/A,FALSE,"ND Rev at Pres Rates";#N/A,#N/A,FALSE,"Res - Unadj";#N/A,#N/A,FALSE,"Small L&amp;P";#N/A,#N/A,FALSE,"Medium L&amp;P";#N/A,#N/A,FALSE,"E-19";#N/A,#N/A,FALSE,"E-20";#N/A,#N/A,FALSE,"A-RTP";#N/A,#N/A,FALSE,"Strtlts &amp; Standby";#N/A,#N/A,FALSE,"AG";#N/A,#N/A,FALSE,"2001mixeduse"}</definedName>
    <definedName name="wrn.schedules._1_4" localSheetId="6"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localSheetId="18" hidden="1">{#N/A,#N/A,FALSE,"ND Rev at Pres Rates";#N/A,#N/A,FALSE,"Res - Unadj";#N/A,#N/A,FALSE,"Small L&amp;P";#N/A,#N/A,FALSE,"Medium L&amp;P";#N/A,#N/A,FALSE,"E-19";#N/A,#N/A,FALSE,"E-20";#N/A,#N/A,FALSE,"A-RTP";#N/A,#N/A,FALSE,"Strtlts &amp; Standby";#N/A,#N/A,FALSE,"AG";#N/A,#N/A,FALSE,"2001mixeduse"}</definedName>
    <definedName name="wrn.schedules._1_4_1" localSheetId="19" hidden="1">{#N/A,#N/A,FALSE,"ND Rev at Pres Rates";#N/A,#N/A,FALSE,"Res - Unadj";#N/A,#N/A,FALSE,"Small L&amp;P";#N/A,#N/A,FALSE,"Medium L&amp;P";#N/A,#N/A,FALSE,"E-19";#N/A,#N/A,FALSE,"E-20";#N/A,#N/A,FALSE,"A-RTP";#N/A,#N/A,FALSE,"Strtlts &amp; Standby";#N/A,#N/A,FALSE,"AG";#N/A,#N/A,FALSE,"2001mixeduse"}</definedName>
    <definedName name="wrn.schedules._1_4_1" localSheetId="13" hidden="1">{#N/A,#N/A,FALSE,"ND Rev at Pres Rates";#N/A,#N/A,FALSE,"Res - Unadj";#N/A,#N/A,FALSE,"Small L&amp;P";#N/A,#N/A,FALSE,"Medium L&amp;P";#N/A,#N/A,FALSE,"E-19";#N/A,#N/A,FALSE,"E-20";#N/A,#N/A,FALSE,"A-RTP";#N/A,#N/A,FALSE,"Strtlts &amp; Standby";#N/A,#N/A,FALSE,"AG";#N/A,#N/A,FALSE,"2001mixeduse"}</definedName>
    <definedName name="wrn.schedules._1_4_1" localSheetId="6"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localSheetId="18" hidden="1">{#N/A,#N/A,FALSE,"ND Rev at Pres Rates";#N/A,#N/A,FALSE,"Res - Unadj";#N/A,#N/A,FALSE,"Small L&amp;P";#N/A,#N/A,FALSE,"Medium L&amp;P";#N/A,#N/A,FALSE,"E-19";#N/A,#N/A,FALSE,"E-20";#N/A,#N/A,FALSE,"A-RTP";#N/A,#N/A,FALSE,"Strtlts &amp; Standby";#N/A,#N/A,FALSE,"AG";#N/A,#N/A,FALSE,"2001mixeduse"}</definedName>
    <definedName name="wrn.schedules._1_5" localSheetId="19" hidden="1">{#N/A,#N/A,FALSE,"ND Rev at Pres Rates";#N/A,#N/A,FALSE,"Res - Unadj";#N/A,#N/A,FALSE,"Small L&amp;P";#N/A,#N/A,FALSE,"Medium L&amp;P";#N/A,#N/A,FALSE,"E-19";#N/A,#N/A,FALSE,"E-20";#N/A,#N/A,FALSE,"A-RTP";#N/A,#N/A,FALSE,"Strtlts &amp; Standby";#N/A,#N/A,FALSE,"AG";#N/A,#N/A,FALSE,"2001mixeduse"}</definedName>
    <definedName name="wrn.schedules._1_5" localSheetId="13" hidden="1">{#N/A,#N/A,FALSE,"ND Rev at Pres Rates";#N/A,#N/A,FALSE,"Res - Unadj";#N/A,#N/A,FALSE,"Small L&amp;P";#N/A,#N/A,FALSE,"Medium L&amp;P";#N/A,#N/A,FALSE,"E-19";#N/A,#N/A,FALSE,"E-20";#N/A,#N/A,FALSE,"A-RTP";#N/A,#N/A,FALSE,"Strtlts &amp; Standby";#N/A,#N/A,FALSE,"AG";#N/A,#N/A,FALSE,"2001mixeduse"}</definedName>
    <definedName name="wrn.schedules._1_5" localSheetId="6"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localSheetId="18" hidden="1">{#N/A,#N/A,FALSE,"ND Rev at Pres Rates";#N/A,#N/A,FALSE,"Res - Unadj";#N/A,#N/A,FALSE,"Small L&amp;P";#N/A,#N/A,FALSE,"Medium L&amp;P";#N/A,#N/A,FALSE,"E-19";#N/A,#N/A,FALSE,"E-20";#N/A,#N/A,FALSE,"A-RTP";#N/A,#N/A,FALSE,"Strtlts &amp; Standby";#N/A,#N/A,FALSE,"AG";#N/A,#N/A,FALSE,"2001mixeduse"}</definedName>
    <definedName name="wrn.schedules._1_5_1" localSheetId="19" hidden="1">{#N/A,#N/A,FALSE,"ND Rev at Pres Rates";#N/A,#N/A,FALSE,"Res - Unadj";#N/A,#N/A,FALSE,"Small L&amp;P";#N/A,#N/A,FALSE,"Medium L&amp;P";#N/A,#N/A,FALSE,"E-19";#N/A,#N/A,FALSE,"E-20";#N/A,#N/A,FALSE,"A-RTP";#N/A,#N/A,FALSE,"Strtlts &amp; Standby";#N/A,#N/A,FALSE,"AG";#N/A,#N/A,FALSE,"2001mixeduse"}</definedName>
    <definedName name="wrn.schedules._1_5_1" localSheetId="13" hidden="1">{#N/A,#N/A,FALSE,"ND Rev at Pres Rates";#N/A,#N/A,FALSE,"Res - Unadj";#N/A,#N/A,FALSE,"Small L&amp;P";#N/A,#N/A,FALSE,"Medium L&amp;P";#N/A,#N/A,FALSE,"E-19";#N/A,#N/A,FALSE,"E-20";#N/A,#N/A,FALSE,"A-RTP";#N/A,#N/A,FALSE,"Strtlts &amp; Standby";#N/A,#N/A,FALSE,"AG";#N/A,#N/A,FALSE,"2001mixeduse"}</definedName>
    <definedName name="wrn.schedules._1_5_1" localSheetId="6"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localSheetId="18" hidden="1">{#N/A,#N/A,FALSE,"ND Rev at Pres Rates";#N/A,#N/A,FALSE,"Res - Unadj";#N/A,#N/A,FALSE,"Small L&amp;P";#N/A,#N/A,FALSE,"Medium L&amp;P";#N/A,#N/A,FALSE,"E-19";#N/A,#N/A,FALSE,"E-20";#N/A,#N/A,FALSE,"A-RTP";#N/A,#N/A,FALSE,"Strtlts &amp; Standby";#N/A,#N/A,FALSE,"AG";#N/A,#N/A,FALSE,"2001mixeduse"}</definedName>
    <definedName name="wrn.schedules._2" localSheetId="19" hidden="1">{#N/A,#N/A,FALSE,"ND Rev at Pres Rates";#N/A,#N/A,FALSE,"Res - Unadj";#N/A,#N/A,FALSE,"Small L&amp;P";#N/A,#N/A,FALSE,"Medium L&amp;P";#N/A,#N/A,FALSE,"E-19";#N/A,#N/A,FALSE,"E-20";#N/A,#N/A,FALSE,"A-RTP";#N/A,#N/A,FALSE,"Strtlts &amp; Standby";#N/A,#N/A,FALSE,"AG";#N/A,#N/A,FALSE,"2001mixeduse"}</definedName>
    <definedName name="wrn.schedules._2" localSheetId="13" hidden="1">{#N/A,#N/A,FALSE,"ND Rev at Pres Rates";#N/A,#N/A,FALSE,"Res - Unadj";#N/A,#N/A,FALSE,"Small L&amp;P";#N/A,#N/A,FALSE,"Medium L&amp;P";#N/A,#N/A,FALSE,"E-19";#N/A,#N/A,FALSE,"E-20";#N/A,#N/A,FALSE,"A-RTP";#N/A,#N/A,FALSE,"Strtlts &amp; Standby";#N/A,#N/A,FALSE,"AG";#N/A,#N/A,FALSE,"2001mixeduse"}</definedName>
    <definedName name="wrn.schedules._2" localSheetId="6"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localSheetId="18" hidden="1">{#N/A,#N/A,FALSE,"ND Rev at Pres Rates";#N/A,#N/A,FALSE,"Res - Unadj";#N/A,#N/A,FALSE,"Small L&amp;P";#N/A,#N/A,FALSE,"Medium L&amp;P";#N/A,#N/A,FALSE,"E-19";#N/A,#N/A,FALSE,"E-20";#N/A,#N/A,FALSE,"A-RTP";#N/A,#N/A,FALSE,"Strtlts &amp; Standby";#N/A,#N/A,FALSE,"AG";#N/A,#N/A,FALSE,"2001mixeduse"}</definedName>
    <definedName name="wrn.schedules._2_1" localSheetId="19" hidden="1">{#N/A,#N/A,FALSE,"ND Rev at Pres Rates";#N/A,#N/A,FALSE,"Res - Unadj";#N/A,#N/A,FALSE,"Small L&amp;P";#N/A,#N/A,FALSE,"Medium L&amp;P";#N/A,#N/A,FALSE,"E-19";#N/A,#N/A,FALSE,"E-20";#N/A,#N/A,FALSE,"A-RTP";#N/A,#N/A,FALSE,"Strtlts &amp; Standby";#N/A,#N/A,FALSE,"AG";#N/A,#N/A,FALSE,"2001mixeduse"}</definedName>
    <definedName name="wrn.schedules._2_1" localSheetId="13" hidden="1">{#N/A,#N/A,FALSE,"ND Rev at Pres Rates";#N/A,#N/A,FALSE,"Res - Unadj";#N/A,#N/A,FALSE,"Small L&amp;P";#N/A,#N/A,FALSE,"Medium L&amp;P";#N/A,#N/A,FALSE,"E-19";#N/A,#N/A,FALSE,"E-20";#N/A,#N/A,FALSE,"A-RTP";#N/A,#N/A,FALSE,"Strtlts &amp; Standby";#N/A,#N/A,FALSE,"AG";#N/A,#N/A,FALSE,"2001mixeduse"}</definedName>
    <definedName name="wrn.schedules._2_1" localSheetId="6"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localSheetId="18" hidden="1">{#N/A,#N/A,FALSE,"ND Rev at Pres Rates";#N/A,#N/A,FALSE,"Res - Unadj";#N/A,#N/A,FALSE,"Small L&amp;P";#N/A,#N/A,FALSE,"Medium L&amp;P";#N/A,#N/A,FALSE,"E-19";#N/A,#N/A,FALSE,"E-20";#N/A,#N/A,FALSE,"A-RTP";#N/A,#N/A,FALSE,"Strtlts &amp; Standby";#N/A,#N/A,FALSE,"AG";#N/A,#N/A,FALSE,"2001mixeduse"}</definedName>
    <definedName name="wrn.schedules._2_1_1" localSheetId="19" hidden="1">{#N/A,#N/A,FALSE,"ND Rev at Pres Rates";#N/A,#N/A,FALSE,"Res - Unadj";#N/A,#N/A,FALSE,"Small L&amp;P";#N/A,#N/A,FALSE,"Medium L&amp;P";#N/A,#N/A,FALSE,"E-19";#N/A,#N/A,FALSE,"E-20";#N/A,#N/A,FALSE,"A-RTP";#N/A,#N/A,FALSE,"Strtlts &amp; Standby";#N/A,#N/A,FALSE,"AG";#N/A,#N/A,FALSE,"2001mixeduse"}</definedName>
    <definedName name="wrn.schedules._2_1_1" localSheetId="13" hidden="1">{#N/A,#N/A,FALSE,"ND Rev at Pres Rates";#N/A,#N/A,FALSE,"Res - Unadj";#N/A,#N/A,FALSE,"Small L&amp;P";#N/A,#N/A,FALSE,"Medium L&amp;P";#N/A,#N/A,FALSE,"E-19";#N/A,#N/A,FALSE,"E-20";#N/A,#N/A,FALSE,"A-RTP";#N/A,#N/A,FALSE,"Strtlts &amp; Standby";#N/A,#N/A,FALSE,"AG";#N/A,#N/A,FALSE,"2001mixeduse"}</definedName>
    <definedName name="wrn.schedules._2_1_1" localSheetId="6"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localSheetId="18" hidden="1">{#N/A,#N/A,FALSE,"ND Rev at Pres Rates";#N/A,#N/A,FALSE,"Res - Unadj";#N/A,#N/A,FALSE,"Small L&amp;P";#N/A,#N/A,FALSE,"Medium L&amp;P";#N/A,#N/A,FALSE,"E-19";#N/A,#N/A,FALSE,"E-20";#N/A,#N/A,FALSE,"A-RTP";#N/A,#N/A,FALSE,"Strtlts &amp; Standby";#N/A,#N/A,FALSE,"AG";#N/A,#N/A,FALSE,"2001mixeduse"}</definedName>
    <definedName name="wrn.schedules._2_2" localSheetId="19" hidden="1">{#N/A,#N/A,FALSE,"ND Rev at Pres Rates";#N/A,#N/A,FALSE,"Res - Unadj";#N/A,#N/A,FALSE,"Small L&amp;P";#N/A,#N/A,FALSE,"Medium L&amp;P";#N/A,#N/A,FALSE,"E-19";#N/A,#N/A,FALSE,"E-20";#N/A,#N/A,FALSE,"A-RTP";#N/A,#N/A,FALSE,"Strtlts &amp; Standby";#N/A,#N/A,FALSE,"AG";#N/A,#N/A,FALSE,"2001mixeduse"}</definedName>
    <definedName name="wrn.schedules._2_2" localSheetId="13" hidden="1">{#N/A,#N/A,FALSE,"ND Rev at Pres Rates";#N/A,#N/A,FALSE,"Res - Unadj";#N/A,#N/A,FALSE,"Small L&amp;P";#N/A,#N/A,FALSE,"Medium L&amp;P";#N/A,#N/A,FALSE,"E-19";#N/A,#N/A,FALSE,"E-20";#N/A,#N/A,FALSE,"A-RTP";#N/A,#N/A,FALSE,"Strtlts &amp; Standby";#N/A,#N/A,FALSE,"AG";#N/A,#N/A,FALSE,"2001mixeduse"}</definedName>
    <definedName name="wrn.schedules._2_2" localSheetId="6"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localSheetId="18" hidden="1">{#N/A,#N/A,FALSE,"ND Rev at Pres Rates";#N/A,#N/A,FALSE,"Res - Unadj";#N/A,#N/A,FALSE,"Small L&amp;P";#N/A,#N/A,FALSE,"Medium L&amp;P";#N/A,#N/A,FALSE,"E-19";#N/A,#N/A,FALSE,"E-20";#N/A,#N/A,FALSE,"A-RTP";#N/A,#N/A,FALSE,"Strtlts &amp; Standby";#N/A,#N/A,FALSE,"AG";#N/A,#N/A,FALSE,"2001mixeduse"}</definedName>
    <definedName name="wrn.schedules._2_2_1" localSheetId="19" hidden="1">{#N/A,#N/A,FALSE,"ND Rev at Pres Rates";#N/A,#N/A,FALSE,"Res - Unadj";#N/A,#N/A,FALSE,"Small L&amp;P";#N/A,#N/A,FALSE,"Medium L&amp;P";#N/A,#N/A,FALSE,"E-19";#N/A,#N/A,FALSE,"E-20";#N/A,#N/A,FALSE,"A-RTP";#N/A,#N/A,FALSE,"Strtlts &amp; Standby";#N/A,#N/A,FALSE,"AG";#N/A,#N/A,FALSE,"2001mixeduse"}</definedName>
    <definedName name="wrn.schedules._2_2_1" localSheetId="13" hidden="1">{#N/A,#N/A,FALSE,"ND Rev at Pres Rates";#N/A,#N/A,FALSE,"Res - Unadj";#N/A,#N/A,FALSE,"Small L&amp;P";#N/A,#N/A,FALSE,"Medium L&amp;P";#N/A,#N/A,FALSE,"E-19";#N/A,#N/A,FALSE,"E-20";#N/A,#N/A,FALSE,"A-RTP";#N/A,#N/A,FALSE,"Strtlts &amp; Standby";#N/A,#N/A,FALSE,"AG";#N/A,#N/A,FALSE,"2001mixeduse"}</definedName>
    <definedName name="wrn.schedules._2_2_1" localSheetId="6"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localSheetId="18" hidden="1">{#N/A,#N/A,FALSE,"ND Rev at Pres Rates";#N/A,#N/A,FALSE,"Res - Unadj";#N/A,#N/A,FALSE,"Small L&amp;P";#N/A,#N/A,FALSE,"Medium L&amp;P";#N/A,#N/A,FALSE,"E-19";#N/A,#N/A,FALSE,"E-20";#N/A,#N/A,FALSE,"A-RTP";#N/A,#N/A,FALSE,"Strtlts &amp; Standby";#N/A,#N/A,FALSE,"AG";#N/A,#N/A,FALSE,"2001mixeduse"}</definedName>
    <definedName name="wrn.schedules._2_3" localSheetId="19" hidden="1">{#N/A,#N/A,FALSE,"ND Rev at Pres Rates";#N/A,#N/A,FALSE,"Res - Unadj";#N/A,#N/A,FALSE,"Small L&amp;P";#N/A,#N/A,FALSE,"Medium L&amp;P";#N/A,#N/A,FALSE,"E-19";#N/A,#N/A,FALSE,"E-20";#N/A,#N/A,FALSE,"A-RTP";#N/A,#N/A,FALSE,"Strtlts &amp; Standby";#N/A,#N/A,FALSE,"AG";#N/A,#N/A,FALSE,"2001mixeduse"}</definedName>
    <definedName name="wrn.schedules._2_3" localSheetId="13" hidden="1">{#N/A,#N/A,FALSE,"ND Rev at Pres Rates";#N/A,#N/A,FALSE,"Res - Unadj";#N/A,#N/A,FALSE,"Small L&amp;P";#N/A,#N/A,FALSE,"Medium L&amp;P";#N/A,#N/A,FALSE,"E-19";#N/A,#N/A,FALSE,"E-20";#N/A,#N/A,FALSE,"A-RTP";#N/A,#N/A,FALSE,"Strtlts &amp; Standby";#N/A,#N/A,FALSE,"AG";#N/A,#N/A,FALSE,"2001mixeduse"}</definedName>
    <definedName name="wrn.schedules._2_3" localSheetId="6"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localSheetId="18" hidden="1">{#N/A,#N/A,FALSE,"ND Rev at Pres Rates";#N/A,#N/A,FALSE,"Res - Unadj";#N/A,#N/A,FALSE,"Small L&amp;P";#N/A,#N/A,FALSE,"Medium L&amp;P";#N/A,#N/A,FALSE,"E-19";#N/A,#N/A,FALSE,"E-20";#N/A,#N/A,FALSE,"A-RTP";#N/A,#N/A,FALSE,"Strtlts &amp; Standby";#N/A,#N/A,FALSE,"AG";#N/A,#N/A,FALSE,"2001mixeduse"}</definedName>
    <definedName name="wrn.schedules._2_3_1" localSheetId="19" hidden="1">{#N/A,#N/A,FALSE,"ND Rev at Pres Rates";#N/A,#N/A,FALSE,"Res - Unadj";#N/A,#N/A,FALSE,"Small L&amp;P";#N/A,#N/A,FALSE,"Medium L&amp;P";#N/A,#N/A,FALSE,"E-19";#N/A,#N/A,FALSE,"E-20";#N/A,#N/A,FALSE,"A-RTP";#N/A,#N/A,FALSE,"Strtlts &amp; Standby";#N/A,#N/A,FALSE,"AG";#N/A,#N/A,FALSE,"2001mixeduse"}</definedName>
    <definedName name="wrn.schedules._2_3_1" localSheetId="13" hidden="1">{#N/A,#N/A,FALSE,"ND Rev at Pres Rates";#N/A,#N/A,FALSE,"Res - Unadj";#N/A,#N/A,FALSE,"Small L&amp;P";#N/A,#N/A,FALSE,"Medium L&amp;P";#N/A,#N/A,FALSE,"E-19";#N/A,#N/A,FALSE,"E-20";#N/A,#N/A,FALSE,"A-RTP";#N/A,#N/A,FALSE,"Strtlts &amp; Standby";#N/A,#N/A,FALSE,"AG";#N/A,#N/A,FALSE,"2001mixeduse"}</definedName>
    <definedName name="wrn.schedules._2_3_1" localSheetId="6"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localSheetId="18" hidden="1">{#N/A,#N/A,FALSE,"ND Rev at Pres Rates";#N/A,#N/A,FALSE,"Res - Unadj";#N/A,#N/A,FALSE,"Small L&amp;P";#N/A,#N/A,FALSE,"Medium L&amp;P";#N/A,#N/A,FALSE,"E-19";#N/A,#N/A,FALSE,"E-20";#N/A,#N/A,FALSE,"A-RTP";#N/A,#N/A,FALSE,"Strtlts &amp; Standby";#N/A,#N/A,FALSE,"AG";#N/A,#N/A,FALSE,"2001mixeduse"}</definedName>
    <definedName name="wrn.schedules._2_4" localSheetId="19" hidden="1">{#N/A,#N/A,FALSE,"ND Rev at Pres Rates";#N/A,#N/A,FALSE,"Res - Unadj";#N/A,#N/A,FALSE,"Small L&amp;P";#N/A,#N/A,FALSE,"Medium L&amp;P";#N/A,#N/A,FALSE,"E-19";#N/A,#N/A,FALSE,"E-20";#N/A,#N/A,FALSE,"A-RTP";#N/A,#N/A,FALSE,"Strtlts &amp; Standby";#N/A,#N/A,FALSE,"AG";#N/A,#N/A,FALSE,"2001mixeduse"}</definedName>
    <definedName name="wrn.schedules._2_4" localSheetId="13" hidden="1">{#N/A,#N/A,FALSE,"ND Rev at Pres Rates";#N/A,#N/A,FALSE,"Res - Unadj";#N/A,#N/A,FALSE,"Small L&amp;P";#N/A,#N/A,FALSE,"Medium L&amp;P";#N/A,#N/A,FALSE,"E-19";#N/A,#N/A,FALSE,"E-20";#N/A,#N/A,FALSE,"A-RTP";#N/A,#N/A,FALSE,"Strtlts &amp; Standby";#N/A,#N/A,FALSE,"AG";#N/A,#N/A,FALSE,"2001mixeduse"}</definedName>
    <definedName name="wrn.schedules._2_4" localSheetId="6"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localSheetId="18" hidden="1">{#N/A,#N/A,FALSE,"ND Rev at Pres Rates";#N/A,#N/A,FALSE,"Res - Unadj";#N/A,#N/A,FALSE,"Small L&amp;P";#N/A,#N/A,FALSE,"Medium L&amp;P";#N/A,#N/A,FALSE,"E-19";#N/A,#N/A,FALSE,"E-20";#N/A,#N/A,FALSE,"A-RTP";#N/A,#N/A,FALSE,"Strtlts &amp; Standby";#N/A,#N/A,FALSE,"AG";#N/A,#N/A,FALSE,"2001mixeduse"}</definedName>
    <definedName name="wrn.schedules._2_4_1" localSheetId="19" hidden="1">{#N/A,#N/A,FALSE,"ND Rev at Pres Rates";#N/A,#N/A,FALSE,"Res - Unadj";#N/A,#N/A,FALSE,"Small L&amp;P";#N/A,#N/A,FALSE,"Medium L&amp;P";#N/A,#N/A,FALSE,"E-19";#N/A,#N/A,FALSE,"E-20";#N/A,#N/A,FALSE,"A-RTP";#N/A,#N/A,FALSE,"Strtlts &amp; Standby";#N/A,#N/A,FALSE,"AG";#N/A,#N/A,FALSE,"2001mixeduse"}</definedName>
    <definedName name="wrn.schedules._2_4_1" localSheetId="13" hidden="1">{#N/A,#N/A,FALSE,"ND Rev at Pres Rates";#N/A,#N/A,FALSE,"Res - Unadj";#N/A,#N/A,FALSE,"Small L&amp;P";#N/A,#N/A,FALSE,"Medium L&amp;P";#N/A,#N/A,FALSE,"E-19";#N/A,#N/A,FALSE,"E-20";#N/A,#N/A,FALSE,"A-RTP";#N/A,#N/A,FALSE,"Strtlts &amp; Standby";#N/A,#N/A,FALSE,"AG";#N/A,#N/A,FALSE,"2001mixeduse"}</definedName>
    <definedName name="wrn.schedules._2_4_1" localSheetId="6"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localSheetId="18" hidden="1">{#N/A,#N/A,FALSE,"ND Rev at Pres Rates";#N/A,#N/A,FALSE,"Res - Unadj";#N/A,#N/A,FALSE,"Small L&amp;P";#N/A,#N/A,FALSE,"Medium L&amp;P";#N/A,#N/A,FALSE,"E-19";#N/A,#N/A,FALSE,"E-20";#N/A,#N/A,FALSE,"A-RTP";#N/A,#N/A,FALSE,"Strtlts &amp; Standby";#N/A,#N/A,FALSE,"AG";#N/A,#N/A,FALSE,"2001mixeduse"}</definedName>
    <definedName name="wrn.schedules._2_5" localSheetId="19" hidden="1">{#N/A,#N/A,FALSE,"ND Rev at Pres Rates";#N/A,#N/A,FALSE,"Res - Unadj";#N/A,#N/A,FALSE,"Small L&amp;P";#N/A,#N/A,FALSE,"Medium L&amp;P";#N/A,#N/A,FALSE,"E-19";#N/A,#N/A,FALSE,"E-20";#N/A,#N/A,FALSE,"A-RTP";#N/A,#N/A,FALSE,"Strtlts &amp; Standby";#N/A,#N/A,FALSE,"AG";#N/A,#N/A,FALSE,"2001mixeduse"}</definedName>
    <definedName name="wrn.schedules._2_5" localSheetId="13" hidden="1">{#N/A,#N/A,FALSE,"ND Rev at Pres Rates";#N/A,#N/A,FALSE,"Res - Unadj";#N/A,#N/A,FALSE,"Small L&amp;P";#N/A,#N/A,FALSE,"Medium L&amp;P";#N/A,#N/A,FALSE,"E-19";#N/A,#N/A,FALSE,"E-20";#N/A,#N/A,FALSE,"A-RTP";#N/A,#N/A,FALSE,"Strtlts &amp; Standby";#N/A,#N/A,FALSE,"AG";#N/A,#N/A,FALSE,"2001mixeduse"}</definedName>
    <definedName name="wrn.schedules._2_5" localSheetId="6"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localSheetId="18" hidden="1">{#N/A,#N/A,FALSE,"ND Rev at Pres Rates";#N/A,#N/A,FALSE,"Res - Unadj";#N/A,#N/A,FALSE,"Small L&amp;P";#N/A,#N/A,FALSE,"Medium L&amp;P";#N/A,#N/A,FALSE,"E-19";#N/A,#N/A,FALSE,"E-20";#N/A,#N/A,FALSE,"A-RTP";#N/A,#N/A,FALSE,"Strtlts &amp; Standby";#N/A,#N/A,FALSE,"AG";#N/A,#N/A,FALSE,"2001mixeduse"}</definedName>
    <definedName name="wrn.schedules._2_5_1" localSheetId="19" hidden="1">{#N/A,#N/A,FALSE,"ND Rev at Pres Rates";#N/A,#N/A,FALSE,"Res - Unadj";#N/A,#N/A,FALSE,"Small L&amp;P";#N/A,#N/A,FALSE,"Medium L&amp;P";#N/A,#N/A,FALSE,"E-19";#N/A,#N/A,FALSE,"E-20";#N/A,#N/A,FALSE,"A-RTP";#N/A,#N/A,FALSE,"Strtlts &amp; Standby";#N/A,#N/A,FALSE,"AG";#N/A,#N/A,FALSE,"2001mixeduse"}</definedName>
    <definedName name="wrn.schedules._2_5_1" localSheetId="13" hidden="1">{#N/A,#N/A,FALSE,"ND Rev at Pres Rates";#N/A,#N/A,FALSE,"Res - Unadj";#N/A,#N/A,FALSE,"Small L&amp;P";#N/A,#N/A,FALSE,"Medium L&amp;P";#N/A,#N/A,FALSE,"E-19";#N/A,#N/A,FALSE,"E-20";#N/A,#N/A,FALSE,"A-RTP";#N/A,#N/A,FALSE,"Strtlts &amp; Standby";#N/A,#N/A,FALSE,"AG";#N/A,#N/A,FALSE,"2001mixeduse"}</definedName>
    <definedName name="wrn.schedules._2_5_1" localSheetId="6"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localSheetId="18" hidden="1">{#N/A,#N/A,FALSE,"ND Rev at Pres Rates";#N/A,#N/A,FALSE,"Res - Unadj";#N/A,#N/A,FALSE,"Small L&amp;P";#N/A,#N/A,FALSE,"Medium L&amp;P";#N/A,#N/A,FALSE,"E-19";#N/A,#N/A,FALSE,"E-20";#N/A,#N/A,FALSE,"A-RTP";#N/A,#N/A,FALSE,"Strtlts &amp; Standby";#N/A,#N/A,FALSE,"AG";#N/A,#N/A,FALSE,"2001mixeduse"}</definedName>
    <definedName name="wrn.schedules._3" localSheetId="19" hidden="1">{#N/A,#N/A,FALSE,"ND Rev at Pres Rates";#N/A,#N/A,FALSE,"Res - Unadj";#N/A,#N/A,FALSE,"Small L&amp;P";#N/A,#N/A,FALSE,"Medium L&amp;P";#N/A,#N/A,FALSE,"E-19";#N/A,#N/A,FALSE,"E-20";#N/A,#N/A,FALSE,"A-RTP";#N/A,#N/A,FALSE,"Strtlts &amp; Standby";#N/A,#N/A,FALSE,"AG";#N/A,#N/A,FALSE,"2001mixeduse"}</definedName>
    <definedName name="wrn.schedules._3" localSheetId="13" hidden="1">{#N/A,#N/A,FALSE,"ND Rev at Pres Rates";#N/A,#N/A,FALSE,"Res - Unadj";#N/A,#N/A,FALSE,"Small L&amp;P";#N/A,#N/A,FALSE,"Medium L&amp;P";#N/A,#N/A,FALSE,"E-19";#N/A,#N/A,FALSE,"E-20";#N/A,#N/A,FALSE,"A-RTP";#N/A,#N/A,FALSE,"Strtlts &amp; Standby";#N/A,#N/A,FALSE,"AG";#N/A,#N/A,FALSE,"2001mixeduse"}</definedName>
    <definedName name="wrn.schedules._3" localSheetId="6"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localSheetId="18" hidden="1">{#N/A,#N/A,FALSE,"ND Rev at Pres Rates";#N/A,#N/A,FALSE,"Res - Unadj";#N/A,#N/A,FALSE,"Small L&amp;P";#N/A,#N/A,FALSE,"Medium L&amp;P";#N/A,#N/A,FALSE,"E-19";#N/A,#N/A,FALSE,"E-20";#N/A,#N/A,FALSE,"A-RTP";#N/A,#N/A,FALSE,"Strtlts &amp; Standby";#N/A,#N/A,FALSE,"AG";#N/A,#N/A,FALSE,"2001mixeduse"}</definedName>
    <definedName name="wrn.schedules._3_1" localSheetId="19" hidden="1">{#N/A,#N/A,FALSE,"ND Rev at Pres Rates";#N/A,#N/A,FALSE,"Res - Unadj";#N/A,#N/A,FALSE,"Small L&amp;P";#N/A,#N/A,FALSE,"Medium L&amp;P";#N/A,#N/A,FALSE,"E-19";#N/A,#N/A,FALSE,"E-20";#N/A,#N/A,FALSE,"A-RTP";#N/A,#N/A,FALSE,"Strtlts &amp; Standby";#N/A,#N/A,FALSE,"AG";#N/A,#N/A,FALSE,"2001mixeduse"}</definedName>
    <definedName name="wrn.schedules._3_1" localSheetId="13" hidden="1">{#N/A,#N/A,FALSE,"ND Rev at Pres Rates";#N/A,#N/A,FALSE,"Res - Unadj";#N/A,#N/A,FALSE,"Small L&amp;P";#N/A,#N/A,FALSE,"Medium L&amp;P";#N/A,#N/A,FALSE,"E-19";#N/A,#N/A,FALSE,"E-20";#N/A,#N/A,FALSE,"A-RTP";#N/A,#N/A,FALSE,"Strtlts &amp; Standby";#N/A,#N/A,FALSE,"AG";#N/A,#N/A,FALSE,"2001mixeduse"}</definedName>
    <definedName name="wrn.schedules._3_1" localSheetId="6"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localSheetId="18" hidden="1">{#N/A,#N/A,FALSE,"ND Rev at Pres Rates";#N/A,#N/A,FALSE,"Res - Unadj";#N/A,#N/A,FALSE,"Small L&amp;P";#N/A,#N/A,FALSE,"Medium L&amp;P";#N/A,#N/A,FALSE,"E-19";#N/A,#N/A,FALSE,"E-20";#N/A,#N/A,FALSE,"A-RTP";#N/A,#N/A,FALSE,"Strtlts &amp; Standby";#N/A,#N/A,FALSE,"AG";#N/A,#N/A,FALSE,"2001mixeduse"}</definedName>
    <definedName name="wrn.schedules._3_1_1" localSheetId="19" hidden="1">{#N/A,#N/A,FALSE,"ND Rev at Pres Rates";#N/A,#N/A,FALSE,"Res - Unadj";#N/A,#N/A,FALSE,"Small L&amp;P";#N/A,#N/A,FALSE,"Medium L&amp;P";#N/A,#N/A,FALSE,"E-19";#N/A,#N/A,FALSE,"E-20";#N/A,#N/A,FALSE,"A-RTP";#N/A,#N/A,FALSE,"Strtlts &amp; Standby";#N/A,#N/A,FALSE,"AG";#N/A,#N/A,FALSE,"2001mixeduse"}</definedName>
    <definedName name="wrn.schedules._3_1_1" localSheetId="13" hidden="1">{#N/A,#N/A,FALSE,"ND Rev at Pres Rates";#N/A,#N/A,FALSE,"Res - Unadj";#N/A,#N/A,FALSE,"Small L&amp;P";#N/A,#N/A,FALSE,"Medium L&amp;P";#N/A,#N/A,FALSE,"E-19";#N/A,#N/A,FALSE,"E-20";#N/A,#N/A,FALSE,"A-RTP";#N/A,#N/A,FALSE,"Strtlts &amp; Standby";#N/A,#N/A,FALSE,"AG";#N/A,#N/A,FALSE,"2001mixeduse"}</definedName>
    <definedName name="wrn.schedules._3_1_1" localSheetId="6"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localSheetId="18" hidden="1">{#N/A,#N/A,FALSE,"ND Rev at Pres Rates";#N/A,#N/A,FALSE,"Res - Unadj";#N/A,#N/A,FALSE,"Small L&amp;P";#N/A,#N/A,FALSE,"Medium L&amp;P";#N/A,#N/A,FALSE,"E-19";#N/A,#N/A,FALSE,"E-20";#N/A,#N/A,FALSE,"A-RTP";#N/A,#N/A,FALSE,"Strtlts &amp; Standby";#N/A,#N/A,FALSE,"AG";#N/A,#N/A,FALSE,"2001mixeduse"}</definedName>
    <definedName name="wrn.schedules._3_2" localSheetId="19" hidden="1">{#N/A,#N/A,FALSE,"ND Rev at Pres Rates";#N/A,#N/A,FALSE,"Res - Unadj";#N/A,#N/A,FALSE,"Small L&amp;P";#N/A,#N/A,FALSE,"Medium L&amp;P";#N/A,#N/A,FALSE,"E-19";#N/A,#N/A,FALSE,"E-20";#N/A,#N/A,FALSE,"A-RTP";#N/A,#N/A,FALSE,"Strtlts &amp; Standby";#N/A,#N/A,FALSE,"AG";#N/A,#N/A,FALSE,"2001mixeduse"}</definedName>
    <definedName name="wrn.schedules._3_2" localSheetId="13" hidden="1">{#N/A,#N/A,FALSE,"ND Rev at Pres Rates";#N/A,#N/A,FALSE,"Res - Unadj";#N/A,#N/A,FALSE,"Small L&amp;P";#N/A,#N/A,FALSE,"Medium L&amp;P";#N/A,#N/A,FALSE,"E-19";#N/A,#N/A,FALSE,"E-20";#N/A,#N/A,FALSE,"A-RTP";#N/A,#N/A,FALSE,"Strtlts &amp; Standby";#N/A,#N/A,FALSE,"AG";#N/A,#N/A,FALSE,"2001mixeduse"}</definedName>
    <definedName name="wrn.schedules._3_2" localSheetId="6"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localSheetId="18" hidden="1">{#N/A,#N/A,FALSE,"ND Rev at Pres Rates";#N/A,#N/A,FALSE,"Res - Unadj";#N/A,#N/A,FALSE,"Small L&amp;P";#N/A,#N/A,FALSE,"Medium L&amp;P";#N/A,#N/A,FALSE,"E-19";#N/A,#N/A,FALSE,"E-20";#N/A,#N/A,FALSE,"A-RTP";#N/A,#N/A,FALSE,"Strtlts &amp; Standby";#N/A,#N/A,FALSE,"AG";#N/A,#N/A,FALSE,"2001mixeduse"}</definedName>
    <definedName name="wrn.schedules._3_2_1" localSheetId="19" hidden="1">{#N/A,#N/A,FALSE,"ND Rev at Pres Rates";#N/A,#N/A,FALSE,"Res - Unadj";#N/A,#N/A,FALSE,"Small L&amp;P";#N/A,#N/A,FALSE,"Medium L&amp;P";#N/A,#N/A,FALSE,"E-19";#N/A,#N/A,FALSE,"E-20";#N/A,#N/A,FALSE,"A-RTP";#N/A,#N/A,FALSE,"Strtlts &amp; Standby";#N/A,#N/A,FALSE,"AG";#N/A,#N/A,FALSE,"2001mixeduse"}</definedName>
    <definedName name="wrn.schedules._3_2_1" localSheetId="13" hidden="1">{#N/A,#N/A,FALSE,"ND Rev at Pres Rates";#N/A,#N/A,FALSE,"Res - Unadj";#N/A,#N/A,FALSE,"Small L&amp;P";#N/A,#N/A,FALSE,"Medium L&amp;P";#N/A,#N/A,FALSE,"E-19";#N/A,#N/A,FALSE,"E-20";#N/A,#N/A,FALSE,"A-RTP";#N/A,#N/A,FALSE,"Strtlts &amp; Standby";#N/A,#N/A,FALSE,"AG";#N/A,#N/A,FALSE,"2001mixeduse"}</definedName>
    <definedName name="wrn.schedules._3_2_1" localSheetId="6"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localSheetId="18" hidden="1">{#N/A,#N/A,FALSE,"ND Rev at Pres Rates";#N/A,#N/A,FALSE,"Res - Unadj";#N/A,#N/A,FALSE,"Small L&amp;P";#N/A,#N/A,FALSE,"Medium L&amp;P";#N/A,#N/A,FALSE,"E-19";#N/A,#N/A,FALSE,"E-20";#N/A,#N/A,FALSE,"A-RTP";#N/A,#N/A,FALSE,"Strtlts &amp; Standby";#N/A,#N/A,FALSE,"AG";#N/A,#N/A,FALSE,"2001mixeduse"}</definedName>
    <definedName name="wrn.schedules._3_3" localSheetId="19" hidden="1">{#N/A,#N/A,FALSE,"ND Rev at Pres Rates";#N/A,#N/A,FALSE,"Res - Unadj";#N/A,#N/A,FALSE,"Small L&amp;P";#N/A,#N/A,FALSE,"Medium L&amp;P";#N/A,#N/A,FALSE,"E-19";#N/A,#N/A,FALSE,"E-20";#N/A,#N/A,FALSE,"A-RTP";#N/A,#N/A,FALSE,"Strtlts &amp; Standby";#N/A,#N/A,FALSE,"AG";#N/A,#N/A,FALSE,"2001mixeduse"}</definedName>
    <definedName name="wrn.schedules._3_3" localSheetId="13" hidden="1">{#N/A,#N/A,FALSE,"ND Rev at Pres Rates";#N/A,#N/A,FALSE,"Res - Unadj";#N/A,#N/A,FALSE,"Small L&amp;P";#N/A,#N/A,FALSE,"Medium L&amp;P";#N/A,#N/A,FALSE,"E-19";#N/A,#N/A,FALSE,"E-20";#N/A,#N/A,FALSE,"A-RTP";#N/A,#N/A,FALSE,"Strtlts &amp; Standby";#N/A,#N/A,FALSE,"AG";#N/A,#N/A,FALSE,"2001mixeduse"}</definedName>
    <definedName name="wrn.schedules._3_3" localSheetId="6"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localSheetId="18" hidden="1">{#N/A,#N/A,FALSE,"ND Rev at Pres Rates";#N/A,#N/A,FALSE,"Res - Unadj";#N/A,#N/A,FALSE,"Small L&amp;P";#N/A,#N/A,FALSE,"Medium L&amp;P";#N/A,#N/A,FALSE,"E-19";#N/A,#N/A,FALSE,"E-20";#N/A,#N/A,FALSE,"A-RTP";#N/A,#N/A,FALSE,"Strtlts &amp; Standby";#N/A,#N/A,FALSE,"AG";#N/A,#N/A,FALSE,"2001mixeduse"}</definedName>
    <definedName name="wrn.schedules._3_3_1" localSheetId="19" hidden="1">{#N/A,#N/A,FALSE,"ND Rev at Pres Rates";#N/A,#N/A,FALSE,"Res - Unadj";#N/A,#N/A,FALSE,"Small L&amp;P";#N/A,#N/A,FALSE,"Medium L&amp;P";#N/A,#N/A,FALSE,"E-19";#N/A,#N/A,FALSE,"E-20";#N/A,#N/A,FALSE,"A-RTP";#N/A,#N/A,FALSE,"Strtlts &amp; Standby";#N/A,#N/A,FALSE,"AG";#N/A,#N/A,FALSE,"2001mixeduse"}</definedName>
    <definedName name="wrn.schedules._3_3_1" localSheetId="13" hidden="1">{#N/A,#N/A,FALSE,"ND Rev at Pres Rates";#N/A,#N/A,FALSE,"Res - Unadj";#N/A,#N/A,FALSE,"Small L&amp;P";#N/A,#N/A,FALSE,"Medium L&amp;P";#N/A,#N/A,FALSE,"E-19";#N/A,#N/A,FALSE,"E-20";#N/A,#N/A,FALSE,"A-RTP";#N/A,#N/A,FALSE,"Strtlts &amp; Standby";#N/A,#N/A,FALSE,"AG";#N/A,#N/A,FALSE,"2001mixeduse"}</definedName>
    <definedName name="wrn.schedules._3_3_1" localSheetId="6"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localSheetId="18" hidden="1">{#N/A,#N/A,FALSE,"ND Rev at Pres Rates";#N/A,#N/A,FALSE,"Res - Unadj";#N/A,#N/A,FALSE,"Small L&amp;P";#N/A,#N/A,FALSE,"Medium L&amp;P";#N/A,#N/A,FALSE,"E-19";#N/A,#N/A,FALSE,"E-20";#N/A,#N/A,FALSE,"A-RTP";#N/A,#N/A,FALSE,"Strtlts &amp; Standby";#N/A,#N/A,FALSE,"AG";#N/A,#N/A,FALSE,"2001mixeduse"}</definedName>
    <definedName name="wrn.schedules._3_4" localSheetId="19" hidden="1">{#N/A,#N/A,FALSE,"ND Rev at Pres Rates";#N/A,#N/A,FALSE,"Res - Unadj";#N/A,#N/A,FALSE,"Small L&amp;P";#N/A,#N/A,FALSE,"Medium L&amp;P";#N/A,#N/A,FALSE,"E-19";#N/A,#N/A,FALSE,"E-20";#N/A,#N/A,FALSE,"A-RTP";#N/A,#N/A,FALSE,"Strtlts &amp; Standby";#N/A,#N/A,FALSE,"AG";#N/A,#N/A,FALSE,"2001mixeduse"}</definedName>
    <definedName name="wrn.schedules._3_4" localSheetId="13" hidden="1">{#N/A,#N/A,FALSE,"ND Rev at Pres Rates";#N/A,#N/A,FALSE,"Res - Unadj";#N/A,#N/A,FALSE,"Small L&amp;P";#N/A,#N/A,FALSE,"Medium L&amp;P";#N/A,#N/A,FALSE,"E-19";#N/A,#N/A,FALSE,"E-20";#N/A,#N/A,FALSE,"A-RTP";#N/A,#N/A,FALSE,"Strtlts &amp; Standby";#N/A,#N/A,FALSE,"AG";#N/A,#N/A,FALSE,"2001mixeduse"}</definedName>
    <definedName name="wrn.schedules._3_4" localSheetId="6"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localSheetId="18" hidden="1">{#N/A,#N/A,FALSE,"ND Rev at Pres Rates";#N/A,#N/A,FALSE,"Res - Unadj";#N/A,#N/A,FALSE,"Small L&amp;P";#N/A,#N/A,FALSE,"Medium L&amp;P";#N/A,#N/A,FALSE,"E-19";#N/A,#N/A,FALSE,"E-20";#N/A,#N/A,FALSE,"A-RTP";#N/A,#N/A,FALSE,"Strtlts &amp; Standby";#N/A,#N/A,FALSE,"AG";#N/A,#N/A,FALSE,"2001mixeduse"}</definedName>
    <definedName name="wrn.schedules._3_4_1" localSheetId="19" hidden="1">{#N/A,#N/A,FALSE,"ND Rev at Pres Rates";#N/A,#N/A,FALSE,"Res - Unadj";#N/A,#N/A,FALSE,"Small L&amp;P";#N/A,#N/A,FALSE,"Medium L&amp;P";#N/A,#N/A,FALSE,"E-19";#N/A,#N/A,FALSE,"E-20";#N/A,#N/A,FALSE,"A-RTP";#N/A,#N/A,FALSE,"Strtlts &amp; Standby";#N/A,#N/A,FALSE,"AG";#N/A,#N/A,FALSE,"2001mixeduse"}</definedName>
    <definedName name="wrn.schedules._3_4_1" localSheetId="13" hidden="1">{#N/A,#N/A,FALSE,"ND Rev at Pres Rates";#N/A,#N/A,FALSE,"Res - Unadj";#N/A,#N/A,FALSE,"Small L&amp;P";#N/A,#N/A,FALSE,"Medium L&amp;P";#N/A,#N/A,FALSE,"E-19";#N/A,#N/A,FALSE,"E-20";#N/A,#N/A,FALSE,"A-RTP";#N/A,#N/A,FALSE,"Strtlts &amp; Standby";#N/A,#N/A,FALSE,"AG";#N/A,#N/A,FALSE,"2001mixeduse"}</definedName>
    <definedName name="wrn.schedules._3_4_1" localSheetId="6"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localSheetId="18" hidden="1">{#N/A,#N/A,FALSE,"ND Rev at Pres Rates";#N/A,#N/A,FALSE,"Res - Unadj";#N/A,#N/A,FALSE,"Small L&amp;P";#N/A,#N/A,FALSE,"Medium L&amp;P";#N/A,#N/A,FALSE,"E-19";#N/A,#N/A,FALSE,"E-20";#N/A,#N/A,FALSE,"A-RTP";#N/A,#N/A,FALSE,"Strtlts &amp; Standby";#N/A,#N/A,FALSE,"AG";#N/A,#N/A,FALSE,"2001mixeduse"}</definedName>
    <definedName name="wrn.schedules._3_5" localSheetId="19" hidden="1">{#N/A,#N/A,FALSE,"ND Rev at Pres Rates";#N/A,#N/A,FALSE,"Res - Unadj";#N/A,#N/A,FALSE,"Small L&amp;P";#N/A,#N/A,FALSE,"Medium L&amp;P";#N/A,#N/A,FALSE,"E-19";#N/A,#N/A,FALSE,"E-20";#N/A,#N/A,FALSE,"A-RTP";#N/A,#N/A,FALSE,"Strtlts &amp; Standby";#N/A,#N/A,FALSE,"AG";#N/A,#N/A,FALSE,"2001mixeduse"}</definedName>
    <definedName name="wrn.schedules._3_5" localSheetId="13" hidden="1">{#N/A,#N/A,FALSE,"ND Rev at Pres Rates";#N/A,#N/A,FALSE,"Res - Unadj";#N/A,#N/A,FALSE,"Small L&amp;P";#N/A,#N/A,FALSE,"Medium L&amp;P";#N/A,#N/A,FALSE,"E-19";#N/A,#N/A,FALSE,"E-20";#N/A,#N/A,FALSE,"A-RTP";#N/A,#N/A,FALSE,"Strtlts &amp; Standby";#N/A,#N/A,FALSE,"AG";#N/A,#N/A,FALSE,"2001mixeduse"}</definedName>
    <definedName name="wrn.schedules._3_5" localSheetId="6"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localSheetId="18" hidden="1">{#N/A,#N/A,FALSE,"ND Rev at Pres Rates";#N/A,#N/A,FALSE,"Res - Unadj";#N/A,#N/A,FALSE,"Small L&amp;P";#N/A,#N/A,FALSE,"Medium L&amp;P";#N/A,#N/A,FALSE,"E-19";#N/A,#N/A,FALSE,"E-20";#N/A,#N/A,FALSE,"A-RTP";#N/A,#N/A,FALSE,"Strtlts &amp; Standby";#N/A,#N/A,FALSE,"AG";#N/A,#N/A,FALSE,"2001mixeduse"}</definedName>
    <definedName name="wrn.schedules._3_5_1" localSheetId="19" hidden="1">{#N/A,#N/A,FALSE,"ND Rev at Pres Rates";#N/A,#N/A,FALSE,"Res - Unadj";#N/A,#N/A,FALSE,"Small L&amp;P";#N/A,#N/A,FALSE,"Medium L&amp;P";#N/A,#N/A,FALSE,"E-19";#N/A,#N/A,FALSE,"E-20";#N/A,#N/A,FALSE,"A-RTP";#N/A,#N/A,FALSE,"Strtlts &amp; Standby";#N/A,#N/A,FALSE,"AG";#N/A,#N/A,FALSE,"2001mixeduse"}</definedName>
    <definedName name="wrn.schedules._3_5_1" localSheetId="13" hidden="1">{#N/A,#N/A,FALSE,"ND Rev at Pres Rates";#N/A,#N/A,FALSE,"Res - Unadj";#N/A,#N/A,FALSE,"Small L&amp;P";#N/A,#N/A,FALSE,"Medium L&amp;P";#N/A,#N/A,FALSE,"E-19";#N/A,#N/A,FALSE,"E-20";#N/A,#N/A,FALSE,"A-RTP";#N/A,#N/A,FALSE,"Strtlts &amp; Standby";#N/A,#N/A,FALSE,"AG";#N/A,#N/A,FALSE,"2001mixeduse"}</definedName>
    <definedName name="wrn.schedules._3_5_1" localSheetId="6"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localSheetId="18" hidden="1">{#N/A,#N/A,FALSE,"ND Rev at Pres Rates";#N/A,#N/A,FALSE,"Res - Unadj";#N/A,#N/A,FALSE,"Small L&amp;P";#N/A,#N/A,FALSE,"Medium L&amp;P";#N/A,#N/A,FALSE,"E-19";#N/A,#N/A,FALSE,"E-20";#N/A,#N/A,FALSE,"A-RTP";#N/A,#N/A,FALSE,"Strtlts &amp; Standby";#N/A,#N/A,FALSE,"AG";#N/A,#N/A,FALSE,"2001mixeduse"}</definedName>
    <definedName name="wrn.schedules._4" localSheetId="19" hidden="1">{#N/A,#N/A,FALSE,"ND Rev at Pres Rates";#N/A,#N/A,FALSE,"Res - Unadj";#N/A,#N/A,FALSE,"Small L&amp;P";#N/A,#N/A,FALSE,"Medium L&amp;P";#N/A,#N/A,FALSE,"E-19";#N/A,#N/A,FALSE,"E-20";#N/A,#N/A,FALSE,"A-RTP";#N/A,#N/A,FALSE,"Strtlts &amp; Standby";#N/A,#N/A,FALSE,"AG";#N/A,#N/A,FALSE,"2001mixeduse"}</definedName>
    <definedName name="wrn.schedules._4" localSheetId="13" hidden="1">{#N/A,#N/A,FALSE,"ND Rev at Pres Rates";#N/A,#N/A,FALSE,"Res - Unadj";#N/A,#N/A,FALSE,"Small L&amp;P";#N/A,#N/A,FALSE,"Medium L&amp;P";#N/A,#N/A,FALSE,"E-19";#N/A,#N/A,FALSE,"E-20";#N/A,#N/A,FALSE,"A-RTP";#N/A,#N/A,FALSE,"Strtlts &amp; Standby";#N/A,#N/A,FALSE,"AG";#N/A,#N/A,FALSE,"2001mixeduse"}</definedName>
    <definedName name="wrn.schedules._4" localSheetId="6"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localSheetId="18" hidden="1">{#N/A,#N/A,FALSE,"ND Rev at Pres Rates";#N/A,#N/A,FALSE,"Res - Unadj";#N/A,#N/A,FALSE,"Small L&amp;P";#N/A,#N/A,FALSE,"Medium L&amp;P";#N/A,#N/A,FALSE,"E-19";#N/A,#N/A,FALSE,"E-20";#N/A,#N/A,FALSE,"A-RTP";#N/A,#N/A,FALSE,"Strtlts &amp; Standby";#N/A,#N/A,FALSE,"AG";#N/A,#N/A,FALSE,"2001mixeduse"}</definedName>
    <definedName name="wrn.schedules._4_1" localSheetId="19" hidden="1">{#N/A,#N/A,FALSE,"ND Rev at Pres Rates";#N/A,#N/A,FALSE,"Res - Unadj";#N/A,#N/A,FALSE,"Small L&amp;P";#N/A,#N/A,FALSE,"Medium L&amp;P";#N/A,#N/A,FALSE,"E-19";#N/A,#N/A,FALSE,"E-20";#N/A,#N/A,FALSE,"A-RTP";#N/A,#N/A,FALSE,"Strtlts &amp; Standby";#N/A,#N/A,FALSE,"AG";#N/A,#N/A,FALSE,"2001mixeduse"}</definedName>
    <definedName name="wrn.schedules._4_1" localSheetId="13" hidden="1">{#N/A,#N/A,FALSE,"ND Rev at Pres Rates";#N/A,#N/A,FALSE,"Res - Unadj";#N/A,#N/A,FALSE,"Small L&amp;P";#N/A,#N/A,FALSE,"Medium L&amp;P";#N/A,#N/A,FALSE,"E-19";#N/A,#N/A,FALSE,"E-20";#N/A,#N/A,FALSE,"A-RTP";#N/A,#N/A,FALSE,"Strtlts &amp; Standby";#N/A,#N/A,FALSE,"AG";#N/A,#N/A,FALSE,"2001mixeduse"}</definedName>
    <definedName name="wrn.schedules._4_1" localSheetId="6"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localSheetId="18" hidden="1">{#N/A,#N/A,FALSE,"ND Rev at Pres Rates";#N/A,#N/A,FALSE,"Res - Unadj";#N/A,#N/A,FALSE,"Small L&amp;P";#N/A,#N/A,FALSE,"Medium L&amp;P";#N/A,#N/A,FALSE,"E-19";#N/A,#N/A,FALSE,"E-20";#N/A,#N/A,FALSE,"A-RTP";#N/A,#N/A,FALSE,"Strtlts &amp; Standby";#N/A,#N/A,FALSE,"AG";#N/A,#N/A,FALSE,"2001mixeduse"}</definedName>
    <definedName name="wrn.schedules._4_1_1" localSheetId="19" hidden="1">{#N/A,#N/A,FALSE,"ND Rev at Pres Rates";#N/A,#N/A,FALSE,"Res - Unadj";#N/A,#N/A,FALSE,"Small L&amp;P";#N/A,#N/A,FALSE,"Medium L&amp;P";#N/A,#N/A,FALSE,"E-19";#N/A,#N/A,FALSE,"E-20";#N/A,#N/A,FALSE,"A-RTP";#N/A,#N/A,FALSE,"Strtlts &amp; Standby";#N/A,#N/A,FALSE,"AG";#N/A,#N/A,FALSE,"2001mixeduse"}</definedName>
    <definedName name="wrn.schedules._4_1_1" localSheetId="13" hidden="1">{#N/A,#N/A,FALSE,"ND Rev at Pres Rates";#N/A,#N/A,FALSE,"Res - Unadj";#N/A,#N/A,FALSE,"Small L&amp;P";#N/A,#N/A,FALSE,"Medium L&amp;P";#N/A,#N/A,FALSE,"E-19";#N/A,#N/A,FALSE,"E-20";#N/A,#N/A,FALSE,"A-RTP";#N/A,#N/A,FALSE,"Strtlts &amp; Standby";#N/A,#N/A,FALSE,"AG";#N/A,#N/A,FALSE,"2001mixeduse"}</definedName>
    <definedName name="wrn.schedules._4_1_1" localSheetId="6"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localSheetId="18" hidden="1">{#N/A,#N/A,FALSE,"ND Rev at Pres Rates";#N/A,#N/A,FALSE,"Res - Unadj";#N/A,#N/A,FALSE,"Small L&amp;P";#N/A,#N/A,FALSE,"Medium L&amp;P";#N/A,#N/A,FALSE,"E-19";#N/A,#N/A,FALSE,"E-20";#N/A,#N/A,FALSE,"A-RTP";#N/A,#N/A,FALSE,"Strtlts &amp; Standby";#N/A,#N/A,FALSE,"AG";#N/A,#N/A,FALSE,"2001mixeduse"}</definedName>
    <definedName name="wrn.schedules._4_2" localSheetId="19" hidden="1">{#N/A,#N/A,FALSE,"ND Rev at Pres Rates";#N/A,#N/A,FALSE,"Res - Unadj";#N/A,#N/A,FALSE,"Small L&amp;P";#N/A,#N/A,FALSE,"Medium L&amp;P";#N/A,#N/A,FALSE,"E-19";#N/A,#N/A,FALSE,"E-20";#N/A,#N/A,FALSE,"A-RTP";#N/A,#N/A,FALSE,"Strtlts &amp; Standby";#N/A,#N/A,FALSE,"AG";#N/A,#N/A,FALSE,"2001mixeduse"}</definedName>
    <definedName name="wrn.schedules._4_2" localSheetId="13" hidden="1">{#N/A,#N/A,FALSE,"ND Rev at Pres Rates";#N/A,#N/A,FALSE,"Res - Unadj";#N/A,#N/A,FALSE,"Small L&amp;P";#N/A,#N/A,FALSE,"Medium L&amp;P";#N/A,#N/A,FALSE,"E-19";#N/A,#N/A,FALSE,"E-20";#N/A,#N/A,FALSE,"A-RTP";#N/A,#N/A,FALSE,"Strtlts &amp; Standby";#N/A,#N/A,FALSE,"AG";#N/A,#N/A,FALSE,"2001mixeduse"}</definedName>
    <definedName name="wrn.schedules._4_2" localSheetId="6"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localSheetId="18" hidden="1">{#N/A,#N/A,FALSE,"ND Rev at Pres Rates";#N/A,#N/A,FALSE,"Res - Unadj";#N/A,#N/A,FALSE,"Small L&amp;P";#N/A,#N/A,FALSE,"Medium L&amp;P";#N/A,#N/A,FALSE,"E-19";#N/A,#N/A,FALSE,"E-20";#N/A,#N/A,FALSE,"A-RTP";#N/A,#N/A,FALSE,"Strtlts &amp; Standby";#N/A,#N/A,FALSE,"AG";#N/A,#N/A,FALSE,"2001mixeduse"}</definedName>
    <definedName name="wrn.schedules._4_2_1" localSheetId="19" hidden="1">{#N/A,#N/A,FALSE,"ND Rev at Pres Rates";#N/A,#N/A,FALSE,"Res - Unadj";#N/A,#N/A,FALSE,"Small L&amp;P";#N/A,#N/A,FALSE,"Medium L&amp;P";#N/A,#N/A,FALSE,"E-19";#N/A,#N/A,FALSE,"E-20";#N/A,#N/A,FALSE,"A-RTP";#N/A,#N/A,FALSE,"Strtlts &amp; Standby";#N/A,#N/A,FALSE,"AG";#N/A,#N/A,FALSE,"2001mixeduse"}</definedName>
    <definedName name="wrn.schedules._4_2_1" localSheetId="13" hidden="1">{#N/A,#N/A,FALSE,"ND Rev at Pres Rates";#N/A,#N/A,FALSE,"Res - Unadj";#N/A,#N/A,FALSE,"Small L&amp;P";#N/A,#N/A,FALSE,"Medium L&amp;P";#N/A,#N/A,FALSE,"E-19";#N/A,#N/A,FALSE,"E-20";#N/A,#N/A,FALSE,"A-RTP";#N/A,#N/A,FALSE,"Strtlts &amp; Standby";#N/A,#N/A,FALSE,"AG";#N/A,#N/A,FALSE,"2001mixeduse"}</definedName>
    <definedName name="wrn.schedules._4_2_1" localSheetId="6"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localSheetId="18" hidden="1">{#N/A,#N/A,FALSE,"ND Rev at Pres Rates";#N/A,#N/A,FALSE,"Res - Unadj";#N/A,#N/A,FALSE,"Small L&amp;P";#N/A,#N/A,FALSE,"Medium L&amp;P";#N/A,#N/A,FALSE,"E-19";#N/A,#N/A,FALSE,"E-20";#N/A,#N/A,FALSE,"A-RTP";#N/A,#N/A,FALSE,"Strtlts &amp; Standby";#N/A,#N/A,FALSE,"AG";#N/A,#N/A,FALSE,"2001mixeduse"}</definedName>
    <definedName name="wrn.schedules._4_3" localSheetId="19" hidden="1">{#N/A,#N/A,FALSE,"ND Rev at Pres Rates";#N/A,#N/A,FALSE,"Res - Unadj";#N/A,#N/A,FALSE,"Small L&amp;P";#N/A,#N/A,FALSE,"Medium L&amp;P";#N/A,#N/A,FALSE,"E-19";#N/A,#N/A,FALSE,"E-20";#N/A,#N/A,FALSE,"A-RTP";#N/A,#N/A,FALSE,"Strtlts &amp; Standby";#N/A,#N/A,FALSE,"AG";#N/A,#N/A,FALSE,"2001mixeduse"}</definedName>
    <definedName name="wrn.schedules._4_3" localSheetId="13" hidden="1">{#N/A,#N/A,FALSE,"ND Rev at Pres Rates";#N/A,#N/A,FALSE,"Res - Unadj";#N/A,#N/A,FALSE,"Small L&amp;P";#N/A,#N/A,FALSE,"Medium L&amp;P";#N/A,#N/A,FALSE,"E-19";#N/A,#N/A,FALSE,"E-20";#N/A,#N/A,FALSE,"A-RTP";#N/A,#N/A,FALSE,"Strtlts &amp; Standby";#N/A,#N/A,FALSE,"AG";#N/A,#N/A,FALSE,"2001mixeduse"}</definedName>
    <definedName name="wrn.schedules._4_3" localSheetId="6"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localSheetId="18" hidden="1">{#N/A,#N/A,FALSE,"ND Rev at Pres Rates";#N/A,#N/A,FALSE,"Res - Unadj";#N/A,#N/A,FALSE,"Small L&amp;P";#N/A,#N/A,FALSE,"Medium L&amp;P";#N/A,#N/A,FALSE,"E-19";#N/A,#N/A,FALSE,"E-20";#N/A,#N/A,FALSE,"A-RTP";#N/A,#N/A,FALSE,"Strtlts &amp; Standby";#N/A,#N/A,FALSE,"AG";#N/A,#N/A,FALSE,"2001mixeduse"}</definedName>
    <definedName name="wrn.schedules._4_3_1" localSheetId="19" hidden="1">{#N/A,#N/A,FALSE,"ND Rev at Pres Rates";#N/A,#N/A,FALSE,"Res - Unadj";#N/A,#N/A,FALSE,"Small L&amp;P";#N/A,#N/A,FALSE,"Medium L&amp;P";#N/A,#N/A,FALSE,"E-19";#N/A,#N/A,FALSE,"E-20";#N/A,#N/A,FALSE,"A-RTP";#N/A,#N/A,FALSE,"Strtlts &amp; Standby";#N/A,#N/A,FALSE,"AG";#N/A,#N/A,FALSE,"2001mixeduse"}</definedName>
    <definedName name="wrn.schedules._4_3_1" localSheetId="13" hidden="1">{#N/A,#N/A,FALSE,"ND Rev at Pres Rates";#N/A,#N/A,FALSE,"Res - Unadj";#N/A,#N/A,FALSE,"Small L&amp;P";#N/A,#N/A,FALSE,"Medium L&amp;P";#N/A,#N/A,FALSE,"E-19";#N/A,#N/A,FALSE,"E-20";#N/A,#N/A,FALSE,"A-RTP";#N/A,#N/A,FALSE,"Strtlts &amp; Standby";#N/A,#N/A,FALSE,"AG";#N/A,#N/A,FALSE,"2001mixeduse"}</definedName>
    <definedName name="wrn.schedules._4_3_1" localSheetId="6"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localSheetId="18" hidden="1">{#N/A,#N/A,FALSE,"ND Rev at Pres Rates";#N/A,#N/A,FALSE,"Res - Unadj";#N/A,#N/A,FALSE,"Small L&amp;P";#N/A,#N/A,FALSE,"Medium L&amp;P";#N/A,#N/A,FALSE,"E-19";#N/A,#N/A,FALSE,"E-20";#N/A,#N/A,FALSE,"A-RTP";#N/A,#N/A,FALSE,"Strtlts &amp; Standby";#N/A,#N/A,FALSE,"AG";#N/A,#N/A,FALSE,"2001mixeduse"}</definedName>
    <definedName name="wrn.schedules._4_4" localSheetId="19" hidden="1">{#N/A,#N/A,FALSE,"ND Rev at Pres Rates";#N/A,#N/A,FALSE,"Res - Unadj";#N/A,#N/A,FALSE,"Small L&amp;P";#N/A,#N/A,FALSE,"Medium L&amp;P";#N/A,#N/A,FALSE,"E-19";#N/A,#N/A,FALSE,"E-20";#N/A,#N/A,FALSE,"A-RTP";#N/A,#N/A,FALSE,"Strtlts &amp; Standby";#N/A,#N/A,FALSE,"AG";#N/A,#N/A,FALSE,"2001mixeduse"}</definedName>
    <definedName name="wrn.schedules._4_4" localSheetId="13" hidden="1">{#N/A,#N/A,FALSE,"ND Rev at Pres Rates";#N/A,#N/A,FALSE,"Res - Unadj";#N/A,#N/A,FALSE,"Small L&amp;P";#N/A,#N/A,FALSE,"Medium L&amp;P";#N/A,#N/A,FALSE,"E-19";#N/A,#N/A,FALSE,"E-20";#N/A,#N/A,FALSE,"A-RTP";#N/A,#N/A,FALSE,"Strtlts &amp; Standby";#N/A,#N/A,FALSE,"AG";#N/A,#N/A,FALSE,"2001mixeduse"}</definedName>
    <definedName name="wrn.schedules._4_4" localSheetId="6"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localSheetId="18" hidden="1">{#N/A,#N/A,FALSE,"ND Rev at Pres Rates";#N/A,#N/A,FALSE,"Res - Unadj";#N/A,#N/A,FALSE,"Small L&amp;P";#N/A,#N/A,FALSE,"Medium L&amp;P";#N/A,#N/A,FALSE,"E-19";#N/A,#N/A,FALSE,"E-20";#N/A,#N/A,FALSE,"A-RTP";#N/A,#N/A,FALSE,"Strtlts &amp; Standby";#N/A,#N/A,FALSE,"AG";#N/A,#N/A,FALSE,"2001mixeduse"}</definedName>
    <definedName name="wrn.schedules._4_4_1" localSheetId="19" hidden="1">{#N/A,#N/A,FALSE,"ND Rev at Pres Rates";#N/A,#N/A,FALSE,"Res - Unadj";#N/A,#N/A,FALSE,"Small L&amp;P";#N/A,#N/A,FALSE,"Medium L&amp;P";#N/A,#N/A,FALSE,"E-19";#N/A,#N/A,FALSE,"E-20";#N/A,#N/A,FALSE,"A-RTP";#N/A,#N/A,FALSE,"Strtlts &amp; Standby";#N/A,#N/A,FALSE,"AG";#N/A,#N/A,FALSE,"2001mixeduse"}</definedName>
    <definedName name="wrn.schedules._4_4_1" localSheetId="13" hidden="1">{#N/A,#N/A,FALSE,"ND Rev at Pres Rates";#N/A,#N/A,FALSE,"Res - Unadj";#N/A,#N/A,FALSE,"Small L&amp;P";#N/A,#N/A,FALSE,"Medium L&amp;P";#N/A,#N/A,FALSE,"E-19";#N/A,#N/A,FALSE,"E-20";#N/A,#N/A,FALSE,"A-RTP";#N/A,#N/A,FALSE,"Strtlts &amp; Standby";#N/A,#N/A,FALSE,"AG";#N/A,#N/A,FALSE,"2001mixeduse"}</definedName>
    <definedName name="wrn.schedules._4_4_1" localSheetId="6"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localSheetId="18" hidden="1">{#N/A,#N/A,FALSE,"ND Rev at Pres Rates";#N/A,#N/A,FALSE,"Res - Unadj";#N/A,#N/A,FALSE,"Small L&amp;P";#N/A,#N/A,FALSE,"Medium L&amp;P";#N/A,#N/A,FALSE,"E-19";#N/A,#N/A,FALSE,"E-20";#N/A,#N/A,FALSE,"A-RTP";#N/A,#N/A,FALSE,"Strtlts &amp; Standby";#N/A,#N/A,FALSE,"AG";#N/A,#N/A,FALSE,"2001mixeduse"}</definedName>
    <definedName name="wrn.schedules._4_5" localSheetId="19" hidden="1">{#N/A,#N/A,FALSE,"ND Rev at Pres Rates";#N/A,#N/A,FALSE,"Res - Unadj";#N/A,#N/A,FALSE,"Small L&amp;P";#N/A,#N/A,FALSE,"Medium L&amp;P";#N/A,#N/A,FALSE,"E-19";#N/A,#N/A,FALSE,"E-20";#N/A,#N/A,FALSE,"A-RTP";#N/A,#N/A,FALSE,"Strtlts &amp; Standby";#N/A,#N/A,FALSE,"AG";#N/A,#N/A,FALSE,"2001mixeduse"}</definedName>
    <definedName name="wrn.schedules._4_5" localSheetId="13" hidden="1">{#N/A,#N/A,FALSE,"ND Rev at Pres Rates";#N/A,#N/A,FALSE,"Res - Unadj";#N/A,#N/A,FALSE,"Small L&amp;P";#N/A,#N/A,FALSE,"Medium L&amp;P";#N/A,#N/A,FALSE,"E-19";#N/A,#N/A,FALSE,"E-20";#N/A,#N/A,FALSE,"A-RTP";#N/A,#N/A,FALSE,"Strtlts &amp; Standby";#N/A,#N/A,FALSE,"AG";#N/A,#N/A,FALSE,"2001mixeduse"}</definedName>
    <definedName name="wrn.schedules._4_5" localSheetId="6"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localSheetId="18" hidden="1">{#N/A,#N/A,FALSE,"ND Rev at Pres Rates";#N/A,#N/A,FALSE,"Res - Unadj";#N/A,#N/A,FALSE,"Small L&amp;P";#N/A,#N/A,FALSE,"Medium L&amp;P";#N/A,#N/A,FALSE,"E-19";#N/A,#N/A,FALSE,"E-20";#N/A,#N/A,FALSE,"A-RTP";#N/A,#N/A,FALSE,"Strtlts &amp; Standby";#N/A,#N/A,FALSE,"AG";#N/A,#N/A,FALSE,"2001mixeduse"}</definedName>
    <definedName name="wrn.schedules._4_5_1" localSheetId="19" hidden="1">{#N/A,#N/A,FALSE,"ND Rev at Pres Rates";#N/A,#N/A,FALSE,"Res - Unadj";#N/A,#N/A,FALSE,"Small L&amp;P";#N/A,#N/A,FALSE,"Medium L&amp;P";#N/A,#N/A,FALSE,"E-19";#N/A,#N/A,FALSE,"E-20";#N/A,#N/A,FALSE,"A-RTP";#N/A,#N/A,FALSE,"Strtlts &amp; Standby";#N/A,#N/A,FALSE,"AG";#N/A,#N/A,FALSE,"2001mixeduse"}</definedName>
    <definedName name="wrn.schedules._4_5_1" localSheetId="13" hidden="1">{#N/A,#N/A,FALSE,"ND Rev at Pres Rates";#N/A,#N/A,FALSE,"Res - Unadj";#N/A,#N/A,FALSE,"Small L&amp;P";#N/A,#N/A,FALSE,"Medium L&amp;P";#N/A,#N/A,FALSE,"E-19";#N/A,#N/A,FALSE,"E-20";#N/A,#N/A,FALSE,"A-RTP";#N/A,#N/A,FALSE,"Strtlts &amp; Standby";#N/A,#N/A,FALSE,"AG";#N/A,#N/A,FALSE,"2001mixeduse"}</definedName>
    <definedName name="wrn.schedules._4_5_1" localSheetId="6"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localSheetId="18" hidden="1">{#N/A,#N/A,FALSE,"ND Rev at Pres Rates";#N/A,#N/A,FALSE,"Res - Unadj";#N/A,#N/A,FALSE,"Small L&amp;P";#N/A,#N/A,FALSE,"Medium L&amp;P";#N/A,#N/A,FALSE,"E-19";#N/A,#N/A,FALSE,"E-20";#N/A,#N/A,FALSE,"A-RTP";#N/A,#N/A,FALSE,"Strtlts &amp; Standby";#N/A,#N/A,FALSE,"AG";#N/A,#N/A,FALSE,"2001mixeduse"}</definedName>
    <definedName name="wrn.schedules._5" localSheetId="19" hidden="1">{#N/A,#N/A,FALSE,"ND Rev at Pres Rates";#N/A,#N/A,FALSE,"Res - Unadj";#N/A,#N/A,FALSE,"Small L&amp;P";#N/A,#N/A,FALSE,"Medium L&amp;P";#N/A,#N/A,FALSE,"E-19";#N/A,#N/A,FALSE,"E-20";#N/A,#N/A,FALSE,"A-RTP";#N/A,#N/A,FALSE,"Strtlts &amp; Standby";#N/A,#N/A,FALSE,"AG";#N/A,#N/A,FALSE,"2001mixeduse"}</definedName>
    <definedName name="wrn.schedules._5" localSheetId="13" hidden="1">{#N/A,#N/A,FALSE,"ND Rev at Pres Rates";#N/A,#N/A,FALSE,"Res - Unadj";#N/A,#N/A,FALSE,"Small L&amp;P";#N/A,#N/A,FALSE,"Medium L&amp;P";#N/A,#N/A,FALSE,"E-19";#N/A,#N/A,FALSE,"E-20";#N/A,#N/A,FALSE,"A-RTP";#N/A,#N/A,FALSE,"Strtlts &amp; Standby";#N/A,#N/A,FALSE,"AG";#N/A,#N/A,FALSE,"2001mixeduse"}</definedName>
    <definedName name="wrn.schedules._5" localSheetId="6"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localSheetId="18" hidden="1">{#N/A,#N/A,FALSE,"ND Rev at Pres Rates";#N/A,#N/A,FALSE,"Res - Unadj";#N/A,#N/A,FALSE,"Small L&amp;P";#N/A,#N/A,FALSE,"Medium L&amp;P";#N/A,#N/A,FALSE,"E-19";#N/A,#N/A,FALSE,"E-20";#N/A,#N/A,FALSE,"A-RTP";#N/A,#N/A,FALSE,"Strtlts &amp; Standby";#N/A,#N/A,FALSE,"AG";#N/A,#N/A,FALSE,"2001mixeduse"}</definedName>
    <definedName name="wrn.schedules._5_1" localSheetId="19" hidden="1">{#N/A,#N/A,FALSE,"ND Rev at Pres Rates";#N/A,#N/A,FALSE,"Res - Unadj";#N/A,#N/A,FALSE,"Small L&amp;P";#N/A,#N/A,FALSE,"Medium L&amp;P";#N/A,#N/A,FALSE,"E-19";#N/A,#N/A,FALSE,"E-20";#N/A,#N/A,FALSE,"A-RTP";#N/A,#N/A,FALSE,"Strtlts &amp; Standby";#N/A,#N/A,FALSE,"AG";#N/A,#N/A,FALSE,"2001mixeduse"}</definedName>
    <definedName name="wrn.schedules._5_1" localSheetId="13" hidden="1">{#N/A,#N/A,FALSE,"ND Rev at Pres Rates";#N/A,#N/A,FALSE,"Res - Unadj";#N/A,#N/A,FALSE,"Small L&amp;P";#N/A,#N/A,FALSE,"Medium L&amp;P";#N/A,#N/A,FALSE,"E-19";#N/A,#N/A,FALSE,"E-20";#N/A,#N/A,FALSE,"A-RTP";#N/A,#N/A,FALSE,"Strtlts &amp; Standby";#N/A,#N/A,FALSE,"AG";#N/A,#N/A,FALSE,"2001mixeduse"}</definedName>
    <definedName name="wrn.schedules._5_1" localSheetId="6"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localSheetId="18" hidden="1">{#N/A,#N/A,FALSE,"ND Rev at Pres Rates";#N/A,#N/A,FALSE,"Res - Unadj";#N/A,#N/A,FALSE,"Small L&amp;P";#N/A,#N/A,FALSE,"Medium L&amp;P";#N/A,#N/A,FALSE,"E-19";#N/A,#N/A,FALSE,"E-20";#N/A,#N/A,FALSE,"A-RTP";#N/A,#N/A,FALSE,"Strtlts &amp; Standby";#N/A,#N/A,FALSE,"AG";#N/A,#N/A,FALSE,"2001mixeduse"}</definedName>
    <definedName name="wrn.schedules._5_1_1" localSheetId="19" hidden="1">{#N/A,#N/A,FALSE,"ND Rev at Pres Rates";#N/A,#N/A,FALSE,"Res - Unadj";#N/A,#N/A,FALSE,"Small L&amp;P";#N/A,#N/A,FALSE,"Medium L&amp;P";#N/A,#N/A,FALSE,"E-19";#N/A,#N/A,FALSE,"E-20";#N/A,#N/A,FALSE,"A-RTP";#N/A,#N/A,FALSE,"Strtlts &amp; Standby";#N/A,#N/A,FALSE,"AG";#N/A,#N/A,FALSE,"2001mixeduse"}</definedName>
    <definedName name="wrn.schedules._5_1_1" localSheetId="13" hidden="1">{#N/A,#N/A,FALSE,"ND Rev at Pres Rates";#N/A,#N/A,FALSE,"Res - Unadj";#N/A,#N/A,FALSE,"Small L&amp;P";#N/A,#N/A,FALSE,"Medium L&amp;P";#N/A,#N/A,FALSE,"E-19";#N/A,#N/A,FALSE,"E-20";#N/A,#N/A,FALSE,"A-RTP";#N/A,#N/A,FALSE,"Strtlts &amp; Standby";#N/A,#N/A,FALSE,"AG";#N/A,#N/A,FALSE,"2001mixeduse"}</definedName>
    <definedName name="wrn.schedules._5_1_1" localSheetId="6"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localSheetId="18" hidden="1">{#N/A,#N/A,FALSE,"ND Rev at Pres Rates";#N/A,#N/A,FALSE,"Res - Unadj";#N/A,#N/A,FALSE,"Small L&amp;P";#N/A,#N/A,FALSE,"Medium L&amp;P";#N/A,#N/A,FALSE,"E-19";#N/A,#N/A,FALSE,"E-20";#N/A,#N/A,FALSE,"A-RTP";#N/A,#N/A,FALSE,"Strtlts &amp; Standby";#N/A,#N/A,FALSE,"AG";#N/A,#N/A,FALSE,"2001mixeduse"}</definedName>
    <definedName name="wrn.schedules._5_2" localSheetId="19" hidden="1">{#N/A,#N/A,FALSE,"ND Rev at Pres Rates";#N/A,#N/A,FALSE,"Res - Unadj";#N/A,#N/A,FALSE,"Small L&amp;P";#N/A,#N/A,FALSE,"Medium L&amp;P";#N/A,#N/A,FALSE,"E-19";#N/A,#N/A,FALSE,"E-20";#N/A,#N/A,FALSE,"A-RTP";#N/A,#N/A,FALSE,"Strtlts &amp; Standby";#N/A,#N/A,FALSE,"AG";#N/A,#N/A,FALSE,"2001mixeduse"}</definedName>
    <definedName name="wrn.schedules._5_2" localSheetId="13" hidden="1">{#N/A,#N/A,FALSE,"ND Rev at Pres Rates";#N/A,#N/A,FALSE,"Res - Unadj";#N/A,#N/A,FALSE,"Small L&amp;P";#N/A,#N/A,FALSE,"Medium L&amp;P";#N/A,#N/A,FALSE,"E-19";#N/A,#N/A,FALSE,"E-20";#N/A,#N/A,FALSE,"A-RTP";#N/A,#N/A,FALSE,"Strtlts &amp; Standby";#N/A,#N/A,FALSE,"AG";#N/A,#N/A,FALSE,"2001mixeduse"}</definedName>
    <definedName name="wrn.schedules._5_2" localSheetId="6"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localSheetId="18" hidden="1">{#N/A,#N/A,FALSE,"ND Rev at Pres Rates";#N/A,#N/A,FALSE,"Res - Unadj";#N/A,#N/A,FALSE,"Small L&amp;P";#N/A,#N/A,FALSE,"Medium L&amp;P";#N/A,#N/A,FALSE,"E-19";#N/A,#N/A,FALSE,"E-20";#N/A,#N/A,FALSE,"A-RTP";#N/A,#N/A,FALSE,"Strtlts &amp; Standby";#N/A,#N/A,FALSE,"AG";#N/A,#N/A,FALSE,"2001mixeduse"}</definedName>
    <definedName name="wrn.schedules._5_2_1" localSheetId="19" hidden="1">{#N/A,#N/A,FALSE,"ND Rev at Pres Rates";#N/A,#N/A,FALSE,"Res - Unadj";#N/A,#N/A,FALSE,"Small L&amp;P";#N/A,#N/A,FALSE,"Medium L&amp;P";#N/A,#N/A,FALSE,"E-19";#N/A,#N/A,FALSE,"E-20";#N/A,#N/A,FALSE,"A-RTP";#N/A,#N/A,FALSE,"Strtlts &amp; Standby";#N/A,#N/A,FALSE,"AG";#N/A,#N/A,FALSE,"2001mixeduse"}</definedName>
    <definedName name="wrn.schedules._5_2_1" localSheetId="13" hidden="1">{#N/A,#N/A,FALSE,"ND Rev at Pres Rates";#N/A,#N/A,FALSE,"Res - Unadj";#N/A,#N/A,FALSE,"Small L&amp;P";#N/A,#N/A,FALSE,"Medium L&amp;P";#N/A,#N/A,FALSE,"E-19";#N/A,#N/A,FALSE,"E-20";#N/A,#N/A,FALSE,"A-RTP";#N/A,#N/A,FALSE,"Strtlts &amp; Standby";#N/A,#N/A,FALSE,"AG";#N/A,#N/A,FALSE,"2001mixeduse"}</definedName>
    <definedName name="wrn.schedules._5_2_1" localSheetId="6"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localSheetId="18" hidden="1">{#N/A,#N/A,FALSE,"ND Rev at Pres Rates";#N/A,#N/A,FALSE,"Res - Unadj";#N/A,#N/A,FALSE,"Small L&amp;P";#N/A,#N/A,FALSE,"Medium L&amp;P";#N/A,#N/A,FALSE,"E-19";#N/A,#N/A,FALSE,"E-20";#N/A,#N/A,FALSE,"A-RTP";#N/A,#N/A,FALSE,"Strtlts &amp; Standby";#N/A,#N/A,FALSE,"AG";#N/A,#N/A,FALSE,"2001mixeduse"}</definedName>
    <definedName name="wrn.schedules._5_3" localSheetId="19" hidden="1">{#N/A,#N/A,FALSE,"ND Rev at Pres Rates";#N/A,#N/A,FALSE,"Res - Unadj";#N/A,#N/A,FALSE,"Small L&amp;P";#N/A,#N/A,FALSE,"Medium L&amp;P";#N/A,#N/A,FALSE,"E-19";#N/A,#N/A,FALSE,"E-20";#N/A,#N/A,FALSE,"A-RTP";#N/A,#N/A,FALSE,"Strtlts &amp; Standby";#N/A,#N/A,FALSE,"AG";#N/A,#N/A,FALSE,"2001mixeduse"}</definedName>
    <definedName name="wrn.schedules._5_3" localSheetId="13" hidden="1">{#N/A,#N/A,FALSE,"ND Rev at Pres Rates";#N/A,#N/A,FALSE,"Res - Unadj";#N/A,#N/A,FALSE,"Small L&amp;P";#N/A,#N/A,FALSE,"Medium L&amp;P";#N/A,#N/A,FALSE,"E-19";#N/A,#N/A,FALSE,"E-20";#N/A,#N/A,FALSE,"A-RTP";#N/A,#N/A,FALSE,"Strtlts &amp; Standby";#N/A,#N/A,FALSE,"AG";#N/A,#N/A,FALSE,"2001mixeduse"}</definedName>
    <definedName name="wrn.schedules._5_3" localSheetId="6"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localSheetId="18" hidden="1">{#N/A,#N/A,FALSE,"ND Rev at Pres Rates";#N/A,#N/A,FALSE,"Res - Unadj";#N/A,#N/A,FALSE,"Small L&amp;P";#N/A,#N/A,FALSE,"Medium L&amp;P";#N/A,#N/A,FALSE,"E-19";#N/A,#N/A,FALSE,"E-20";#N/A,#N/A,FALSE,"A-RTP";#N/A,#N/A,FALSE,"Strtlts &amp; Standby";#N/A,#N/A,FALSE,"AG";#N/A,#N/A,FALSE,"2001mixeduse"}</definedName>
    <definedName name="wrn.schedules._5_3_1" localSheetId="19" hidden="1">{#N/A,#N/A,FALSE,"ND Rev at Pres Rates";#N/A,#N/A,FALSE,"Res - Unadj";#N/A,#N/A,FALSE,"Small L&amp;P";#N/A,#N/A,FALSE,"Medium L&amp;P";#N/A,#N/A,FALSE,"E-19";#N/A,#N/A,FALSE,"E-20";#N/A,#N/A,FALSE,"A-RTP";#N/A,#N/A,FALSE,"Strtlts &amp; Standby";#N/A,#N/A,FALSE,"AG";#N/A,#N/A,FALSE,"2001mixeduse"}</definedName>
    <definedName name="wrn.schedules._5_3_1" localSheetId="13" hidden="1">{#N/A,#N/A,FALSE,"ND Rev at Pres Rates";#N/A,#N/A,FALSE,"Res - Unadj";#N/A,#N/A,FALSE,"Small L&amp;P";#N/A,#N/A,FALSE,"Medium L&amp;P";#N/A,#N/A,FALSE,"E-19";#N/A,#N/A,FALSE,"E-20";#N/A,#N/A,FALSE,"A-RTP";#N/A,#N/A,FALSE,"Strtlts &amp; Standby";#N/A,#N/A,FALSE,"AG";#N/A,#N/A,FALSE,"2001mixeduse"}</definedName>
    <definedName name="wrn.schedules._5_3_1" localSheetId="6"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localSheetId="18" hidden="1">{#N/A,#N/A,FALSE,"ND Rev at Pres Rates";#N/A,#N/A,FALSE,"Res - Unadj";#N/A,#N/A,FALSE,"Small L&amp;P";#N/A,#N/A,FALSE,"Medium L&amp;P";#N/A,#N/A,FALSE,"E-19";#N/A,#N/A,FALSE,"E-20";#N/A,#N/A,FALSE,"A-RTP";#N/A,#N/A,FALSE,"Strtlts &amp; Standby";#N/A,#N/A,FALSE,"AG";#N/A,#N/A,FALSE,"2001mixeduse"}</definedName>
    <definedName name="wrn.schedules._5_4" localSheetId="19" hidden="1">{#N/A,#N/A,FALSE,"ND Rev at Pres Rates";#N/A,#N/A,FALSE,"Res - Unadj";#N/A,#N/A,FALSE,"Small L&amp;P";#N/A,#N/A,FALSE,"Medium L&amp;P";#N/A,#N/A,FALSE,"E-19";#N/A,#N/A,FALSE,"E-20";#N/A,#N/A,FALSE,"A-RTP";#N/A,#N/A,FALSE,"Strtlts &amp; Standby";#N/A,#N/A,FALSE,"AG";#N/A,#N/A,FALSE,"2001mixeduse"}</definedName>
    <definedName name="wrn.schedules._5_4" localSheetId="13" hidden="1">{#N/A,#N/A,FALSE,"ND Rev at Pres Rates";#N/A,#N/A,FALSE,"Res - Unadj";#N/A,#N/A,FALSE,"Small L&amp;P";#N/A,#N/A,FALSE,"Medium L&amp;P";#N/A,#N/A,FALSE,"E-19";#N/A,#N/A,FALSE,"E-20";#N/A,#N/A,FALSE,"A-RTP";#N/A,#N/A,FALSE,"Strtlts &amp; Standby";#N/A,#N/A,FALSE,"AG";#N/A,#N/A,FALSE,"2001mixeduse"}</definedName>
    <definedName name="wrn.schedules._5_4" localSheetId="6"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localSheetId="18" hidden="1">{#N/A,#N/A,FALSE,"ND Rev at Pres Rates";#N/A,#N/A,FALSE,"Res - Unadj";#N/A,#N/A,FALSE,"Small L&amp;P";#N/A,#N/A,FALSE,"Medium L&amp;P";#N/A,#N/A,FALSE,"E-19";#N/A,#N/A,FALSE,"E-20";#N/A,#N/A,FALSE,"A-RTP";#N/A,#N/A,FALSE,"Strtlts &amp; Standby";#N/A,#N/A,FALSE,"AG";#N/A,#N/A,FALSE,"2001mixeduse"}</definedName>
    <definedName name="wrn.schedules._5_4_1" localSheetId="19" hidden="1">{#N/A,#N/A,FALSE,"ND Rev at Pres Rates";#N/A,#N/A,FALSE,"Res - Unadj";#N/A,#N/A,FALSE,"Small L&amp;P";#N/A,#N/A,FALSE,"Medium L&amp;P";#N/A,#N/A,FALSE,"E-19";#N/A,#N/A,FALSE,"E-20";#N/A,#N/A,FALSE,"A-RTP";#N/A,#N/A,FALSE,"Strtlts &amp; Standby";#N/A,#N/A,FALSE,"AG";#N/A,#N/A,FALSE,"2001mixeduse"}</definedName>
    <definedName name="wrn.schedules._5_4_1" localSheetId="13" hidden="1">{#N/A,#N/A,FALSE,"ND Rev at Pres Rates";#N/A,#N/A,FALSE,"Res - Unadj";#N/A,#N/A,FALSE,"Small L&amp;P";#N/A,#N/A,FALSE,"Medium L&amp;P";#N/A,#N/A,FALSE,"E-19";#N/A,#N/A,FALSE,"E-20";#N/A,#N/A,FALSE,"A-RTP";#N/A,#N/A,FALSE,"Strtlts &amp; Standby";#N/A,#N/A,FALSE,"AG";#N/A,#N/A,FALSE,"2001mixeduse"}</definedName>
    <definedName name="wrn.schedules._5_4_1" localSheetId="6"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localSheetId="18" hidden="1">{#N/A,#N/A,FALSE,"ND Rev at Pres Rates";#N/A,#N/A,FALSE,"Res - Unadj";#N/A,#N/A,FALSE,"Small L&amp;P";#N/A,#N/A,FALSE,"Medium L&amp;P";#N/A,#N/A,FALSE,"E-19";#N/A,#N/A,FALSE,"E-20";#N/A,#N/A,FALSE,"A-RTP";#N/A,#N/A,FALSE,"Strtlts &amp; Standby";#N/A,#N/A,FALSE,"AG";#N/A,#N/A,FALSE,"2001mixeduse"}</definedName>
    <definedName name="wrn.schedules._5_5" localSheetId="19" hidden="1">{#N/A,#N/A,FALSE,"ND Rev at Pres Rates";#N/A,#N/A,FALSE,"Res - Unadj";#N/A,#N/A,FALSE,"Small L&amp;P";#N/A,#N/A,FALSE,"Medium L&amp;P";#N/A,#N/A,FALSE,"E-19";#N/A,#N/A,FALSE,"E-20";#N/A,#N/A,FALSE,"A-RTP";#N/A,#N/A,FALSE,"Strtlts &amp; Standby";#N/A,#N/A,FALSE,"AG";#N/A,#N/A,FALSE,"2001mixeduse"}</definedName>
    <definedName name="wrn.schedules._5_5" localSheetId="13" hidden="1">{#N/A,#N/A,FALSE,"ND Rev at Pres Rates";#N/A,#N/A,FALSE,"Res - Unadj";#N/A,#N/A,FALSE,"Small L&amp;P";#N/A,#N/A,FALSE,"Medium L&amp;P";#N/A,#N/A,FALSE,"E-19";#N/A,#N/A,FALSE,"E-20";#N/A,#N/A,FALSE,"A-RTP";#N/A,#N/A,FALSE,"Strtlts &amp; Standby";#N/A,#N/A,FALSE,"AG";#N/A,#N/A,FALSE,"2001mixeduse"}</definedName>
    <definedName name="wrn.schedules._5_5" localSheetId="6"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localSheetId="18" hidden="1">{#N/A,#N/A,FALSE,"ND Rev at Pres Rates";#N/A,#N/A,FALSE,"Res - Unadj";#N/A,#N/A,FALSE,"Small L&amp;P";#N/A,#N/A,FALSE,"Medium L&amp;P";#N/A,#N/A,FALSE,"E-19";#N/A,#N/A,FALSE,"E-20";#N/A,#N/A,FALSE,"A-RTP";#N/A,#N/A,FALSE,"Strtlts &amp; Standby";#N/A,#N/A,FALSE,"AG";#N/A,#N/A,FALSE,"2001mixeduse"}</definedName>
    <definedName name="wrn.schedules._5_5_1" localSheetId="19" hidden="1">{#N/A,#N/A,FALSE,"ND Rev at Pres Rates";#N/A,#N/A,FALSE,"Res - Unadj";#N/A,#N/A,FALSE,"Small L&amp;P";#N/A,#N/A,FALSE,"Medium L&amp;P";#N/A,#N/A,FALSE,"E-19";#N/A,#N/A,FALSE,"E-20";#N/A,#N/A,FALSE,"A-RTP";#N/A,#N/A,FALSE,"Strtlts &amp; Standby";#N/A,#N/A,FALSE,"AG";#N/A,#N/A,FALSE,"2001mixeduse"}</definedName>
    <definedName name="wrn.schedules._5_5_1" localSheetId="13" hidden="1">{#N/A,#N/A,FALSE,"ND Rev at Pres Rates";#N/A,#N/A,FALSE,"Res - Unadj";#N/A,#N/A,FALSE,"Small L&amp;P";#N/A,#N/A,FALSE,"Medium L&amp;P";#N/A,#N/A,FALSE,"E-19";#N/A,#N/A,FALSE,"E-20";#N/A,#N/A,FALSE,"A-RTP";#N/A,#N/A,FALSE,"Strtlts &amp; Standby";#N/A,#N/A,FALSE,"AG";#N/A,#N/A,FALSE,"2001mixeduse"}</definedName>
    <definedName name="wrn.schedules._5_5_1" localSheetId="6"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localSheetId="18" hidden="1">{#N/A,#N/A,FALSE,"AD PG 1 OF 2";#N/A,#N/A,FALSE,"AD PG 2 OF 2"}</definedName>
    <definedName name="wrn.Statement._.AD." localSheetId="19" hidden="1">{#N/A,#N/A,FALSE,"AD PG 1 OF 2";#N/A,#N/A,FALSE,"AD PG 2 OF 2"}</definedName>
    <definedName name="wrn.Statement._.AD." localSheetId="13" hidden="1">{#N/A,#N/A,FALSE,"AD PG 1 OF 2";#N/A,#N/A,FALSE,"AD PG 2 OF 2"}</definedName>
    <definedName name="wrn.Statement._.AD." localSheetId="6"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localSheetId="18" hidden="1">{#N/A,#N/A,FALSE,"AD PG 1 OF 2";#N/A,#N/A,FALSE,"AD PG 2 OF 2"}</definedName>
    <definedName name="wrn.statement._.AD.old" localSheetId="19" hidden="1">{#N/A,#N/A,FALSE,"AD PG 1 OF 2";#N/A,#N/A,FALSE,"AD PG 2 OF 2"}</definedName>
    <definedName name="wrn.statement._.AD.old" localSheetId="13" hidden="1">{#N/A,#N/A,FALSE,"AD PG 1 OF 2";#N/A,#N/A,FALSE,"AD PG 2 OF 2"}</definedName>
    <definedName name="wrn.statement._.AD.old" localSheetId="6"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localSheetId="18" hidden="1">{#N/A,#N/A,FALSE,"AD PG 1 OF 2";#N/A,#N/A,FALSE,"AD PG 2 OF 2"}</definedName>
    <definedName name="wrn.Statement._.AD2." localSheetId="19" hidden="1">{#N/A,#N/A,FALSE,"AD PG 1 OF 2";#N/A,#N/A,FALSE,"AD PG 2 OF 2"}</definedName>
    <definedName name="wrn.Statement._.AD2." localSheetId="13" hidden="1">{#N/A,#N/A,FALSE,"AD PG 1 OF 2";#N/A,#N/A,FALSE,"AD PG 2 OF 2"}</definedName>
    <definedName name="wrn.Statement._.AD2." localSheetId="6"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localSheetId="18" hidden="1">{#N/A,#N/A,FALSE,"AD PG 1 OF 2";#N/A,#N/A,FALSE,"AD PG 2 OF 2"}</definedName>
    <definedName name="wrn.statement._.AD3." localSheetId="19" hidden="1">{#N/A,#N/A,FALSE,"AD PG 1 OF 2";#N/A,#N/A,FALSE,"AD PG 2 OF 2"}</definedName>
    <definedName name="wrn.statement._.AD3." localSheetId="13" hidden="1">{#N/A,#N/A,FALSE,"AD PG 1 OF 2";#N/A,#N/A,FALSE,"AD PG 2 OF 2"}</definedName>
    <definedName name="wrn.statement._.AD3." localSheetId="6"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localSheetId="18" hidden="1">{"avgbs",#N/A,FALSE,"sum_mtd";"is",#N/A,FALSE,"sum_mtd";"opexps",#N/A,FALSE,"sum_mtd"}</definedName>
    <definedName name="wrn.sum_mtd." localSheetId="19" hidden="1">{"avgbs",#N/A,FALSE,"sum_mtd";"is",#N/A,FALSE,"sum_mtd";"opexps",#N/A,FALSE,"sum_mtd"}</definedName>
    <definedName name="wrn.sum_mtd." localSheetId="13" hidden="1">{"avgbs",#N/A,FALSE,"sum_mtd";"is",#N/A,FALSE,"sum_mtd";"opexps",#N/A,FALSE,"sum_mtd"}</definedName>
    <definedName name="wrn.sum_mtd." localSheetId="6"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localSheetId="18" hidden="1">{"avgbs",#N/A,FALSE,"sum_ytd";"is",#N/A,FALSE,"sum_ytd";"opexps",#N/A,FALSE,"sum_ytd"}</definedName>
    <definedName name="wrn.sum_ytd." localSheetId="19" hidden="1">{"avgbs",#N/A,FALSE,"sum_ytd";"is",#N/A,FALSE,"sum_ytd";"opexps",#N/A,FALSE,"sum_ytd"}</definedName>
    <definedName name="wrn.sum_ytd." localSheetId="13" hidden="1">{"avgbs",#N/A,FALSE,"sum_ytd";"is",#N/A,FALSE,"sum_ytd";"opexps",#N/A,FALSE,"sum_ytd"}</definedName>
    <definedName name="wrn.sum_ytd." localSheetId="6"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localSheetId="18" hidden="1">{"avgbs",#N/A,FALSE,"summary - MTD";"is",#N/A,FALSE,"summary - MTD"}</definedName>
    <definedName name="wrn.summary." localSheetId="19" hidden="1">{"avgbs",#N/A,FALSE,"summary - MTD";"is",#N/A,FALSE,"summary - MTD"}</definedName>
    <definedName name="wrn.summary." localSheetId="13" hidden="1">{"avgbs",#N/A,FALSE,"summary - MTD";"is",#N/A,FALSE,"summary - MTD"}</definedName>
    <definedName name="wrn.summary." localSheetId="6"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localSheetId="18" hidden="1">{"avgbs",#N/A,FALSE,"sum_mtd";"is",#N/A,FALSE,"sum_mtd"}</definedName>
    <definedName name="wrn.summary_mtd." localSheetId="19" hidden="1">{"avgbs",#N/A,FALSE,"sum_mtd";"is",#N/A,FALSE,"sum_mtd"}</definedName>
    <definedName name="wrn.summary_mtd." localSheetId="13" hidden="1">{"avgbs",#N/A,FALSE,"sum_mtd";"is",#N/A,FALSE,"sum_mtd"}</definedName>
    <definedName name="wrn.summary_mtd." localSheetId="6"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localSheetId="18" hidden="1">{"avgbs",#N/A,FALSE,"tp_clca_fs";"is",#N/A,FALSE,"tp_clca_fs";"opexps",#N/A,FALSE,"tp_clca_fs"}</definedName>
    <definedName name="wrn.tp_clca_fs." localSheetId="19" hidden="1">{"avgbs",#N/A,FALSE,"tp_clca_fs";"is",#N/A,FALSE,"tp_clca_fs";"opexps",#N/A,FALSE,"tp_clca_fs"}</definedName>
    <definedName name="wrn.tp_clca_fs." localSheetId="13" hidden="1">{"avgbs",#N/A,FALSE,"tp_clca_fs";"is",#N/A,FALSE,"tp_clca_fs";"opexps",#N/A,FALSE,"tp_clca_fs"}</definedName>
    <definedName name="wrn.tp_clca_fs." localSheetId="6"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localSheetId="18" hidden="1">{"avgbs",#N/A,FALSE,"tpl&amp;port_fs";"is",#N/A,FALSE,"tpl&amp;port_fs";"opexps",#N/A,FALSE,"tpl&amp;port_fs"}</definedName>
    <definedName name="wrn.tplport_fs." localSheetId="19" hidden="1">{"avgbs",#N/A,FALSE,"tpl&amp;port_fs";"is",#N/A,FALSE,"tpl&amp;port_fs";"opexps",#N/A,FALSE,"tpl&amp;port_fs"}</definedName>
    <definedName name="wrn.tplport_fs." localSheetId="13" hidden="1">{"avgbs",#N/A,FALSE,"tpl&amp;port_fs";"is",#N/A,FALSE,"tpl&amp;port_fs";"opexps",#N/A,FALSE,"tpl&amp;port_fs"}</definedName>
    <definedName name="wrn.tplport_fs." localSheetId="6"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localSheetId="18" hidden="1">{"avgbs",#N/A,FALSE,"wlca_fs";"is",#N/A,FALSE,"wlca_fs";"opexps",#N/A,FALSE,"wlca_fs"}</definedName>
    <definedName name="wrn.wlca_fs." localSheetId="19" hidden="1">{"avgbs",#N/A,FALSE,"wlca_fs";"is",#N/A,FALSE,"wlca_fs";"opexps",#N/A,FALSE,"wlca_fs"}</definedName>
    <definedName name="wrn.wlca_fs." localSheetId="13" hidden="1">{"avgbs",#N/A,FALSE,"wlca_fs";"is",#N/A,FALSE,"wlca_fs";"opexps",#N/A,FALSE,"wlca_fs"}</definedName>
    <definedName name="wrn.wlca_fs." localSheetId="6"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[170]XFMR_per_Unit!$A$3:$G$37</definedName>
    <definedName name="XFMR_lag_table">[170]Purchase_Install_Lag!$A$3:$D$46</definedName>
    <definedName name="XFMR_price_table">[170]Av_unit_costs_by_year!$A$3:$N$49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'[74]CORE Capital 3.4'!$H$2:$H$2000</definedName>
    <definedName name="YEAR_DELTA">[54]LoadingRates!$R$4</definedName>
    <definedName name="Year0">[170]ForecastDemand!$W$3</definedName>
    <definedName name="year1" localSheetId="7">#REF!</definedName>
    <definedName name="year1" localSheetId="18">#REF!</definedName>
    <definedName name="year1" localSheetId="19">#REF!</definedName>
    <definedName name="year1" localSheetId="13">#REF!</definedName>
    <definedName name="year1">#REF!</definedName>
    <definedName name="year2" localSheetId="7">#REF!</definedName>
    <definedName name="year2" localSheetId="19">#REF!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7">[348]Cover!$N$1</definedName>
    <definedName name="Years" localSheetId="19">[348]Cover!$N$1</definedName>
    <definedName name="Years">[349]Cover!$N$1</definedName>
    <definedName name="years_1" localSheetId="7">[348]Cover!$N$1</definedName>
    <definedName name="years_1" localSheetId="19">[348]Cover!$N$1</definedName>
    <definedName name="years_1">[349]Cover!$N$1</definedName>
    <definedName name="YesNO" localSheetId="7">'[94]Pull Down'!$B$4:$B$7</definedName>
    <definedName name="YesNO" localSheetId="19">'[94]Pull Down'!$B$4:$B$7</definedName>
    <definedName name="YesNO">'[95]Pull Down'!$B$4:$B$7</definedName>
    <definedName name="YESORNO" localSheetId="7">#REF!</definedName>
    <definedName name="YESORNO" localSheetId="18">#REF!</definedName>
    <definedName name="YESORNO" localSheetId="19">#REF!</definedName>
    <definedName name="YESORNO" localSheetId="13">#REF!</definedName>
    <definedName name="YESORNO">#REF!</definedName>
    <definedName name="yr" localSheetId="18" hidden="1">#REF!</definedName>
    <definedName name="yr" localSheetId="13" hidden="1">#REF!</definedName>
    <definedName name="yr" hidden="1">#REF!</definedName>
    <definedName name="YR_AFUDC">[54]LoadingRates!$B$56:$B$67</definedName>
    <definedName name="YROPR">[55]Setup!$N$82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localSheetId="18" hidden="1">{#N/A,#N/A,FALSE,"Monthly SAIFI";#N/A,#N/A,FALSE,"Yearly SAIFI";#N/A,#N/A,FALSE,"Monthly CAIDI";#N/A,#N/A,FALSE,"Yearly CAIDI";#N/A,#N/A,FALSE,"Monthly SAIDI";#N/A,#N/A,FALSE,"Yearly SAIDI";#N/A,#N/A,FALSE,"Monthly MAIFI";#N/A,#N/A,FALSE,"Yearly MAIFI";#N/A,#N/A,FALSE,"Monthly Cust &gt;=4 Int"}</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localSheetId="6"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7">[144]Sheet2!$B$3</definedName>
    <definedName name="YTD_Mo" localSheetId="19">[144]Sheet2!$B$3</definedName>
    <definedName name="YTD_Mo">[145]Sheet2!$B$3</definedName>
    <definedName name="YTD_MO_Text" localSheetId="7">[144]Sheet2!#REF!</definedName>
    <definedName name="YTD_MO_Text" localSheetId="19">[144]Sheet2!#REF!</definedName>
    <definedName name="YTD_MO_Text">[145]Sheet2!#REF!</definedName>
    <definedName name="YTD_SL" localSheetId="7">[144]Sheet2!#REF!</definedName>
    <definedName name="YTD_SL" localSheetId="19">[144]Sheet2!#REF!</definedName>
    <definedName name="YTD_SL">[145]Sheet2!#REF!</definedName>
    <definedName name="YTD_Spend_Rate" localSheetId="7">[144]Sheet2!$B$7</definedName>
    <definedName name="YTD_Spend_Rate" localSheetId="19">[144]Sheet2!$B$7</definedName>
    <definedName name="YTD_Spend_Rate">[145]Sheet2!$B$7</definedName>
    <definedName name="YTD_Straightline" localSheetId="7">[144]Sheet2!$B$5</definedName>
    <definedName name="YTD_Straightline" localSheetId="19">[144]Sheet2!$B$5</definedName>
    <definedName name="YTD_Straightline">[145]Sheet2!$B$5</definedName>
    <definedName name="YTP_Spend_Rate" localSheetId="7">[144]Sheet2!#REF!</definedName>
    <definedName name="YTP_Spend_Rate" localSheetId="19">[144]Sheet2!#REF!</definedName>
    <definedName name="YTP_Spend_Rate">[145]Sheet2!#REF!</definedName>
    <definedName name="Yucca_Breakdown_Hours" localSheetId="7">[75]Rurals!$K$69</definedName>
    <definedName name="Yucca_Breakdown_Hours" localSheetId="19">[75]Rurals!$K$69</definedName>
    <definedName name="Yucca_Breakdown_Hours">[76]Rurals!$K$69</definedName>
    <definedName name="Yucca_Breakdown_Throughput" localSheetId="7">[75]Rurals!$K$59</definedName>
    <definedName name="Yucca_Breakdown_Throughput" localSheetId="19">[75]Rurals!$K$59</definedName>
    <definedName name="Yucca_Breakdown_Throughput">[76]Rurals!$K$59</definedName>
    <definedName name="Yucca_CAD" localSheetId="7">[75]Rurals!$K$32</definedName>
    <definedName name="Yucca_CAD" localSheetId="19">[75]Rurals!$K$32</definedName>
    <definedName name="Yucca_CAD">[76]Rurals!$K$32</definedName>
    <definedName name="Yucca_Cap_Hours" localSheetId="7">[75]Rurals!$K$63</definedName>
    <definedName name="Yucca_Cap_Hours" localSheetId="19">[75]Rurals!$K$63</definedName>
    <definedName name="Yucca_Cap_Hours">[76]Rurals!$K$63</definedName>
    <definedName name="Yucca_Cap_Main_Throughput" localSheetId="7">[75]Rurals!$K$54</definedName>
    <definedName name="Yucca_Cap_Main_Throughput" localSheetId="19">[75]Rurals!$K$54</definedName>
    <definedName name="Yucca_Cap_Main_Throughput">[76]Rurals!$K$54</definedName>
    <definedName name="Yucca_Cap_Maint_Hours" localSheetId="7">[75]Rurals!$K$64</definedName>
    <definedName name="Yucca_Cap_Maint_Hours" localSheetId="19">[75]Rurals!$K$64</definedName>
    <definedName name="Yucca_Cap_Maint_Hours">[76]Rurals!$K$64</definedName>
    <definedName name="Yucca_CapThroughput" localSheetId="7">[75]Rurals!$K$53</definedName>
    <definedName name="Yucca_CapThroughput" localSheetId="19">[75]Rurals!$K$53</definedName>
    <definedName name="Yucca_CapThroughput">[76]Rurals!$K$53</definedName>
    <definedName name="Yucca_CHO" localSheetId="7">[75]Rurals!$K$27</definedName>
    <definedName name="Yucca_CHO" localSheetId="19">[75]Rurals!$K$27</definedName>
    <definedName name="Yucca_CHO">[76]Rurals!$K$27</definedName>
    <definedName name="Yucca_CostMetric" localSheetId="7">[75]Rurals!$K$97</definedName>
    <definedName name="Yucca_CostMetric" localSheetId="19">[75]Rurals!$K$97</definedName>
    <definedName name="Yucca_CostMetric">[76]Rurals!$K$97</definedName>
    <definedName name="Yucca_DART" localSheetId="7">[75]Rurals!$K$8</definedName>
    <definedName name="Yucca_DART" localSheetId="19">[75]Rurals!$K$8</definedName>
    <definedName name="Yucca_DART">[76]Rurals!$K$8</definedName>
    <definedName name="Yucca_DART_Injuries" localSheetId="7">[75]Rurals!$K$13</definedName>
    <definedName name="Yucca_DART_Injuries" localSheetId="19">[75]Rurals!$K$13</definedName>
    <definedName name="Yucca_DART_Injuries">[76]Rurals!$K$13</definedName>
    <definedName name="Yucca_DART_Severity" localSheetId="7">[75]Rurals!$K$12</definedName>
    <definedName name="Yucca_DART_Severity" localSheetId="19">[75]Rurals!$K$12</definedName>
    <definedName name="Yucca_DART_Severity">[76]Rurals!$K$12</definedName>
    <definedName name="Yucca_EHS" localSheetId="7">[75]Rurals!$K$28</definedName>
    <definedName name="Yucca_EHS" localSheetId="19">[75]Rurals!$K$28</definedName>
    <definedName name="Yucca_EHS">[76]Rurals!$K$28</definedName>
    <definedName name="Yucca_Fatigue_Emergent" localSheetId="7">[75]Rurals!$K$106</definedName>
    <definedName name="Yucca_Fatigue_Emergent" localSheetId="19">[75]Rurals!$K$106</definedName>
    <definedName name="Yucca_Fatigue_Emergent">[76]Rurals!$K$106</definedName>
    <definedName name="Yucca_FatigueTime" localSheetId="7">[75]Rurals!$K$99</definedName>
    <definedName name="Yucca_FatigueTime" localSheetId="19">[75]Rurals!$K$99</definedName>
    <definedName name="Yucca_FatigueTime">[76]Rurals!$K$99</definedName>
    <definedName name="Yucca_FOP" localSheetId="7">[75]Safety!$I$28</definedName>
    <definedName name="Yucca_FOP" localSheetId="19">[75]Safety!$I$28</definedName>
    <definedName name="Yucca_FOP">[76]Safety!$I$28</definedName>
    <definedName name="Yucca_FPND" localSheetId="7">[75]Rurals!$K$36</definedName>
    <definedName name="Yucca_FPND" localSheetId="19">[75]Rurals!$K$36</definedName>
    <definedName name="Yucca_FPND">[76]Rurals!$K$36</definedName>
    <definedName name="Yucca_JPA" localSheetId="7">[75]Rurals!$K$35</definedName>
    <definedName name="Yucca_JPA" localSheetId="19">[75]Rurals!$K$35</definedName>
    <definedName name="Yucca_JPA">[76]Rurals!$K$35</definedName>
    <definedName name="Yucca_Maint_Hours" localSheetId="7">[75]Rurals!$K$67</definedName>
    <definedName name="Yucca_Maint_Hours" localSheetId="19">[75]Rurals!$K$67</definedName>
    <definedName name="Yucca_Maint_Hours">[76]Rurals!$K$67</definedName>
    <definedName name="Yucca_Maint_Throughput" localSheetId="7">[75]Rurals!$K$57</definedName>
    <definedName name="Yucca_Maint_Throughput" localSheetId="19">[75]Rurals!$K$57</definedName>
    <definedName name="Yucca_Maint_Throughput">[76]Rurals!$K$57</definedName>
    <definedName name="Yucca_MeetingTime" localSheetId="7">[75]Rurals!$K$102</definedName>
    <definedName name="Yucca_MeetingTime" localSheetId="19">[75]Rurals!$K$102</definedName>
    <definedName name="Yucca_MeetingTime">[76]Rurals!$K$102</definedName>
    <definedName name="Yucca_NewBus_Hours" localSheetId="7">[75]Rurals!$K$66</definedName>
    <definedName name="Yucca_NewBus_Hours" localSheetId="19">[75]Rurals!$K$66</definedName>
    <definedName name="Yucca_NewBus_Hours">[76]Rurals!$K$66</definedName>
    <definedName name="Yucca_NewBus_Throughput" localSheetId="7">[75]Rurals!$K$56</definedName>
    <definedName name="Yucca_NewBus_Throughput" localSheetId="19">[75]Rurals!$K$56</definedName>
    <definedName name="Yucca_NewBus_Throughput">[76]Rurals!$K$56</definedName>
    <definedName name="Yucca_NonConformance" localSheetId="7">[75]Rurals!$K$80</definedName>
    <definedName name="Yucca_NonConformance" localSheetId="19">[75]Rurals!$K$80</definedName>
    <definedName name="Yucca_NonConformance">[76]Rurals!$K$80</definedName>
    <definedName name="Yucca_OM" localSheetId="7">[75]Rurals!$K$26</definedName>
    <definedName name="Yucca_OM" localSheetId="19">[75]Rurals!$K$26</definedName>
    <definedName name="Yucca_OM">[76]Rurals!$K$26</definedName>
    <definedName name="Yucca_OM_Hours" localSheetId="7">[75]Rurals!$K$68</definedName>
    <definedName name="Yucca_OM_Hours" localSheetId="19">[75]Rurals!$K$68</definedName>
    <definedName name="Yucca_OM_Hours">[76]Rurals!$K$68</definedName>
    <definedName name="Yucca_OM_Throughput" localSheetId="7">[75]Rurals!$K$58</definedName>
    <definedName name="Yucca_OM_Throughput" localSheetId="19">[75]Rurals!$K$58</definedName>
    <definedName name="Yucca_OM_Throughput">[76]Rurals!$K$58</definedName>
    <definedName name="Yucca_OnTime" localSheetId="7">[75]Rurals!$K$11</definedName>
    <definedName name="Yucca_OnTime" localSheetId="19">[75]Rurals!$K$11</definedName>
    <definedName name="Yucca_OnTime">[76]Rurals!$K$11</definedName>
    <definedName name="Yucca_OSHA" localSheetId="7">[75]Rurals!$K$14</definedName>
    <definedName name="Yucca_OSHA" localSheetId="19">[75]Rurals!$K$14</definedName>
    <definedName name="Yucca_OSHA">[76]Rurals!$K$14</definedName>
    <definedName name="Yucca_PreFabTime" localSheetId="7">[75]Rurals!$K$103</definedName>
    <definedName name="Yucca_PreFabTime" localSheetId="19">[75]Rurals!$K$103</definedName>
    <definedName name="Yucca_PreFabTime">[76]Rurals!$K$103</definedName>
    <definedName name="Yucca_PremiumTime" localSheetId="7">[75]Rurals!$K$100</definedName>
    <definedName name="Yucca_PremiumTime" localSheetId="19">[75]Rurals!$K$100</definedName>
    <definedName name="Yucca_PremiumTime">[76]Rurals!$K$100</definedName>
    <definedName name="Yucca_Public_Accuracy" localSheetId="7">[75]Rurals!$K$33</definedName>
    <definedName name="Yucca_Public_Accuracy" localSheetId="19">[75]Rurals!$K$33</definedName>
    <definedName name="Yucca_Public_Accuracy">[76]Rurals!$K$33</definedName>
    <definedName name="Yucca_Public_OnTime" localSheetId="7">[75]Rurals!$K$34</definedName>
    <definedName name="Yucca_Public_OnTime" localSheetId="19">[75]Rurals!$K$34</definedName>
    <definedName name="Yucca_Public_OnTime">[76]Rurals!$K$34</definedName>
    <definedName name="Yucca_SCE_Cap_Hours" localSheetId="7">[75]Rurals!$K$65</definedName>
    <definedName name="Yucca_SCE_Cap_Hours" localSheetId="19">[75]Rurals!$K$65</definedName>
    <definedName name="Yucca_SCE_Cap_Hours">[76]Rurals!$K$65</definedName>
    <definedName name="Yucca_SCE_Cap_Throughput" localSheetId="7">[75]Rurals!$K$55</definedName>
    <definedName name="Yucca_SCE_Cap_Throughput" localSheetId="19">[75]Rurals!$K$55</definedName>
    <definedName name="Yucca_SCE_Cap_Throughput">[76]Rurals!$K$55</definedName>
    <definedName name="Yucca_Scheduling_30Day" localSheetId="7">[75]Rurals!$K$31</definedName>
    <definedName name="Yucca_Scheduling_30Day" localSheetId="19">[75]Rurals!$K$31</definedName>
    <definedName name="Yucca_Scheduling_30Day">[76]Rurals!$K$31</definedName>
    <definedName name="Yucca_Throughput" localSheetId="7">[75]Rurals!$K$51</definedName>
    <definedName name="Yucca_Throughput" localSheetId="19">[75]Rurals!$K$51</definedName>
    <definedName name="Yucca_Throughput">[76]Rurals!$K$51</definedName>
    <definedName name="Yucca_TrainingTime" localSheetId="7">[75]Rurals!$K$104</definedName>
    <definedName name="Yucca_TrainingTime" localSheetId="19">[75]Rurals!$K$104</definedName>
    <definedName name="Yucca_TrainingTime">[76]Rurals!$K$104</definedName>
    <definedName name="yy" localSheetId="7" hidden="1">#REF!</definedName>
    <definedName name="yy" localSheetId="18" hidden="1">#REF!</definedName>
    <definedName name="yy" localSheetId="19" hidden="1">#REF!</definedName>
    <definedName name="yy" localSheetId="13" hidden="1">#REF!</definedName>
    <definedName name="yy" hidden="1">#REF!</definedName>
    <definedName name="YYEAR2" localSheetId="18">#REF!</definedName>
    <definedName name="YYEAR2" localSheetId="13">#REF!</definedName>
    <definedName name="YYEAR2">#REF!</definedName>
    <definedName name="YYEAR4" localSheetId="18">#REF!</definedName>
    <definedName name="YYEAR4" localSheetId="13">#REF!</definedName>
    <definedName name="YYEAR4">#REF!</definedName>
    <definedName name="YYEAR5">#REF!</definedName>
    <definedName name="yyear8">#REF!</definedName>
    <definedName name="yyy" hidden="1">#REF!</definedName>
    <definedName name="Z_9DCD5491_6828_4829_B969_D06DDC6737F9_.wvu.Rows" localSheetId="7" hidden="1">'[437]Graph Data'!$A$6:$IV$7,'[437]Graph Data'!$A$14:$IV$17,'[437]Graph Data'!$A$19:$IV$30,'[437]Graph Data'!$A$32:$IV$40</definedName>
    <definedName name="Z_9DCD5491_6828_4829_B969_D06DDC6737F9_.wvu.Rows" localSheetId="19" hidden="1">'[437]Graph Data'!$A$6:$IV$7,'[437]Graph Data'!$A$14:$IV$17,'[437]Graph Data'!$A$19:$IV$30,'[437]Graph Data'!$A$32:$IV$40</definedName>
    <definedName name="Z_9DCD5491_6828_4829_B969_D06DDC6737F9_.wvu.Rows" hidden="1">'[438]Graph Data'!$A$6:$IV$7,'[438]Graph Data'!$A$14:$IV$17,'[438]Graph Data'!$A$19:$IV$30,'[438]Graph Data'!$A$32:$IV$40</definedName>
    <definedName name="Z_FAD84690_5E31_402B_977B_179650B3B53D_.wvu.Rows" localSheetId="7" hidden="1">'[437]Graph Data'!$A$6:$IV$7,'[437]Graph Data'!$A$14:$IV$17,'[437]Graph Data'!$A$19:$IV$30,'[437]Graph Data'!$A$32:$IV$40</definedName>
    <definedName name="Z_FAD84690_5E31_402B_977B_179650B3B53D_.wvu.Rows" localSheetId="19" hidden="1">'[437]Graph Data'!$A$6:$IV$7,'[437]Graph Data'!$A$14:$IV$17,'[437]Graph Data'!$A$19:$IV$30,'[437]Graph Data'!$A$32:$IV$40</definedName>
    <definedName name="Z_FAD84690_5E31_402B_977B_179650B3B53D_.wvu.Rows" hidden="1">'[438]Graph Data'!$A$6:$IV$7,'[438]Graph Data'!$A$14:$IV$17,'[438]Graph Data'!$A$19:$IV$30,'[438]Graph Data'!$A$32:$IV$40</definedName>
    <definedName name="zz" localSheetId="7" hidden="1">#REF!</definedName>
    <definedName name="zz" localSheetId="18" hidden="1">#REF!</definedName>
    <definedName name="zz" localSheetId="19" hidden="1">#REF!</definedName>
    <definedName name="zz" localSheetId="13" hidden="1">#REF!</definedName>
    <definedName name="zz" hidden="1">#REF!</definedName>
    <definedName name="zzz" localSheetId="7" hidden="1">#REF!</definedName>
    <definedName name="zzz" localSheetId="19" hidden="1">#REF!</definedName>
    <definedName name="zzz" hidden="1">#REF!</definedName>
    <definedName name="ZZZ1">#REF!</definedName>
  </definedNames>
  <calcPr calcId="191028"/>
  <pivotCaches>
    <pivotCache cacheId="3863" r:id="rId46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2" i="58" l="1"/>
  <c r="V32" i="58"/>
  <c r="W32" i="58"/>
  <c r="Z32" i="58"/>
  <c r="AC1" i="58"/>
  <c r="AB1" i="58"/>
  <c r="AA1" i="58"/>
  <c r="Z1" i="58"/>
  <c r="Y1" i="58"/>
  <c r="X1" i="58"/>
  <c r="W1" i="58"/>
  <c r="V1" i="58"/>
  <c r="U1" i="58"/>
  <c r="T1" i="58"/>
  <c r="S1" i="58"/>
  <c r="R1" i="58"/>
  <c r="Q1" i="58"/>
  <c r="P1" i="58"/>
  <c r="O1" i="58"/>
  <c r="N1" i="58"/>
  <c r="B3" i="63"/>
  <c r="B1" i="63"/>
  <c r="U2" i="58" l="1"/>
  <c r="AB2" i="58"/>
  <c r="Y2" i="58"/>
  <c r="P2" i="58"/>
  <c r="T2" i="58"/>
  <c r="X2" i="58"/>
  <c r="Q2" i="58"/>
  <c r="AC2" i="58"/>
  <c r="N9" i="58" l="1"/>
  <c r="C2" i="58"/>
  <c r="AF31" i="54"/>
  <c r="AF32" i="54"/>
  <c r="AD32" i="54" l="1"/>
  <c r="B4" i="41" l="1"/>
  <c r="B4" i="40"/>
  <c r="E6" i="39"/>
  <c r="C4" i="54"/>
  <c r="D6" i="20"/>
  <c r="D6" i="31"/>
  <c r="D6" i="17"/>
  <c r="D6" i="55"/>
  <c r="D6" i="24"/>
  <c r="C6" i="28"/>
  <c r="D6" i="11"/>
  <c r="E6" i="5"/>
  <c r="D5" i="32"/>
  <c r="AN32" i="54" l="1"/>
  <c r="AL32" i="54"/>
  <c r="AJ32" i="54"/>
  <c r="AH32" i="54"/>
  <c r="AB32" i="54"/>
  <c r="Z32" i="54"/>
  <c r="AN31" i="54"/>
  <c r="AB31" i="54"/>
  <c r="M119" i="32"/>
  <c r="M121" i="32" l="1"/>
  <c r="M120" i="32"/>
  <c r="M118" i="32"/>
  <c r="B2" i="41" l="1"/>
  <c r="B2" i="40"/>
  <c r="E4" i="39"/>
  <c r="D4" i="24"/>
  <c r="C4" i="28"/>
  <c r="D4" i="31" l="1"/>
  <c r="D4" i="20" l="1"/>
  <c r="D4" i="17"/>
  <c r="D4" i="11" l="1"/>
  <c r="E4" i="5"/>
</calcChain>
</file>

<file path=xl/sharedStrings.xml><?xml version="1.0" encoding="utf-8"?>
<sst xmlns="http://schemas.openxmlformats.org/spreadsheetml/2006/main" count="28015" uniqueCount="3260">
  <si>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</si>
  <si>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</si>
  <si>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</si>
  <si>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</si>
  <si>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</si>
  <si>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</si>
  <si>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</si>
  <si>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</si>
  <si>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</si>
  <si>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</si>
  <si>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</si>
  <si>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</si>
  <si>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</si>
  <si>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</si>
  <si>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</si>
  <si>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</si>
  <si>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</si>
  <si>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</si>
  <si>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</si>
  <si>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</si>
  <si>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</si>
  <si>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</si>
  <si>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</si>
  <si>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</si>
  <si>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</si>
  <si>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</si>
  <si>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</si>
  <si>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</si>
  <si>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</si>
  <si>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</si>
  <si>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</si>
  <si>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</si>
  <si>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</si>
  <si>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</si>
  <si>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</si>
  <si>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</si>
  <si>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</si>
  <si>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</si>
  <si>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</si>
  <si>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</si>
  <si>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</si>
  <si>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</si>
  <si>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</si>
  <si>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</si>
  <si>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</si>
  <si>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</si>
  <si>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</si>
  <si>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</si>
  <si>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</si>
  <si>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</si>
  <si>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</si>
  <si>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</si>
  <si>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</si>
  <si>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</si>
  <si>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</si>
  <si>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</si>
  <si>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</si>
  <si>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</si>
  <si>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</si>
  <si>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</si>
  <si>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</si>
  <si>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</si>
  <si>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</si>
  <si>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</si>
  <si>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</si>
  <si>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</si>
  <si>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</si>
  <si>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</si>
  <si>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</si>
  <si>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</si>
  <si>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</si>
  <si>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</si>
  <si>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</si>
  <si>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</si>
  <si>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</si>
  <si>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</si>
  <si>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</si>
  <si>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</si>
  <si>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</si>
  <si>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</si>
  <si>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No</t>
  </si>
  <si>
    <t>Yes</t>
  </si>
  <si>
    <t>Utility</t>
  </si>
  <si>
    <t>X</t>
  </si>
  <si>
    <t>Table No.</t>
  </si>
  <si>
    <t>Date Modified</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</si>
  <si>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</si>
  <si>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</si>
  <si>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</si>
  <si>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</si>
  <si>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</si>
  <si>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</si>
  <si>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</si>
  <si>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</si>
  <si>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</si>
  <si>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</si>
  <si>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</si>
  <si>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</si>
  <si>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</si>
  <si>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</si>
  <si>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</si>
  <si>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</si>
  <si>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</si>
  <si>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</si>
  <si>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</si>
  <si>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</si>
  <si>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</si>
  <si>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</si>
  <si>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</si>
  <si>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</si>
  <si>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</si>
  <si>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</si>
  <si>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</si>
  <si>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</si>
  <si>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</si>
  <si>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</si>
  <si>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</si>
  <si>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</si>
  <si>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</si>
  <si>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</si>
  <si>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</si>
  <si>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</si>
  <si>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</si>
  <si>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</si>
  <si>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</si>
  <si>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</si>
  <si>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</si>
  <si>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</si>
  <si>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</si>
  <si>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</si>
  <si>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</si>
  <si>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</si>
  <si>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Q4</t>
  </si>
  <si>
    <t>(All)</t>
  </si>
  <si>
    <t>Input Type</t>
  </si>
  <si>
    <t>Count</t>
  </si>
  <si>
    <t>Line Type</t>
  </si>
  <si>
    <t>Row Labels</t>
  </si>
  <si>
    <t>Sum of 2020 Total</t>
  </si>
  <si>
    <t>Sum of 2021 Total</t>
  </si>
  <si>
    <t>Sum of 2022 Total</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</si>
  <si>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</si>
  <si>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</si>
  <si>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</si>
  <si>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</si>
  <si>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</si>
  <si>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</si>
  <si>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</si>
  <si>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</si>
  <si>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</si>
  <si>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Check math… # of assets converted to miles look off</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</si>
  <si>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</si>
  <si>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</si>
  <si>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</si>
  <si>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</si>
  <si>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</si>
  <si>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Can we confirm the decrease in trees? I believe this was fire related but please confirm</t>
  </si>
  <si>
    <t>Number of structures 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</si>
  <si>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</si>
  <si>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</si>
  <si>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</si>
  <si>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</si>
  <si>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</si>
  <si>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</si>
  <si>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</si>
  <si>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</si>
  <si>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</si>
  <si>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</si>
  <si>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</si>
  <si>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</si>
  <si>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</si>
  <si>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</si>
  <si>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</si>
  <si>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</si>
  <si>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</si>
  <si>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</si>
  <si>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Number of trees inspected where at least some vegetation was found in non0compliant condition</t>
  </si>
  <si>
    <t>9. Fatalities and injuries due to utility-related ignitions</t>
  </si>
  <si>
    <t>Fatalities due to utility-related ignitions (total)</t>
  </si>
  <si>
    <t>Injuries due to utility-related ignitions (total)</t>
  </si>
  <si>
    <t>Grand Total</t>
  </si>
  <si>
    <t>Point in time</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</si>
  <si>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</si>
  <si>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</si>
  <si>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</si>
  <si>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</si>
  <si>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</si>
  <si>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</si>
  <si>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</si>
  <si>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Cell Reference</t>
  </si>
  <si>
    <t>Description</t>
  </si>
  <si>
    <t>Explanation</t>
  </si>
  <si>
    <t>Change Order Req?</t>
  </si>
  <si>
    <t>AG25, AG29, AG33</t>
  </si>
  <si>
    <t>Updates to previous quarter's Wire Down counts</t>
  </si>
  <si>
    <t>True-ups/corrections for Wire Downs from previous quarterly submissions.</t>
  </si>
  <si>
    <t>N</t>
  </si>
  <si>
    <t>AG37, AG41, AG45, AG57, AG61, AG65, AG69</t>
  </si>
  <si>
    <t>Updates to previous quarter's Outage counts</t>
  </si>
  <si>
    <t>True-ups/corrections for Unplanned Outages from previous quarterly submissions.</t>
  </si>
  <si>
    <t>AG125, AG132, AG136, AG140</t>
  </si>
  <si>
    <t>Updates to previous quarter's Ignition counts</t>
  </si>
  <si>
    <t>True-ups/corrections for Ignitions from previous quarterly submissions.</t>
  </si>
  <si>
    <t>S344, T344, U344, V344, W344, X344, Y344, Z344, AA344, AB344, AC344, AD344, AE344, AF344, AG344</t>
  </si>
  <si>
    <t>Updates to previous quarter's Transmission Detailed Inspections for the Other inspection method</t>
  </si>
  <si>
    <t>Correction to previous submission.</t>
  </si>
  <si>
    <t>S404, T404, U404, V404, W404, X404, Y404, Z404, AA404, AB404, AC404, AD404, AE404, AF404, AG404</t>
  </si>
  <si>
    <t>Updates to previous quarter's Transmission Patrol Inspections for the Other inspection method</t>
  </si>
  <si>
    <t>R10, R16, R17, R28, R60, R82, R106, R118, R142, R184, R202, R214, R216, R220, R228, R238, R239, R240, R241, R244, R247, R250, R252, R262, R263, R268, R280, R282, R283, R292, R298, R300, R301, R304, R306, R310, R316, R317, R318, R328, R340, R342, R388, R389, R390, R406, R412, R424, R430, R436, R448, R449, R450, R451, R454, R455, R456, R457, R458, R459, R460, R461, R462, R463, R465</t>
  </si>
  <si>
    <t xml:space="preserve">True-ups/corrections for Unplanned Outages from previous quarterly submissions. Outage investigations and review occur beyond the QDR reporting period. </t>
  </si>
  <si>
    <t>Q17, Q22, Q58, Q80, Q82, Q94, Q106, Q167, Q170</t>
  </si>
  <si>
    <t xml:space="preserve">Ignition investigations and review occur beyond the QDR reporting period. </t>
  </si>
  <si>
    <t>Row</t>
  </si>
  <si>
    <t>JM Q1 Check</t>
  </si>
  <si>
    <t>NA Q3 Check</t>
  </si>
  <si>
    <t>NA Q4 Check</t>
  </si>
  <si>
    <t>10-21</t>
  </si>
  <si>
    <t>22-69 &amp; 129-140</t>
  </si>
  <si>
    <t>Sum of all risk events with Ignition Risk in rows 10-21 should equal the sum of all WD, Outage and Ignition counts in rows 22-69 &amp; 129-140</t>
  </si>
  <si>
    <t>JM</t>
  </si>
  <si>
    <t>22-33</t>
  </si>
  <si>
    <t>10-225</t>
  </si>
  <si>
    <t>Sum of all WD events on table 2 rows 22-33 should equal sum of all WD events on table 5 rows 10-225</t>
  </si>
  <si>
    <t>34-45</t>
  </si>
  <si>
    <t>226-279 &amp; 286-435 &amp; 454-465</t>
  </si>
  <si>
    <t>Sum of all Non Veg, Ignition Risk Unplanned Outages on table 2 should equal sum of all Non-Veg, Non-Govt or Cust Requested, Non-Emergency Repair Unplanned Outages on Table 5</t>
  </si>
  <si>
    <t>46-57</t>
  </si>
  <si>
    <t>280-285</t>
  </si>
  <si>
    <t>Sum of all Veg Contact Unplanned Outages on table 2 should equal sum of all veg contact unplanned outages from table 5</t>
  </si>
  <si>
    <t>Total row count</t>
  </si>
  <si>
    <t>Count of all open WOs on table 2 row 120 should equal the total number of rows provided for table 13 (all open WOs)</t>
  </si>
  <si>
    <t>129-140</t>
  </si>
  <si>
    <t>Sum of all Rows</t>
  </si>
  <si>
    <t>Sum of all ignitions on table 2 should equal sum of all quarterly ignitions on table 6</t>
  </si>
  <si>
    <t>129-136</t>
  </si>
  <si>
    <t>Count of all HFTD Ignitions on table 3 should equal sum of all ignitions in HFTD in table 2 rows 129-136</t>
  </si>
  <si>
    <t>22-29</t>
  </si>
  <si>
    <t>Count of all HFTD WDs on table 3 should equal sum of all WDs in HFTD in table 2 rows 22-29</t>
  </si>
  <si>
    <t>34-41 &amp; 46-53</t>
  </si>
  <si>
    <t>Count of all HFTD Outages on table 3 should equal sum of all Outages in HFTD in table 2 rows 34-41 &amp; 46-53</t>
  </si>
  <si>
    <t>sum of 732, 748, 780,796</t>
  </si>
  <si>
    <t>Count of Routine, HFTD Tress out of compliance on table 3 should equal sum of Routine, HFTD trees out of compliance on table 2 rows 732, 748, 780, 796</t>
  </si>
  <si>
    <t>10-13</t>
  </si>
  <si>
    <t>count of PSPS frequency in table 3 should equal table 10  sum of rows 10-13</t>
  </si>
  <si>
    <t>Pending T10 data</t>
  </si>
  <si>
    <t>14-17</t>
  </si>
  <si>
    <t>count of PSPS scope on table 3 should equal table 10 sum of rows 14-17</t>
  </si>
  <si>
    <t>18-21</t>
  </si>
  <si>
    <t>Count of PSPS duration on table 3 should equal table 10 sum of rows 18-21</t>
  </si>
  <si>
    <t>Count of PSPS Customers impacted on table 3 should equal table 10 row 38</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</si>
  <si>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</si>
  <si>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</si>
  <si>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</si>
  <si>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</si>
  <si>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</si>
  <si>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</si>
  <si>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</si>
  <si>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</si>
  <si>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</si>
  <si>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</si>
  <si>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</si>
  <si>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</si>
  <si>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</si>
  <si>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</si>
  <si>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</si>
  <si>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</si>
  <si>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</si>
  <si>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</si>
  <si>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</si>
  <si>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</si>
  <si>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</si>
  <si>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</si>
  <si>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</si>
  <si>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</si>
  <si>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</si>
  <si>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</si>
  <si>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</si>
  <si>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</si>
  <si>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</si>
  <si>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</si>
  <si>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</si>
  <si>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</si>
  <si>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</si>
  <si>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</si>
  <si>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</si>
  <si>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</si>
  <si>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</si>
  <si>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</si>
  <si>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</si>
  <si>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</si>
  <si>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</si>
  <si>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</si>
  <si>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</si>
  <si>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</si>
  <si>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</si>
  <si>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</si>
  <si>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</si>
  <si>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</si>
  <si>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</si>
  <si>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</si>
  <si>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</si>
  <si>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</si>
  <si>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</si>
  <si>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</si>
  <si>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</si>
  <si>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</si>
  <si>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</si>
  <si>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</si>
  <si>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</si>
  <si>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</si>
  <si>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</si>
  <si>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</si>
  <si>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</si>
  <si>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</si>
  <si>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</si>
  <si>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</si>
  <si>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</si>
  <si>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</si>
  <si>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</si>
  <si>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</si>
  <si>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</si>
  <si>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</si>
  <si>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</si>
  <si>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</si>
  <si>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</si>
  <si>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</si>
  <si>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</si>
  <si>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</si>
  <si>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</si>
  <si>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</si>
  <si>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</si>
  <si>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</si>
  <si>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</si>
  <si>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</si>
  <si>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</si>
  <si>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</si>
  <si>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</si>
  <si>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</si>
  <si>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</si>
  <si>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</si>
  <si>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</si>
  <si>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</si>
  <si>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</si>
  <si>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</si>
  <si>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</si>
  <si>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</si>
  <si>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</si>
  <si>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</si>
  <si>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</si>
  <si>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</si>
  <si>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Ground: 167,425
Aerial: 166,043</t>
  </si>
  <si>
    <t>Ground: 208,828
Aerial: 206,903</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</si>
  <si>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</si>
  <si>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</si>
  <si>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</si>
  <si>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</si>
  <si>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</si>
  <si>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</si>
  <si>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</si>
  <si>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Ground: 30,905 
Aerial: 26,922</t>
  </si>
  <si>
    <t>Ground: 31,711 
Aerial: 30,735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</si>
  <si>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</si>
  <si>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</si>
  <si>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</si>
  <si>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</si>
  <si>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</si>
  <si>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</si>
  <si>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</si>
  <si>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</si>
  <si>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</si>
  <si>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</si>
  <si>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</si>
  <si>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</si>
  <si>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</si>
  <si>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</si>
  <si>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</si>
  <si>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</si>
  <si>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</si>
  <si>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</si>
  <si>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</si>
  <si>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</si>
  <si>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</si>
  <si>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</si>
  <si>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</si>
  <si>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</si>
  <si>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</si>
  <si>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</si>
  <si>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</si>
  <si>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</si>
  <si>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</si>
  <si>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</si>
  <si>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</si>
  <si>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</si>
  <si>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As of Q3, IT team received governance approval. Due to additional efforts to evaluate costs, schedule delays, as well as scope revisions for further unification of inspections programs, activity will not meet YE target.</t>
  </si>
  <si>
    <t>SCE missed the 2024 target to execute the approved designs / recommendations for incorporating distribution ground and InspectCam capabilities into single digital platform due to additional efforts to evaluate costs, as well as scope revisions for further unification of inspections programs. As of YE, SCE completed Architecture Vision Definition (AVD).</t>
  </si>
  <si>
    <t>Delayed</t>
  </si>
  <si>
    <t>-Project team is conducting weekly check-ins to ensure project remains on schedule.
-Remaining milestones will continue into 2025, ETA for completion is Q2/Q3 2025.</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</si>
  <si>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</si>
  <si>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</si>
  <si>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</si>
  <si>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</si>
  <si>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</si>
  <si>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</si>
  <si>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</si>
  <si>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</si>
  <si>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</si>
  <si>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Line Vue: 33
X-Ray: 70</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</si>
  <si>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</si>
  <si>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</si>
  <si>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</si>
  <si>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</si>
  <si>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</si>
  <si>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</si>
  <si>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</si>
  <si>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</si>
  <si>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</si>
  <si>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</si>
  <si>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</si>
  <si>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</si>
  <si>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</si>
  <si>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</si>
  <si>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</si>
  <si>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</si>
  <si>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</si>
  <si>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</si>
  <si>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</si>
  <si>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</si>
  <si>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</si>
  <si>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</si>
  <si>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</si>
  <si>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</si>
  <si>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</si>
  <si>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</si>
  <si>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</si>
  <si>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</si>
  <si>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</si>
  <si>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</si>
  <si>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</si>
  <si>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</si>
  <si>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</si>
  <si>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</si>
  <si>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</si>
  <si>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</si>
  <si>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</si>
  <si>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SCE met target in Q3. Program exceeded its target a total of 441 weather station locations were equipped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</si>
  <si>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</si>
  <si>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</si>
  <si>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</si>
  <si>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</si>
  <si>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</si>
  <si>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</si>
  <si>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</si>
  <si>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</si>
  <si>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As of Q3, SCE completed progress report on fire spread modeling improvements.</t>
  </si>
  <si>
    <t>SCE met target in Q4 to provide vendor with analytics report and work with the vendor to complete a plan on future improvements.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</si>
  <si>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</si>
  <si>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</si>
  <si>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</si>
  <si>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</si>
  <si>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</si>
  <si>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</si>
  <si>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</si>
  <si>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</si>
  <si>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</si>
  <si>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</si>
  <si>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</si>
  <si>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</si>
  <si>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</si>
  <si>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</si>
  <si>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</si>
  <si>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</si>
  <si>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</si>
  <si>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</si>
  <si>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</si>
  <si>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</si>
  <si>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</si>
  <si>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</si>
  <si>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</si>
  <si>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</si>
  <si>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</si>
  <si>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</si>
  <si>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</si>
  <si>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</si>
  <si>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</si>
  <si>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</si>
  <si>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</si>
  <si>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-Continue to work with partner organizations to understand and work to resolve the status of constraints with a focus on environmental, government lands, easements/right of way, permitting, railroads, and select agencies (e.g., Caltrans)..
-Established bi-weekly cadence of meetings to ensure timely completion of the Design phase to meet expected field release dates; identify resolution and potential reprioritization.</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</si>
  <si>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</si>
  <si>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</si>
  <si>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</si>
  <si>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</si>
  <si>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</si>
  <si>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</si>
  <si>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</si>
  <si>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</si>
  <si>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</si>
  <si>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</si>
  <si>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</si>
  <si>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</si>
  <si>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</si>
  <si>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</si>
  <si>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</si>
  <si>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</si>
  <si>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</si>
  <si>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</si>
  <si>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</si>
  <si>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</si>
  <si>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</si>
  <si>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</si>
  <si>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</si>
  <si>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</si>
  <si>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</si>
  <si>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</si>
  <si>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</si>
  <si>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</si>
  <si>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</si>
  <si>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</si>
  <si>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</si>
  <si>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</si>
  <si>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</si>
  <si>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 xml:space="preserve">As of Q3, SCE completed wiring for all five lines. Activity is at-risk of not meeting YE target due to emergent repairs needed for one line. </t>
  </si>
  <si>
    <t>SCE met target in Q4 to install TOPD at 5 locations that serve HFRA circuitry with both alarm and trip functionality</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</si>
  <si>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</si>
  <si>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</si>
  <si>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</si>
  <si>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</si>
  <si>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</si>
  <si>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</si>
  <si>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</si>
  <si>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</si>
  <si>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</si>
  <si>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</si>
  <si>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</si>
  <si>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</si>
  <si>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</si>
  <si>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</si>
  <si>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</si>
  <si>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</si>
  <si>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</si>
  <si>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</si>
  <si>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</si>
  <si>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</si>
  <si>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</si>
  <si>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</si>
  <si>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</si>
  <si>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</si>
  <si>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</si>
  <si>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</si>
  <si>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</si>
  <si>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</si>
  <si>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</si>
  <si>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</si>
  <si>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</si>
  <si>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</si>
  <si>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As of Q3, Activity will not meet YE target due to schedule impacts associated with long-lead materials.</t>
  </si>
  <si>
    <t>SCE missed 2024 target to complete construction of GFN at one substation (Banducci) due to schedule impacts associated with long-lead materials. As of 1st week in January, construction is 30% complete.</t>
  </si>
  <si>
    <t>-Above-ground construction in progress.
-Major material procurement in progress.
-Circuit breaker in production (delivery expected Q1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</si>
  <si>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</si>
  <si>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</si>
  <si>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</si>
  <si>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</si>
  <si>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</si>
  <si>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</si>
  <si>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</si>
  <si>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As of Q3, SCE is at-risk of not meeting YE target due to delays with securing locations for grounding conversions.</t>
  </si>
  <si>
    <t>SCE missed 2024 target to target four locations for grounding conversion due to delays with securing locations for grounding conversions. As of YE, 2 locations completed, 1 location substantially complete, and 1 location  pending. Additional contingency location pending county / forest service clearance.</t>
  </si>
  <si>
    <t>-Pheasant and Dysart – construction completed
-Stoneman – construction in progress, will resume as crews are freed up from restoration activities
-Brydon – design initiated as location discussions continue with city. Pending rights check, continuing to work with city
-Blue Ridge – contingency project, on hold pending forest service clearance, continuing to work on clearance, resources impacted by fires restoration efforts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</si>
  <si>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</si>
  <si>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</si>
  <si>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</si>
  <si>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</si>
  <si>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</si>
  <si>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</si>
  <si>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</si>
  <si>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</si>
  <si>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</si>
  <si>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</si>
  <si>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</si>
  <si>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</si>
  <si>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</si>
  <si>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</si>
  <si>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</si>
  <si>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</si>
  <si>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</si>
  <si>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</si>
  <si>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</si>
  <si>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</si>
  <si>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</si>
  <si>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</si>
  <si>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</si>
  <si>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</si>
  <si>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</si>
  <si>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</si>
  <si>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</si>
  <si>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</si>
  <si>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</si>
  <si>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</si>
  <si>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</si>
  <si>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</si>
  <si>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</si>
  <si>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</si>
  <si>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</si>
  <si>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</si>
  <si>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</si>
  <si>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</si>
  <si>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</si>
  <si>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</si>
  <si>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</si>
  <si>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</si>
  <si>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</si>
  <si>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</si>
  <si>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</si>
  <si>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As of Q3, Arbora system performance has been stabilized for the vegetation management programs. SCE will continue to monitor system performance through year-end.</t>
  </si>
  <si>
    <t>SCE met target in Q4 to monitor stabilization of Arbora and develop plan and begin execution of plan to enable additional VM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</si>
  <si>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</si>
  <si>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</si>
  <si>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</si>
  <si>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</si>
  <si>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</si>
  <si>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</si>
  <si>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</si>
  <si>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</si>
  <si>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</si>
  <si>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</si>
  <si>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</si>
  <si>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</si>
  <si>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</si>
  <si>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</si>
  <si>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</si>
  <si>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</si>
  <si>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</si>
  <si>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</si>
  <si>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</si>
  <si>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</si>
  <si>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</si>
  <si>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</si>
  <si>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</si>
  <si>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</si>
  <si>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</si>
  <si>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Actuals</t>
  </si>
  <si>
    <t>Table 2: Performance Metrics</t>
  </si>
  <si>
    <t>Metric type</t>
  </si>
  <si>
    <t>#</t>
  </si>
  <si>
    <t>Wind Warning Status</t>
  </si>
  <si>
    <t>Program Name</t>
  </si>
  <si>
    <t>HFTD Tier</t>
  </si>
  <si>
    <t>Inspection Type</t>
  </si>
  <si>
    <t>Inspection Method</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</si>
  <si>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</si>
  <si>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</si>
  <si>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</si>
  <si>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</si>
  <si>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</si>
  <si>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</si>
  <si>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</si>
  <si>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</si>
  <si>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</si>
  <si>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</si>
  <si>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</si>
  <si>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</si>
  <si>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</si>
  <si>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</si>
  <si>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</si>
  <si>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</si>
  <si>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</si>
  <si>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</si>
  <si>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</si>
  <si>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</si>
  <si>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</si>
  <si>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</si>
  <si>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</si>
  <si>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</si>
  <si>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</si>
  <si>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</si>
  <si>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</si>
  <si>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</si>
  <si>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</si>
  <si>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</si>
  <si>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</si>
  <si>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</si>
  <si>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</si>
  <si>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</si>
  <si>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</si>
  <si>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</si>
  <si>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</si>
  <si>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</si>
  <si>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</si>
  <si>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</si>
  <si>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</si>
  <si>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</si>
  <si>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</si>
  <si>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</si>
  <si>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</si>
  <si>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</si>
  <si>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</si>
  <si>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</si>
  <si>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</si>
  <si>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</si>
  <si>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</si>
  <si>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</si>
  <si>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</si>
  <si>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</si>
  <si>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</si>
  <si>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</si>
  <si>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</si>
  <si>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</si>
  <si>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</si>
  <si>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</si>
  <si>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</si>
  <si>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</si>
  <si>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</si>
  <si>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</si>
  <si>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</si>
  <si>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</si>
  <si>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</si>
  <si>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</si>
  <si>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</si>
  <si>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</si>
  <si>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</si>
  <si>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</si>
  <si>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</si>
  <si>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</si>
  <si>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</si>
  <si>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</si>
  <si>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</si>
  <si>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</si>
  <si>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</si>
  <si>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</si>
  <si>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</si>
  <si>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</si>
  <si>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</si>
  <si>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</si>
  <si>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</si>
  <si>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</si>
  <si>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</si>
  <si>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</si>
  <si>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</si>
  <si>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</si>
  <si>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</si>
  <si>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</si>
  <si>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</si>
  <si>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</si>
  <si>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</si>
  <si>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</si>
  <si>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</si>
  <si>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</si>
  <si>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</si>
  <si>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</si>
  <si>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</si>
  <si>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</si>
  <si>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</si>
  <si>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</si>
  <si>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</si>
  <si>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</si>
  <si>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</si>
  <si>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</si>
  <si>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</si>
  <si>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</si>
  <si>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</si>
  <si>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</si>
  <si>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</si>
  <si>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</si>
  <si>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</si>
  <si>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</si>
  <si>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</si>
  <si>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</si>
  <si>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</si>
  <si>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</si>
  <si>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</si>
  <si>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</si>
  <si>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</si>
  <si>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</si>
  <si>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</si>
  <si>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</si>
  <si>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</si>
  <si>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</si>
  <si>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</si>
  <si>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</si>
  <si>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</si>
  <si>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</si>
  <si>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</si>
  <si>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</si>
  <si>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</si>
  <si>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</si>
  <si>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</si>
  <si>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</si>
  <si>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</si>
  <si>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</si>
  <si>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</si>
  <si>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</si>
  <si>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</si>
  <si>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</si>
  <si>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</si>
  <si>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</si>
  <si>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</si>
  <si>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</si>
  <si>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</si>
  <si>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</si>
  <si>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</si>
  <si>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</si>
  <si>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</si>
  <si>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</si>
  <si>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</si>
  <si>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</si>
  <si>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</si>
  <si>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</si>
  <si>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</si>
  <si>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</si>
  <si>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</si>
  <si>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</si>
  <si>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</si>
  <si>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</si>
  <si>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</si>
  <si>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</si>
  <si>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</si>
  <si>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</si>
  <si>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</si>
  <si>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</si>
  <si>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</si>
  <si>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</si>
  <si>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</si>
  <si>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</si>
  <si>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</si>
  <si>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</si>
  <si>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</si>
  <si>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</si>
  <si>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</si>
  <si>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</si>
  <si>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</si>
  <si>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</si>
  <si>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</si>
  <si>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</si>
  <si>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</si>
  <si>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</si>
  <si>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</si>
  <si>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</si>
  <si>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</si>
  <si>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</si>
  <si>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</si>
  <si>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</si>
  <si>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</si>
  <si>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</si>
  <si>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</si>
  <si>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</si>
  <si>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</si>
  <si>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</si>
  <si>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</si>
  <si>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</si>
  <si>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</si>
  <si>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</si>
  <si>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</si>
  <si>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</si>
  <si>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</si>
  <si>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</si>
  <si>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</si>
  <si>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</si>
  <si>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</si>
  <si>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</si>
  <si>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</si>
  <si>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</si>
  <si>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</si>
  <si>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</si>
  <si>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</si>
  <si>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</si>
  <si>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</si>
  <si>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</si>
  <si>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</si>
  <si>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</si>
  <si>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</si>
  <si>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</si>
  <si>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</si>
  <si>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</si>
  <si>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</si>
  <si>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</si>
  <si>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</si>
  <si>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</si>
  <si>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</si>
  <si>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</si>
  <si>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</si>
  <si>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</si>
  <si>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</si>
  <si>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</si>
  <si>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</si>
  <si>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</si>
  <si>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</si>
  <si>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</si>
  <si>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</si>
  <si>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</si>
  <si>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</si>
  <si>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</si>
  <si>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</si>
  <si>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</si>
  <si>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</si>
  <si>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</si>
  <si>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</si>
  <si>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</si>
  <si>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</si>
  <si>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</si>
  <si>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</si>
  <si>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</si>
  <si>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</si>
  <si>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</si>
  <si>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</si>
  <si>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</si>
  <si>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</si>
  <si>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</si>
  <si>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</si>
  <si>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</si>
  <si>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</si>
  <si>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</si>
  <si>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</si>
  <si>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</si>
  <si>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</si>
  <si>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</si>
  <si>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</si>
  <si>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</si>
  <si>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</si>
  <si>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</si>
  <si>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</si>
  <si>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</si>
  <si>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</si>
  <si>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</si>
  <si>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</si>
  <si>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</si>
  <si>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</si>
  <si>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</si>
  <si>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</si>
  <si>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</si>
  <si>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</si>
  <si>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</si>
  <si>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</si>
  <si>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</si>
  <si>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</si>
  <si>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</si>
  <si>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</si>
  <si>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</si>
  <si>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</si>
  <si>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</si>
  <si>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</si>
  <si>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</si>
  <si>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</si>
  <si>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</si>
  <si>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</si>
  <si>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</si>
  <si>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</si>
  <si>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</si>
  <si>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</si>
  <si>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</si>
  <si>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</si>
  <si>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</si>
  <si>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</si>
  <si>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</si>
  <si>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</si>
  <si>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</si>
  <si>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</si>
  <si>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</si>
  <si>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</si>
  <si>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</si>
  <si>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</si>
  <si>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</si>
  <si>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</si>
  <si>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</si>
  <si>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</si>
  <si>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</si>
  <si>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</si>
  <si>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</si>
  <si>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</si>
  <si>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</si>
  <si>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</si>
  <si>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</si>
  <si>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</si>
  <si>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</si>
  <si>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</si>
  <si>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</si>
  <si>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</si>
  <si>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</si>
  <si>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</si>
  <si>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</si>
  <si>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</si>
  <si>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</si>
  <si>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</si>
  <si>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</si>
  <si>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</si>
  <si>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</si>
  <si>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</si>
  <si>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</si>
  <si>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</si>
  <si>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</si>
  <si>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</si>
  <si>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Q1-Q4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</si>
  <si>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</si>
  <si>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</si>
  <si>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</si>
  <si>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</si>
  <si>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</si>
  <si>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</si>
  <si>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</si>
  <si>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</si>
  <si>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</si>
  <si>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</si>
  <si>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</si>
  <si>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</si>
  <si>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</si>
  <si>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</si>
  <si>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</si>
  <si>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</si>
  <si>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</si>
  <si>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</si>
  <si>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</si>
  <si>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</si>
  <si>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</si>
  <si>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</si>
  <si>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</si>
  <si>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</si>
  <si>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</si>
  <si>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</si>
  <si>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</si>
  <si>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</si>
  <si>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</si>
  <si>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</si>
  <si>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</si>
  <si>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</si>
  <si>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</si>
  <si>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</si>
  <si>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</si>
  <si>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</si>
  <si>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</si>
  <si>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</si>
  <si>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</si>
  <si>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</si>
  <si>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</si>
  <si>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</si>
  <si>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</si>
  <si>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</si>
  <si>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</si>
  <si>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</si>
  <si>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</si>
  <si>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</si>
  <si>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</si>
  <si>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</si>
  <si>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</si>
  <si>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</si>
  <si>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</si>
  <si>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</si>
  <si>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</si>
  <si>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</si>
  <si>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</si>
  <si>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</si>
  <si>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</si>
  <si>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</si>
  <si>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</si>
  <si>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</si>
  <si>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</si>
  <si>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Metric not available</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</si>
  <si>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</si>
  <si>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</si>
  <si>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</si>
  <si>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</si>
  <si>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</si>
  <si>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</si>
  <si>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</si>
  <si>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</si>
  <si>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</si>
  <si>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</si>
  <si>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</si>
  <si>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</si>
  <si>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</si>
  <si>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</si>
  <si>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</si>
  <si>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</si>
  <si>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</si>
  <si>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</si>
  <si>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</si>
  <si>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</si>
  <si>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</si>
  <si>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</si>
  <si>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</si>
  <si>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</si>
  <si>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</si>
  <si>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</si>
  <si>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</si>
  <si>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</si>
  <si>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</si>
  <si>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</si>
  <si>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</si>
  <si>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</si>
  <si>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</si>
  <si>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</si>
  <si>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</si>
  <si>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</si>
  <si>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</si>
  <si>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</si>
  <si>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</si>
  <si>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</si>
  <si>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</si>
  <si>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</si>
  <si>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</si>
  <si>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</si>
  <si>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</si>
  <si>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</si>
  <si>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</si>
  <si>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</si>
  <si>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</si>
  <si>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</si>
  <si>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</si>
  <si>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</si>
  <si>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</si>
  <si>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</si>
  <si>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</si>
  <si>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</si>
  <si>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</si>
  <si>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</si>
  <si>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</si>
  <si>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</si>
  <si>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</si>
  <si>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</si>
  <si>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</si>
  <si>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</si>
  <si>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</si>
  <si>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</si>
  <si>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</si>
  <si>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</si>
  <si>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</si>
  <si>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</si>
  <si>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</si>
  <si>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</si>
  <si>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</si>
  <si>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</si>
  <si>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</si>
  <si>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</si>
  <si>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</si>
  <si>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</si>
  <si>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</si>
  <si>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</si>
  <si>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</si>
  <si>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</si>
  <si>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</si>
  <si>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</si>
  <si>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</si>
  <si>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</si>
  <si>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</si>
  <si>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</si>
  <si>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</si>
  <si>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</si>
  <si>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</si>
  <si>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</si>
  <si>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</si>
  <si>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</si>
  <si>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</si>
  <si>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</si>
  <si>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</si>
  <si>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</si>
  <si>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</si>
  <si>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</si>
  <si>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</si>
  <si>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</si>
  <si>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</si>
  <si>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</si>
  <si>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</si>
  <si>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</si>
  <si>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</si>
  <si>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</si>
  <si>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</si>
  <si>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</si>
  <si>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</si>
  <si>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</si>
  <si>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</si>
  <si>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</si>
  <si>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</si>
  <si>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</si>
  <si>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</si>
  <si>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</si>
  <si>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</si>
  <si>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</si>
  <si>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</si>
  <si>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</si>
  <si>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</si>
  <si>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</si>
  <si>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</si>
  <si>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</si>
  <si>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</si>
  <si>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</si>
  <si>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</si>
  <si>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</si>
  <si>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</si>
  <si>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</si>
  <si>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</si>
  <si>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</si>
  <si>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</si>
  <si>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</si>
  <si>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</si>
  <si>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</si>
  <si>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</si>
  <si>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</si>
  <si>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</si>
  <si>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</si>
  <si>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</si>
  <si>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</si>
  <si>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</si>
  <si>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</si>
  <si>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</si>
  <si>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</si>
  <si>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</si>
  <si>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</si>
  <si>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</si>
  <si>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</si>
  <si>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</si>
  <si>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</si>
  <si>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</si>
  <si>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</si>
  <si>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</si>
  <si>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</si>
  <si>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</si>
  <si>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</si>
  <si>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</si>
  <si>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</si>
  <si>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</si>
  <si>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</si>
  <si>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</si>
  <si>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</si>
  <si>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</si>
  <si>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</si>
  <si>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</si>
  <si>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</si>
  <si>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</si>
  <si>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</si>
  <si>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</si>
  <si>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</si>
  <si>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</si>
  <si>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</si>
  <si>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</si>
  <si>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</si>
  <si>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</si>
  <si>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</si>
  <si>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</si>
  <si>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</si>
  <si>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</si>
  <si>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</si>
  <si>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</si>
  <si>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</si>
  <si>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</si>
  <si>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</si>
  <si>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</si>
  <si>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</si>
  <si>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</si>
  <si>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</si>
  <si>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</si>
  <si>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</si>
  <si>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</si>
  <si>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</si>
  <si>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</si>
  <si>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</si>
  <si>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</si>
  <si>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</si>
  <si>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</si>
  <si>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</si>
  <si>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</si>
  <si>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</si>
  <si>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</si>
  <si>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</si>
  <si>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</si>
  <si>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</si>
  <si>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</si>
  <si>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</si>
  <si>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</si>
  <si>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</si>
  <si>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</si>
  <si>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</si>
  <si>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</si>
  <si>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</si>
  <si>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</si>
  <si>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</si>
  <si>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</si>
  <si>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</si>
  <si>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</si>
  <si>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</si>
  <si>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</si>
  <si>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</si>
  <si>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</si>
  <si>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</si>
  <si>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</si>
  <si>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</si>
  <si>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</si>
  <si>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</si>
  <si>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</si>
  <si>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</si>
  <si>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</si>
  <si>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</si>
  <si>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</si>
  <si>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</si>
  <si>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</si>
  <si>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</si>
  <si>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</si>
  <si>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</si>
  <si>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</si>
  <si>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</si>
  <si>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</si>
  <si>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</si>
  <si>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</si>
  <si>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</si>
  <si>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</si>
  <si>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</si>
  <si>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</si>
  <si>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</si>
  <si>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</si>
  <si>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</si>
  <si>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</si>
  <si>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</si>
  <si>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</si>
  <si>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</si>
  <si>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</si>
  <si>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</si>
  <si>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</si>
  <si>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</si>
  <si>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</si>
  <si>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</si>
  <si>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</si>
  <si>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</si>
  <si>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</si>
  <si>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</si>
  <si>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</si>
  <si>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</si>
  <si>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</si>
  <si>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</si>
  <si>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</si>
  <si>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</si>
  <si>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</si>
  <si>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</si>
  <si>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</si>
  <si>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</si>
  <si>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</si>
  <si>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</si>
  <si>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</si>
  <si>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</si>
  <si>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</si>
  <si>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</si>
  <si>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</si>
  <si>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</si>
  <si>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</si>
  <si>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</si>
  <si>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</si>
  <si>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</si>
  <si>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</si>
  <si>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</si>
  <si>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</si>
  <si>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</si>
  <si>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</si>
  <si>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</si>
  <si>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</si>
  <si>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</si>
  <si>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</si>
  <si>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</si>
  <si>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</si>
  <si>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</si>
  <si>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</si>
  <si>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</si>
  <si>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</si>
  <si>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</si>
  <si>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</si>
  <si>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</si>
  <si>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</si>
  <si>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</si>
  <si>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</si>
  <si>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</si>
  <si>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</si>
  <si>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</si>
  <si>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</si>
  <si>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</si>
  <si>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</si>
  <si>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</si>
  <si>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</si>
  <si>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</si>
  <si>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</si>
  <si>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</si>
  <si>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</si>
  <si>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</si>
  <si>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</si>
  <si>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</si>
  <si>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</si>
  <si>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</si>
  <si>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</si>
  <si>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</si>
  <si>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</si>
  <si>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</si>
  <si>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</si>
  <si>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</si>
  <si>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</si>
  <si>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</si>
  <si>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</si>
  <si>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</si>
  <si>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</si>
  <si>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</si>
  <si>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</si>
  <si>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</si>
  <si>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</si>
  <si>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</si>
  <si>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</si>
  <si>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</si>
  <si>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</si>
  <si>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</si>
  <si>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</si>
  <si>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</si>
  <si>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</si>
  <si>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</si>
  <si>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</si>
  <si>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</si>
  <si>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</si>
  <si>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</si>
  <si>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</si>
  <si>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</si>
  <si>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</si>
  <si>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</si>
  <si>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</si>
  <si>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</si>
  <si>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</si>
  <si>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</si>
  <si>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</si>
  <si>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</si>
  <si>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</si>
  <si>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</si>
  <si>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</si>
  <si>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</si>
  <si>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</si>
  <si>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</si>
  <si>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</si>
  <si>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</si>
  <si>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</si>
  <si>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</si>
  <si>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</si>
  <si>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</si>
  <si>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</si>
  <si>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</si>
  <si>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</si>
  <si>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</si>
  <si>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</si>
  <si>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</si>
  <si>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</si>
  <si>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</si>
  <si>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</si>
  <si>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</si>
  <si>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</si>
  <si>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</si>
  <si>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</si>
  <si>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</si>
  <si>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</si>
  <si>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</si>
  <si>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</si>
  <si>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</si>
  <si>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</si>
  <si>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</si>
  <si>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</si>
  <si>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</si>
  <si>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</si>
  <si>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</si>
  <si>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</si>
  <si>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</si>
  <si>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</si>
  <si>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</si>
  <si>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</si>
  <si>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</si>
  <si>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</si>
  <si>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</si>
  <si>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</si>
  <si>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</si>
  <si>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</si>
  <si>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</si>
  <si>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</si>
  <si>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</si>
  <si>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</si>
  <si>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</si>
  <si>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</si>
  <si>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</si>
  <si>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</si>
  <si>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</si>
  <si>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</si>
  <si>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</si>
  <si>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</si>
  <si>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</si>
  <si>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</si>
  <si>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</si>
  <si>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</si>
  <si>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</si>
  <si>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</si>
  <si>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</si>
  <si>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</si>
  <si>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</si>
  <si>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</si>
  <si>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</si>
  <si>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</si>
  <si>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</si>
  <si>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</si>
  <si>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</si>
  <si>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</si>
  <si>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</si>
  <si>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</si>
  <si>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</si>
  <si>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</si>
  <si>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</si>
  <si>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</si>
  <si>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</si>
  <si>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</si>
  <si>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</si>
  <si>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</si>
  <si>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</si>
  <si>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</si>
  <si>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</si>
  <si>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</si>
  <si>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</si>
  <si>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</si>
  <si>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</si>
  <si>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</si>
  <si>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</si>
  <si>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</si>
  <si>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</si>
  <si>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</si>
  <si>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</si>
  <si>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</si>
  <si>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</si>
  <si>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</si>
  <si>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</si>
  <si>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</si>
  <si>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</si>
  <si>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</si>
  <si>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</si>
  <si>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</si>
  <si>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</si>
  <si>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</si>
  <si>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</si>
  <si>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</si>
  <si>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</si>
  <si>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</si>
  <si>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</si>
  <si>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</si>
  <si>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</si>
  <si>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</si>
  <si>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</si>
  <si>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</si>
  <si>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</si>
  <si>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</si>
  <si>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</si>
  <si>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</si>
  <si>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</si>
  <si>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</si>
  <si>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</si>
  <si>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</si>
  <si>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</si>
  <si>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</si>
  <si>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</si>
  <si>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</si>
  <si>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</si>
  <si>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</si>
  <si>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</si>
  <si>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</si>
  <si>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</si>
  <si>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</si>
  <si>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</si>
  <si>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</si>
  <si>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</si>
  <si>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</si>
  <si>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</si>
  <si>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</si>
  <si>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</si>
  <si>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</si>
  <si>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</si>
  <si>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</si>
  <si>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</si>
  <si>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</si>
  <si>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</si>
  <si>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</si>
  <si>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</si>
  <si>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</si>
  <si>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</si>
  <si>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</si>
  <si>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</si>
  <si>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</si>
  <si>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</si>
  <si>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</si>
  <si>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</si>
  <si>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</si>
  <si>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</si>
  <si>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</si>
  <si>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</si>
  <si>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</si>
  <si>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</si>
  <si>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</si>
  <si>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</si>
  <si>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r>
      <rPr>
        <b/>
        <sz val="11"/>
        <color rgb="FF000000"/>
        <rFont val="Calibri"/>
        <family val="2"/>
        <scheme val="minor"/>
      </rPr>
      <t>Notes</t>
    </r>
    <r>
      <rPr>
        <sz val="11"/>
        <color rgb="FF000000"/>
        <rFont val="Calibri"/>
        <family val="2"/>
        <scheme val="minor"/>
      </rPr>
      <t>: Transmission lines refer to all lines at or above 65kV, and distribution lines refer to all lines below 65kV.</t>
    </r>
  </si>
  <si>
    <t>SCE Defines an ignition as considered reportable if SCE electrons are involved in starting the ignition and if the fire spread more than 1 meter. If the incident gets classified as ESIR it is not reported in the QDR. Additionally, if the incident is flag as a claims issue, we immediately stand down from investigating because legal is now involved in the matter.</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</si>
  <si>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</si>
  <si>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</si>
  <si>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</si>
  <si>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</si>
  <si>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</si>
  <si>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</si>
  <si>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</si>
  <si>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</si>
  <si>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</si>
  <si>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</si>
  <si>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</si>
  <si>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</si>
  <si>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</si>
  <si>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</si>
  <si>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</si>
  <si>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</si>
  <si>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</si>
  <si>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</si>
  <si>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</si>
  <si>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</si>
  <si>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</si>
  <si>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</si>
  <si>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</si>
  <si>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</si>
  <si>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</si>
  <si>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</si>
  <si>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</si>
  <si>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</si>
  <si>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</si>
  <si>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</si>
  <si>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</si>
  <si>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</si>
  <si>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</si>
  <si>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</si>
  <si>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</si>
  <si>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</si>
  <si>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</si>
  <si>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</si>
  <si>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</si>
  <si>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</si>
  <si>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</si>
  <si>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</si>
  <si>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</si>
  <si>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</si>
  <si>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</si>
  <si>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</si>
  <si>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</si>
  <si>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</si>
  <si>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</si>
  <si>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</si>
  <si>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</si>
  <si>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</si>
  <si>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</si>
  <si>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</si>
  <si>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</si>
  <si>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</si>
  <si>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</si>
  <si>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</si>
  <si>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</si>
  <si>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</si>
  <si>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</si>
  <si>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</si>
  <si>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</si>
  <si>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</si>
  <si>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</si>
  <si>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</si>
  <si>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</si>
  <si>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</si>
  <si>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</si>
  <si>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</si>
  <si>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</si>
  <si>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</si>
  <si>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</si>
  <si>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</si>
  <si>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</si>
  <si>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</si>
  <si>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</si>
  <si>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</si>
  <si>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</si>
  <si>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</si>
  <si>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</si>
  <si>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</si>
  <si>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</si>
  <si>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</si>
  <si>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</si>
  <si>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</si>
  <si>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</si>
  <si>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</si>
  <si>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</si>
  <si>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</si>
  <si>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</si>
  <si>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</si>
  <si>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</si>
  <si>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</si>
  <si>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</si>
  <si>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</si>
  <si>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</si>
  <si>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</si>
  <si>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</si>
  <si>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</si>
  <si>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</si>
  <si>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</si>
  <si>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</si>
  <si>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</si>
  <si>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</si>
  <si>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</si>
  <si>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</si>
  <si>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</si>
  <si>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</si>
  <si>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</si>
  <si>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</si>
  <si>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</si>
  <si>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</si>
  <si>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</si>
  <si>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</si>
  <si>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</si>
  <si>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</si>
  <si>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</si>
  <si>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</si>
  <si>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</si>
  <si>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</si>
  <si>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</si>
  <si>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</si>
  <si>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</si>
  <si>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</si>
  <si>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</si>
  <si>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</si>
  <si>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</si>
  <si>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</si>
  <si>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</si>
  <si>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</si>
  <si>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</si>
  <si>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</si>
  <si>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</si>
  <si>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</si>
  <si>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</si>
  <si>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</si>
  <si>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</si>
  <si>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</si>
  <si>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</si>
  <si>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</si>
  <si>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</si>
  <si>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</si>
  <si>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</si>
  <si>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</si>
  <si>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</si>
  <si>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</si>
  <si>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</si>
  <si>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</si>
  <si>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</si>
  <si>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</si>
  <si>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</si>
  <si>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</si>
  <si>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</si>
  <si>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</si>
  <si>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</si>
  <si>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</si>
  <si>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</si>
  <si>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</si>
  <si>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</si>
  <si>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</si>
  <si>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</si>
  <si>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</si>
  <si>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</si>
  <si>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</si>
  <si>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</si>
  <si>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</si>
  <si>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</si>
  <si>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</si>
  <si>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</si>
  <si>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</si>
  <si>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</si>
  <si>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</si>
  <si>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</si>
  <si>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</si>
  <si>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</si>
  <si>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</si>
  <si>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</si>
  <si>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</si>
  <si>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</si>
  <si>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</si>
  <si>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</si>
  <si>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</si>
  <si>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</si>
  <si>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</si>
  <si>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</si>
  <si>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</si>
  <si>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</si>
  <si>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</si>
  <si>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</si>
  <si>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</si>
  <si>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</si>
  <si>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</si>
  <si>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</si>
  <si>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</si>
  <si>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</si>
  <si>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</si>
  <si>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</si>
  <si>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</si>
  <si>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</si>
  <si>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</si>
  <si>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</si>
  <si>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</si>
  <si>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</si>
  <si>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</si>
  <si>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</si>
  <si>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</si>
  <si>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</si>
  <si>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</si>
  <si>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</si>
  <si>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</si>
  <si>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</si>
  <si>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</si>
  <si>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</si>
  <si>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</si>
  <si>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</si>
  <si>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</si>
  <si>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</si>
  <si>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</si>
  <si>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</si>
  <si>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</si>
  <si>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</si>
  <si>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</si>
  <si>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</si>
  <si>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</si>
  <si>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</si>
  <si>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</si>
  <si>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</si>
  <si>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</si>
  <si>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</si>
  <si>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</si>
  <si>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</si>
  <si>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</si>
  <si>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</si>
  <si>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</si>
  <si>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</si>
  <si>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</si>
  <si>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</si>
  <si>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</si>
  <si>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</si>
  <si>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</si>
  <si>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</si>
  <si>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</si>
  <si>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</si>
  <si>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</si>
  <si>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</si>
  <si>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</si>
  <si>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</si>
  <si>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</si>
  <si>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</si>
  <si>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</si>
  <si>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</si>
  <si>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</si>
  <si>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</si>
  <si>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</si>
  <si>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</si>
  <si>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</si>
  <si>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</si>
  <si>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</si>
  <si>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</si>
  <si>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</si>
  <si>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</si>
  <si>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</si>
  <si>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</si>
  <si>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</si>
  <si>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</si>
  <si>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</si>
  <si>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Data for fast curve is a mix of on and off signals.  While the matching of outages to Fast curve enablement was consistent, the switching caused issues with days being counted as a Fast curve day.  Code has been adjusted to accurately capture the day as a fast curve day</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</si>
  <si>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</si>
  <si>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</si>
  <si>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</si>
  <si>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</si>
  <si>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</si>
  <si>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</si>
  <si>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</si>
  <si>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</si>
  <si>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</si>
  <si>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</si>
  <si>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</si>
  <si>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</si>
  <si>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</si>
  <si>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</si>
  <si>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</si>
  <si>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</si>
  <si>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</si>
  <si>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</si>
  <si>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</si>
  <si>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</si>
  <si>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</si>
  <si>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</si>
  <si>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</si>
  <si>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</si>
  <si>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</si>
  <si>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</si>
  <si>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</si>
  <si>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</si>
  <si>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</si>
  <si>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</si>
  <si>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</si>
  <si>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</si>
  <si>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</si>
  <si>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</si>
  <si>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</si>
  <si>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</si>
  <si>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</si>
  <si>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</si>
  <si>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</si>
  <si>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</si>
  <si>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</si>
  <si>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</si>
  <si>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</si>
  <si>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</si>
  <si>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</si>
  <si>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</si>
  <si>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</si>
  <si>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</si>
  <si>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</si>
  <si>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</si>
  <si>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</si>
  <si>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</si>
  <si>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</si>
  <si>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</si>
  <si>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</si>
  <si>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</si>
  <si>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</si>
  <si>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</si>
  <si>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</si>
  <si>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</si>
  <si>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</si>
  <si>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</si>
  <si>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</si>
  <si>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</si>
  <si>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</si>
  <si>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</si>
  <si>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</si>
  <si>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</si>
  <si>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</si>
  <si>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</si>
  <si>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</si>
  <si>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</si>
  <si>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</si>
  <si>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</si>
  <si>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</si>
  <si>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</si>
  <si>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</si>
  <si>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</si>
  <si>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</si>
  <si>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</si>
  <si>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</si>
  <si>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</si>
  <si>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</si>
  <si>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</si>
  <si>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</si>
  <si>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</si>
  <si>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</si>
  <si>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</si>
  <si>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</si>
  <si>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</si>
  <si>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</si>
  <si>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</si>
  <si>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</si>
  <si>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</si>
  <si>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</si>
  <si>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</si>
  <si>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</si>
  <si>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</si>
  <si>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</si>
  <si>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</si>
  <si>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</si>
  <si>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</si>
  <si>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</si>
  <si>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</si>
  <si>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</si>
  <si>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</si>
  <si>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</si>
  <si>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</si>
  <si>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</si>
  <si>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</si>
  <si>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</si>
  <si>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</si>
  <si>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</si>
  <si>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</si>
  <si>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</si>
  <si>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</si>
  <si>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</si>
  <si>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</si>
  <si>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</si>
  <si>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</si>
  <si>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</si>
  <si>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</si>
  <si>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</si>
  <si>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</si>
  <si>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SH-4, SH-5, SH-6, SH-14, SH-15</t>
  </si>
  <si>
    <t>Equipment failure</t>
  </si>
  <si>
    <t>Please refer to section 8.1.2.10 of SCE's 2023-2025 WMP</t>
  </si>
  <si>
    <t>Previously blank.  See comment in cell AD21.</t>
  </si>
  <si>
    <t xml:space="preserve">Other grid topology improvements to mitigate or reduce PSPS events </t>
  </si>
  <si>
    <t>Please refer to section 8.1.2.11 of SCE's 2023-2025 WMP</t>
  </si>
  <si>
    <t>The activities associated with Preventative Maintenance (Long Span Initiative), Sectionalizing Devices (Fast Curve), and Fusing Mitigations (Current Limiting Fuses) have been remapped to 'Other grid topology improvements to minimize risk of ignition'.</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</si>
  <si>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</si>
  <si>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</si>
  <si>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</si>
  <si>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</si>
  <si>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</si>
  <si>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</si>
  <si>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</si>
  <si>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Please refer to section 8.1.2.3 of SCE's 2023-2025 WMP</t>
  </si>
  <si>
    <t>Previously blank.  See comment in cell AD26.</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</si>
  <si>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</si>
  <si>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</si>
  <si>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</si>
  <si>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</si>
  <si>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</si>
  <si>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</si>
  <si>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Costs associated with Tree Attachment Remediation and Fire Resistant Retrofit were previously mapped to section 8.1.2.5 (Traditional Overhead Hardening) due to an oversight.  These activities have been remapped to section 8.1.2.3 (Distribution Pole Replacements and Reinforcements) to better align with the detailed activities in the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</si>
  <si>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</si>
  <si>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</si>
  <si>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</si>
  <si>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</si>
  <si>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</si>
  <si>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</si>
  <si>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</si>
  <si>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</si>
  <si>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</si>
  <si>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</si>
  <si>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</si>
  <si>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</si>
  <si>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</si>
  <si>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IN-5, IN-9</t>
  </si>
  <si>
    <t>Please refer to section 8.1.3.1 of SCE's 2023-2025 WMP</t>
  </si>
  <si>
    <t>Equipment inspections, maintenance, and repair</t>
  </si>
  <si>
    <t>IN-1.1, IN-1.2</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</si>
  <si>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</si>
  <si>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</si>
  <si>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</si>
  <si>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</si>
  <si>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</si>
  <si>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</si>
  <si>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</si>
  <si>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</si>
  <si>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</si>
  <si>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</si>
  <si>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</si>
  <si>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</si>
  <si>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</si>
  <si>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</si>
  <si>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</si>
  <si>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</si>
  <si>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</si>
  <si>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</si>
  <si>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</si>
  <si>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</si>
  <si>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</si>
  <si>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</si>
  <si>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</si>
  <si>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</si>
  <si>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</si>
  <si>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</si>
  <si>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2023, and 2024.</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</si>
  <si>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</si>
  <si>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</si>
  <si>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</si>
  <si>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</si>
  <si>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</si>
  <si>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</si>
  <si>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</si>
  <si>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</si>
  <si>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</si>
  <si>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</si>
  <si>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</si>
  <si>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</si>
  <si>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</si>
  <si>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</si>
  <si>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</si>
  <si>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</si>
  <si>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</si>
  <si>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</si>
  <si>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</si>
  <si>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</si>
  <si>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</si>
  <si>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</si>
  <si>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</si>
  <si>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</si>
  <si>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</si>
  <si>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</si>
  <si>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</si>
  <si>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</si>
  <si>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</si>
  <si>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</si>
  <si>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</si>
  <si>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</si>
  <si>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</si>
  <si>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</si>
  <si>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</si>
  <si>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</si>
  <si>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</si>
  <si>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</si>
  <si>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</si>
  <si>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</si>
  <si>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</si>
  <si>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</si>
  <si>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</si>
  <si>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</si>
  <si>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</si>
  <si>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</si>
  <si>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</si>
  <si>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</si>
  <si>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</si>
  <si>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</si>
  <si>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</si>
  <si>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</si>
  <si>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</si>
  <si>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</si>
  <si>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</si>
  <si>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</si>
  <si>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</si>
  <si>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</si>
  <si>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</si>
  <si>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</si>
  <si>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</si>
  <si>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</si>
  <si>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</si>
  <si>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</si>
  <si>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</si>
  <si>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</si>
  <si>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</si>
  <si>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Do Not Delete Column</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</si>
  <si>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</si>
  <si>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SH-5, SH-6, SH-15</t>
  </si>
  <si>
    <t>SH-4, SH-6, SH-14</t>
  </si>
  <si>
    <t>8.1.2.3</t>
  </si>
  <si>
    <t>IN-1.1, IN-1.2, IN-3, IN-4, IN-9</t>
  </si>
  <si>
    <t>IN-1.1, IN-1.2, IN-5, IN-9</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</si>
  <si>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</si>
  <si>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</si>
  <si>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</si>
  <si>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</si>
  <si>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</si>
  <si>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</si>
  <si>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</si>
  <si>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</si>
  <si>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</si>
  <si>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</si>
  <si>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</si>
  <si>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SCE will host at least two wildfire community safety meetings in targeted HFRA communities based on the impact of 2023 year-end PSPS performance and ongoing wildfire mitigation activities</t>
  </si>
  <si>
    <t>Continue or revise – determined based on the outcome of 2023-2024</t>
  </si>
  <si>
    <t>Link to the SCE.com site for meeting conducted and recordings posted</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</si>
  <si>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</si>
  <si>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</si>
  <si>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</si>
  <si>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</si>
  <si>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</si>
  <si>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</si>
  <si>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Provide fire agencies with funding to support quick reaction force (QRF) program for 2024</t>
  </si>
  <si>
    <t>Copy of funding agreement</t>
  </si>
  <si>
    <t>Inspect 187,000 structures in HFRA</t>
  </si>
  <si>
    <t>Listing of completed work orders</t>
  </si>
  <si>
    <t>Inspect 24,500 structures in HFRA</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</si>
  <si>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</si>
  <si>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</si>
  <si>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</si>
  <si>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</si>
  <si>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</si>
  <si>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</si>
  <si>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</si>
  <si>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</si>
  <si>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</si>
  <si>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</si>
  <si>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</si>
  <si>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</si>
  <si>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</si>
  <si>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</si>
  <si>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</si>
  <si>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</si>
  <si>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</si>
  <si>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</si>
  <si>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 xml:space="preserve">
Target to be developed based on an engineering analysis to be performed in 2023 and 2024**
Line Vue sunset in 2024</t>
  </si>
  <si>
    <t>Information marked with an ** denotes changes from the WMP filing that were submitted in the Errata dated May 14,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</si>
  <si>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</si>
  <si>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</si>
  <si>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</si>
  <si>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</si>
  <si>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</si>
  <si>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</si>
  <si>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</si>
  <si>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</si>
  <si>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</si>
  <si>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</si>
  <si>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</si>
  <si>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</si>
  <si>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</si>
  <si>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</si>
  <si>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</si>
  <si>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Install 500 circuit miles of covered conductor in SCE’s HFRA **</t>
  </si>
  <si>
    <t>Convert 11 circuit miles of overhead to underground in SCE's HFRA</t>
  </si>
  <si>
    <t>Convert 30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</si>
  <si>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</si>
  <si>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</si>
  <si>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</si>
  <si>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</si>
  <si>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</si>
  <si>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</si>
  <si>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</si>
  <si>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</si>
  <si>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</si>
  <si>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</si>
  <si>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</si>
  <si>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</si>
  <si>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two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</si>
  <si>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</si>
  <si>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</si>
  <si>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</si>
  <si>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</si>
  <si>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</si>
  <si>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</si>
  <si>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</si>
  <si>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</si>
  <si>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</si>
  <si>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408 grids/circuits and prescribe mitigation for hazardous trees with strike potential within those grids in SCE’s HFRA**
** To inform trimming prescriptions in the January to December calendar year, with inspections occurring as early as November 1 in the prior year</t>
  </si>
  <si>
    <t>233**</t>
  </si>
  <si>
    <t>356**</t>
  </si>
  <si>
    <t>Inspect 440 grids/circuits and prescribe mitigation for hazardous trees with strike potential within those grids in SCE’s HFRA**
** To inform trimming prescriptions in the January to December calendar year, with inspections occurring as early as November 1 in the prior year
Note: 2025 schedule will be developed at the circuit/span level, subject to change</t>
  </si>
  <si>
    <t>Tracking of year-to-date completed grids/circuits for inspection and mitigation</t>
  </si>
  <si>
    <t>Information marked with an ** denotes changes from the WMP filing that were submitted in the Errata dated April 16, 2024</t>
  </si>
  <si>
    <t>29,870**</t>
  </si>
  <si>
    <t>63,700**</t>
  </si>
  <si>
    <t>Inspect and clear (where clearance is needed) 63,700 structures**, with the exception of poles for which there are customer access or environmental constraints
*These structures are in addition to poles subject to PRC 4292</t>
  </si>
  <si>
    <t>Listing of work orders attempted, inspected and/or completed in calendar year</t>
  </si>
  <si>
    <t xml:space="preserve">Perform vegetation treatment and maintenance to 50 sites
</t>
  </si>
  <si>
    <t xml:space="preserve">Perform vegetation treatment and maintenance to 48 sites
</t>
  </si>
  <si>
    <t>Listing of all completed work orders</t>
  </si>
  <si>
    <t>298**</t>
  </si>
  <si>
    <t>433**</t>
  </si>
  <si>
    <t>Inspect 509 grids/circuits and prescribe mitigation for dead and dying trees with strike potential within those grids/circuits**</t>
  </si>
  <si>
    <t>281**</t>
  </si>
  <si>
    <t>424**</t>
  </si>
  <si>
    <t>Inspect 485 grids/circuits and prescribe mitigation for dead and dying trees with strike potential within those grids/circuits**
** To inform trimming prescriptions in the January to December calendar year, with inspections occurring as early as November 1 in the prior year</t>
  </si>
  <si>
    <t>Inspect 536 grids/circuits and prescribe mitigation for dead and dying trees with strike potential within those grids/circuits**
** To inform trimming prescriptions in the January to December calendar year, with inspections occurring as early as November 1 in the prior year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</si>
  <si>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</si>
  <si>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</si>
  <si>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</si>
  <si>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</si>
  <si>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</si>
  <si>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</si>
  <si>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</si>
  <si>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</si>
  <si>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</si>
  <si>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</si>
  <si>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</si>
  <si>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</si>
  <si>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</si>
  <si>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</si>
  <si>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</si>
  <si>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</si>
  <si>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</si>
  <si>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</si>
  <si>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</si>
  <si>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</si>
  <si>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</si>
  <si>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</si>
  <si>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</si>
  <si>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</si>
  <si>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</si>
  <si>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</si>
  <si>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</si>
  <si>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</si>
  <si>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</si>
  <si>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</si>
  <si>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</si>
  <si>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</si>
  <si>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</si>
  <si>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</si>
  <si>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</si>
  <si>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</si>
  <si>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</si>
  <si>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</si>
  <si>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</si>
  <si>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</si>
  <si>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</si>
  <si>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</si>
  <si>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</si>
  <si>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</si>
  <si>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</si>
  <si>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</si>
  <si>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</si>
  <si>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</si>
  <si>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</si>
  <si>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</si>
  <si>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</si>
  <si>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</si>
  <si>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</si>
  <si>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</si>
  <si>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</si>
  <si>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</si>
  <si>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</si>
  <si>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</si>
  <si>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</si>
  <si>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</si>
  <si>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</si>
  <si>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</si>
  <si>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</si>
  <si>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</si>
  <si>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</si>
  <si>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</si>
  <si>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</si>
  <si>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</si>
  <si>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</si>
  <si>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</si>
  <si>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</si>
  <si>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</si>
  <si>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</si>
  <si>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</si>
  <si>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</si>
  <si>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</si>
  <si>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</si>
  <si>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</si>
  <si>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</si>
  <si>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</si>
  <si>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</si>
  <si>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</si>
  <si>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</si>
  <si>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</si>
  <si>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</si>
  <si>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</si>
  <si>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</si>
  <si>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</si>
  <si>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</si>
  <si>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</si>
  <si>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</si>
  <si>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</si>
  <si>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</si>
  <si>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</si>
  <si>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</si>
  <si>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</si>
  <si>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</si>
  <si>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</si>
  <si>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</si>
  <si>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</si>
  <si>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</si>
  <si>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</si>
  <si>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</si>
  <si>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</si>
  <si>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</si>
  <si>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</si>
  <si>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</si>
  <si>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</si>
  <si>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</si>
  <si>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</si>
  <si>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</si>
  <si>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</si>
  <si>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</si>
  <si>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</si>
  <si>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</si>
  <si>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</si>
  <si>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</si>
  <si>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</si>
  <si>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</si>
  <si>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</si>
  <si>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</si>
  <si>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</si>
  <si>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</si>
  <si>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</si>
  <si>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</si>
  <si>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</si>
  <si>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</si>
  <si>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</si>
  <si>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</si>
  <si>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</si>
  <si>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</si>
  <si>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</si>
  <si>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</si>
  <si>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</si>
  <si>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</si>
  <si>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</si>
  <si>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</si>
  <si>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</si>
  <si>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</si>
  <si>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</si>
  <si>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</si>
  <si>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</si>
  <si>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</si>
  <si>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</si>
  <si>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</si>
  <si>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</si>
  <si>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</si>
  <si>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</si>
  <si>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</si>
  <si>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</si>
  <si>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</si>
  <si>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</si>
  <si>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</si>
  <si>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</si>
  <si>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</si>
  <si>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</si>
  <si>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</si>
  <si>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</si>
  <si>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</si>
  <si>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</si>
  <si>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</si>
  <si>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</si>
  <si>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</si>
  <si>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</si>
  <si>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</si>
  <si>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</si>
  <si>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</si>
  <si>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</si>
  <si>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</si>
  <si>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</si>
  <si>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</si>
  <si>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</si>
  <si>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</si>
  <si>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</si>
  <si>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BOXCAR</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</si>
  <si>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</si>
  <si>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</si>
  <si>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</si>
  <si>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</si>
  <si>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</si>
  <si>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</si>
  <si>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</si>
  <si>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</si>
  <si>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</si>
  <si>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</si>
  <si>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</si>
  <si>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</si>
  <si>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</si>
  <si>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</si>
  <si>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</si>
  <si>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</si>
  <si>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</si>
  <si>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</si>
  <si>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</si>
  <si>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</si>
  <si>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</si>
  <si>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</si>
  <si>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</si>
  <si>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</si>
  <si>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</si>
  <si>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</si>
  <si>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</si>
  <si>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</si>
  <si>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CAL POLY</t>
  </si>
  <si>
    <t>CALAMAR</t>
  </si>
  <si>
    <t>CALGROVE</t>
  </si>
  <si>
    <t>CALIBER</t>
  </si>
  <si>
    <t>CALIENTE</t>
  </si>
  <si>
    <t>CALIMESA</t>
  </si>
  <si>
    <t>CALORA</t>
  </si>
  <si>
    <t>CALSPAR</t>
  </si>
  <si>
    <t>CALSTATE</t>
  </si>
  <si>
    <t>CAMP ANGELUS</t>
  </si>
  <si>
    <t>CAMPANULA</t>
  </si>
  <si>
    <t>CAMPBELL</t>
  </si>
  <si>
    <t>CAMPROCK</t>
  </si>
  <si>
    <t>CANAL</t>
  </si>
  <si>
    <t>CANCUN</t>
  </si>
  <si>
    <t>CANEBRAKE</t>
  </si>
  <si>
    <t>CANET</t>
  </si>
  <si>
    <t>CANTINA</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</si>
  <si>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</si>
  <si>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</si>
  <si>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</si>
  <si>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</si>
  <si>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</si>
  <si>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</si>
  <si>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</si>
  <si>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</si>
  <si>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</si>
  <si>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</si>
  <si>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</si>
  <si>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</si>
  <si>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</si>
  <si>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</si>
  <si>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</si>
  <si>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</si>
  <si>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</si>
  <si>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</si>
  <si>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</si>
  <si>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</si>
  <si>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</si>
  <si>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CEMENT</t>
  </si>
  <si>
    <t>CENTAUR</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</si>
  <si>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</si>
  <si>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</si>
  <si>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</si>
  <si>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</si>
  <si>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</si>
  <si>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</si>
  <si>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</si>
  <si>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</si>
  <si>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</si>
  <si>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</si>
  <si>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</si>
  <si>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</si>
  <si>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</si>
  <si>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</si>
  <si>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</si>
  <si>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</si>
  <si>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</si>
  <si>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CHIMAY</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</si>
  <si>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</si>
  <si>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</si>
  <si>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</si>
  <si>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</si>
  <si>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</si>
  <si>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</si>
  <si>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</si>
  <si>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</si>
  <si>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</si>
  <si>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</si>
  <si>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</si>
  <si>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</si>
  <si>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</si>
  <si>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</si>
  <si>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</si>
  <si>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</si>
  <si>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</si>
  <si>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</si>
  <si>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</si>
  <si>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</si>
  <si>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</si>
  <si>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</si>
  <si>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</si>
  <si>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</si>
  <si>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</si>
  <si>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</si>
  <si>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</si>
  <si>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</si>
  <si>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</si>
  <si>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</si>
  <si>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</si>
  <si>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</si>
  <si>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</si>
  <si>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</si>
  <si>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</si>
  <si>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</si>
  <si>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</si>
  <si>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</si>
  <si>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</si>
  <si>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</si>
  <si>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</si>
  <si>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</si>
  <si>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</si>
  <si>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</si>
  <si>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</si>
  <si>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</si>
  <si>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</si>
  <si>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</si>
  <si>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</si>
  <si>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</si>
  <si>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</si>
  <si>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</si>
  <si>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</si>
  <si>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</si>
  <si>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</si>
  <si>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</si>
  <si>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</si>
  <si>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</si>
  <si>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</si>
  <si>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</si>
  <si>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</si>
  <si>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</si>
  <si>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</si>
  <si>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</si>
  <si>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</si>
  <si>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</si>
  <si>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</si>
  <si>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</si>
  <si>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</si>
  <si>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</si>
  <si>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</si>
  <si>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</si>
  <si>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</si>
  <si>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</si>
  <si>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</si>
  <si>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</si>
  <si>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</si>
  <si>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</si>
  <si>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</si>
  <si>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</si>
  <si>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</si>
  <si>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</si>
  <si>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</si>
  <si>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</si>
  <si>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</si>
  <si>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</si>
  <si>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</si>
  <si>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</si>
  <si>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</si>
  <si>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</si>
  <si>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</si>
  <si>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</si>
  <si>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</si>
  <si>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</si>
  <si>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</si>
  <si>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</si>
  <si>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</si>
  <si>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</si>
  <si>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</si>
  <si>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</si>
  <si>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</si>
  <si>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</si>
  <si>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</si>
  <si>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</si>
  <si>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</si>
  <si>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</si>
  <si>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</si>
  <si>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</si>
  <si>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</si>
  <si>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</si>
  <si>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</si>
  <si>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</si>
  <si>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</si>
  <si>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</si>
  <si>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</si>
  <si>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</si>
  <si>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</si>
  <si>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</si>
  <si>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</si>
  <si>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</si>
  <si>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</si>
  <si>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</si>
  <si>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</si>
  <si>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</si>
  <si>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</si>
  <si>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</si>
  <si>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</si>
  <si>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</si>
  <si>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</si>
  <si>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</si>
  <si>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</si>
  <si>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</si>
  <si>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</si>
  <si>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</si>
  <si>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</si>
  <si>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</si>
  <si>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</si>
  <si>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</si>
  <si>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</si>
  <si>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</si>
  <si>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</si>
  <si>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</si>
  <si>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</si>
  <si>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GILLIBRAND</t>
  </si>
  <si>
    <t>GILMAN</t>
  </si>
  <si>
    <t>GILSTRAP</t>
  </si>
  <si>
    <t>GINGER</t>
  </si>
  <si>
    <t>GLASSCOCK</t>
  </si>
  <si>
    <t>GLOBE MILLS</t>
  </si>
  <si>
    <t>GNATCATCHER</t>
  </si>
  <si>
    <t>GOLDPAN</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</si>
  <si>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</si>
  <si>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</si>
  <si>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</si>
  <si>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</si>
  <si>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</si>
  <si>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</si>
  <si>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</si>
  <si>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</si>
  <si>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</si>
  <si>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</si>
  <si>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</si>
  <si>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</si>
  <si>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</si>
  <si>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</si>
  <si>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</si>
  <si>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</si>
  <si>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</si>
  <si>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</si>
  <si>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</si>
  <si>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</si>
  <si>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</si>
  <si>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</si>
  <si>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</si>
  <si>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</si>
  <si>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</si>
  <si>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</si>
  <si>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</si>
  <si>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</si>
  <si>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</si>
  <si>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</si>
  <si>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</si>
  <si>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</si>
  <si>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</si>
  <si>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</si>
  <si>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</si>
  <si>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</si>
  <si>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</si>
  <si>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</si>
  <si>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</si>
  <si>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</si>
  <si>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</si>
  <si>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</si>
  <si>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</si>
  <si>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</si>
  <si>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</si>
  <si>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</si>
  <si>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</si>
  <si>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</si>
  <si>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</si>
  <si>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</si>
  <si>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</si>
  <si>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</si>
  <si>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</si>
  <si>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</si>
  <si>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</si>
  <si>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</si>
  <si>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</si>
  <si>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</si>
  <si>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</si>
  <si>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</si>
  <si>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</si>
  <si>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</si>
  <si>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</si>
  <si>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</si>
  <si>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</si>
  <si>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</si>
  <si>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</si>
  <si>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</si>
  <si>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</si>
  <si>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</si>
  <si>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</si>
  <si>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</si>
  <si>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</si>
  <si>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</si>
  <si>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</si>
  <si>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</si>
  <si>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</si>
  <si>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</si>
  <si>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</si>
  <si>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</si>
  <si>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</si>
  <si>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</si>
  <si>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</si>
  <si>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</si>
  <si>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</si>
  <si>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</si>
  <si>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</si>
  <si>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</si>
  <si>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</si>
  <si>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</si>
  <si>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</si>
  <si>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</si>
  <si>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</si>
  <si>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</si>
  <si>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</si>
  <si>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</si>
  <si>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</si>
  <si>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</si>
  <si>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</si>
  <si>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</si>
  <si>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</si>
  <si>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</si>
  <si>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</si>
  <si>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</si>
  <si>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</si>
  <si>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</si>
  <si>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</si>
  <si>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</si>
  <si>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</si>
  <si>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</si>
  <si>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</si>
  <si>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</si>
  <si>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</si>
  <si>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</si>
  <si>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</si>
  <si>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</si>
  <si>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</si>
  <si>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</si>
  <si>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</si>
  <si>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</si>
  <si>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</si>
  <si>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</si>
  <si>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</si>
  <si>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</si>
  <si>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</si>
  <si>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</si>
  <si>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</si>
  <si>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</si>
  <si>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</si>
  <si>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</si>
  <si>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</si>
  <si>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</si>
  <si>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</si>
  <si>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</si>
  <si>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</si>
  <si>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</si>
  <si>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</si>
  <si>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</si>
  <si>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</si>
  <si>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</si>
  <si>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</si>
  <si>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</si>
  <si>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</si>
  <si>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</si>
  <si>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</si>
  <si>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</si>
  <si>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</si>
  <si>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</si>
  <si>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</si>
  <si>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</si>
  <si>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</si>
  <si>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</si>
  <si>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</si>
  <si>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</si>
  <si>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</si>
  <si>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</si>
  <si>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</si>
  <si>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</si>
  <si>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</si>
  <si>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</si>
  <si>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</si>
  <si>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</si>
  <si>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</si>
  <si>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</si>
  <si>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</si>
  <si>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</si>
  <si>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</si>
  <si>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</si>
  <si>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</si>
  <si>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MAIN ST.</t>
  </si>
  <si>
    <t>MAIZE</t>
  </si>
  <si>
    <t>MAJOR</t>
  </si>
  <si>
    <t>MALAGA COVE</t>
  </si>
  <si>
    <t>MALLET</t>
  </si>
  <si>
    <t>MALOY</t>
  </si>
  <si>
    <t>MAMBA</t>
  </si>
  <si>
    <t>MANDARIN</t>
  </si>
  <si>
    <t>MANIFOLD</t>
  </si>
  <si>
    <t>MARCUS</t>
  </si>
  <si>
    <t>MARTINELLI</t>
  </si>
  <si>
    <t>MATILIJA</t>
  </si>
  <si>
    <t>MAXSON</t>
  </si>
  <si>
    <t>MAYBELL</t>
  </si>
  <si>
    <t>MAYER</t>
  </si>
  <si>
    <t>MC ALLISTER</t>
  </si>
  <si>
    <t>MCBEAN</t>
  </si>
  <si>
    <t>MCCLENNY</t>
  </si>
  <si>
    <t>MCGEE</t>
  </si>
  <si>
    <t>MCLAUGHLIN</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</si>
  <si>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</si>
  <si>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</si>
  <si>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</si>
  <si>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</si>
  <si>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</si>
  <si>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</si>
  <si>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</si>
  <si>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</si>
  <si>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</si>
  <si>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</si>
  <si>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</si>
  <si>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</si>
  <si>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</si>
  <si>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</si>
  <si>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</si>
  <si>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</si>
  <si>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</si>
  <si>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</si>
  <si>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</si>
  <si>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</si>
  <si>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</si>
  <si>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</si>
  <si>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</si>
  <si>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</si>
  <si>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</si>
  <si>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</si>
  <si>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</si>
  <si>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</si>
  <si>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</si>
  <si>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</si>
  <si>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</si>
  <si>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</si>
  <si>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</si>
  <si>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</si>
  <si>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</si>
  <si>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</si>
  <si>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</si>
  <si>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</si>
  <si>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</si>
  <si>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</si>
  <si>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</si>
  <si>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</si>
  <si>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</si>
  <si>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</si>
  <si>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</si>
  <si>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</si>
  <si>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</si>
  <si>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</si>
  <si>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</si>
  <si>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</si>
  <si>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</si>
  <si>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</si>
  <si>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</si>
  <si>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</si>
  <si>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</si>
  <si>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</si>
  <si>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</si>
  <si>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</si>
  <si>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</si>
  <si>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</si>
  <si>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</si>
  <si>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</si>
  <si>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</si>
  <si>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</si>
  <si>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</si>
  <si>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</si>
  <si>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</si>
  <si>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</si>
  <si>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</si>
  <si>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</si>
  <si>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OZARK</t>
  </si>
  <si>
    <t>PADOVA</t>
  </si>
  <si>
    <t>PAINTED CAVE</t>
  </si>
  <si>
    <t>PALACE</t>
  </si>
  <si>
    <t>PALMER</t>
  </si>
  <si>
    <t>PALOMA</t>
  </si>
  <si>
    <t>PALOMINO</t>
  </si>
  <si>
    <t>PANCAKE</t>
  </si>
  <si>
    <t>PANCHO</t>
  </si>
  <si>
    <t>PANHANDLE</t>
  </si>
  <si>
    <t>PAR</t>
  </si>
  <si>
    <t>PARADISE</t>
  </si>
  <si>
    <t>PARCO</t>
  </si>
  <si>
    <t>PARINA</t>
  </si>
  <si>
    <t>PARSONS</t>
  </si>
  <si>
    <t>PASCAL</t>
  </si>
  <si>
    <t>PASCOE</t>
  </si>
  <si>
    <t>PATHE</t>
  </si>
  <si>
    <t>PATRICIA</t>
  </si>
  <si>
    <t>PATRIOT</t>
  </si>
  <si>
    <t>PAWLEY</t>
  </si>
  <si>
    <t>PAWNEE</t>
  </si>
  <si>
    <t>PAYNE</t>
  </si>
  <si>
    <t>PEACOCK</t>
  </si>
  <si>
    <t>PEAR</t>
  </si>
  <si>
    <t>PEARCE</t>
  </si>
  <si>
    <t>PELONA</t>
  </si>
  <si>
    <t>PENDLETON</t>
  </si>
  <si>
    <t>PENINSULA</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</si>
  <si>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</si>
  <si>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</si>
  <si>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</si>
  <si>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</si>
  <si>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</si>
  <si>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</si>
  <si>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</si>
  <si>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</si>
  <si>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</si>
  <si>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</si>
  <si>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</si>
  <si>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</si>
  <si>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</si>
  <si>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</si>
  <si>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</si>
  <si>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</si>
  <si>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</si>
  <si>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</si>
  <si>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</si>
  <si>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</si>
  <si>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</si>
  <si>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PLAYER</t>
  </si>
  <si>
    <t>PLUTO</t>
  </si>
  <si>
    <t>POLYMER</t>
  </si>
  <si>
    <t>POPPET FLATS</t>
  </si>
  <si>
    <t>PORCELAIN</t>
  </si>
  <si>
    <t>PORPHYRY</t>
  </si>
  <si>
    <t>POTATO</t>
  </si>
  <si>
    <t>POTTERY</t>
  </si>
  <si>
    <t>POULTRY</t>
  </si>
  <si>
    <t>POWELL</t>
  </si>
  <si>
    <t>POWER</t>
  </si>
  <si>
    <t>PRADO</t>
  </si>
  <si>
    <t>PREDATOR</t>
  </si>
  <si>
    <t>PRESLEY</t>
  </si>
  <si>
    <t>PRESTON</t>
  </si>
  <si>
    <t>PRIMROSE</t>
  </si>
  <si>
    <t>PRONGHORN</t>
  </si>
  <si>
    <t>PUFF</t>
  </si>
  <si>
    <t>PURCHASE</t>
  </si>
  <si>
    <t>PYLE</t>
  </si>
  <si>
    <t>PYTHON</t>
  </si>
  <si>
    <t>QUARRY</t>
  </si>
  <si>
    <t>QUICKSILVER</t>
  </si>
  <si>
    <t>QUINBY</t>
  </si>
  <si>
    <t>QUIXOTE</t>
  </si>
  <si>
    <t>RACER</t>
  </si>
  <si>
    <t>RAINBOW</t>
  </si>
  <si>
    <t>RAISIN</t>
  </si>
  <si>
    <t>RAMAC</t>
  </si>
  <si>
    <t>RAMSGATE</t>
  </si>
  <si>
    <t>RANIER</t>
  </si>
  <si>
    <t>RANKIN</t>
  </si>
  <si>
    <t>RAVINE</t>
  </si>
  <si>
    <t>RAYBURN</t>
  </si>
  <si>
    <t>READY</t>
  </si>
  <si>
    <t>RED BARN</t>
  </si>
  <si>
    <t>RED BOX</t>
  </si>
  <si>
    <t>RED MOUNTAIN</t>
  </si>
  <si>
    <t>REDBALL</t>
  </si>
  <si>
    <t>REDBANKS</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</si>
  <si>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</si>
  <si>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</si>
  <si>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</si>
  <si>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</si>
  <si>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</si>
  <si>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</si>
  <si>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</si>
  <si>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</si>
  <si>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</si>
  <si>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</si>
  <si>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</si>
  <si>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</si>
  <si>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</si>
  <si>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</si>
  <si>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</si>
  <si>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</si>
  <si>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</si>
  <si>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</si>
  <si>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</si>
  <si>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</si>
  <si>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</si>
  <si>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</si>
  <si>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</si>
  <si>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</si>
  <si>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</si>
  <si>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</si>
  <si>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</si>
  <si>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</si>
  <si>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</si>
  <si>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</si>
  <si>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</si>
  <si>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</si>
  <si>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</si>
  <si>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</si>
  <si>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</si>
  <si>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</si>
  <si>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</si>
  <si>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</si>
  <si>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</si>
  <si>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</si>
  <si>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</si>
  <si>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</si>
  <si>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</si>
  <si>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</si>
  <si>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</si>
  <si>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</si>
  <si>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</si>
  <si>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</si>
  <si>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</si>
  <si>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</si>
  <si>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</si>
  <si>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</si>
  <si>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</si>
  <si>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</si>
  <si>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</si>
  <si>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</si>
  <si>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</si>
  <si>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</si>
  <si>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</si>
  <si>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</si>
  <si>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</si>
  <si>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</si>
  <si>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</si>
  <si>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</si>
  <si>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</si>
  <si>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</si>
  <si>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</si>
  <si>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</si>
  <si>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</si>
  <si>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</si>
  <si>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</si>
  <si>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</si>
  <si>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</si>
  <si>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</si>
  <si>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</si>
  <si>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</si>
  <si>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</si>
  <si>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</si>
  <si>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</si>
  <si>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</si>
  <si>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</si>
  <si>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</si>
  <si>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</si>
  <si>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</si>
  <si>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</si>
  <si>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</si>
  <si>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</si>
  <si>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</si>
  <si>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</si>
  <si>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</si>
  <si>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</si>
  <si>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</si>
  <si>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</si>
  <si>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</si>
  <si>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</si>
  <si>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</si>
  <si>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</si>
  <si>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</si>
  <si>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</si>
  <si>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</si>
  <si>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</si>
  <si>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</si>
  <si>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</si>
  <si>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</si>
  <si>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</si>
  <si>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</si>
  <si>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</si>
  <si>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</si>
  <si>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</si>
  <si>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</si>
  <si>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</si>
  <si>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</si>
  <si>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</si>
  <si>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</si>
  <si>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</si>
  <si>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</si>
  <si>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</si>
  <si>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</si>
  <si>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</si>
  <si>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</si>
  <si>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</si>
  <si>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</si>
  <si>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</si>
  <si>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</si>
  <si>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</si>
  <si>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</si>
  <si>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</si>
  <si>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</si>
  <si>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</si>
  <si>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</si>
  <si>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</si>
  <si>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</si>
  <si>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</si>
  <si>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</si>
  <si>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</si>
  <si>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</si>
  <si>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</si>
  <si>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</si>
  <si>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</si>
  <si>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</si>
  <si>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</si>
  <si>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</si>
  <si>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</si>
  <si>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</si>
  <si>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</si>
  <si>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</si>
  <si>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</si>
  <si>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</si>
  <si>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</si>
  <si>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</si>
  <si>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</si>
  <si>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</si>
  <si>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</si>
  <si>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</si>
  <si>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</si>
  <si>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</si>
  <si>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</si>
  <si>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</si>
  <si>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</si>
  <si>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</si>
  <si>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</si>
  <si>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</si>
  <si>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</si>
  <si>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</si>
  <si>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</si>
  <si>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</si>
  <si>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</si>
  <si>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</si>
  <si>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</si>
  <si>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</si>
  <si>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</si>
  <si>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</si>
  <si>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</si>
  <si>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</si>
  <si>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</si>
  <si>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</si>
  <si>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</si>
  <si>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</si>
  <si>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</si>
  <si>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</si>
  <si>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</si>
  <si>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</si>
  <si>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</si>
  <si>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</si>
  <si>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</si>
  <si>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</si>
  <si>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</si>
  <si>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</si>
  <si>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</si>
  <si>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</si>
  <si>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</si>
  <si>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</si>
  <si>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</si>
  <si>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</si>
  <si>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</si>
  <si>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</si>
  <si>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</si>
  <si>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</si>
  <si>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</si>
  <si>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</si>
  <si>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</si>
  <si>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</si>
  <si>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</si>
  <si>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</si>
  <si>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</si>
  <si>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</si>
  <si>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</si>
  <si>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</si>
  <si>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TURNPIKE</t>
  </si>
  <si>
    <t>TWIN LAKES</t>
  </si>
  <si>
    <t>TWIN PEAKS</t>
  </si>
  <si>
    <t>TWISTER</t>
  </si>
  <si>
    <t>UNDERWOOD</t>
  </si>
  <si>
    <t>URBITA</t>
  </si>
  <si>
    <t>UTAH</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</si>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</sst>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0.0_);@_)"/>
    <numFmt numFmtId="165" formatCode="\Q0"/>
    <numFmt numFmtId="166" formatCode="_(* #,##0_);_(* \(#,##0\);_(* &quot;-&quot;??_);_(@_)"/>
    <numFmt numFmtId="167" formatCode="_(* #,##0.0_);_(* \(#,##0.0\);_(* &quot;-&quot;?_);_(@_)"/>
    <numFmt numFmtId="168" formatCode="#,##0.0_);[Red]\(#,##0.0\)"/>
  </numFmts>
  <fonts count="40">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0"/>
      <color theme="1"/>
      <name val="Calibri"/>
      <family val="2"/>
      <scheme val="minor"/>
    </font>
    <font>
      <sz val="11"/>
      <color theme="1"/>
      <name val="Calibri"/>
      <family val="2"/>
    </font>
    <font>
      <sz val="9"/>
      <color theme="1"/>
      <name val="Segoe UI"/>
      <family val="2"/>
    </font>
    <font>
      <sz val="11"/>
      <name val="Calibri"/>
      <family val="2"/>
    </font>
    <font>
      <sz val="9"/>
      <color theme="1"/>
      <name val="Calibri"/>
      <family val="2"/>
      <scheme val="minor"/>
    </font>
    <font>
      <sz val="9"/>
      <color rgb="FF242424"/>
      <name val="Aptos Narrow"/>
      <family val="2"/>
    </font>
    <font>
      <sz val="9"/>
      <color rgb="FFFF0000"/>
      <name val="Calibri"/>
      <family val="2"/>
      <scheme val="minor"/>
    </font>
    <font>
      <sz val="8"/>
      <color rgb="FF000000"/>
      <name val="Segoe UI"/>
      <family val="2"/>
    </font>
    <font>
      <sz val="9"/>
      <color rgb="FF000000"/>
      <name val="Calibri"/>
      <family val="2"/>
    </font>
    <font>
      <sz val="9"/>
      <color rgb="FF000000"/>
      <name val="Calibri"/>
      <family val="2"/>
      <scheme val="minor"/>
    </font>
    <font>
      <sz val="10.5"/>
      <color rgb="FF00000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1" tint="0.499984740745262"/>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5" tint="0.59999389629810485"/>
        <bgColor indexed="64"/>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rgb="FFFF0000"/>
        <bgColor indexed="64"/>
      </patternFill>
    </fill>
    <fill>
      <patternFill patternType="solid">
        <fgColor theme="7" tint="0.79998168889431442"/>
        <bgColor rgb="FF000000"/>
      </patternFill>
    </fill>
  </fills>
  <borders count="6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9">
    <xf numFmtId="0" fontId="0" fillId="0" borderId="0"/>
    <xf numFmtId="164" fontId="2" fillId="0" borderId="0"/>
    <xf numFmtId="9" fontId="4" fillId="0" borderId="0" applyFont="0" applyFill="0" applyBorder="0" applyAlignment="0" applyProtection="0"/>
    <xf numFmtId="0" fontId="16" fillId="11" borderId="0" applyNumberFormat="0" applyBorder="0" applyAlignment="0" applyProtection="0"/>
    <xf numFmtId="0" fontId="17" fillId="12" borderId="0" applyNumberFormat="0" applyBorder="0" applyAlignment="0" applyProtection="0"/>
    <xf numFmtId="43" fontId="4" fillId="0" borderId="0" applyFont="0" applyFill="0" applyBorder="0" applyAlignment="0" applyProtection="0"/>
    <xf numFmtId="0" fontId="23" fillId="0" borderId="0"/>
    <xf numFmtId="43" fontId="23" fillId="0" borderId="0" applyFont="0" applyFill="0" applyBorder="0" applyAlignment="0" applyProtection="0"/>
    <xf numFmtId="43" fontId="4" fillId="0" borderId="0" applyFont="0" applyFill="0" applyBorder="0" applyAlignment="0" applyProtection="0"/>
  </cellStyleXfs>
  <cellXfs count="536">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1" fillId="5" borderId="1" xfId="0" applyFont="1" applyFill="1" applyBorder="1" applyAlignment="1">
      <alignment horizontal="left" vertical="top"/>
    </xf>
    <xf numFmtId="0" fontId="1" fillId="4" borderId="0" xfId="0" applyFont="1" applyFill="1"/>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8"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4" xfId="0" applyBorder="1" applyAlignment="1">
      <alignment horizontal="center" vertical="center" wrapText="1"/>
    </xf>
    <xf numFmtId="0" fontId="0" fillId="2" borderId="16" xfId="0" applyFill="1" applyBorder="1" applyAlignment="1">
      <alignment horizontal="center" vertical="center" wrapText="1"/>
    </xf>
    <xf numFmtId="49" fontId="0" fillId="0" borderId="44"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43" xfId="0" applyFont="1" applyFill="1" applyBorder="1" applyAlignment="1">
      <alignment horizontal="center" vertical="center" wrapText="1"/>
    </xf>
    <xf numFmtId="49" fontId="1" fillId="9" borderId="43" xfId="0" applyNumberFormat="1" applyFont="1" applyFill="1" applyBorder="1" applyAlignment="1">
      <alignment horizontal="center" vertical="center" wrapText="1"/>
    </xf>
    <xf numFmtId="0" fontId="0" fillId="0" borderId="0" xfId="0" applyAlignment="1">
      <alignment wrapText="1"/>
    </xf>
    <xf numFmtId="0" fontId="0" fillId="0" borderId="39"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wrapText="1"/>
    </xf>
    <xf numFmtId="0" fontId="0" fillId="0" borderId="37" xfId="0" applyBorder="1" applyAlignment="1">
      <alignment horizontal="center" vertical="center" wrapText="1"/>
    </xf>
    <xf numFmtId="0" fontId="0" fillId="0" borderId="38"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2" xfId="0" applyBorder="1" applyAlignment="1">
      <alignment horizontal="center" vertical="center" wrapText="1"/>
    </xf>
    <xf numFmtId="49" fontId="0" fillId="0" borderId="45" xfId="0" applyNumberFormat="1" applyBorder="1" applyAlignment="1">
      <alignment horizontal="left" vertical="center" wrapText="1"/>
    </xf>
    <xf numFmtId="49" fontId="1" fillId="9" borderId="43" xfId="0" applyNumberFormat="1" applyFont="1" applyFill="1" applyBorder="1" applyAlignment="1">
      <alignment wrapText="1"/>
    </xf>
    <xf numFmtId="49" fontId="0" fillId="0" borderId="16" xfId="0" applyNumberFormat="1" applyBorder="1" applyAlignment="1">
      <alignment wrapText="1"/>
    </xf>
    <xf numFmtId="49" fontId="15" fillId="0" borderId="16" xfId="0" applyNumberFormat="1" applyFont="1" applyBorder="1" applyAlignment="1">
      <alignment horizontal="left" vertical="center" wrapText="1"/>
    </xf>
    <xf numFmtId="49" fontId="0" fillId="0" borderId="45" xfId="0" applyNumberFormat="1" applyBorder="1" applyAlignment="1">
      <alignment vertical="center" wrapText="1"/>
    </xf>
    <xf numFmtId="49" fontId="0" fillId="0" borderId="13" xfId="0" applyNumberFormat="1" applyBorder="1" applyAlignment="1">
      <alignment horizontal="left" vertical="center" wrapText="1"/>
    </xf>
    <xf numFmtId="49" fontId="15"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9" borderId="13" xfId="0" applyNumberFormat="1" applyFont="1" applyFill="1" applyBorder="1" applyAlignment="1">
      <alignment vertical="center" wrapText="1"/>
    </xf>
    <xf numFmtId="49" fontId="0" fillId="0" borderId="0" xfId="0" applyNumberFormat="1" applyAlignment="1">
      <alignment vertical="center" wrapText="1"/>
    </xf>
    <xf numFmtId="0" fontId="0" fillId="0" borderId="0" xfId="0" applyAlignment="1">
      <alignment horizontal="left"/>
    </xf>
    <xf numFmtId="0" fontId="1" fillId="13" borderId="13" xfId="0" applyFont="1" applyFill="1" applyBorder="1"/>
    <xf numFmtId="0" fontId="0" fillId="0" borderId="19" xfId="0" applyBorder="1" applyAlignment="1">
      <alignment vertical="top" wrapText="1"/>
    </xf>
    <xf numFmtId="0" fontId="0" fillId="14" borderId="19" xfId="0" applyFill="1" applyBorder="1" applyAlignment="1">
      <alignment horizontal="left" vertical="top" wrapText="1"/>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6"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6" borderId="3" xfId="0" applyFill="1" applyBorder="1" applyAlignment="1" applyProtection="1">
      <alignment horizontal="left" vertical="top"/>
      <protection locked="0"/>
    </xf>
    <xf numFmtId="0" fontId="0" fillId="16"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2" fillId="0" borderId="0" xfId="0" applyFont="1" applyAlignment="1">
      <alignment wrapText="1"/>
    </xf>
    <xf numFmtId="43" fontId="0" fillId="2" borderId="0" xfId="0" applyNumberFormat="1" applyFill="1"/>
    <xf numFmtId="166" fontId="0" fillId="0" borderId="0" xfId="0" applyNumberFormat="1"/>
    <xf numFmtId="0" fontId="0" fillId="18" borderId="19" xfId="0" applyFill="1" applyBorder="1" applyAlignment="1">
      <alignment horizontal="left" vertical="top" wrapText="1"/>
    </xf>
    <xf numFmtId="0" fontId="0" fillId="2" borderId="42" xfId="0" applyFill="1" applyBorder="1"/>
    <xf numFmtId="0" fontId="0" fillId="2" borderId="42" xfId="0" applyFill="1" applyBorder="1" applyAlignment="1" applyProtection="1">
      <alignment horizontal="left" vertical="top" wrapText="1"/>
      <protection locked="0"/>
    </xf>
    <xf numFmtId="0" fontId="0" fillId="2" borderId="42" xfId="0" applyFill="1" applyBorder="1" applyAlignment="1">
      <alignment horizontal="left" vertical="top" wrapText="1"/>
    </xf>
    <xf numFmtId="0" fontId="25" fillId="2" borderId="42" xfId="0" applyFont="1" applyFill="1" applyBorder="1"/>
    <xf numFmtId="0" fontId="1" fillId="2" borderId="42" xfId="0" applyFont="1" applyFill="1" applyBorder="1"/>
    <xf numFmtId="0" fontId="25" fillId="2" borderId="42" xfId="0" applyFont="1" applyFill="1" applyBorder="1" applyAlignment="1">
      <alignment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0" borderId="0" xfId="0" pivotButton="1"/>
    <xf numFmtId="0" fontId="0" fillId="0" borderId="0" xfId="0" applyAlignment="1">
      <alignment horizontal="left" indent="1"/>
    </xf>
    <xf numFmtId="166" fontId="0" fillId="8" borderId="0" xfId="0" applyNumberFormat="1" applyFill="1"/>
    <xf numFmtId="0" fontId="20" fillId="2" borderId="42" xfId="0" applyFont="1" applyFill="1" applyBorder="1" applyAlignment="1">
      <alignment wrapText="1"/>
    </xf>
    <xf numFmtId="0" fontId="20" fillId="2" borderId="42" xfId="0" applyFont="1" applyFill="1" applyBorder="1" applyAlignment="1" applyProtection="1">
      <alignment horizontal="left" vertical="top" wrapText="1"/>
      <protection locked="0"/>
    </xf>
    <xf numFmtId="0" fontId="27" fillId="0" borderId="0" xfId="0" applyFont="1" applyAlignment="1">
      <alignment vertical="top" wrapText="1"/>
    </xf>
    <xf numFmtId="0" fontId="0" fillId="2" borderId="0" xfId="0" applyFill="1" applyAlignment="1">
      <alignment horizontal="center" vertical="top"/>
    </xf>
    <xf numFmtId="0" fontId="0" fillId="20"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horizontal="left" indent="2"/>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20" fillId="15" borderId="46" xfId="0" applyFont="1" applyFill="1" applyBorder="1" applyAlignment="1">
      <alignment wrapText="1"/>
    </xf>
    <xf numFmtId="0" fontId="20" fillId="2" borderId="12"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0" fillId="2" borderId="0" xfId="0" applyFill="1" applyAlignment="1">
      <alignment vertical="top"/>
    </xf>
    <xf numFmtId="0" fontId="18" fillId="0" borderId="0" xfId="0" applyFont="1" applyAlignment="1">
      <alignment horizontal="righ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0" fontId="29"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8" fillId="0" borderId="0" xfId="0" applyFont="1" applyAlignment="1">
      <alignment horizontal="center" vertical="top" wrapText="1"/>
    </xf>
    <xf numFmtId="0" fontId="19" fillId="0" borderId="0" xfId="0" applyFont="1" applyAlignment="1">
      <alignment horizontal="center" vertical="top"/>
    </xf>
    <xf numFmtId="0" fontId="18" fillId="2" borderId="0" xfId="0" applyFont="1" applyFill="1" applyAlignment="1">
      <alignment horizontal="center" vertical="top"/>
    </xf>
    <xf numFmtId="0" fontId="0" fillId="0" borderId="13" xfId="0" applyBorder="1" applyAlignment="1">
      <alignment horizontal="center" vertical="top" wrapText="1"/>
    </xf>
    <xf numFmtId="0" fontId="0" fillId="2" borderId="24" xfId="0" applyFill="1" applyBorder="1" applyAlignment="1">
      <alignment vertical="top" wrapText="1"/>
    </xf>
    <xf numFmtId="0" fontId="1" fillId="2" borderId="1" xfId="0" applyFont="1" applyFill="1" applyBorder="1" applyAlignment="1">
      <alignment horizontal="center" vertical="top" wrapText="1"/>
    </xf>
    <xf numFmtId="0" fontId="19"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5" fillId="0" borderId="20" xfId="0" applyFont="1" applyBorder="1" applyAlignment="1">
      <alignment vertical="top" wrapText="1"/>
    </xf>
    <xf numFmtId="166" fontId="0" fillId="0" borderId="0" xfId="0" applyNumberFormat="1" applyAlignment="1">
      <alignment vertical="top"/>
    </xf>
    <xf numFmtId="0" fontId="0" fillId="0" borderId="12" xfId="0" applyBorder="1" applyAlignment="1" applyProtection="1">
      <alignment horizontal="left" vertical="top" wrapText="1"/>
      <protection locked="0"/>
    </xf>
    <xf numFmtId="0" fontId="15" fillId="0" borderId="0" xfId="0" applyFont="1" applyAlignment="1">
      <alignment vertical="top" wrapText="1"/>
    </xf>
    <xf numFmtId="0" fontId="15" fillId="2" borderId="0" xfId="0" applyFont="1" applyFill="1" applyAlignment="1">
      <alignment vertical="top" wrapText="1"/>
    </xf>
    <xf numFmtId="0" fontId="0" fillId="2" borderId="53"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53" xfId="0" applyFill="1" applyBorder="1" applyAlignment="1">
      <alignment horizontal="left" vertical="top"/>
    </xf>
    <xf numFmtId="0" fontId="0" fillId="2" borderId="53"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0" fontId="0" fillId="3" borderId="12" xfId="0" applyFill="1" applyBorder="1" applyAlignment="1" applyProtection="1">
      <alignment horizontal="center" vertical="top"/>
      <protection locked="0"/>
    </xf>
    <xf numFmtId="0" fontId="0" fillId="19"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3" fontId="0" fillId="19"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20"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9"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20" fillId="19" borderId="46" xfId="0" applyFont="1" applyFill="1" applyBorder="1" applyAlignment="1">
      <alignment horizontal="center" vertical="top" wrapText="1"/>
    </xf>
    <xf numFmtId="0" fontId="20" fillId="19" borderId="52"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20" fillId="17" borderId="46"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9" borderId="2" xfId="0" applyNumberFormat="1" applyFill="1" applyBorder="1" applyAlignment="1" applyProtection="1">
      <alignment horizontal="center" vertical="top"/>
      <protection locked="0"/>
    </xf>
    <xf numFmtId="3" fontId="0" fillId="19"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20" fillId="0" borderId="0" xfId="0" applyFont="1" applyAlignment="1">
      <alignment vertical="top" wrapText="1"/>
    </xf>
    <xf numFmtId="0" fontId="30" fillId="0" borderId="12"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0" fillId="0" borderId="22" xfId="0" applyBorder="1" applyAlignment="1">
      <alignment vertical="top" wrapText="1"/>
    </xf>
    <xf numFmtId="14" fontId="0" fillId="3" borderId="9" xfId="0" applyNumberFormat="1" applyFill="1" applyBorder="1" applyAlignment="1">
      <alignment horizontal="right" vertical="top" wrapText="1"/>
    </xf>
    <xf numFmtId="0" fontId="31" fillId="0" borderId="0" xfId="0" applyFont="1" applyAlignment="1">
      <alignment vertical="center" wrapText="1"/>
    </xf>
    <xf numFmtId="3" fontId="20" fillId="19" borderId="52" xfId="0" applyNumberFormat="1" applyFont="1" applyFill="1" applyBorder="1" applyAlignment="1">
      <alignment horizontal="center" vertical="top"/>
    </xf>
    <xf numFmtId="3" fontId="20" fillId="19" borderId="46" xfId="0" applyNumberFormat="1" applyFont="1" applyFill="1" applyBorder="1" applyAlignment="1">
      <alignment horizontal="center" vertical="top"/>
    </xf>
    <xf numFmtId="0" fontId="0" fillId="0" borderId="55" xfId="0" applyBorder="1" applyAlignment="1">
      <alignment vertical="top"/>
    </xf>
    <xf numFmtId="0" fontId="0" fillId="0" borderId="55" xfId="0" applyBorder="1" applyAlignment="1">
      <alignment vertical="top" wrapText="1"/>
    </xf>
    <xf numFmtId="0" fontId="15" fillId="0" borderId="55" xfId="0" applyFont="1" applyBorder="1" applyAlignment="1">
      <alignment vertical="top" wrapText="1"/>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5" fillId="0" borderId="13" xfId="0" applyFont="1" applyBorder="1" applyAlignment="1">
      <alignment horizontal="center" vertical="top"/>
    </xf>
    <xf numFmtId="0" fontId="15" fillId="0" borderId="13" xfId="0" applyFont="1" applyBorder="1" applyAlignment="1">
      <alignment horizontal="lef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166" fontId="15" fillId="2" borderId="0" xfId="5" applyNumberFormat="1" applyFont="1" applyFill="1" applyAlignment="1">
      <alignment vertical="top"/>
    </xf>
    <xf numFmtId="0" fontId="1" fillId="4" borderId="13" xfId="0" applyFont="1" applyFill="1" applyBorder="1"/>
    <xf numFmtId="0" fontId="0" fillId="0" borderId="13" xfId="0" applyBorder="1" applyAlignment="1">
      <alignment horizontal="left"/>
    </xf>
    <xf numFmtId="49" fontId="0" fillId="0" borderId="13" xfId="0" applyNumberFormat="1" applyBorder="1" applyAlignment="1">
      <alignment horizontal="left"/>
    </xf>
    <xf numFmtId="0" fontId="1" fillId="4" borderId="24" xfId="0" applyFont="1" applyFill="1" applyBorder="1"/>
    <xf numFmtId="3" fontId="13" fillId="19" borderId="3" xfId="0" applyNumberFormat="1" applyFont="1" applyFill="1" applyBorder="1" applyAlignment="1" applyProtection="1">
      <alignment horizontal="center" vertical="top"/>
      <protection locked="0"/>
    </xf>
    <xf numFmtId="0" fontId="20" fillId="0" borderId="0" xfId="0" applyFont="1" applyAlignment="1">
      <alignment wrapText="1"/>
    </xf>
    <xf numFmtId="0" fontId="15" fillId="0" borderId="42" xfId="0" applyFont="1" applyBorder="1" applyAlignment="1">
      <alignment horizontal="center" vertical="top"/>
    </xf>
    <xf numFmtId="0" fontId="15" fillId="0" borderId="42" xfId="0" applyFont="1" applyBorder="1" applyAlignment="1">
      <alignment horizontal="left" vertical="top"/>
    </xf>
    <xf numFmtId="0" fontId="15" fillId="0" borderId="42" xfId="0" applyFont="1" applyBorder="1" applyAlignment="1">
      <alignment horizontal="left" vertical="top" wrapText="1"/>
    </xf>
    <xf numFmtId="0" fontId="15" fillId="0" borderId="42" xfId="0" applyFont="1" applyBorder="1" applyAlignment="1">
      <alignment vertical="top"/>
    </xf>
    <xf numFmtId="0" fontId="0" fillId="0" borderId="42" xfId="0" applyBorder="1"/>
    <xf numFmtId="0" fontId="15" fillId="0" borderId="42" xfId="4" applyFont="1" applyFill="1" applyBorder="1" applyAlignment="1">
      <alignment horizontal="center" vertical="top"/>
    </xf>
    <xf numFmtId="0" fontId="15" fillId="0" borderId="42" xfId="4" applyFont="1" applyFill="1" applyBorder="1" applyAlignment="1">
      <alignment horizontal="left" vertical="top"/>
    </xf>
    <xf numFmtId="0" fontId="15" fillId="0" borderId="42" xfId="4" applyFont="1" applyFill="1" applyBorder="1" applyAlignment="1">
      <alignment horizontal="left" vertical="top" wrapText="1"/>
    </xf>
    <xf numFmtId="0" fontId="15" fillId="0" borderId="14" xfId="0" applyFont="1" applyBorder="1" applyAlignment="1">
      <alignment horizontal="center" vertical="top"/>
    </xf>
    <xf numFmtId="0" fontId="15" fillId="0" borderId="14" xfId="0" applyFont="1" applyBorder="1" applyAlignment="1">
      <alignment horizontal="left" vertical="top"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10"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22" borderId="19" xfId="0" applyFont="1" applyFill="1" applyBorder="1" applyAlignment="1">
      <alignment horizontal="left" vertical="top"/>
    </xf>
    <xf numFmtId="0" fontId="13" fillId="15" borderId="0" xfId="0" applyFont="1" applyFill="1"/>
    <xf numFmtId="0" fontId="12" fillId="23" borderId="0" xfId="0" applyFont="1" applyFill="1"/>
    <xf numFmtId="0" fontId="13" fillId="23" borderId="0" xfId="0" applyFont="1" applyFill="1"/>
    <xf numFmtId="0" fontId="13" fillId="23" borderId="0" xfId="0" applyFont="1" applyFill="1" applyAlignment="1">
      <alignment horizontal="left" vertical="top"/>
    </xf>
    <xf numFmtId="0" fontId="12" fillId="23"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166" fontId="15" fillId="0" borderId="3" xfId="5" applyNumberFormat="1" applyFont="1" applyFill="1" applyBorder="1" applyAlignment="1" applyProtection="1">
      <alignment horizontal="left" vertical="top" wrapText="1"/>
      <protection locked="0"/>
    </xf>
    <xf numFmtId="3" fontId="13" fillId="23" borderId="56" xfId="0" applyNumberFormat="1" applyFont="1" applyFill="1" applyBorder="1" applyAlignment="1">
      <alignment horizontal="center" vertical="top"/>
    </xf>
    <xf numFmtId="0" fontId="15" fillId="23" borderId="46" xfId="0" applyFont="1" applyFill="1" applyBorder="1" applyAlignment="1">
      <alignment horizontal="center" vertical="top"/>
    </xf>
    <xf numFmtId="0" fontId="15" fillId="23" borderId="56" xfId="0" applyFont="1" applyFill="1" applyBorder="1" applyAlignment="1">
      <alignment horizontal="center" vertical="top"/>
    </xf>
    <xf numFmtId="3" fontId="15" fillId="23" borderId="56"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166" fontId="21" fillId="0" borderId="3" xfId="5" applyNumberFormat="1" applyFont="1" applyFill="1" applyBorder="1" applyAlignment="1" applyProtection="1">
      <alignment horizontal="left" vertical="top" wrapText="1"/>
      <protection locked="0"/>
    </xf>
    <xf numFmtId="0" fontId="0" fillId="0" borderId="25" xfId="0" applyBorder="1" applyAlignment="1">
      <alignment vertical="top"/>
    </xf>
    <xf numFmtId="0" fontId="15" fillId="0" borderId="25" xfId="0" applyFont="1" applyBorder="1" applyAlignment="1">
      <alignment horizontal="left" vertical="top"/>
    </xf>
    <xf numFmtId="166" fontId="19" fillId="2" borderId="0" xfId="5" applyNumberFormat="1" applyFont="1" applyFill="1" applyAlignment="1">
      <alignment vertical="top"/>
    </xf>
    <xf numFmtId="166" fontId="21" fillId="2" borderId="0" xfId="5" applyNumberFormat="1" applyFont="1" applyFill="1" applyAlignment="1">
      <alignment vertical="top"/>
    </xf>
    <xf numFmtId="0" fontId="0" fillId="21" borderId="0" xfId="0" applyFill="1" applyAlignment="1">
      <alignment horizontal="center" vertical="top"/>
    </xf>
    <xf numFmtId="166" fontId="15" fillId="21" borderId="0" xfId="5" applyNumberFormat="1" applyFont="1" applyFill="1" applyAlignment="1">
      <alignment vertical="top"/>
    </xf>
    <xf numFmtId="166" fontId="0" fillId="21" borderId="0" xfId="0" applyNumberFormat="1" applyFill="1" applyAlignment="1">
      <alignment vertical="top"/>
    </xf>
    <xf numFmtId="0" fontId="0" fillId="21" borderId="0" xfId="0" applyFill="1" applyAlignment="1">
      <alignment vertical="top"/>
    </xf>
    <xf numFmtId="0" fontId="0" fillId="21" borderId="13" xfId="0" applyFill="1" applyBorder="1" applyAlignment="1">
      <alignment horizontal="center" vertical="top" wrapText="1"/>
    </xf>
    <xf numFmtId="166" fontId="15" fillId="21" borderId="3" xfId="5" applyNumberFormat="1" applyFont="1" applyFill="1" applyBorder="1" applyAlignment="1" applyProtection="1">
      <alignment horizontal="left" vertical="top" wrapText="1"/>
      <protection locked="0"/>
    </xf>
    <xf numFmtId="0" fontId="0" fillId="21" borderId="55" xfId="0" applyFill="1" applyBorder="1" applyAlignment="1">
      <alignment vertical="top"/>
    </xf>
    <xf numFmtId="166" fontId="0" fillId="21" borderId="55" xfId="0" applyNumberFormat="1" applyFill="1" applyBorder="1" applyAlignment="1">
      <alignment vertical="top"/>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32" fillId="25" borderId="46"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5" applyNumberFormat="1" applyFont="1" applyFill="1"/>
    <xf numFmtId="0" fontId="10" fillId="0" borderId="15" xfId="0" applyFont="1" applyBorder="1" applyAlignment="1" applyProtection="1">
      <alignment horizontal="center" vertical="center" wrapText="1"/>
      <protection locked="0"/>
    </xf>
    <xf numFmtId="0" fontId="33"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57" xfId="0" applyFill="1" applyBorder="1" applyAlignment="1">
      <alignment horizontal="center" vertical="center" wrapText="1"/>
    </xf>
    <xf numFmtId="0" fontId="0" fillId="2" borderId="58" xfId="0" applyFill="1" applyBorder="1" applyAlignment="1">
      <alignment horizontal="center" vertical="center" wrapText="1"/>
    </xf>
    <xf numFmtId="0" fontId="1" fillId="5" borderId="58" xfId="0" applyFont="1" applyFill="1" applyBorder="1" applyAlignment="1">
      <alignment horizontal="center" vertical="center" wrapText="1"/>
    </xf>
    <xf numFmtId="0" fontId="0" fillId="2" borderId="59"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20" fillId="15" borderId="61" xfId="0" applyFont="1" applyFill="1" applyBorder="1"/>
    <xf numFmtId="0" fontId="20" fillId="15" borderId="54"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8" xfId="0" applyBorder="1" applyAlignment="1">
      <alignment horizontal="center" vertical="center" wrapText="1"/>
    </xf>
    <xf numFmtId="0" fontId="1" fillId="0" borderId="38"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top"/>
    </xf>
    <xf numFmtId="0" fontId="0" fillId="2" borderId="6" xfId="0" applyFill="1" applyBorder="1" applyAlignment="1">
      <alignment horizontal="left" vertical="top" wrapText="1"/>
    </xf>
    <xf numFmtId="38" fontId="35" fillId="0" borderId="13" xfId="0" applyNumberFormat="1" applyFont="1" applyBorder="1" applyAlignment="1" applyProtection="1">
      <alignment horizontal="center" vertical="center"/>
      <protection hidden="1"/>
    </xf>
    <xf numFmtId="38" fontId="35" fillId="0" borderId="15" xfId="0" applyNumberFormat="1" applyFont="1" applyBorder="1" applyAlignment="1" applyProtection="1">
      <alignment horizontal="center" vertical="center" wrapText="1"/>
      <protection locked="0"/>
    </xf>
    <xf numFmtId="38" fontId="35" fillId="0" borderId="13" xfId="0" applyNumberFormat="1" applyFont="1" applyBorder="1" applyAlignment="1" applyProtection="1">
      <alignment horizontal="center" vertical="center" wrapText="1"/>
      <protection locked="0"/>
    </xf>
    <xf numFmtId="0" fontId="10" fillId="0" borderId="4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36" fillId="0" borderId="0" xfId="0" applyFont="1" applyAlignment="1">
      <alignment horizontal="center" vertical="center" wrapText="1" readingOrder="1"/>
    </xf>
    <xf numFmtId="0" fontId="36" fillId="0" borderId="13" xfId="0" applyFont="1" applyBorder="1" applyAlignment="1">
      <alignment horizontal="center" vertical="center" wrapText="1"/>
    </xf>
    <xf numFmtId="14" fontId="37" fillId="0" borderId="15" xfId="0" applyNumberFormat="1" applyFont="1" applyBorder="1" applyAlignment="1" applyProtection="1">
      <alignment horizontal="center" vertical="center" wrapText="1"/>
      <protection hidden="1"/>
    </xf>
    <xf numFmtId="49" fontId="37" fillId="0" borderId="15" xfId="0" applyNumberFormat="1" applyFont="1" applyBorder="1" applyAlignment="1" applyProtection="1">
      <alignment horizontal="center" vertical="center" wrapText="1"/>
      <protection hidden="1"/>
    </xf>
    <xf numFmtId="0" fontId="37" fillId="0" borderId="15" xfId="0" applyFont="1" applyBorder="1" applyAlignment="1">
      <alignment horizontal="center" vertical="center" wrapText="1"/>
    </xf>
    <xf numFmtId="0" fontId="38" fillId="0" borderId="15" xfId="0" applyFont="1" applyBorder="1" applyAlignment="1" applyProtection="1">
      <alignment horizontal="center" vertical="center" wrapText="1"/>
      <protection locked="0"/>
    </xf>
    <xf numFmtId="0" fontId="38" fillId="0" borderId="15" xfId="0" applyFont="1" applyBorder="1" applyAlignment="1">
      <alignment horizontal="center" vertical="center" wrapText="1"/>
    </xf>
    <xf numFmtId="38" fontId="38" fillId="0" borderId="15" xfId="0" applyNumberFormat="1" applyFont="1" applyBorder="1" applyAlignment="1" applyProtection="1">
      <alignment horizontal="center" vertical="center" wrapText="1"/>
      <protection locked="0"/>
    </xf>
    <xf numFmtId="0" fontId="38" fillId="0" borderId="13" xfId="0" applyFont="1" applyBorder="1" applyAlignment="1">
      <alignment horizontal="center" vertical="center" wrapText="1"/>
    </xf>
    <xf numFmtId="14" fontId="37" fillId="0" borderId="13" xfId="0" applyNumberFormat="1" applyFont="1" applyBorder="1" applyAlignment="1" applyProtection="1">
      <alignment horizontal="center" vertical="center" wrapText="1"/>
      <protection hidden="1"/>
    </xf>
    <xf numFmtId="49" fontId="37" fillId="0" borderId="13" xfId="0" applyNumberFormat="1" applyFont="1" applyBorder="1" applyAlignment="1" applyProtection="1">
      <alignment horizontal="center" vertical="center" wrapText="1"/>
      <protection hidden="1"/>
    </xf>
    <xf numFmtId="0" fontId="37" fillId="0" borderId="13" xfId="0" applyFont="1" applyBorder="1" applyAlignment="1">
      <alignment horizontal="center" vertical="center" wrapText="1"/>
    </xf>
    <xf numFmtId="0" fontId="38" fillId="0" borderId="13" xfId="0" applyFont="1" applyBorder="1" applyAlignment="1" applyProtection="1">
      <alignment horizontal="center" vertical="center" wrapText="1"/>
      <protection locked="0"/>
    </xf>
    <xf numFmtId="38" fontId="38" fillId="0" borderId="13" xfId="0" applyNumberFormat="1" applyFont="1" applyBorder="1" applyAlignment="1" applyProtection="1">
      <alignment horizontal="center" vertical="center" wrapText="1"/>
      <protection locked="0"/>
    </xf>
    <xf numFmtId="0" fontId="38" fillId="0" borderId="14" xfId="0" applyFont="1" applyBorder="1" applyAlignment="1">
      <alignment horizontal="center" vertical="center" wrapText="1"/>
    </xf>
    <xf numFmtId="0" fontId="38" fillId="0" borderId="16" xfId="0" applyFont="1" applyBorder="1" applyAlignment="1">
      <alignment horizontal="center" vertical="center" wrapText="1"/>
    </xf>
    <xf numFmtId="38" fontId="38" fillId="0" borderId="16" xfId="0" applyNumberFormat="1" applyFont="1" applyBorder="1" applyAlignment="1" applyProtection="1">
      <alignment horizontal="center" vertical="center" wrapText="1"/>
      <protection locked="0"/>
    </xf>
    <xf numFmtId="38" fontId="38" fillId="0" borderId="17" xfId="0" applyNumberFormat="1" applyFont="1" applyBorder="1" applyAlignment="1" applyProtection="1">
      <alignment horizontal="center" vertical="center" wrapText="1"/>
      <protection locked="0"/>
    </xf>
    <xf numFmtId="0" fontId="34" fillId="0" borderId="0" xfId="0" applyFont="1" applyAlignment="1">
      <alignment vertical="top"/>
    </xf>
    <xf numFmtId="0" fontId="21" fillId="0" borderId="12" xfId="0" applyFont="1" applyBorder="1" applyAlignment="1" applyProtection="1">
      <alignment horizontal="left" wrapText="1"/>
      <protection locked="0"/>
    </xf>
    <xf numFmtId="3" fontId="0" fillId="19" borderId="12" xfId="0" applyNumberFormat="1" applyFill="1" applyBorder="1" applyAlignment="1" applyProtection="1">
      <alignment horizontal="center" vertical="top"/>
      <protection locked="0"/>
    </xf>
    <xf numFmtId="0" fontId="1" fillId="4" borderId="24" xfId="0" applyFont="1" applyFill="1" applyBorder="1" applyAlignment="1">
      <alignment horizontal="left"/>
    </xf>
    <xf numFmtId="0" fontId="1" fillId="2" borderId="19" xfId="0" applyFont="1" applyFill="1" applyBorder="1" applyAlignment="1">
      <alignment vertical="top" wrapText="1"/>
    </xf>
    <xf numFmtId="0" fontId="39" fillId="0" borderId="0" xfId="0" applyFont="1" applyAlignment="1">
      <alignment horizontal="center" vertical="center"/>
    </xf>
    <xf numFmtId="0" fontId="36" fillId="0" borderId="13" xfId="0" applyFont="1" applyBorder="1" applyAlignment="1">
      <alignment horizontal="center" vertical="center" wrapText="1" readingOrder="1"/>
    </xf>
    <xf numFmtId="3" fontId="36" fillId="0" borderId="0" xfId="0" applyNumberFormat="1" applyFont="1" applyAlignment="1">
      <alignment horizontal="center" vertical="center"/>
    </xf>
    <xf numFmtId="0" fontId="36" fillId="0" borderId="13" xfId="0" applyFont="1" applyBorder="1" applyAlignment="1">
      <alignment horizontal="center" vertical="center"/>
    </xf>
    <xf numFmtId="0" fontId="10" fillId="0" borderId="14" xfId="0" applyFont="1" applyBorder="1" applyAlignment="1" applyProtection="1">
      <alignment horizontal="center" vertical="center" wrapText="1"/>
      <protection locked="0"/>
    </xf>
    <xf numFmtId="0" fontId="1" fillId="2" borderId="0" xfId="0" applyFont="1" applyFill="1" applyAlignment="1">
      <alignment horizontal="left"/>
    </xf>
    <xf numFmtId="0" fontId="1" fillId="2" borderId="47" xfId="0" applyFont="1" applyFill="1" applyBorder="1" applyAlignment="1">
      <alignment wrapText="1"/>
    </xf>
    <xf numFmtId="0" fontId="0" fillId="2" borderId="48" xfId="0" applyFill="1" applyBorder="1" applyAlignment="1">
      <alignment horizontal="right"/>
    </xf>
    <xf numFmtId="0" fontId="1" fillId="2" borderId="49" xfId="0" applyFont="1" applyFill="1" applyBorder="1" applyAlignment="1">
      <alignment wrapText="1"/>
    </xf>
    <xf numFmtId="0" fontId="0" fillId="2" borderId="50" xfId="0" applyFill="1" applyBorder="1"/>
    <xf numFmtId="0" fontId="1" fillId="2" borderId="44" xfId="0" applyFont="1" applyFill="1" applyBorder="1" applyAlignment="1">
      <alignment wrapText="1"/>
    </xf>
    <xf numFmtId="14" fontId="0" fillId="3" borderId="51" xfId="0" applyNumberFormat="1" applyFill="1" applyBorder="1"/>
    <xf numFmtId="38" fontId="38" fillId="2" borderId="15" xfId="0" applyNumberFormat="1" applyFont="1" applyFill="1" applyBorder="1" applyAlignment="1" applyProtection="1">
      <alignment horizontal="center" vertical="center" wrapText="1"/>
      <protection locked="0"/>
    </xf>
    <xf numFmtId="1" fontId="0" fillId="3" borderId="12" xfId="0" applyNumberFormat="1" applyFill="1" applyBorder="1" applyAlignment="1" applyProtection="1">
      <alignment horizontal="center" vertical="top"/>
      <protection locked="0"/>
    </xf>
    <xf numFmtId="166" fontId="0" fillId="0" borderId="13" xfId="5" applyNumberFormat="1" applyFont="1" applyBorder="1" applyAlignment="1">
      <alignment horizontal="center" vertical="center" wrapText="1"/>
    </xf>
    <xf numFmtId="1" fontId="15" fillId="0" borderId="3" xfId="5" applyNumberFormat="1" applyFont="1" applyBorder="1" applyAlignment="1" applyProtection="1">
      <alignment horizontal="right" vertical="top" wrapText="1"/>
      <protection locked="0"/>
    </xf>
    <xf numFmtId="166" fontId="15" fillId="0" borderId="3" xfId="5" applyNumberFormat="1" applyFont="1" applyBorder="1" applyAlignment="1" applyProtection="1">
      <alignment horizontal="right" vertical="top" wrapText="1"/>
      <protection locked="0"/>
    </xf>
    <xf numFmtId="166" fontId="15" fillId="0" borderId="3" xfId="5" applyNumberFormat="1" applyFont="1" applyFill="1" applyBorder="1" applyAlignment="1" applyProtection="1">
      <alignment horizontal="right" vertical="top" wrapText="1"/>
      <protection locked="0"/>
    </xf>
    <xf numFmtId="166" fontId="13" fillId="0" borderId="3" xfId="5" applyNumberFormat="1" applyFont="1" applyBorder="1" applyAlignment="1" applyProtection="1">
      <alignment horizontal="right" vertical="top" wrapText="1"/>
      <protection locked="0"/>
    </xf>
    <xf numFmtId="3" fontId="15" fillId="0" borderId="3" xfId="5" applyNumberFormat="1" applyFont="1" applyBorder="1" applyAlignment="1" applyProtection="1">
      <alignment horizontal="right" vertical="top" wrapText="1"/>
      <protection locked="0"/>
    </xf>
    <xf numFmtId="0" fontId="20" fillId="17" borderId="52" xfId="0" applyFont="1" applyFill="1" applyBorder="1" applyAlignment="1">
      <alignment horizontal="center" vertical="top"/>
    </xf>
    <xf numFmtId="0" fontId="20" fillId="17" borderId="46" xfId="0" applyFont="1" applyFill="1" applyBorder="1" applyAlignment="1">
      <alignment horizontal="center" vertical="top"/>
    </xf>
    <xf numFmtId="4" fontId="15" fillId="3" borderId="3" xfId="0" applyNumberFormat="1" applyFont="1" applyFill="1" applyBorder="1" applyAlignment="1" applyProtection="1">
      <alignment horizontal="center" vertical="top"/>
      <protection locked="0"/>
    </xf>
    <xf numFmtId="1" fontId="15" fillId="3" borderId="3" xfId="0" applyNumberFormat="1" applyFont="1" applyFill="1" applyBorder="1" applyAlignment="1" applyProtection="1">
      <alignment horizontal="center" vertical="top"/>
      <protection locked="0"/>
    </xf>
    <xf numFmtId="0" fontId="21" fillId="8" borderId="25" xfId="0" applyFont="1" applyFill="1" applyBorder="1" applyAlignment="1">
      <alignment vertical="top" wrapText="1"/>
    </xf>
    <xf numFmtId="0" fontId="0" fillId="8" borderId="25" xfId="0" applyFill="1" applyBorder="1" applyAlignment="1">
      <alignment vertical="top"/>
    </xf>
    <xf numFmtId="0" fontId="21" fillId="8" borderId="25" xfId="0" applyFont="1" applyFill="1" applyBorder="1" applyAlignment="1">
      <alignment horizontal="left" vertical="top"/>
    </xf>
    <xf numFmtId="0" fontId="21" fillId="8" borderId="25" xfId="0" applyFont="1" applyFill="1" applyBorder="1" applyAlignment="1">
      <alignment vertical="top"/>
    </xf>
    <xf numFmtId="166" fontId="21" fillId="8" borderId="3" xfId="5" applyNumberFormat="1" applyFont="1" applyFill="1" applyBorder="1" applyAlignment="1" applyProtection="1">
      <alignment horizontal="right" vertical="top" wrapText="1"/>
      <protection locked="0"/>
    </xf>
    <xf numFmtId="0" fontId="21" fillId="8" borderId="12" xfId="0" applyFont="1" applyFill="1" applyBorder="1" applyAlignment="1" applyProtection="1">
      <alignment horizontal="left" vertical="top"/>
      <protection locked="0"/>
    </xf>
    <xf numFmtId="0" fontId="21" fillId="8" borderId="12" xfId="0" applyFont="1" applyFill="1" applyBorder="1" applyAlignment="1" applyProtection="1">
      <alignment horizontal="left" vertical="top" wrapText="1"/>
      <protection locked="0"/>
    </xf>
    <xf numFmtId="166" fontId="15" fillId="8" borderId="3" xfId="5" applyNumberFormat="1" applyFont="1" applyFill="1" applyBorder="1" applyAlignment="1" applyProtection="1">
      <alignment horizontal="right" vertical="top" wrapText="1"/>
      <protection locked="0"/>
    </xf>
    <xf numFmtId="0" fontId="0" fillId="8" borderId="28" xfId="0" applyFill="1" applyBorder="1" applyAlignment="1">
      <alignment horizontal="left" vertical="top" wrapText="1"/>
    </xf>
    <xf numFmtId="0" fontId="0" fillId="8" borderId="0" xfId="0" applyFill="1" applyAlignment="1">
      <alignment horizontal="left" vertical="top" wrapText="1"/>
    </xf>
    <xf numFmtId="0" fontId="0" fillId="8" borderId="6" xfId="0" applyFill="1" applyBorder="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166" fontId="0" fillId="0" borderId="16" xfId="5" applyNumberFormat="1" applyFont="1" applyBorder="1" applyAlignment="1">
      <alignment horizontal="center" vertical="center" wrapText="1"/>
    </xf>
    <xf numFmtId="166" fontId="0" fillId="0" borderId="17" xfId="5" applyNumberFormat="1" applyFont="1" applyBorder="1" applyAlignment="1">
      <alignment horizontal="center" vertical="center" wrapText="1"/>
    </xf>
    <xf numFmtId="0" fontId="0" fillId="0" borderId="18" xfId="0" applyBorder="1" applyAlignment="1">
      <alignment horizontal="center" vertical="center" wrapText="1"/>
    </xf>
    <xf numFmtId="0" fontId="1" fillId="21" borderId="16" xfId="0" applyFont="1" applyFill="1" applyBorder="1" applyAlignment="1">
      <alignment horizontal="center" vertical="top" wrapText="1"/>
    </xf>
    <xf numFmtId="0" fontId="1" fillId="21" borderId="18" xfId="0" applyFont="1" applyFill="1" applyBorder="1" applyAlignment="1">
      <alignment horizontal="center" vertical="top" wrapText="1"/>
    </xf>
    <xf numFmtId="0" fontId="1" fillId="21" borderId="17" xfId="0" applyFont="1" applyFill="1" applyBorder="1" applyAlignment="1">
      <alignment horizontal="center" vertical="top" wrapText="1"/>
    </xf>
    <xf numFmtId="0" fontId="0" fillId="24" borderId="0" xfId="0" applyFill="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0" fillId="21" borderId="16" xfId="0" applyFill="1" applyBorder="1" applyAlignment="1">
      <alignment horizontal="center" vertical="top" wrapText="1"/>
    </xf>
    <xf numFmtId="0" fontId="0" fillId="21" borderId="17" xfId="0" applyFill="1" applyBorder="1" applyAlignment="1">
      <alignment horizontal="center" vertical="top" wrapText="1"/>
    </xf>
    <xf numFmtId="0" fontId="7" fillId="5" borderId="0" xfId="0" applyFont="1" applyFill="1" applyAlignment="1">
      <alignment horizontal="center" vertical="top"/>
    </xf>
    <xf numFmtId="0" fontId="7" fillId="4" borderId="0" xfId="0" applyFont="1" applyFill="1" applyAlignment="1">
      <alignment horizontal="center" vertical="top"/>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24" fillId="3" borderId="4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wrapText="1"/>
      <protection locked="0"/>
    </xf>
    <xf numFmtId="0" fontId="24" fillId="3" borderId="48" xfId="0" applyFont="1" applyFill="1" applyBorder="1" applyAlignment="1" applyProtection="1">
      <alignment horizontal="center" vertical="center" wrapText="1"/>
      <protection locked="0"/>
    </xf>
    <xf numFmtId="0" fontId="24" fillId="3" borderId="49" xfId="0"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24" fillId="3" borderId="50" xfId="0" applyFont="1" applyFill="1" applyBorder="1" applyAlignment="1" applyProtection="1">
      <alignment horizontal="center" vertical="center" wrapText="1"/>
      <protection locked="0"/>
    </xf>
    <xf numFmtId="0" fontId="24" fillId="3" borderId="4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51" xfId="0" applyFont="1" applyFill="1" applyBorder="1" applyAlignment="1" applyProtection="1">
      <alignment horizontal="center" vertical="center" wrapText="1"/>
      <protection locked="0"/>
    </xf>
    <xf numFmtId="0" fontId="13" fillId="15" borderId="0" xfId="0" applyFont="1" applyFill="1" applyAlignment="1"/>
    <xf numFmtId="0" fontId="13" fillId="0" borderId="0" xfId="0" applyFont="1" applyAlignment="1"/>
    <xf numFmtId="0" fontId="13" fillId="2" borderId="0" xfId="0" applyFont="1" applyFill="1"/>
  </cellXfs>
  <cellStyles count="9">
    <cellStyle name="Bad" xfId="3" builtinId="27"/>
    <cellStyle name="Comma" xfId="5" builtinId="3"/>
    <cellStyle name="Comma 2" xfId="7" xr:uid="{82A90A14-52D2-4727-9AB2-36EDC226B2DF}"/>
    <cellStyle name="Comma 3" xfId="8" xr:uid="{64C80A43-A569-49A1-ADE6-611B9BBB9F23}"/>
    <cellStyle name="Good" xfId="4" builtinId="26"/>
    <cellStyle name="Normal" xfId="0" builtinId="0"/>
    <cellStyle name="Normal 2" xfId="6" xr:uid="{C94121BD-316D-41CD-9989-1389D6C80AB9}"/>
    <cellStyle name="Normal 5" xfId="1" xr:uid="{44901C1E-E1A5-402C-83AA-434CF17166C2}"/>
    <cellStyle name="Percent" xfId="2" builtinId="5"/>
  </cellStyles>
  <dxfs count="1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externalLink" Target="externalLinks/externalLink343.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433" Type="http://schemas.openxmlformats.org/officeDocument/2006/relationships/externalLink" Target="externalLinks/externalLink410.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377" Type="http://schemas.openxmlformats.org/officeDocument/2006/relationships/externalLink" Target="externalLinks/externalLink354.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402" Type="http://schemas.openxmlformats.org/officeDocument/2006/relationships/externalLink" Target="externalLinks/externalLink379.xml"/><Relationship Id="rId279" Type="http://schemas.openxmlformats.org/officeDocument/2006/relationships/externalLink" Target="externalLinks/externalLink256.xml"/><Relationship Id="rId444" Type="http://schemas.openxmlformats.org/officeDocument/2006/relationships/externalLink" Target="externalLinks/externalLink421.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388" Type="http://schemas.openxmlformats.org/officeDocument/2006/relationships/externalLink" Target="externalLinks/externalLink365.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413" Type="http://schemas.openxmlformats.org/officeDocument/2006/relationships/externalLink" Target="externalLinks/externalLink390.xml"/><Relationship Id="rId248" Type="http://schemas.openxmlformats.org/officeDocument/2006/relationships/externalLink" Target="externalLinks/externalLink225.xml"/><Relationship Id="rId455" Type="http://schemas.openxmlformats.org/officeDocument/2006/relationships/externalLink" Target="externalLinks/externalLink432.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399" Type="http://schemas.openxmlformats.org/officeDocument/2006/relationships/externalLink" Target="externalLinks/externalLink376.xml"/><Relationship Id="rId259" Type="http://schemas.openxmlformats.org/officeDocument/2006/relationships/externalLink" Target="externalLinks/externalLink236.xml"/><Relationship Id="rId424" Type="http://schemas.openxmlformats.org/officeDocument/2006/relationships/externalLink" Target="externalLinks/externalLink401.xml"/><Relationship Id="rId466" Type="http://schemas.openxmlformats.org/officeDocument/2006/relationships/styles" Target="styles.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externalLink" Target="externalLinks/externalLink345.xml"/><Relationship Id="rId172" Type="http://schemas.openxmlformats.org/officeDocument/2006/relationships/externalLink" Target="externalLinks/externalLink149.xml"/><Relationship Id="rId228" Type="http://schemas.openxmlformats.org/officeDocument/2006/relationships/externalLink" Target="externalLinks/externalLink205.xml"/><Relationship Id="rId435" Type="http://schemas.openxmlformats.org/officeDocument/2006/relationships/externalLink" Target="externalLinks/externalLink412.xml"/><Relationship Id="rId281" Type="http://schemas.openxmlformats.org/officeDocument/2006/relationships/externalLink" Target="externalLinks/externalLink258.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76" Type="http://schemas.openxmlformats.org/officeDocument/2006/relationships/externalLink" Target="externalLinks/externalLink53.xml"/><Relationship Id="rId141" Type="http://schemas.openxmlformats.org/officeDocument/2006/relationships/externalLink" Target="externalLinks/externalLink118.xml"/><Relationship Id="rId379" Type="http://schemas.openxmlformats.org/officeDocument/2006/relationships/externalLink" Target="externalLinks/externalLink356.xml"/><Relationship Id="rId7" Type="http://schemas.openxmlformats.org/officeDocument/2006/relationships/worksheet" Target="worksheets/sheet7.xml"/><Relationship Id="rId183" Type="http://schemas.openxmlformats.org/officeDocument/2006/relationships/externalLink" Target="externalLinks/externalLink160.xml"/><Relationship Id="rId239" Type="http://schemas.openxmlformats.org/officeDocument/2006/relationships/externalLink" Target="externalLinks/externalLink216.xml"/><Relationship Id="rId390" Type="http://schemas.openxmlformats.org/officeDocument/2006/relationships/externalLink" Target="externalLinks/externalLink367.xml"/><Relationship Id="rId404" Type="http://schemas.openxmlformats.org/officeDocument/2006/relationships/externalLink" Target="externalLinks/externalLink381.xml"/><Relationship Id="rId446" Type="http://schemas.openxmlformats.org/officeDocument/2006/relationships/externalLink" Target="externalLinks/externalLink423.xml"/><Relationship Id="rId250" Type="http://schemas.openxmlformats.org/officeDocument/2006/relationships/externalLink" Target="externalLinks/externalLink227.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45" Type="http://schemas.openxmlformats.org/officeDocument/2006/relationships/externalLink" Target="externalLinks/externalLink22.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348" Type="http://schemas.openxmlformats.org/officeDocument/2006/relationships/externalLink" Target="externalLinks/externalLink325.xml"/><Relationship Id="rId152" Type="http://schemas.openxmlformats.org/officeDocument/2006/relationships/externalLink" Target="externalLinks/externalLink129.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415" Type="http://schemas.openxmlformats.org/officeDocument/2006/relationships/externalLink" Target="externalLinks/externalLink392.xml"/><Relationship Id="rId457" Type="http://schemas.openxmlformats.org/officeDocument/2006/relationships/externalLink" Target="externalLinks/externalLink434.xml"/><Relationship Id="rId261" Type="http://schemas.openxmlformats.org/officeDocument/2006/relationships/externalLink" Target="externalLinks/externalLink238.xml"/><Relationship Id="rId14" Type="http://schemas.openxmlformats.org/officeDocument/2006/relationships/worksheet" Target="worksheets/sheet14.xml"/><Relationship Id="rId56" Type="http://schemas.openxmlformats.org/officeDocument/2006/relationships/externalLink" Target="externalLinks/externalLink33.xml"/><Relationship Id="rId317" Type="http://schemas.openxmlformats.org/officeDocument/2006/relationships/externalLink" Target="externalLinks/externalLink294.xml"/><Relationship Id="rId359" Type="http://schemas.openxmlformats.org/officeDocument/2006/relationships/externalLink" Target="externalLinks/externalLink336.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63" Type="http://schemas.openxmlformats.org/officeDocument/2006/relationships/externalLink" Target="externalLinks/externalLink140.xml"/><Relationship Id="rId219" Type="http://schemas.openxmlformats.org/officeDocument/2006/relationships/externalLink" Target="externalLinks/externalLink196.xml"/><Relationship Id="rId370" Type="http://schemas.openxmlformats.org/officeDocument/2006/relationships/externalLink" Target="externalLinks/externalLink347.xml"/><Relationship Id="rId426" Type="http://schemas.openxmlformats.org/officeDocument/2006/relationships/externalLink" Target="externalLinks/externalLink403.xml"/><Relationship Id="rId230" Type="http://schemas.openxmlformats.org/officeDocument/2006/relationships/externalLink" Target="externalLinks/externalLink207.xml"/><Relationship Id="rId468" Type="http://schemas.openxmlformats.org/officeDocument/2006/relationships/calcChain" Target="calcChain.xml"/><Relationship Id="rId25" Type="http://schemas.openxmlformats.org/officeDocument/2006/relationships/externalLink" Target="externalLinks/externalLink2.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328" Type="http://schemas.openxmlformats.org/officeDocument/2006/relationships/externalLink" Target="externalLinks/externalLink305.xml"/><Relationship Id="rId132" Type="http://schemas.openxmlformats.org/officeDocument/2006/relationships/externalLink" Target="externalLinks/externalLink109.xml"/><Relationship Id="rId174" Type="http://schemas.openxmlformats.org/officeDocument/2006/relationships/externalLink" Target="externalLinks/externalLink151.xml"/><Relationship Id="rId381" Type="http://schemas.openxmlformats.org/officeDocument/2006/relationships/externalLink" Target="externalLinks/externalLink358.xml"/><Relationship Id="rId241" Type="http://schemas.openxmlformats.org/officeDocument/2006/relationships/externalLink" Target="externalLinks/externalLink218.xml"/><Relationship Id="rId437" Type="http://schemas.openxmlformats.org/officeDocument/2006/relationships/externalLink" Target="externalLinks/externalLink414.xml"/><Relationship Id="rId36" Type="http://schemas.openxmlformats.org/officeDocument/2006/relationships/externalLink" Target="externalLinks/externalLink13.xml"/><Relationship Id="rId283" Type="http://schemas.openxmlformats.org/officeDocument/2006/relationships/externalLink" Target="externalLinks/externalLink260.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101" Type="http://schemas.openxmlformats.org/officeDocument/2006/relationships/externalLink" Target="externalLinks/externalLink78.xml"/><Relationship Id="rId143" Type="http://schemas.openxmlformats.org/officeDocument/2006/relationships/externalLink" Target="externalLinks/externalLink120.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406" Type="http://schemas.openxmlformats.org/officeDocument/2006/relationships/externalLink" Target="externalLinks/externalLink383.xml"/><Relationship Id="rId9" Type="http://schemas.openxmlformats.org/officeDocument/2006/relationships/worksheet" Target="worksheets/sheet9.xml"/><Relationship Id="rId210" Type="http://schemas.openxmlformats.org/officeDocument/2006/relationships/externalLink" Target="externalLinks/externalLink187.xml"/><Relationship Id="rId392" Type="http://schemas.openxmlformats.org/officeDocument/2006/relationships/externalLink" Target="externalLinks/externalLink369.xml"/><Relationship Id="rId448" Type="http://schemas.openxmlformats.org/officeDocument/2006/relationships/externalLink" Target="externalLinks/externalLink425.xml"/><Relationship Id="rId252" Type="http://schemas.openxmlformats.org/officeDocument/2006/relationships/externalLink" Target="externalLinks/externalLink229.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47" Type="http://schemas.openxmlformats.org/officeDocument/2006/relationships/externalLink" Target="externalLinks/externalLink24.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54" Type="http://schemas.openxmlformats.org/officeDocument/2006/relationships/externalLink" Target="externalLinks/externalLink131.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417" Type="http://schemas.openxmlformats.org/officeDocument/2006/relationships/externalLink" Target="externalLinks/externalLink394.xml"/><Relationship Id="rId459" Type="http://schemas.openxmlformats.org/officeDocument/2006/relationships/externalLink" Target="externalLinks/externalLink436.xml"/><Relationship Id="rId16" Type="http://schemas.openxmlformats.org/officeDocument/2006/relationships/worksheet" Target="worksheets/sheet16.xml"/><Relationship Id="rId221" Type="http://schemas.openxmlformats.org/officeDocument/2006/relationships/externalLink" Target="externalLinks/externalLink198.xml"/><Relationship Id="rId263" Type="http://schemas.openxmlformats.org/officeDocument/2006/relationships/externalLink" Target="externalLinks/externalLink240.xml"/><Relationship Id="rId319" Type="http://schemas.openxmlformats.org/officeDocument/2006/relationships/externalLink" Target="externalLinks/externalLink296.xml"/><Relationship Id="rId470" Type="http://schemas.openxmlformats.org/officeDocument/2006/relationships/customXml" Target="../customXml/item2.xml"/><Relationship Id="rId58" Type="http://schemas.openxmlformats.org/officeDocument/2006/relationships/externalLink" Target="externalLinks/externalLink35.xml"/><Relationship Id="rId123" Type="http://schemas.openxmlformats.org/officeDocument/2006/relationships/externalLink" Target="externalLinks/externalLink100.xml"/><Relationship Id="rId330" Type="http://schemas.openxmlformats.org/officeDocument/2006/relationships/externalLink" Target="externalLinks/externalLink307.xml"/><Relationship Id="rId165" Type="http://schemas.openxmlformats.org/officeDocument/2006/relationships/externalLink" Target="externalLinks/externalLink142.xml"/><Relationship Id="rId372" Type="http://schemas.openxmlformats.org/officeDocument/2006/relationships/externalLink" Target="externalLinks/externalLink349.xml"/><Relationship Id="rId428" Type="http://schemas.openxmlformats.org/officeDocument/2006/relationships/externalLink" Target="externalLinks/externalLink405.xml"/><Relationship Id="rId232" Type="http://schemas.openxmlformats.org/officeDocument/2006/relationships/externalLink" Target="externalLinks/externalLink209.xml"/><Relationship Id="rId274" Type="http://schemas.openxmlformats.org/officeDocument/2006/relationships/externalLink" Target="externalLinks/externalLink251.xml"/><Relationship Id="rId27" Type="http://schemas.openxmlformats.org/officeDocument/2006/relationships/externalLink" Target="externalLinks/externalLink4.xml"/><Relationship Id="rId69" Type="http://schemas.openxmlformats.org/officeDocument/2006/relationships/externalLink" Target="externalLinks/externalLink46.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76" Type="http://schemas.openxmlformats.org/officeDocument/2006/relationships/externalLink" Target="externalLinks/externalLink153.xml"/><Relationship Id="rId341" Type="http://schemas.openxmlformats.org/officeDocument/2006/relationships/externalLink" Target="externalLinks/externalLink318.xml"/><Relationship Id="rId383" Type="http://schemas.openxmlformats.org/officeDocument/2006/relationships/externalLink" Target="externalLinks/externalLink360.xml"/><Relationship Id="rId439" Type="http://schemas.openxmlformats.org/officeDocument/2006/relationships/externalLink" Target="externalLinks/externalLink416.xml"/><Relationship Id="rId201" Type="http://schemas.openxmlformats.org/officeDocument/2006/relationships/externalLink" Target="externalLinks/externalLink178.xml"/><Relationship Id="rId243" Type="http://schemas.openxmlformats.org/officeDocument/2006/relationships/externalLink" Target="externalLinks/externalLink220.xml"/><Relationship Id="rId285" Type="http://schemas.openxmlformats.org/officeDocument/2006/relationships/externalLink" Target="externalLinks/externalLink262.xml"/><Relationship Id="rId450" Type="http://schemas.openxmlformats.org/officeDocument/2006/relationships/externalLink" Target="externalLinks/externalLink427.xml"/><Relationship Id="rId38" Type="http://schemas.openxmlformats.org/officeDocument/2006/relationships/externalLink" Target="externalLinks/externalLink15.xml"/><Relationship Id="rId103" Type="http://schemas.openxmlformats.org/officeDocument/2006/relationships/externalLink" Target="externalLinks/externalLink80.xml"/><Relationship Id="rId310" Type="http://schemas.openxmlformats.org/officeDocument/2006/relationships/externalLink" Target="externalLinks/externalLink28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87" Type="http://schemas.openxmlformats.org/officeDocument/2006/relationships/externalLink" Target="externalLinks/externalLink164.xml"/><Relationship Id="rId352" Type="http://schemas.openxmlformats.org/officeDocument/2006/relationships/externalLink" Target="externalLinks/externalLink329.xml"/><Relationship Id="rId394" Type="http://schemas.openxmlformats.org/officeDocument/2006/relationships/externalLink" Target="externalLinks/externalLink371.xml"/><Relationship Id="rId408" Type="http://schemas.openxmlformats.org/officeDocument/2006/relationships/externalLink" Target="externalLinks/externalLink385.xml"/><Relationship Id="rId212" Type="http://schemas.openxmlformats.org/officeDocument/2006/relationships/externalLink" Target="externalLinks/externalLink189.xml"/><Relationship Id="rId254" Type="http://schemas.openxmlformats.org/officeDocument/2006/relationships/externalLink" Target="externalLinks/externalLink231.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96" Type="http://schemas.openxmlformats.org/officeDocument/2006/relationships/externalLink" Target="externalLinks/externalLink273.xml"/><Relationship Id="rId461" Type="http://schemas.openxmlformats.org/officeDocument/2006/relationships/externalLink" Target="externalLinks/externalLink438.xml"/><Relationship Id="rId60" Type="http://schemas.openxmlformats.org/officeDocument/2006/relationships/externalLink" Target="externalLinks/externalLink37.xml"/><Relationship Id="rId156" Type="http://schemas.openxmlformats.org/officeDocument/2006/relationships/externalLink" Target="externalLinks/externalLink133.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63" Type="http://schemas.openxmlformats.org/officeDocument/2006/relationships/externalLink" Target="externalLinks/externalLink340.xml"/><Relationship Id="rId419" Type="http://schemas.openxmlformats.org/officeDocument/2006/relationships/externalLink" Target="externalLinks/externalLink396.xml"/><Relationship Id="rId223" Type="http://schemas.openxmlformats.org/officeDocument/2006/relationships/externalLink" Target="externalLinks/externalLink200.xml"/><Relationship Id="rId430" Type="http://schemas.openxmlformats.org/officeDocument/2006/relationships/externalLink" Target="externalLinks/externalLink407.xml"/><Relationship Id="rId18" Type="http://schemas.openxmlformats.org/officeDocument/2006/relationships/worksheet" Target="worksheets/sheet18.xml"/><Relationship Id="rId265" Type="http://schemas.openxmlformats.org/officeDocument/2006/relationships/externalLink" Target="externalLinks/externalLink242.xml"/><Relationship Id="rId472" Type="http://schemas.openxmlformats.org/officeDocument/2006/relationships/customXml" Target="../customXml/item4.xml"/><Relationship Id="rId125" Type="http://schemas.openxmlformats.org/officeDocument/2006/relationships/externalLink" Target="externalLinks/externalLink102.xml"/><Relationship Id="rId167" Type="http://schemas.openxmlformats.org/officeDocument/2006/relationships/externalLink" Target="externalLinks/externalLink144.xml"/><Relationship Id="rId332" Type="http://schemas.openxmlformats.org/officeDocument/2006/relationships/externalLink" Target="externalLinks/externalLink309.xml"/><Relationship Id="rId374" Type="http://schemas.openxmlformats.org/officeDocument/2006/relationships/externalLink" Target="externalLinks/externalLink351.xml"/><Relationship Id="rId71" Type="http://schemas.openxmlformats.org/officeDocument/2006/relationships/externalLink" Target="externalLinks/externalLink48.xml"/><Relationship Id="rId234"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6.xml"/><Relationship Id="rId276" Type="http://schemas.openxmlformats.org/officeDocument/2006/relationships/externalLink" Target="externalLinks/externalLink253.xml"/><Relationship Id="rId441" Type="http://schemas.openxmlformats.org/officeDocument/2006/relationships/externalLink" Target="externalLinks/externalLink418.xml"/><Relationship Id="rId40" Type="http://schemas.openxmlformats.org/officeDocument/2006/relationships/externalLink" Target="externalLinks/externalLink17.xml"/><Relationship Id="rId136" Type="http://schemas.openxmlformats.org/officeDocument/2006/relationships/externalLink" Target="externalLinks/externalLink113.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43" Type="http://schemas.openxmlformats.org/officeDocument/2006/relationships/externalLink" Target="externalLinks/externalLink320.xml"/><Relationship Id="rId82" Type="http://schemas.openxmlformats.org/officeDocument/2006/relationships/externalLink" Target="externalLinks/externalLink59.xml"/><Relationship Id="rId203" Type="http://schemas.openxmlformats.org/officeDocument/2006/relationships/externalLink" Target="externalLinks/externalLink180.xml"/><Relationship Id="rId385" Type="http://schemas.openxmlformats.org/officeDocument/2006/relationships/externalLink" Target="externalLinks/externalLink362.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410" Type="http://schemas.openxmlformats.org/officeDocument/2006/relationships/externalLink" Target="externalLinks/externalLink387.xml"/><Relationship Id="rId431" Type="http://schemas.openxmlformats.org/officeDocument/2006/relationships/externalLink" Target="externalLinks/externalLink408.xml"/><Relationship Id="rId452" Type="http://schemas.openxmlformats.org/officeDocument/2006/relationships/externalLink" Target="externalLinks/externalLink429.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75" Type="http://schemas.openxmlformats.org/officeDocument/2006/relationships/externalLink" Target="externalLinks/externalLink352.xml"/><Relationship Id="rId396" Type="http://schemas.openxmlformats.org/officeDocument/2006/relationships/externalLink" Target="externalLinks/externalLink373.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400" Type="http://schemas.openxmlformats.org/officeDocument/2006/relationships/externalLink" Target="externalLinks/externalLink377.xml"/><Relationship Id="rId421" Type="http://schemas.openxmlformats.org/officeDocument/2006/relationships/externalLink" Target="externalLinks/externalLink398.xml"/><Relationship Id="rId442" Type="http://schemas.openxmlformats.org/officeDocument/2006/relationships/externalLink" Target="externalLinks/externalLink419.xml"/><Relationship Id="rId463" Type="http://schemas.openxmlformats.org/officeDocument/2006/relationships/externalLink" Target="externalLinks/externalLink440.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externalLink" Target="externalLinks/externalLink342.xml"/><Relationship Id="rId386" Type="http://schemas.openxmlformats.org/officeDocument/2006/relationships/externalLink" Target="externalLinks/externalLink363.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411" Type="http://schemas.openxmlformats.org/officeDocument/2006/relationships/externalLink" Target="externalLinks/externalLink388.xml"/><Relationship Id="rId432" Type="http://schemas.openxmlformats.org/officeDocument/2006/relationships/externalLink" Target="externalLinks/externalLink409.xml"/><Relationship Id="rId453" Type="http://schemas.openxmlformats.org/officeDocument/2006/relationships/externalLink" Target="externalLinks/externalLink430.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376" Type="http://schemas.openxmlformats.org/officeDocument/2006/relationships/externalLink" Target="externalLinks/externalLink353.xml"/><Relationship Id="rId397" Type="http://schemas.openxmlformats.org/officeDocument/2006/relationships/externalLink" Target="externalLinks/externalLink374.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401" Type="http://schemas.openxmlformats.org/officeDocument/2006/relationships/externalLink" Target="externalLinks/externalLink378.xml"/><Relationship Id="rId422" Type="http://schemas.openxmlformats.org/officeDocument/2006/relationships/externalLink" Target="externalLinks/externalLink399.xml"/><Relationship Id="rId443" Type="http://schemas.openxmlformats.org/officeDocument/2006/relationships/externalLink" Target="externalLinks/externalLink420.xml"/><Relationship Id="rId464" Type="http://schemas.openxmlformats.org/officeDocument/2006/relationships/pivotCacheDefinition" Target="pivotCache/pivotCacheDefinition1.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387" Type="http://schemas.openxmlformats.org/officeDocument/2006/relationships/externalLink" Target="externalLinks/externalLink364.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412" Type="http://schemas.openxmlformats.org/officeDocument/2006/relationships/externalLink" Target="externalLinks/externalLink389.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454" Type="http://schemas.openxmlformats.org/officeDocument/2006/relationships/externalLink" Target="externalLinks/externalLink431.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398" Type="http://schemas.openxmlformats.org/officeDocument/2006/relationships/externalLink" Target="externalLinks/externalLink37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423" Type="http://schemas.openxmlformats.org/officeDocument/2006/relationships/externalLink" Target="externalLinks/externalLink400.xml"/><Relationship Id="rId258" Type="http://schemas.openxmlformats.org/officeDocument/2006/relationships/externalLink" Target="externalLinks/externalLink235.xml"/><Relationship Id="rId465" Type="http://schemas.openxmlformats.org/officeDocument/2006/relationships/theme" Target="theme/theme1.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externalLink" Target="externalLinks/externalLink344.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434" Type="http://schemas.openxmlformats.org/officeDocument/2006/relationships/externalLink" Target="externalLinks/externalLink411.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378" Type="http://schemas.openxmlformats.org/officeDocument/2006/relationships/externalLink" Target="externalLinks/externalLink355.xml"/><Relationship Id="rId403" Type="http://schemas.openxmlformats.org/officeDocument/2006/relationships/externalLink" Target="externalLinks/externalLink380.xml"/><Relationship Id="rId6" Type="http://schemas.openxmlformats.org/officeDocument/2006/relationships/worksheet" Target="worksheets/sheet6.xml"/><Relationship Id="rId238" Type="http://schemas.openxmlformats.org/officeDocument/2006/relationships/externalLink" Target="externalLinks/externalLink215.xml"/><Relationship Id="rId445" Type="http://schemas.openxmlformats.org/officeDocument/2006/relationships/externalLink" Target="externalLinks/externalLink422.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389" Type="http://schemas.openxmlformats.org/officeDocument/2006/relationships/externalLink" Target="externalLinks/externalLink366.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49" Type="http://schemas.openxmlformats.org/officeDocument/2006/relationships/externalLink" Target="externalLinks/externalLink226.xml"/><Relationship Id="rId414" Type="http://schemas.openxmlformats.org/officeDocument/2006/relationships/externalLink" Target="externalLinks/externalLink391.xml"/><Relationship Id="rId456" Type="http://schemas.openxmlformats.org/officeDocument/2006/relationships/externalLink" Target="externalLinks/externalLink433.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316" Type="http://schemas.openxmlformats.org/officeDocument/2006/relationships/externalLink" Target="externalLinks/externalLink293.xml"/><Relationship Id="rId55" Type="http://schemas.openxmlformats.org/officeDocument/2006/relationships/externalLink" Target="externalLinks/externalLink32.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358" Type="http://schemas.openxmlformats.org/officeDocument/2006/relationships/externalLink" Target="externalLinks/externalLink335.xml"/><Relationship Id="rId162" Type="http://schemas.openxmlformats.org/officeDocument/2006/relationships/externalLink" Target="externalLinks/externalLink139.xml"/><Relationship Id="rId218" Type="http://schemas.openxmlformats.org/officeDocument/2006/relationships/externalLink" Target="externalLinks/externalLink195.xml"/><Relationship Id="rId425" Type="http://schemas.openxmlformats.org/officeDocument/2006/relationships/externalLink" Target="externalLinks/externalLink402.xml"/><Relationship Id="rId467" Type="http://schemas.openxmlformats.org/officeDocument/2006/relationships/sharedStrings" Target="sharedStrings.xml"/><Relationship Id="rId271" Type="http://schemas.openxmlformats.org/officeDocument/2006/relationships/externalLink" Target="externalLinks/externalLink248.xml"/><Relationship Id="rId24" Type="http://schemas.openxmlformats.org/officeDocument/2006/relationships/externalLink" Target="externalLinks/externalLink1.xml"/><Relationship Id="rId66" Type="http://schemas.openxmlformats.org/officeDocument/2006/relationships/externalLink" Target="externalLinks/externalLink43.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369" Type="http://schemas.openxmlformats.org/officeDocument/2006/relationships/externalLink" Target="externalLinks/externalLink346.xml"/><Relationship Id="rId173" Type="http://schemas.openxmlformats.org/officeDocument/2006/relationships/externalLink" Target="externalLinks/externalLink150.xml"/><Relationship Id="rId229" Type="http://schemas.openxmlformats.org/officeDocument/2006/relationships/externalLink" Target="externalLinks/externalLink206.xml"/><Relationship Id="rId380" Type="http://schemas.openxmlformats.org/officeDocument/2006/relationships/externalLink" Target="externalLinks/externalLink357.xml"/><Relationship Id="rId436" Type="http://schemas.openxmlformats.org/officeDocument/2006/relationships/externalLink" Target="externalLinks/externalLink413.xml"/><Relationship Id="rId240" Type="http://schemas.openxmlformats.org/officeDocument/2006/relationships/externalLink" Target="externalLinks/externalLink217.xml"/><Relationship Id="rId35" Type="http://schemas.openxmlformats.org/officeDocument/2006/relationships/externalLink" Target="externalLinks/externalLink12.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38" Type="http://schemas.openxmlformats.org/officeDocument/2006/relationships/externalLink" Target="externalLinks/externalLink315.xml"/><Relationship Id="rId8" Type="http://schemas.openxmlformats.org/officeDocument/2006/relationships/worksheet" Target="worksheets/sheet8.xml"/><Relationship Id="rId142" Type="http://schemas.openxmlformats.org/officeDocument/2006/relationships/externalLink" Target="externalLinks/externalLink119.xml"/><Relationship Id="rId184" Type="http://schemas.openxmlformats.org/officeDocument/2006/relationships/externalLink" Target="externalLinks/externalLink161.xml"/><Relationship Id="rId391" Type="http://schemas.openxmlformats.org/officeDocument/2006/relationships/externalLink" Target="externalLinks/externalLink368.xml"/><Relationship Id="rId405" Type="http://schemas.openxmlformats.org/officeDocument/2006/relationships/externalLink" Target="externalLinks/externalLink382.xml"/><Relationship Id="rId447" Type="http://schemas.openxmlformats.org/officeDocument/2006/relationships/externalLink" Target="externalLinks/externalLink424.xml"/><Relationship Id="rId251" Type="http://schemas.openxmlformats.org/officeDocument/2006/relationships/externalLink" Target="externalLinks/externalLink228.xml"/><Relationship Id="rId46" Type="http://schemas.openxmlformats.org/officeDocument/2006/relationships/externalLink" Target="externalLinks/externalLink23.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3" Type="http://schemas.openxmlformats.org/officeDocument/2006/relationships/externalLink" Target="externalLinks/externalLink130.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 Id="rId416" Type="http://schemas.openxmlformats.org/officeDocument/2006/relationships/externalLink" Target="externalLinks/externalLink393.xml"/><Relationship Id="rId220" Type="http://schemas.openxmlformats.org/officeDocument/2006/relationships/externalLink" Target="externalLinks/externalLink197.xml"/><Relationship Id="rId458" Type="http://schemas.openxmlformats.org/officeDocument/2006/relationships/externalLink" Target="externalLinks/externalLink435.xml"/><Relationship Id="rId15" Type="http://schemas.openxmlformats.org/officeDocument/2006/relationships/worksheet" Target="worksheets/sheet15.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318" Type="http://schemas.openxmlformats.org/officeDocument/2006/relationships/externalLink" Target="externalLinks/externalLink295.xml"/><Relationship Id="rId99" Type="http://schemas.openxmlformats.org/officeDocument/2006/relationships/externalLink" Target="externalLinks/externalLink76.xml"/><Relationship Id="rId122" Type="http://schemas.openxmlformats.org/officeDocument/2006/relationships/externalLink" Target="externalLinks/externalLink99.xml"/><Relationship Id="rId164" Type="http://schemas.openxmlformats.org/officeDocument/2006/relationships/externalLink" Target="externalLinks/externalLink141.xml"/><Relationship Id="rId371" Type="http://schemas.openxmlformats.org/officeDocument/2006/relationships/externalLink" Target="externalLinks/externalLink348.xml"/><Relationship Id="rId427" Type="http://schemas.openxmlformats.org/officeDocument/2006/relationships/externalLink" Target="externalLinks/externalLink404.xml"/><Relationship Id="rId469" Type="http://schemas.openxmlformats.org/officeDocument/2006/relationships/customXml" Target="../customXml/item1.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73" Type="http://schemas.openxmlformats.org/officeDocument/2006/relationships/externalLink" Target="externalLinks/externalLink250.xml"/><Relationship Id="rId329" Type="http://schemas.openxmlformats.org/officeDocument/2006/relationships/externalLink" Target="externalLinks/externalLink306.xml"/><Relationship Id="rId68" Type="http://schemas.openxmlformats.org/officeDocument/2006/relationships/externalLink" Target="externalLinks/externalLink45.xml"/><Relationship Id="rId133" Type="http://schemas.openxmlformats.org/officeDocument/2006/relationships/externalLink" Target="externalLinks/externalLink110.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200" Type="http://schemas.openxmlformats.org/officeDocument/2006/relationships/externalLink" Target="externalLinks/externalLink177.xml"/><Relationship Id="rId382" Type="http://schemas.openxmlformats.org/officeDocument/2006/relationships/externalLink" Target="externalLinks/externalLink359.xml"/><Relationship Id="rId438" Type="http://schemas.openxmlformats.org/officeDocument/2006/relationships/externalLink" Target="externalLinks/externalLink415.xml"/><Relationship Id="rId242" Type="http://schemas.openxmlformats.org/officeDocument/2006/relationships/externalLink" Target="externalLinks/externalLink219.xml"/><Relationship Id="rId284" Type="http://schemas.openxmlformats.org/officeDocument/2006/relationships/externalLink" Target="externalLinks/externalLink261.xml"/><Relationship Id="rId37" Type="http://schemas.openxmlformats.org/officeDocument/2006/relationships/externalLink" Target="externalLinks/externalLink14.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393" Type="http://schemas.openxmlformats.org/officeDocument/2006/relationships/externalLink" Target="externalLinks/externalLink370.xml"/><Relationship Id="rId407" Type="http://schemas.openxmlformats.org/officeDocument/2006/relationships/externalLink" Target="externalLinks/externalLink384.xml"/><Relationship Id="rId449" Type="http://schemas.openxmlformats.org/officeDocument/2006/relationships/externalLink" Target="externalLinks/externalLink426.xml"/><Relationship Id="rId211" Type="http://schemas.openxmlformats.org/officeDocument/2006/relationships/externalLink" Target="externalLinks/externalLink188.xml"/><Relationship Id="rId253" Type="http://schemas.openxmlformats.org/officeDocument/2006/relationships/externalLink" Target="externalLinks/externalLink230.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460" Type="http://schemas.openxmlformats.org/officeDocument/2006/relationships/externalLink" Target="externalLinks/externalLink437.xml"/><Relationship Id="rId48" Type="http://schemas.openxmlformats.org/officeDocument/2006/relationships/externalLink" Target="externalLinks/externalLink25.xml"/><Relationship Id="rId113" Type="http://schemas.openxmlformats.org/officeDocument/2006/relationships/externalLink" Target="externalLinks/externalLink90.xml"/><Relationship Id="rId320" Type="http://schemas.openxmlformats.org/officeDocument/2006/relationships/externalLink" Target="externalLinks/externalLink297.xml"/><Relationship Id="rId155" Type="http://schemas.openxmlformats.org/officeDocument/2006/relationships/externalLink" Target="externalLinks/externalLink132.xml"/><Relationship Id="rId197" Type="http://schemas.openxmlformats.org/officeDocument/2006/relationships/externalLink" Target="externalLinks/externalLink174.xml"/><Relationship Id="rId362" Type="http://schemas.openxmlformats.org/officeDocument/2006/relationships/externalLink" Target="externalLinks/externalLink339.xml"/><Relationship Id="rId418" Type="http://schemas.openxmlformats.org/officeDocument/2006/relationships/externalLink" Target="externalLinks/externalLink395.xml"/><Relationship Id="rId222" Type="http://schemas.openxmlformats.org/officeDocument/2006/relationships/externalLink" Target="externalLinks/externalLink199.xml"/><Relationship Id="rId264" Type="http://schemas.openxmlformats.org/officeDocument/2006/relationships/externalLink" Target="externalLinks/externalLink241.xml"/><Relationship Id="rId471" Type="http://schemas.openxmlformats.org/officeDocument/2006/relationships/customXml" Target="../customXml/item3.xml"/><Relationship Id="rId17" Type="http://schemas.openxmlformats.org/officeDocument/2006/relationships/worksheet" Target="worksheets/sheet17.xml"/><Relationship Id="rId59" Type="http://schemas.openxmlformats.org/officeDocument/2006/relationships/externalLink" Target="externalLinks/externalLink36.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166" Type="http://schemas.openxmlformats.org/officeDocument/2006/relationships/externalLink" Target="externalLinks/externalLink143.xml"/><Relationship Id="rId331" Type="http://schemas.openxmlformats.org/officeDocument/2006/relationships/externalLink" Target="externalLinks/externalLink308.xml"/><Relationship Id="rId373" Type="http://schemas.openxmlformats.org/officeDocument/2006/relationships/externalLink" Target="externalLinks/externalLink350.xml"/><Relationship Id="rId429" Type="http://schemas.openxmlformats.org/officeDocument/2006/relationships/externalLink" Target="externalLinks/externalLink406.xml"/><Relationship Id="rId1" Type="http://schemas.openxmlformats.org/officeDocument/2006/relationships/worksheet" Target="worksheets/sheet1.xml"/><Relationship Id="rId233" Type="http://schemas.openxmlformats.org/officeDocument/2006/relationships/externalLink" Target="externalLinks/externalLink210.xml"/><Relationship Id="rId440" Type="http://schemas.openxmlformats.org/officeDocument/2006/relationships/externalLink" Target="externalLinks/externalLink417.xml"/><Relationship Id="rId28" Type="http://schemas.openxmlformats.org/officeDocument/2006/relationships/externalLink" Target="externalLinks/externalLink5.xml"/><Relationship Id="rId275" Type="http://schemas.openxmlformats.org/officeDocument/2006/relationships/externalLink" Target="externalLinks/externalLink252.xml"/><Relationship Id="rId300" Type="http://schemas.openxmlformats.org/officeDocument/2006/relationships/externalLink" Target="externalLinks/externalLink27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77" Type="http://schemas.openxmlformats.org/officeDocument/2006/relationships/externalLink" Target="externalLinks/externalLink154.xml"/><Relationship Id="rId342" Type="http://schemas.openxmlformats.org/officeDocument/2006/relationships/externalLink" Target="externalLinks/externalLink319.xml"/><Relationship Id="rId384" Type="http://schemas.openxmlformats.org/officeDocument/2006/relationships/externalLink" Target="externalLinks/externalLink361.xml"/><Relationship Id="rId202" Type="http://schemas.openxmlformats.org/officeDocument/2006/relationships/externalLink" Target="externalLinks/externalLink179.xml"/><Relationship Id="rId244" Type="http://schemas.openxmlformats.org/officeDocument/2006/relationships/externalLink" Target="externalLinks/externalLink221.xml"/><Relationship Id="rId39" Type="http://schemas.openxmlformats.org/officeDocument/2006/relationships/externalLink" Target="externalLinks/externalLink16.xml"/><Relationship Id="rId286" Type="http://schemas.openxmlformats.org/officeDocument/2006/relationships/externalLink" Target="externalLinks/externalLink263.xml"/><Relationship Id="rId451" Type="http://schemas.openxmlformats.org/officeDocument/2006/relationships/externalLink" Target="externalLinks/externalLink428.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46" Type="http://schemas.openxmlformats.org/officeDocument/2006/relationships/externalLink" Target="externalLinks/externalLink123.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53" Type="http://schemas.openxmlformats.org/officeDocument/2006/relationships/externalLink" Target="externalLinks/externalLink330.xml"/><Relationship Id="rId395" Type="http://schemas.openxmlformats.org/officeDocument/2006/relationships/externalLink" Target="externalLinks/externalLink372.xml"/><Relationship Id="rId409" Type="http://schemas.openxmlformats.org/officeDocument/2006/relationships/externalLink" Target="externalLinks/externalLink386.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420" Type="http://schemas.openxmlformats.org/officeDocument/2006/relationships/externalLink" Target="externalLinks/externalLink397.xml"/><Relationship Id="rId255" Type="http://schemas.openxmlformats.org/officeDocument/2006/relationships/externalLink" Target="externalLinks/externalLink232.xml"/><Relationship Id="rId297" Type="http://schemas.openxmlformats.org/officeDocument/2006/relationships/externalLink" Target="externalLinks/externalLink274.xml"/><Relationship Id="rId462" Type="http://schemas.openxmlformats.org/officeDocument/2006/relationships/externalLink" Target="externalLinks/externalLink439.xml"/><Relationship Id="rId115" Type="http://schemas.openxmlformats.org/officeDocument/2006/relationships/externalLink" Target="externalLinks/externalLink92.xml"/><Relationship Id="rId157" Type="http://schemas.openxmlformats.org/officeDocument/2006/relationships/externalLink" Target="externalLinks/externalLink134.xml"/><Relationship Id="rId322" Type="http://schemas.openxmlformats.org/officeDocument/2006/relationships/externalLink" Target="externalLinks/externalLink299.xml"/><Relationship Id="rId364" Type="http://schemas.openxmlformats.org/officeDocument/2006/relationships/externalLink" Target="externalLinks/externalLink341.xml"/><Relationship Id="rId61" Type="http://schemas.openxmlformats.org/officeDocument/2006/relationships/externalLink" Target="externalLinks/externalLink38.xml"/><Relationship Id="rId199" Type="http://schemas.openxmlformats.org/officeDocument/2006/relationships/externalLink" Target="externalLinks/externalLink17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151697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13</xdr:row>
      <xdr:rowOff>467215</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151530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151697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151530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11</xdr:row>
      <xdr:rowOff>0</xdr:rowOff>
    </xdr:from>
    <xdr:ext cx="304800" cy="304656"/>
    <xdr:sp macro="" textlink="">
      <xdr:nvSpPr>
        <xdr:cNvPr id="31" name="avatar">
          <a:extLst>
            <a:ext uri="{FF2B5EF4-FFF2-40B4-BE49-F238E27FC236}">
              <a16:creationId xmlns:a16="http://schemas.microsoft.com/office/drawing/2014/main" id="{91F39CAD-0C72-406A-B19F-86A3A06780BD}"/>
            </a:ext>
            <a:ext uri="{147F2762-F138-4A5C-976F-8EAC2B608ADB}">
              <a16:predDERef xmlns:a16="http://schemas.microsoft.com/office/drawing/2014/main" pred="{ABE68956-1917-45A0-A974-2563A8081244}"/>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11</xdr:row>
      <xdr:rowOff>0</xdr:rowOff>
    </xdr:from>
    <xdr:ext cx="304800" cy="304656"/>
    <xdr:sp macro="" textlink="">
      <xdr:nvSpPr>
        <xdr:cNvPr id="32" name="avatar">
          <a:extLst>
            <a:ext uri="{FF2B5EF4-FFF2-40B4-BE49-F238E27FC236}">
              <a16:creationId xmlns:a16="http://schemas.microsoft.com/office/drawing/2014/main" id="{9470D76F-A0B0-430D-8530-B64D06A5764D}"/>
            </a:ext>
            <a:ext uri="{147F2762-F138-4A5C-976F-8EAC2B608ADB}">
              <a16:predDERef xmlns:a16="http://schemas.microsoft.com/office/drawing/2014/main" pred="{91F39CAD-0C72-406A-B19F-86A3A06780BD}"/>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11</xdr:row>
      <xdr:rowOff>0</xdr:rowOff>
    </xdr:from>
    <xdr:ext cx="304800" cy="304656"/>
    <xdr:sp macro="" textlink="">
      <xdr:nvSpPr>
        <xdr:cNvPr id="33" name="avatar">
          <a:extLst>
            <a:ext uri="{FF2B5EF4-FFF2-40B4-BE49-F238E27FC236}">
              <a16:creationId xmlns:a16="http://schemas.microsoft.com/office/drawing/2014/main" id="{D3357D31-140D-494C-B961-F93772B777B3}"/>
            </a:ext>
            <a:ext uri="{147F2762-F138-4A5C-976F-8EAC2B608ADB}">
              <a16:predDERef xmlns:a16="http://schemas.microsoft.com/office/drawing/2014/main" pred="{9470D76F-A0B0-430D-8530-B64D06A5764D}"/>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11</xdr:row>
      <xdr:rowOff>0</xdr:rowOff>
    </xdr:from>
    <xdr:ext cx="304800" cy="304656"/>
    <xdr:sp macro="" textlink="">
      <xdr:nvSpPr>
        <xdr:cNvPr id="34" name="avatar">
          <a:extLst>
            <a:ext uri="{FF2B5EF4-FFF2-40B4-BE49-F238E27FC236}">
              <a16:creationId xmlns:a16="http://schemas.microsoft.com/office/drawing/2014/main" id="{A150C95F-9435-4282-9866-D94180BED84A}"/>
            </a:ext>
            <a:ext uri="{147F2762-F138-4A5C-976F-8EAC2B608ADB}">
              <a16:predDERef xmlns:a16="http://schemas.microsoft.com/office/drawing/2014/main" pred="{D3357D31-140D-494C-B961-F93772B777B3}"/>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13</xdr:row>
      <xdr:rowOff>0</xdr:rowOff>
    </xdr:from>
    <xdr:ext cx="304800" cy="304656"/>
    <xdr:sp macro="" textlink="">
      <xdr:nvSpPr>
        <xdr:cNvPr id="35" name="avatar">
          <a:extLst>
            <a:ext uri="{FF2B5EF4-FFF2-40B4-BE49-F238E27FC236}">
              <a16:creationId xmlns:a16="http://schemas.microsoft.com/office/drawing/2014/main" id="{738F15F3-7317-440C-949F-CB80B7C7492B}"/>
            </a:ext>
            <a:ext uri="{147F2762-F138-4A5C-976F-8EAC2B608ADB}">
              <a16:predDERef xmlns:a16="http://schemas.microsoft.com/office/drawing/2014/main" pred="{A150C95F-9435-4282-9866-D94180BED84A}"/>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13</xdr:row>
      <xdr:rowOff>0</xdr:rowOff>
    </xdr:from>
    <xdr:ext cx="304800" cy="304656"/>
    <xdr:sp macro="" textlink="">
      <xdr:nvSpPr>
        <xdr:cNvPr id="36" name="avatar">
          <a:extLst>
            <a:ext uri="{FF2B5EF4-FFF2-40B4-BE49-F238E27FC236}">
              <a16:creationId xmlns:a16="http://schemas.microsoft.com/office/drawing/2014/main" id="{761F5096-FD42-49F1-B67B-3688C7FD0C7F}"/>
            </a:ext>
            <a:ext uri="{147F2762-F138-4A5C-976F-8EAC2B608ADB}">
              <a16:predDERef xmlns:a16="http://schemas.microsoft.com/office/drawing/2014/main" pred="{738F15F3-7317-440C-949F-CB80B7C7492B}"/>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4656"/>
    <xdr:sp macro="" textlink="">
      <xdr:nvSpPr>
        <xdr:cNvPr id="37" name="avatar">
          <a:extLst>
            <a:ext uri="{FF2B5EF4-FFF2-40B4-BE49-F238E27FC236}">
              <a16:creationId xmlns:a16="http://schemas.microsoft.com/office/drawing/2014/main" id="{F9087612-7523-411E-B8A8-B2F151956FB8}"/>
            </a:ext>
            <a:ext uri="{147F2762-F138-4A5C-976F-8EAC2B608ADB}">
              <a16:predDERef xmlns:a16="http://schemas.microsoft.com/office/drawing/2014/main" pred="{761F5096-FD42-49F1-B67B-3688C7FD0C7F}"/>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4656"/>
    <xdr:sp macro="" textlink="">
      <xdr:nvSpPr>
        <xdr:cNvPr id="38" name="avatar">
          <a:extLst>
            <a:ext uri="{FF2B5EF4-FFF2-40B4-BE49-F238E27FC236}">
              <a16:creationId xmlns:a16="http://schemas.microsoft.com/office/drawing/2014/main" id="{5EA5DB1F-C177-4235-BF76-3049AF169A28}"/>
            </a:ext>
            <a:ext uri="{147F2762-F138-4A5C-976F-8EAC2B608ADB}">
              <a16:predDERef xmlns:a16="http://schemas.microsoft.com/office/drawing/2014/main" pred="{F9087612-7523-411E-B8A8-B2F151956FB8}"/>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39" name="avatar">
          <a:extLst>
            <a:ext uri="{FF2B5EF4-FFF2-40B4-BE49-F238E27FC236}">
              <a16:creationId xmlns:a16="http://schemas.microsoft.com/office/drawing/2014/main" id="{691C4EFE-9CD2-4FB7-93E6-906419938140}"/>
            </a:ext>
            <a:ext uri="{147F2762-F138-4A5C-976F-8EAC2B608ADB}">
              <a16:predDERef xmlns:a16="http://schemas.microsoft.com/office/drawing/2014/main" pred="{5EA5DB1F-C177-4235-BF76-3049AF169A28}"/>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0" name="avatar">
          <a:extLst>
            <a:ext uri="{FF2B5EF4-FFF2-40B4-BE49-F238E27FC236}">
              <a16:creationId xmlns:a16="http://schemas.microsoft.com/office/drawing/2014/main" id="{372ACD89-F666-4B1F-B284-89616F61E9A0}"/>
            </a:ext>
            <a:ext uri="{147F2762-F138-4A5C-976F-8EAC2B608ADB}">
              <a16:predDERef xmlns:a16="http://schemas.microsoft.com/office/drawing/2014/main" pred="{691C4EFE-9CD2-4FB7-93E6-906419938140}"/>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1" name="avatar">
          <a:extLst>
            <a:ext uri="{FF2B5EF4-FFF2-40B4-BE49-F238E27FC236}">
              <a16:creationId xmlns:a16="http://schemas.microsoft.com/office/drawing/2014/main" id="{C4A3AFDB-F30D-4EED-9ECC-616E0EE87B9D}"/>
            </a:ext>
            <a:ext uri="{147F2762-F138-4A5C-976F-8EAC2B608ADB}">
              <a16:predDERef xmlns:a16="http://schemas.microsoft.com/office/drawing/2014/main" pred="{372ACD89-F666-4B1F-B284-89616F61E9A0}"/>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2" name="avatar">
          <a:extLst>
            <a:ext uri="{FF2B5EF4-FFF2-40B4-BE49-F238E27FC236}">
              <a16:creationId xmlns:a16="http://schemas.microsoft.com/office/drawing/2014/main" id="{176957E8-2FAD-4ECA-8694-72BB9CC6906A}"/>
            </a:ext>
            <a:ext uri="{147F2762-F138-4A5C-976F-8EAC2B608ADB}">
              <a16:predDERef xmlns:a16="http://schemas.microsoft.com/office/drawing/2014/main" pred="{C4A3AFDB-F30D-4EED-9ECC-616E0EE87B9D}"/>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3" name="avatar">
          <a:extLst>
            <a:ext uri="{FF2B5EF4-FFF2-40B4-BE49-F238E27FC236}">
              <a16:creationId xmlns:a16="http://schemas.microsoft.com/office/drawing/2014/main" id="{504C580F-F924-4315-8A17-280619D98462}"/>
            </a:ext>
            <a:ext uri="{147F2762-F138-4A5C-976F-8EAC2B608ADB}">
              <a16:predDERef xmlns:a16="http://schemas.microsoft.com/office/drawing/2014/main" pred="{176957E8-2FAD-4ECA-8694-72BB9CC6906A}"/>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4" name="avatar">
          <a:extLst>
            <a:ext uri="{FF2B5EF4-FFF2-40B4-BE49-F238E27FC236}">
              <a16:creationId xmlns:a16="http://schemas.microsoft.com/office/drawing/2014/main" id="{7F1DE67F-2B36-4FFA-9D4B-80728BCBD120}"/>
            </a:ext>
            <a:ext uri="{147F2762-F138-4A5C-976F-8EAC2B608ADB}">
              <a16:predDERef xmlns:a16="http://schemas.microsoft.com/office/drawing/2014/main" pred="{504C580F-F924-4315-8A17-280619D98462}"/>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5" name="avatar">
          <a:extLst>
            <a:ext uri="{FF2B5EF4-FFF2-40B4-BE49-F238E27FC236}">
              <a16:creationId xmlns:a16="http://schemas.microsoft.com/office/drawing/2014/main" id="{5F296612-2D18-4817-AE19-677A0CB8F671}"/>
            </a:ext>
            <a:ext uri="{147F2762-F138-4A5C-976F-8EAC2B608ADB}">
              <a16:predDERef xmlns:a16="http://schemas.microsoft.com/office/drawing/2014/main" pred="{7F1DE67F-2B36-4FFA-9D4B-80728BCBD120}"/>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6" name="avatar">
          <a:extLst>
            <a:ext uri="{FF2B5EF4-FFF2-40B4-BE49-F238E27FC236}">
              <a16:creationId xmlns:a16="http://schemas.microsoft.com/office/drawing/2014/main" id="{A0F38BE2-ACFC-40B6-B051-666DC150D564}"/>
            </a:ext>
            <a:ext uri="{147F2762-F138-4A5C-976F-8EAC2B608ADB}">
              <a16:predDERef xmlns:a16="http://schemas.microsoft.com/office/drawing/2014/main" pred="{5F296612-2D18-4817-AE19-677A0CB8F671}"/>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7" name="avatar">
          <a:extLst>
            <a:ext uri="{FF2B5EF4-FFF2-40B4-BE49-F238E27FC236}">
              <a16:creationId xmlns:a16="http://schemas.microsoft.com/office/drawing/2014/main" id="{A83AF2B6-5692-4FBD-8700-BE0938447B1B}"/>
            </a:ext>
            <a:ext uri="{147F2762-F138-4A5C-976F-8EAC2B608ADB}">
              <a16:predDERef xmlns:a16="http://schemas.microsoft.com/office/drawing/2014/main" pred="{A0F38BE2-ACFC-40B6-B051-666DC150D564}"/>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8" name="avatar">
          <a:extLst>
            <a:ext uri="{FF2B5EF4-FFF2-40B4-BE49-F238E27FC236}">
              <a16:creationId xmlns:a16="http://schemas.microsoft.com/office/drawing/2014/main" id="{06B31301-B30E-4CAD-ADE7-2F8E5FBBDE2E}"/>
            </a:ext>
            <a:ext uri="{147F2762-F138-4A5C-976F-8EAC2B608ADB}">
              <a16:predDERef xmlns:a16="http://schemas.microsoft.com/office/drawing/2014/main" pred="{A83AF2B6-5692-4FBD-8700-BE0938447B1B}"/>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9" name="avatar">
          <a:extLst>
            <a:ext uri="{FF2B5EF4-FFF2-40B4-BE49-F238E27FC236}">
              <a16:creationId xmlns:a16="http://schemas.microsoft.com/office/drawing/2014/main" id="{8F019EDF-17C5-4F82-A0F5-B5FABDF53500}"/>
            </a:ext>
            <a:ext uri="{147F2762-F138-4A5C-976F-8EAC2B608ADB}">
              <a16:predDERef xmlns:a16="http://schemas.microsoft.com/office/drawing/2014/main" pred="{06B31301-B30E-4CAD-ADE7-2F8E5FBBDE2E}"/>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50" name="avatar">
          <a:extLst>
            <a:ext uri="{FF2B5EF4-FFF2-40B4-BE49-F238E27FC236}">
              <a16:creationId xmlns:a16="http://schemas.microsoft.com/office/drawing/2014/main" id="{1652F536-934B-461C-9901-327404175D52}"/>
            </a:ext>
            <a:ext uri="{147F2762-F138-4A5C-976F-8EAC2B608ADB}">
              <a16:predDERef xmlns:a16="http://schemas.microsoft.com/office/drawing/2014/main" pred="{8F019EDF-17C5-4F82-A0F5-B5FABDF53500}"/>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1" name="avatar">
          <a:extLst>
            <a:ext uri="{FF2B5EF4-FFF2-40B4-BE49-F238E27FC236}">
              <a16:creationId xmlns:a16="http://schemas.microsoft.com/office/drawing/2014/main" id="{4CA43C75-8775-4EBF-9E7D-B8CADEE23BD0}"/>
            </a:ext>
            <a:ext uri="{147F2762-F138-4A5C-976F-8EAC2B608ADB}">
              <a16:predDERef xmlns:a16="http://schemas.microsoft.com/office/drawing/2014/main" pred="{1652F536-934B-461C-9901-327404175D52}"/>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2" name="avatar">
          <a:extLst>
            <a:ext uri="{FF2B5EF4-FFF2-40B4-BE49-F238E27FC236}">
              <a16:creationId xmlns:a16="http://schemas.microsoft.com/office/drawing/2014/main" id="{D6DAD81C-C383-4CC0-B7B9-95979A02489F}"/>
            </a:ext>
            <a:ext uri="{147F2762-F138-4A5C-976F-8EAC2B608ADB}">
              <a16:predDERef xmlns:a16="http://schemas.microsoft.com/office/drawing/2014/main" pred="{4CA43C75-8775-4EBF-9E7D-B8CADEE23BD0}"/>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3" name="avatar">
          <a:extLst>
            <a:ext uri="{FF2B5EF4-FFF2-40B4-BE49-F238E27FC236}">
              <a16:creationId xmlns:a16="http://schemas.microsoft.com/office/drawing/2014/main" id="{7469BC88-B6C6-4087-9583-FBF5DCDF4E9A}"/>
            </a:ext>
            <a:ext uri="{147F2762-F138-4A5C-976F-8EAC2B608ADB}">
              <a16:predDERef xmlns:a16="http://schemas.microsoft.com/office/drawing/2014/main" pred="{D6DAD81C-C383-4CC0-B7B9-95979A02489F}"/>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4" name="avatar">
          <a:extLst>
            <a:ext uri="{FF2B5EF4-FFF2-40B4-BE49-F238E27FC236}">
              <a16:creationId xmlns:a16="http://schemas.microsoft.com/office/drawing/2014/main" id="{043DFE83-A581-4B8C-8872-8A3489C8EA26}"/>
            </a:ext>
            <a:ext uri="{147F2762-F138-4A5C-976F-8EAC2B608ADB}">
              <a16:predDERef xmlns:a16="http://schemas.microsoft.com/office/drawing/2014/main" pred="{7469BC88-B6C6-4087-9583-FBF5DCDF4E9A}"/>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5" name="avatar">
          <a:extLst>
            <a:ext uri="{FF2B5EF4-FFF2-40B4-BE49-F238E27FC236}">
              <a16:creationId xmlns:a16="http://schemas.microsoft.com/office/drawing/2014/main" id="{E296FDDF-E027-4799-8E8E-C73C1F728176}"/>
            </a:ext>
            <a:ext uri="{147F2762-F138-4A5C-976F-8EAC2B608ADB}">
              <a16:predDERef xmlns:a16="http://schemas.microsoft.com/office/drawing/2014/main" pred="{043DFE83-A581-4B8C-8872-8A3489C8EA26}"/>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6" name="avatar">
          <a:extLst>
            <a:ext uri="{FF2B5EF4-FFF2-40B4-BE49-F238E27FC236}">
              <a16:creationId xmlns:a16="http://schemas.microsoft.com/office/drawing/2014/main" id="{023B9599-348A-4529-8977-972744706AD5}"/>
            </a:ext>
            <a:ext uri="{147F2762-F138-4A5C-976F-8EAC2B608ADB}">
              <a16:predDERef xmlns:a16="http://schemas.microsoft.com/office/drawing/2014/main" pred="{E296FDDF-E027-4799-8E8E-C73C1F728176}"/>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7" name="avatar">
          <a:extLst>
            <a:ext uri="{FF2B5EF4-FFF2-40B4-BE49-F238E27FC236}">
              <a16:creationId xmlns:a16="http://schemas.microsoft.com/office/drawing/2014/main" id="{A05A8414-928E-48B5-8E29-4FC72F33CF0E}"/>
            </a:ext>
            <a:ext uri="{147F2762-F138-4A5C-976F-8EAC2B608ADB}">
              <a16:predDERef xmlns:a16="http://schemas.microsoft.com/office/drawing/2014/main" pred="{023B9599-348A-4529-8977-972744706AD5}"/>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8" name="avatar">
          <a:extLst>
            <a:ext uri="{FF2B5EF4-FFF2-40B4-BE49-F238E27FC236}">
              <a16:creationId xmlns:a16="http://schemas.microsoft.com/office/drawing/2014/main" id="{A6A5A77F-77BB-4B16-9870-2DDE9D965AF1}"/>
            </a:ext>
            <a:ext uri="{147F2762-F138-4A5C-976F-8EAC2B608ADB}">
              <a16:predDERef xmlns:a16="http://schemas.microsoft.com/office/drawing/2014/main" pred="{A05A8414-928E-48B5-8E29-4FC72F33CF0E}"/>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59" name="avatar">
          <a:extLst>
            <a:ext uri="{FF2B5EF4-FFF2-40B4-BE49-F238E27FC236}">
              <a16:creationId xmlns:a16="http://schemas.microsoft.com/office/drawing/2014/main" id="{0BF4A52F-3F2E-482E-8493-84C318A2D793}"/>
            </a:ext>
            <a:ext uri="{147F2762-F138-4A5C-976F-8EAC2B608ADB}">
              <a16:predDERef xmlns:a16="http://schemas.microsoft.com/office/drawing/2014/main" pred="{A6A5A77F-77BB-4B16-9870-2DDE9D965AF1}"/>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0" name="avatar">
          <a:extLst>
            <a:ext uri="{FF2B5EF4-FFF2-40B4-BE49-F238E27FC236}">
              <a16:creationId xmlns:a16="http://schemas.microsoft.com/office/drawing/2014/main" id="{1B6E28E7-828D-4F37-98BA-52B1BE944CD1}"/>
            </a:ext>
            <a:ext uri="{147F2762-F138-4A5C-976F-8EAC2B608ADB}">
              <a16:predDERef xmlns:a16="http://schemas.microsoft.com/office/drawing/2014/main" pred="{0BF4A52F-3F2E-482E-8493-84C318A2D793}"/>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1" name="avatar">
          <a:extLst>
            <a:ext uri="{FF2B5EF4-FFF2-40B4-BE49-F238E27FC236}">
              <a16:creationId xmlns:a16="http://schemas.microsoft.com/office/drawing/2014/main" id="{FE0A4441-11A6-4A32-96FE-1A7CEC06D057}"/>
            </a:ext>
            <a:ext uri="{147F2762-F138-4A5C-976F-8EAC2B608ADB}">
              <a16:predDERef xmlns:a16="http://schemas.microsoft.com/office/drawing/2014/main" pred="{1B6E28E7-828D-4F37-98BA-52B1BE944CD1}"/>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2" name="avatar">
          <a:extLst>
            <a:ext uri="{FF2B5EF4-FFF2-40B4-BE49-F238E27FC236}">
              <a16:creationId xmlns:a16="http://schemas.microsoft.com/office/drawing/2014/main" id="{418982F2-40C5-436E-8F22-6931A0627B0A}"/>
            </a:ext>
            <a:ext uri="{147F2762-F138-4A5C-976F-8EAC2B608ADB}">
              <a16:predDERef xmlns:a16="http://schemas.microsoft.com/office/drawing/2014/main" pred="{FE0A4441-11A6-4A32-96FE-1A7CEC06D05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3" name="avatar">
          <a:extLst>
            <a:ext uri="{FF2B5EF4-FFF2-40B4-BE49-F238E27FC236}">
              <a16:creationId xmlns:a16="http://schemas.microsoft.com/office/drawing/2014/main" id="{87EB6313-5E57-47E5-8DDB-98375B2B750F}"/>
            </a:ext>
            <a:ext uri="{147F2762-F138-4A5C-976F-8EAC2B608ADB}">
              <a16:predDERef xmlns:a16="http://schemas.microsoft.com/office/drawing/2014/main" pred="{418982F2-40C5-436E-8F22-6931A0627B0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4" name="avatar">
          <a:extLst>
            <a:ext uri="{FF2B5EF4-FFF2-40B4-BE49-F238E27FC236}">
              <a16:creationId xmlns:a16="http://schemas.microsoft.com/office/drawing/2014/main" id="{6858C3FB-5D25-42CF-A8E7-56D4B3F7DB40}"/>
            </a:ext>
            <a:ext uri="{147F2762-F138-4A5C-976F-8EAC2B608ADB}">
              <a16:predDERef xmlns:a16="http://schemas.microsoft.com/office/drawing/2014/main" pred="{87EB6313-5E57-47E5-8DDB-98375B2B750F}"/>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5" name="avatar">
          <a:extLst>
            <a:ext uri="{FF2B5EF4-FFF2-40B4-BE49-F238E27FC236}">
              <a16:creationId xmlns:a16="http://schemas.microsoft.com/office/drawing/2014/main" id="{58E972EB-E8D3-4B33-98AB-402D112435E4}"/>
            </a:ext>
            <a:ext uri="{147F2762-F138-4A5C-976F-8EAC2B608ADB}">
              <a16:predDERef xmlns:a16="http://schemas.microsoft.com/office/drawing/2014/main" pred="{6858C3FB-5D25-42CF-A8E7-56D4B3F7DB40}"/>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6" name="avatar">
          <a:extLst>
            <a:ext uri="{FF2B5EF4-FFF2-40B4-BE49-F238E27FC236}">
              <a16:creationId xmlns:a16="http://schemas.microsoft.com/office/drawing/2014/main" id="{63673D83-EB70-4C40-8F69-73AE073B274C}"/>
            </a:ext>
            <a:ext uri="{147F2762-F138-4A5C-976F-8EAC2B608ADB}">
              <a16:predDERef xmlns:a16="http://schemas.microsoft.com/office/drawing/2014/main" pred="{58E972EB-E8D3-4B33-98AB-402D112435E4}"/>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7" name="avatar">
          <a:extLst>
            <a:ext uri="{FF2B5EF4-FFF2-40B4-BE49-F238E27FC236}">
              <a16:creationId xmlns:a16="http://schemas.microsoft.com/office/drawing/2014/main" id="{9F534C44-8349-432A-B577-03C20731443D}"/>
            </a:ext>
            <a:ext uri="{147F2762-F138-4A5C-976F-8EAC2B608ADB}">
              <a16:predDERef xmlns:a16="http://schemas.microsoft.com/office/drawing/2014/main" pred="{63673D83-EB70-4C40-8F69-73AE073B274C}"/>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8" name="avatar">
          <a:extLst>
            <a:ext uri="{FF2B5EF4-FFF2-40B4-BE49-F238E27FC236}">
              <a16:creationId xmlns:a16="http://schemas.microsoft.com/office/drawing/2014/main" id="{EB4EE909-3147-481F-83DA-DA359323E4BE}"/>
            </a:ext>
            <a:ext uri="{147F2762-F138-4A5C-976F-8EAC2B608ADB}">
              <a16:predDERef xmlns:a16="http://schemas.microsoft.com/office/drawing/2014/main" pred="{9F534C44-8349-432A-B577-03C20731443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9" name="avatar">
          <a:extLst>
            <a:ext uri="{FF2B5EF4-FFF2-40B4-BE49-F238E27FC236}">
              <a16:creationId xmlns:a16="http://schemas.microsoft.com/office/drawing/2014/main" id="{C1FA7216-118E-40C4-B239-132C9C849C4D}"/>
            </a:ext>
            <a:ext uri="{147F2762-F138-4A5C-976F-8EAC2B608ADB}">
              <a16:predDERef xmlns:a16="http://schemas.microsoft.com/office/drawing/2014/main" pred="{EB4EE909-3147-481F-83DA-DA359323E4BE}"/>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70" name="avatar">
          <a:extLst>
            <a:ext uri="{FF2B5EF4-FFF2-40B4-BE49-F238E27FC236}">
              <a16:creationId xmlns:a16="http://schemas.microsoft.com/office/drawing/2014/main" id="{150AE9BF-2026-4453-B6F2-605741E079FD}"/>
            </a:ext>
            <a:ext uri="{147F2762-F138-4A5C-976F-8EAC2B608ADB}">
              <a16:predDERef xmlns:a16="http://schemas.microsoft.com/office/drawing/2014/main" pred="{C1FA7216-118E-40C4-B239-132C9C849C4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1" name="avatar">
          <a:extLst>
            <a:ext uri="{FF2B5EF4-FFF2-40B4-BE49-F238E27FC236}">
              <a16:creationId xmlns:a16="http://schemas.microsoft.com/office/drawing/2014/main" id="{9F1BE7BE-F611-4211-917C-06A9C77C1292}"/>
            </a:ext>
            <a:ext uri="{147F2762-F138-4A5C-976F-8EAC2B608ADB}">
              <a16:predDERef xmlns:a16="http://schemas.microsoft.com/office/drawing/2014/main" pred="{150AE9BF-2026-4453-B6F2-605741E079F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2" name="avatar">
          <a:extLst>
            <a:ext uri="{FF2B5EF4-FFF2-40B4-BE49-F238E27FC236}">
              <a16:creationId xmlns:a16="http://schemas.microsoft.com/office/drawing/2014/main" id="{66567AEA-523C-4768-B825-C5AF488594F7}"/>
            </a:ext>
            <a:ext uri="{147F2762-F138-4A5C-976F-8EAC2B608ADB}">
              <a16:predDERef xmlns:a16="http://schemas.microsoft.com/office/drawing/2014/main" pred="{9F1BE7BE-F611-4211-917C-06A9C77C1292}"/>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3" name="avatar">
          <a:extLst>
            <a:ext uri="{FF2B5EF4-FFF2-40B4-BE49-F238E27FC236}">
              <a16:creationId xmlns:a16="http://schemas.microsoft.com/office/drawing/2014/main" id="{EBE5D0CC-6679-4A2D-A83B-4FB06B9E9412}"/>
            </a:ext>
            <a:ext uri="{147F2762-F138-4A5C-976F-8EAC2B608ADB}">
              <a16:predDERef xmlns:a16="http://schemas.microsoft.com/office/drawing/2014/main" pred="{66567AEA-523C-4768-B825-C5AF488594F7}"/>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4" name="avatar">
          <a:extLst>
            <a:ext uri="{FF2B5EF4-FFF2-40B4-BE49-F238E27FC236}">
              <a16:creationId xmlns:a16="http://schemas.microsoft.com/office/drawing/2014/main" id="{F824F434-E9BF-433B-8137-0498265F1084}"/>
            </a:ext>
            <a:ext uri="{147F2762-F138-4A5C-976F-8EAC2B608ADB}">
              <a16:predDERef xmlns:a16="http://schemas.microsoft.com/office/drawing/2014/main" pred="{EBE5D0CC-6679-4A2D-A83B-4FB06B9E9412}"/>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5" name="avatar">
          <a:extLst>
            <a:ext uri="{FF2B5EF4-FFF2-40B4-BE49-F238E27FC236}">
              <a16:creationId xmlns:a16="http://schemas.microsoft.com/office/drawing/2014/main" id="{E7C6789D-B33A-40DC-8C63-72A871EEF407}"/>
            </a:ext>
            <a:ext uri="{147F2762-F138-4A5C-976F-8EAC2B608ADB}">
              <a16:predDERef xmlns:a16="http://schemas.microsoft.com/office/drawing/2014/main" pred="{F824F434-E9BF-433B-8137-0498265F1084}"/>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6" name="avatar">
          <a:extLst>
            <a:ext uri="{FF2B5EF4-FFF2-40B4-BE49-F238E27FC236}">
              <a16:creationId xmlns:a16="http://schemas.microsoft.com/office/drawing/2014/main" id="{52C29091-44A2-4FC2-AA09-1CBDEF633547}"/>
            </a:ext>
            <a:ext uri="{147F2762-F138-4A5C-976F-8EAC2B608ADB}">
              <a16:predDERef xmlns:a16="http://schemas.microsoft.com/office/drawing/2014/main" pred="{E7C6789D-B33A-40DC-8C63-72A871EEF40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7" name="avatar">
          <a:extLst>
            <a:ext uri="{FF2B5EF4-FFF2-40B4-BE49-F238E27FC236}">
              <a16:creationId xmlns:a16="http://schemas.microsoft.com/office/drawing/2014/main" id="{1B717621-792F-4D0F-8A0B-8AAC1D43B403}"/>
            </a:ext>
            <a:ext uri="{147F2762-F138-4A5C-976F-8EAC2B608ADB}">
              <a16:predDERef xmlns:a16="http://schemas.microsoft.com/office/drawing/2014/main" pred="{52C29091-44A2-4FC2-AA09-1CBDEF63354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8" name="avatar">
          <a:extLst>
            <a:ext uri="{FF2B5EF4-FFF2-40B4-BE49-F238E27FC236}">
              <a16:creationId xmlns:a16="http://schemas.microsoft.com/office/drawing/2014/main" id="{11A0F33E-21AF-4F08-AFCE-618B5B4699D1}"/>
            </a:ext>
            <a:ext uri="{147F2762-F138-4A5C-976F-8EAC2B608ADB}">
              <a16:predDERef xmlns:a16="http://schemas.microsoft.com/office/drawing/2014/main" pred="{1B717621-792F-4D0F-8A0B-8AAC1D43B403}"/>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79" name="avatar">
          <a:extLst>
            <a:ext uri="{FF2B5EF4-FFF2-40B4-BE49-F238E27FC236}">
              <a16:creationId xmlns:a16="http://schemas.microsoft.com/office/drawing/2014/main" id="{4D4D135F-619A-4FFA-8260-A0929588B7BA}"/>
            </a:ext>
            <a:ext uri="{147F2762-F138-4A5C-976F-8EAC2B608ADB}">
              <a16:predDERef xmlns:a16="http://schemas.microsoft.com/office/drawing/2014/main" pred="{11A0F33E-21AF-4F08-AFCE-618B5B4699D1}"/>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0" name="avatar">
          <a:extLst>
            <a:ext uri="{FF2B5EF4-FFF2-40B4-BE49-F238E27FC236}">
              <a16:creationId xmlns:a16="http://schemas.microsoft.com/office/drawing/2014/main" id="{EA50C0A1-60C0-4453-A780-ED8A86771A5D}"/>
            </a:ext>
            <a:ext uri="{147F2762-F138-4A5C-976F-8EAC2B608ADB}">
              <a16:predDERef xmlns:a16="http://schemas.microsoft.com/office/drawing/2014/main" pred="{4D4D135F-619A-4FFA-8260-A0929588B7B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1" name="avatar">
          <a:extLst>
            <a:ext uri="{FF2B5EF4-FFF2-40B4-BE49-F238E27FC236}">
              <a16:creationId xmlns:a16="http://schemas.microsoft.com/office/drawing/2014/main" id="{123F3876-7AE9-40A3-B969-3A11DC025E0D}"/>
            </a:ext>
            <a:ext uri="{147F2762-F138-4A5C-976F-8EAC2B608ADB}">
              <a16:predDERef xmlns:a16="http://schemas.microsoft.com/office/drawing/2014/main" pred="{EA50C0A1-60C0-4453-A780-ED8A86771A5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2" name="avatar">
          <a:extLst>
            <a:ext uri="{FF2B5EF4-FFF2-40B4-BE49-F238E27FC236}">
              <a16:creationId xmlns:a16="http://schemas.microsoft.com/office/drawing/2014/main" id="{D7FABFBB-55D8-4CE8-8F68-CBE6A4D92C3D}"/>
            </a:ext>
            <a:ext uri="{147F2762-F138-4A5C-976F-8EAC2B608ADB}">
              <a16:predDERef xmlns:a16="http://schemas.microsoft.com/office/drawing/2014/main" pred="{123F3876-7AE9-40A3-B969-3A11DC025E0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3" name="avatar">
          <a:extLst>
            <a:ext uri="{FF2B5EF4-FFF2-40B4-BE49-F238E27FC236}">
              <a16:creationId xmlns:a16="http://schemas.microsoft.com/office/drawing/2014/main" id="{78A471AA-4B09-47CB-95D1-0742C9C60ACD}"/>
            </a:ext>
            <a:ext uri="{147F2762-F138-4A5C-976F-8EAC2B608ADB}">
              <a16:predDERef xmlns:a16="http://schemas.microsoft.com/office/drawing/2014/main" pred="{D7FABFBB-55D8-4CE8-8F68-CBE6A4D92C3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4" name="avatar">
          <a:extLst>
            <a:ext uri="{FF2B5EF4-FFF2-40B4-BE49-F238E27FC236}">
              <a16:creationId xmlns:a16="http://schemas.microsoft.com/office/drawing/2014/main" id="{93D507A1-96D9-419D-9B62-0B206977E72A}"/>
            </a:ext>
            <a:ext uri="{147F2762-F138-4A5C-976F-8EAC2B608ADB}">
              <a16:predDERef xmlns:a16="http://schemas.microsoft.com/office/drawing/2014/main" pred="{78A471AA-4B09-47CB-95D1-0742C9C60AC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5" name="avatar">
          <a:extLst>
            <a:ext uri="{FF2B5EF4-FFF2-40B4-BE49-F238E27FC236}">
              <a16:creationId xmlns:a16="http://schemas.microsoft.com/office/drawing/2014/main" id="{52B11C1C-E143-47A7-8CEB-F98F9F4C97F7}"/>
            </a:ext>
            <a:ext uri="{147F2762-F138-4A5C-976F-8EAC2B608ADB}">
              <a16:predDERef xmlns:a16="http://schemas.microsoft.com/office/drawing/2014/main" pred="{93D507A1-96D9-419D-9B62-0B206977E72A}"/>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6" name="avatar">
          <a:extLst>
            <a:ext uri="{FF2B5EF4-FFF2-40B4-BE49-F238E27FC236}">
              <a16:creationId xmlns:a16="http://schemas.microsoft.com/office/drawing/2014/main" id="{28678780-14A2-4975-9C06-183F2DE521D3}"/>
            </a:ext>
            <a:ext uri="{147F2762-F138-4A5C-976F-8EAC2B608ADB}">
              <a16:predDERef xmlns:a16="http://schemas.microsoft.com/office/drawing/2014/main" pred="{52B11C1C-E143-47A7-8CEB-F98F9F4C97F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7" name="avatar">
          <a:extLst>
            <a:ext uri="{FF2B5EF4-FFF2-40B4-BE49-F238E27FC236}">
              <a16:creationId xmlns:a16="http://schemas.microsoft.com/office/drawing/2014/main" id="{53EECCD4-4579-4D0A-9896-A2A73B8380DA}"/>
            </a:ext>
            <a:ext uri="{147F2762-F138-4A5C-976F-8EAC2B608ADB}">
              <a16:predDERef xmlns:a16="http://schemas.microsoft.com/office/drawing/2014/main" pred="{28678780-14A2-4975-9C06-183F2DE521D3}"/>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8" name="avatar">
          <a:extLst>
            <a:ext uri="{FF2B5EF4-FFF2-40B4-BE49-F238E27FC236}">
              <a16:creationId xmlns:a16="http://schemas.microsoft.com/office/drawing/2014/main" id="{A0ADBAD8-C35D-49DF-815A-2A5B53FAA395}"/>
            </a:ext>
            <a:ext uri="{147F2762-F138-4A5C-976F-8EAC2B608ADB}">
              <a16:predDERef xmlns:a16="http://schemas.microsoft.com/office/drawing/2014/main" pred="{53EECCD4-4579-4D0A-9896-A2A73B8380D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9" name="avatar">
          <a:extLst>
            <a:ext uri="{FF2B5EF4-FFF2-40B4-BE49-F238E27FC236}">
              <a16:creationId xmlns:a16="http://schemas.microsoft.com/office/drawing/2014/main" id="{2907EBEA-90A9-4B96-85D1-319DBF98BC4B}"/>
            </a:ext>
            <a:ext uri="{147F2762-F138-4A5C-976F-8EAC2B608ADB}">
              <a16:predDERef xmlns:a16="http://schemas.microsoft.com/office/drawing/2014/main" pred="{A0ADBAD8-C35D-49DF-815A-2A5B53FAA395}"/>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90" name="avatar">
          <a:extLst>
            <a:ext uri="{FF2B5EF4-FFF2-40B4-BE49-F238E27FC236}">
              <a16:creationId xmlns:a16="http://schemas.microsoft.com/office/drawing/2014/main" id="{FF3F290B-7A29-458A-9A00-3093FABA26FA}"/>
            </a:ext>
            <a:ext uri="{147F2762-F138-4A5C-976F-8EAC2B608ADB}">
              <a16:predDERef xmlns:a16="http://schemas.microsoft.com/office/drawing/2014/main" pred="{2907EBEA-90A9-4B96-85D1-319DBF98BC4B}"/>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1" name="avatar">
          <a:extLst>
            <a:ext uri="{FF2B5EF4-FFF2-40B4-BE49-F238E27FC236}">
              <a16:creationId xmlns:a16="http://schemas.microsoft.com/office/drawing/2014/main" id="{40C9C0C6-E53F-4E3A-9C18-8B325DD19644}"/>
            </a:ext>
            <a:ext uri="{147F2762-F138-4A5C-976F-8EAC2B608ADB}">
              <a16:predDERef xmlns:a16="http://schemas.microsoft.com/office/drawing/2014/main" pred="{FF3F290B-7A29-458A-9A00-3093FABA26FA}"/>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2" name="avatar">
          <a:extLst>
            <a:ext uri="{FF2B5EF4-FFF2-40B4-BE49-F238E27FC236}">
              <a16:creationId xmlns:a16="http://schemas.microsoft.com/office/drawing/2014/main" id="{F83303D3-98E2-4E22-BE60-241DB7C62AEE}"/>
            </a:ext>
            <a:ext uri="{147F2762-F138-4A5C-976F-8EAC2B608ADB}">
              <a16:predDERef xmlns:a16="http://schemas.microsoft.com/office/drawing/2014/main" pred="{40C9C0C6-E53F-4E3A-9C18-8B325DD19644}"/>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3" name="avatar">
          <a:extLst>
            <a:ext uri="{FF2B5EF4-FFF2-40B4-BE49-F238E27FC236}">
              <a16:creationId xmlns:a16="http://schemas.microsoft.com/office/drawing/2014/main" id="{290B47ED-2064-4258-9424-9AFE2D2901D6}"/>
            </a:ext>
            <a:ext uri="{147F2762-F138-4A5C-976F-8EAC2B608ADB}">
              <a16:predDERef xmlns:a16="http://schemas.microsoft.com/office/drawing/2014/main" pred="{F83303D3-98E2-4E22-BE60-241DB7C62AEE}"/>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4" name="avatar">
          <a:extLst>
            <a:ext uri="{FF2B5EF4-FFF2-40B4-BE49-F238E27FC236}">
              <a16:creationId xmlns:a16="http://schemas.microsoft.com/office/drawing/2014/main" id="{40B9247C-1AA3-4B4A-AB2D-BEF4BB30E70D}"/>
            </a:ext>
            <a:ext uri="{147F2762-F138-4A5C-976F-8EAC2B608ADB}">
              <a16:predDERef xmlns:a16="http://schemas.microsoft.com/office/drawing/2014/main" pred="{290B47ED-2064-4258-9424-9AFE2D2901D6}"/>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5" name="avatar">
          <a:extLst>
            <a:ext uri="{FF2B5EF4-FFF2-40B4-BE49-F238E27FC236}">
              <a16:creationId xmlns:a16="http://schemas.microsoft.com/office/drawing/2014/main" id="{61735451-10DB-40DD-A13D-1C63C0803D5A}"/>
            </a:ext>
            <a:ext uri="{147F2762-F138-4A5C-976F-8EAC2B608ADB}">
              <a16:predDERef xmlns:a16="http://schemas.microsoft.com/office/drawing/2014/main" pred="{40B9247C-1AA3-4B4A-AB2D-BEF4BB30E70D}"/>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6" name="avatar">
          <a:extLst>
            <a:ext uri="{FF2B5EF4-FFF2-40B4-BE49-F238E27FC236}">
              <a16:creationId xmlns:a16="http://schemas.microsoft.com/office/drawing/2014/main" id="{9A85AF13-70CB-40E7-A6F9-E002017D0987}"/>
            </a:ext>
            <a:ext uri="{147F2762-F138-4A5C-976F-8EAC2B608ADB}">
              <a16:predDERef xmlns:a16="http://schemas.microsoft.com/office/drawing/2014/main" pred="{61735451-10DB-40DD-A13D-1C63C0803D5A}"/>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7" name="avatar">
          <a:extLst>
            <a:ext uri="{FF2B5EF4-FFF2-40B4-BE49-F238E27FC236}">
              <a16:creationId xmlns:a16="http://schemas.microsoft.com/office/drawing/2014/main" id="{60A9365D-3A7F-422B-B8C7-97AA161185D4}"/>
            </a:ext>
            <a:ext uri="{147F2762-F138-4A5C-976F-8EAC2B608ADB}">
              <a16:predDERef xmlns:a16="http://schemas.microsoft.com/office/drawing/2014/main" pred="{9A85AF13-70CB-40E7-A6F9-E002017D0987}"/>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8" name="avatar">
          <a:extLst>
            <a:ext uri="{FF2B5EF4-FFF2-40B4-BE49-F238E27FC236}">
              <a16:creationId xmlns:a16="http://schemas.microsoft.com/office/drawing/2014/main" id="{16E4E916-D0D8-4C33-B024-3F99C2FF33CF}"/>
            </a:ext>
            <a:ext uri="{147F2762-F138-4A5C-976F-8EAC2B608ADB}">
              <a16:predDERef xmlns:a16="http://schemas.microsoft.com/office/drawing/2014/main" pred="{60A9365D-3A7F-422B-B8C7-97AA161185D4}"/>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99" name="avatar">
          <a:extLst>
            <a:ext uri="{FF2B5EF4-FFF2-40B4-BE49-F238E27FC236}">
              <a16:creationId xmlns:a16="http://schemas.microsoft.com/office/drawing/2014/main" id="{9E691F2D-6EF1-4C93-AFBC-604883797FBA}"/>
            </a:ext>
            <a:ext uri="{147F2762-F138-4A5C-976F-8EAC2B608ADB}">
              <a16:predDERef xmlns:a16="http://schemas.microsoft.com/office/drawing/2014/main" pred="{16E4E916-D0D8-4C33-B024-3F99C2FF33CF}"/>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0" name="avatar">
          <a:extLst>
            <a:ext uri="{FF2B5EF4-FFF2-40B4-BE49-F238E27FC236}">
              <a16:creationId xmlns:a16="http://schemas.microsoft.com/office/drawing/2014/main" id="{FEFB108D-770A-47B3-86E7-01807818B99C}"/>
            </a:ext>
            <a:ext uri="{147F2762-F138-4A5C-976F-8EAC2B608ADB}">
              <a16:predDERef xmlns:a16="http://schemas.microsoft.com/office/drawing/2014/main" pred="{9E691F2D-6EF1-4C93-AFBC-604883797FBA}"/>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1" name="avatar">
          <a:extLst>
            <a:ext uri="{FF2B5EF4-FFF2-40B4-BE49-F238E27FC236}">
              <a16:creationId xmlns:a16="http://schemas.microsoft.com/office/drawing/2014/main" id="{FC4370D0-46F3-4EE2-A67A-C5527FA7D882}"/>
            </a:ext>
            <a:ext uri="{147F2762-F138-4A5C-976F-8EAC2B608ADB}">
              <a16:predDERef xmlns:a16="http://schemas.microsoft.com/office/drawing/2014/main" pred="{FEFB108D-770A-47B3-86E7-01807818B99C}"/>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2" name="avatar">
          <a:extLst>
            <a:ext uri="{FF2B5EF4-FFF2-40B4-BE49-F238E27FC236}">
              <a16:creationId xmlns:a16="http://schemas.microsoft.com/office/drawing/2014/main" id="{3D612F5D-8044-49DF-850C-4EA20A3BB206}"/>
            </a:ext>
            <a:ext uri="{147F2762-F138-4A5C-976F-8EAC2B608ADB}">
              <a16:predDERef xmlns:a16="http://schemas.microsoft.com/office/drawing/2014/main" pred="{FC4370D0-46F3-4EE2-A67A-C5527FA7D882}"/>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3" name="avatar">
          <a:extLst>
            <a:ext uri="{FF2B5EF4-FFF2-40B4-BE49-F238E27FC236}">
              <a16:creationId xmlns:a16="http://schemas.microsoft.com/office/drawing/2014/main" id="{6F912B57-AC7F-47AC-B321-B06711E33877}"/>
            </a:ext>
            <a:ext uri="{147F2762-F138-4A5C-976F-8EAC2B608ADB}">
              <a16:predDERef xmlns:a16="http://schemas.microsoft.com/office/drawing/2014/main" pred="{3D612F5D-8044-49DF-850C-4EA20A3BB206}"/>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4" name="avatar">
          <a:extLst>
            <a:ext uri="{FF2B5EF4-FFF2-40B4-BE49-F238E27FC236}">
              <a16:creationId xmlns:a16="http://schemas.microsoft.com/office/drawing/2014/main" id="{2A1E524D-29B3-4DCF-9A20-7F537C044445}"/>
            </a:ext>
            <a:ext uri="{147F2762-F138-4A5C-976F-8EAC2B608ADB}">
              <a16:predDERef xmlns:a16="http://schemas.microsoft.com/office/drawing/2014/main" pred="{6F912B57-AC7F-47AC-B321-B06711E33877}"/>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5" name="avatar">
          <a:extLst>
            <a:ext uri="{FF2B5EF4-FFF2-40B4-BE49-F238E27FC236}">
              <a16:creationId xmlns:a16="http://schemas.microsoft.com/office/drawing/2014/main" id="{94CF6858-D510-4440-AD00-D63750705E36}"/>
            </a:ext>
            <a:ext uri="{147F2762-F138-4A5C-976F-8EAC2B608ADB}">
              <a16:predDERef xmlns:a16="http://schemas.microsoft.com/office/drawing/2014/main" pred="{2A1E524D-29B3-4DCF-9A20-7F537C044445}"/>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6" name="avatar">
          <a:extLst>
            <a:ext uri="{FF2B5EF4-FFF2-40B4-BE49-F238E27FC236}">
              <a16:creationId xmlns:a16="http://schemas.microsoft.com/office/drawing/2014/main" id="{977C27B3-0325-4616-9FFF-40BFD065A85A}"/>
            </a:ext>
            <a:ext uri="{147F2762-F138-4A5C-976F-8EAC2B608ADB}">
              <a16:predDERef xmlns:a16="http://schemas.microsoft.com/office/drawing/2014/main" pred="{94CF6858-D510-4440-AD00-D63750705E36}"/>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7" name="avatar">
          <a:extLst>
            <a:ext uri="{FF2B5EF4-FFF2-40B4-BE49-F238E27FC236}">
              <a16:creationId xmlns:a16="http://schemas.microsoft.com/office/drawing/2014/main" id="{5E4FB132-5572-4B65-BAA0-181C55A312A2}"/>
            </a:ext>
            <a:ext uri="{147F2762-F138-4A5C-976F-8EAC2B608ADB}">
              <a16:predDERef xmlns:a16="http://schemas.microsoft.com/office/drawing/2014/main" pred="{977C27B3-0325-4616-9FFF-40BFD065A85A}"/>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8" name="avatar">
          <a:extLst>
            <a:ext uri="{FF2B5EF4-FFF2-40B4-BE49-F238E27FC236}">
              <a16:creationId xmlns:a16="http://schemas.microsoft.com/office/drawing/2014/main" id="{353CD3E3-0DE7-4E07-88E0-FDB9355D0A1B}"/>
            </a:ext>
            <a:ext uri="{147F2762-F138-4A5C-976F-8EAC2B608ADB}">
              <a16:predDERef xmlns:a16="http://schemas.microsoft.com/office/drawing/2014/main" pred="{5E4FB132-5572-4B65-BAA0-181C55A312A2}"/>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9" name="avatar">
          <a:extLst>
            <a:ext uri="{FF2B5EF4-FFF2-40B4-BE49-F238E27FC236}">
              <a16:creationId xmlns:a16="http://schemas.microsoft.com/office/drawing/2014/main" id="{81972932-B93C-488B-B1DD-E20C45772155}"/>
            </a:ext>
            <a:ext uri="{147F2762-F138-4A5C-976F-8EAC2B608ADB}">
              <a16:predDERef xmlns:a16="http://schemas.microsoft.com/office/drawing/2014/main" pred="{353CD3E3-0DE7-4E07-88E0-FDB9355D0A1B}"/>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10" name="avatar">
          <a:extLst>
            <a:ext uri="{FF2B5EF4-FFF2-40B4-BE49-F238E27FC236}">
              <a16:creationId xmlns:a16="http://schemas.microsoft.com/office/drawing/2014/main" id="{1DFEEBCE-BDC9-494B-B794-559E3911B580}"/>
            </a:ext>
            <a:ext uri="{147F2762-F138-4A5C-976F-8EAC2B608ADB}">
              <a16:predDERef xmlns:a16="http://schemas.microsoft.com/office/drawing/2014/main" pred="{81972932-B93C-488B-B1DD-E20C45772155}"/>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1" name="avatar">
          <a:extLst>
            <a:ext uri="{FF2B5EF4-FFF2-40B4-BE49-F238E27FC236}">
              <a16:creationId xmlns:a16="http://schemas.microsoft.com/office/drawing/2014/main" id="{DC1A197B-B02D-4C27-AF99-B530C9ABBAEF}"/>
            </a:ext>
            <a:ext uri="{147F2762-F138-4A5C-976F-8EAC2B608ADB}">
              <a16:predDERef xmlns:a16="http://schemas.microsoft.com/office/drawing/2014/main" pred="{1DFEEBCE-BDC9-494B-B794-559E3911B580}"/>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2" name="avatar">
          <a:extLst>
            <a:ext uri="{FF2B5EF4-FFF2-40B4-BE49-F238E27FC236}">
              <a16:creationId xmlns:a16="http://schemas.microsoft.com/office/drawing/2014/main" id="{3594B224-14E3-469A-8597-43AA8993DE35}"/>
            </a:ext>
            <a:ext uri="{147F2762-F138-4A5C-976F-8EAC2B608ADB}">
              <a16:predDERef xmlns:a16="http://schemas.microsoft.com/office/drawing/2014/main" pred="{DC1A197B-B02D-4C27-AF99-B530C9ABBAEF}"/>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3" name="avatar">
          <a:extLst>
            <a:ext uri="{FF2B5EF4-FFF2-40B4-BE49-F238E27FC236}">
              <a16:creationId xmlns:a16="http://schemas.microsoft.com/office/drawing/2014/main" id="{68AE9CB1-8C9B-4D87-9142-25A74DCA403E}"/>
            </a:ext>
            <a:ext uri="{147F2762-F138-4A5C-976F-8EAC2B608ADB}">
              <a16:predDERef xmlns:a16="http://schemas.microsoft.com/office/drawing/2014/main" pred="{3594B224-14E3-469A-8597-43AA8993DE35}"/>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4" name="avatar">
          <a:extLst>
            <a:ext uri="{FF2B5EF4-FFF2-40B4-BE49-F238E27FC236}">
              <a16:creationId xmlns:a16="http://schemas.microsoft.com/office/drawing/2014/main" id="{BC290D89-557C-4C30-8064-BFE023C0A603}"/>
            </a:ext>
            <a:ext uri="{147F2762-F138-4A5C-976F-8EAC2B608ADB}">
              <a16:predDERef xmlns:a16="http://schemas.microsoft.com/office/drawing/2014/main" pred="{68AE9CB1-8C9B-4D87-9142-25A74DCA403E}"/>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5" name="avatar">
          <a:extLst>
            <a:ext uri="{FF2B5EF4-FFF2-40B4-BE49-F238E27FC236}">
              <a16:creationId xmlns:a16="http://schemas.microsoft.com/office/drawing/2014/main" id="{504FEF69-06BD-4271-9871-7F27EC65AFBF}"/>
            </a:ext>
            <a:ext uri="{147F2762-F138-4A5C-976F-8EAC2B608ADB}">
              <a16:predDERef xmlns:a16="http://schemas.microsoft.com/office/drawing/2014/main" pred="{BC290D89-557C-4C30-8064-BFE023C0A603}"/>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6" name="avatar">
          <a:extLst>
            <a:ext uri="{FF2B5EF4-FFF2-40B4-BE49-F238E27FC236}">
              <a16:creationId xmlns:a16="http://schemas.microsoft.com/office/drawing/2014/main" id="{4E8057A2-365A-41F5-A4BF-CEF8476BF984}"/>
            </a:ext>
            <a:ext uri="{147F2762-F138-4A5C-976F-8EAC2B608ADB}">
              <a16:predDERef xmlns:a16="http://schemas.microsoft.com/office/drawing/2014/main" pred="{504FEF69-06BD-4271-9871-7F27EC65AFBF}"/>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7" name="avatar">
          <a:extLst>
            <a:ext uri="{FF2B5EF4-FFF2-40B4-BE49-F238E27FC236}">
              <a16:creationId xmlns:a16="http://schemas.microsoft.com/office/drawing/2014/main" id="{4DE1FA86-8FDA-45D4-A836-C459A52B2637}"/>
            </a:ext>
            <a:ext uri="{147F2762-F138-4A5C-976F-8EAC2B608ADB}">
              <a16:predDERef xmlns:a16="http://schemas.microsoft.com/office/drawing/2014/main" pred="{4E8057A2-365A-41F5-A4BF-CEF8476BF984}"/>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8" name="avatar">
          <a:extLst>
            <a:ext uri="{FF2B5EF4-FFF2-40B4-BE49-F238E27FC236}">
              <a16:creationId xmlns:a16="http://schemas.microsoft.com/office/drawing/2014/main" id="{13D78A48-090C-49F8-9605-F7FD40E3082E}"/>
            </a:ext>
            <a:ext uri="{147F2762-F138-4A5C-976F-8EAC2B608ADB}">
              <a16:predDERef xmlns:a16="http://schemas.microsoft.com/office/drawing/2014/main" pred="{4DE1FA86-8FDA-45D4-A836-C459A52B2637}"/>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19" name="avatar">
          <a:extLst>
            <a:ext uri="{FF2B5EF4-FFF2-40B4-BE49-F238E27FC236}">
              <a16:creationId xmlns:a16="http://schemas.microsoft.com/office/drawing/2014/main" id="{D6D3EAE6-C053-41C4-8477-3B753F6E65F4}"/>
            </a:ext>
            <a:ext uri="{147F2762-F138-4A5C-976F-8EAC2B608ADB}">
              <a16:predDERef xmlns:a16="http://schemas.microsoft.com/office/drawing/2014/main" pred="{13D78A48-090C-49F8-9605-F7FD40E3082E}"/>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0" name="avatar">
          <a:extLst>
            <a:ext uri="{FF2B5EF4-FFF2-40B4-BE49-F238E27FC236}">
              <a16:creationId xmlns:a16="http://schemas.microsoft.com/office/drawing/2014/main" id="{8A2BBF03-24F8-453D-AEBF-64A2C210CA14}"/>
            </a:ext>
            <a:ext uri="{147F2762-F138-4A5C-976F-8EAC2B608ADB}">
              <a16:predDERef xmlns:a16="http://schemas.microsoft.com/office/drawing/2014/main" pred="{D6D3EAE6-C053-41C4-8477-3B753F6E65F4}"/>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1" name="avatar">
          <a:extLst>
            <a:ext uri="{FF2B5EF4-FFF2-40B4-BE49-F238E27FC236}">
              <a16:creationId xmlns:a16="http://schemas.microsoft.com/office/drawing/2014/main" id="{3C106B1D-0787-4A2B-B66E-14E874542F0C}"/>
            </a:ext>
            <a:ext uri="{147F2762-F138-4A5C-976F-8EAC2B608ADB}">
              <a16:predDERef xmlns:a16="http://schemas.microsoft.com/office/drawing/2014/main" pred="{8A2BBF03-24F8-453D-AEBF-64A2C210CA14}"/>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2" name="avatar">
          <a:extLst>
            <a:ext uri="{FF2B5EF4-FFF2-40B4-BE49-F238E27FC236}">
              <a16:creationId xmlns:a16="http://schemas.microsoft.com/office/drawing/2014/main" id="{3F2411CA-1354-48B8-BDC8-52306F15C53C}"/>
            </a:ext>
            <a:ext uri="{147F2762-F138-4A5C-976F-8EAC2B608ADB}">
              <a16:predDERef xmlns:a16="http://schemas.microsoft.com/office/drawing/2014/main" pred="{3C106B1D-0787-4A2B-B66E-14E874542F0C}"/>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3" name="avatar">
          <a:extLst>
            <a:ext uri="{FF2B5EF4-FFF2-40B4-BE49-F238E27FC236}">
              <a16:creationId xmlns:a16="http://schemas.microsoft.com/office/drawing/2014/main" id="{B0724C9E-8C3C-4BBA-93FD-B3A4A6107523}"/>
            </a:ext>
            <a:ext uri="{147F2762-F138-4A5C-976F-8EAC2B608ADB}">
              <a16:predDERef xmlns:a16="http://schemas.microsoft.com/office/drawing/2014/main" pred="{3F2411CA-1354-48B8-BDC8-52306F15C53C}"/>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4" name="avatar">
          <a:extLst>
            <a:ext uri="{FF2B5EF4-FFF2-40B4-BE49-F238E27FC236}">
              <a16:creationId xmlns:a16="http://schemas.microsoft.com/office/drawing/2014/main" id="{E673F2D3-67A1-4833-8D1D-E605A8D8A0E7}"/>
            </a:ext>
            <a:ext uri="{147F2762-F138-4A5C-976F-8EAC2B608ADB}">
              <a16:predDERef xmlns:a16="http://schemas.microsoft.com/office/drawing/2014/main" pred="{B0724C9E-8C3C-4BBA-93FD-B3A4A6107523}"/>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5" name="avatar">
          <a:extLst>
            <a:ext uri="{FF2B5EF4-FFF2-40B4-BE49-F238E27FC236}">
              <a16:creationId xmlns:a16="http://schemas.microsoft.com/office/drawing/2014/main" id="{9B09A8B3-4D7D-43AA-8B05-E41FB49DEE6B}"/>
            </a:ext>
            <a:ext uri="{147F2762-F138-4A5C-976F-8EAC2B608ADB}">
              <a16:predDERef xmlns:a16="http://schemas.microsoft.com/office/drawing/2014/main" pred="{E673F2D3-67A1-4833-8D1D-E605A8D8A0E7}"/>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6" name="avatar">
          <a:extLst>
            <a:ext uri="{FF2B5EF4-FFF2-40B4-BE49-F238E27FC236}">
              <a16:creationId xmlns:a16="http://schemas.microsoft.com/office/drawing/2014/main" id="{D9A11A8A-5237-4C01-91F9-E9C440680116}"/>
            </a:ext>
            <a:ext uri="{147F2762-F138-4A5C-976F-8EAC2B608ADB}">
              <a16:predDERef xmlns:a16="http://schemas.microsoft.com/office/drawing/2014/main" pred="{9B09A8B3-4D7D-43AA-8B05-E41FB49DEE6B}"/>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7" name="avatar">
          <a:extLst>
            <a:ext uri="{FF2B5EF4-FFF2-40B4-BE49-F238E27FC236}">
              <a16:creationId xmlns:a16="http://schemas.microsoft.com/office/drawing/2014/main" id="{ED370E99-F5F8-4105-9BA2-9A2916663023}"/>
            </a:ext>
            <a:ext uri="{147F2762-F138-4A5C-976F-8EAC2B608ADB}">
              <a16:predDERef xmlns:a16="http://schemas.microsoft.com/office/drawing/2014/main" pred="{D9A11A8A-5237-4C01-91F9-E9C44068011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8" name="avatar">
          <a:extLst>
            <a:ext uri="{FF2B5EF4-FFF2-40B4-BE49-F238E27FC236}">
              <a16:creationId xmlns:a16="http://schemas.microsoft.com/office/drawing/2014/main" id="{A46E48B0-87FE-404E-ACE5-E401924B55C1}"/>
            </a:ext>
            <a:ext uri="{147F2762-F138-4A5C-976F-8EAC2B608ADB}">
              <a16:predDERef xmlns:a16="http://schemas.microsoft.com/office/drawing/2014/main" pred="{ED370E99-F5F8-4105-9BA2-9A2916663023}"/>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9" name="avatar">
          <a:extLst>
            <a:ext uri="{FF2B5EF4-FFF2-40B4-BE49-F238E27FC236}">
              <a16:creationId xmlns:a16="http://schemas.microsoft.com/office/drawing/2014/main" id="{9E044530-F9C4-4F76-8D92-86B8FE514C2F}"/>
            </a:ext>
            <a:ext uri="{147F2762-F138-4A5C-976F-8EAC2B608ADB}">
              <a16:predDERef xmlns:a16="http://schemas.microsoft.com/office/drawing/2014/main" pred="{A46E48B0-87FE-404E-ACE5-E401924B55C1}"/>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30" name="avatar">
          <a:extLst>
            <a:ext uri="{FF2B5EF4-FFF2-40B4-BE49-F238E27FC236}">
              <a16:creationId xmlns:a16="http://schemas.microsoft.com/office/drawing/2014/main" id="{AAC21C5B-973C-4C8F-8E5C-C7380FAF8E1E}"/>
            </a:ext>
            <a:ext uri="{147F2762-F138-4A5C-976F-8EAC2B608ADB}">
              <a16:predDERef xmlns:a16="http://schemas.microsoft.com/office/drawing/2014/main" pred="{9E044530-F9C4-4F76-8D92-86B8FE514C2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1" name="avatar">
          <a:extLst>
            <a:ext uri="{FF2B5EF4-FFF2-40B4-BE49-F238E27FC236}">
              <a16:creationId xmlns:a16="http://schemas.microsoft.com/office/drawing/2014/main" id="{5FC6F416-2717-426F-9FF1-5F063B95B46F}"/>
            </a:ext>
            <a:ext uri="{147F2762-F138-4A5C-976F-8EAC2B608ADB}">
              <a16:predDERef xmlns:a16="http://schemas.microsoft.com/office/drawing/2014/main" pred="{AAC21C5B-973C-4C8F-8E5C-C7380FAF8E1E}"/>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2" name="avatar">
          <a:extLst>
            <a:ext uri="{FF2B5EF4-FFF2-40B4-BE49-F238E27FC236}">
              <a16:creationId xmlns:a16="http://schemas.microsoft.com/office/drawing/2014/main" id="{191B32EC-11ED-4CF7-8D5A-E6612531AD58}"/>
            </a:ext>
            <a:ext uri="{147F2762-F138-4A5C-976F-8EAC2B608ADB}">
              <a16:predDERef xmlns:a16="http://schemas.microsoft.com/office/drawing/2014/main" pred="{5FC6F416-2717-426F-9FF1-5F063B95B46F}"/>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3" name="avatar">
          <a:extLst>
            <a:ext uri="{FF2B5EF4-FFF2-40B4-BE49-F238E27FC236}">
              <a16:creationId xmlns:a16="http://schemas.microsoft.com/office/drawing/2014/main" id="{38BA2AC8-5A27-4973-BB04-B04820FB30F6}"/>
            </a:ext>
            <a:ext uri="{147F2762-F138-4A5C-976F-8EAC2B608ADB}">
              <a16:predDERef xmlns:a16="http://schemas.microsoft.com/office/drawing/2014/main" pred="{191B32EC-11ED-4CF7-8D5A-E6612531AD58}"/>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4" name="avatar">
          <a:extLst>
            <a:ext uri="{FF2B5EF4-FFF2-40B4-BE49-F238E27FC236}">
              <a16:creationId xmlns:a16="http://schemas.microsoft.com/office/drawing/2014/main" id="{81087575-2921-4DEA-8448-11BF51B53708}"/>
            </a:ext>
            <a:ext uri="{147F2762-F138-4A5C-976F-8EAC2B608ADB}">
              <a16:predDERef xmlns:a16="http://schemas.microsoft.com/office/drawing/2014/main" pred="{38BA2AC8-5A27-4973-BB04-B04820FB30F6}"/>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5" name="avatar">
          <a:extLst>
            <a:ext uri="{FF2B5EF4-FFF2-40B4-BE49-F238E27FC236}">
              <a16:creationId xmlns:a16="http://schemas.microsoft.com/office/drawing/2014/main" id="{40FF17B1-7971-4618-8E37-A1DD11CC6A56}"/>
            </a:ext>
            <a:ext uri="{147F2762-F138-4A5C-976F-8EAC2B608ADB}">
              <a16:predDERef xmlns:a16="http://schemas.microsoft.com/office/drawing/2014/main" pred="{81087575-2921-4DEA-8448-11BF51B53708}"/>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6" name="avatar">
          <a:extLst>
            <a:ext uri="{FF2B5EF4-FFF2-40B4-BE49-F238E27FC236}">
              <a16:creationId xmlns:a16="http://schemas.microsoft.com/office/drawing/2014/main" id="{F4380150-2A21-4205-A21F-BD35F1BA6A0E}"/>
            </a:ext>
            <a:ext uri="{147F2762-F138-4A5C-976F-8EAC2B608ADB}">
              <a16:predDERef xmlns:a16="http://schemas.microsoft.com/office/drawing/2014/main" pred="{40FF17B1-7971-4618-8E37-A1DD11CC6A5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7" name="avatar">
          <a:extLst>
            <a:ext uri="{FF2B5EF4-FFF2-40B4-BE49-F238E27FC236}">
              <a16:creationId xmlns:a16="http://schemas.microsoft.com/office/drawing/2014/main" id="{54C9EB10-BC3F-478D-AF1F-D85C965A9B76}"/>
            </a:ext>
            <a:ext uri="{147F2762-F138-4A5C-976F-8EAC2B608ADB}">
              <a16:predDERef xmlns:a16="http://schemas.microsoft.com/office/drawing/2014/main" pred="{F4380150-2A21-4205-A21F-BD35F1BA6A0E}"/>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8" name="avatar">
          <a:extLst>
            <a:ext uri="{FF2B5EF4-FFF2-40B4-BE49-F238E27FC236}">
              <a16:creationId xmlns:a16="http://schemas.microsoft.com/office/drawing/2014/main" id="{54213327-32FF-4611-87DB-BDA7BE184DD4}"/>
            </a:ext>
            <a:ext uri="{147F2762-F138-4A5C-976F-8EAC2B608ADB}">
              <a16:predDERef xmlns:a16="http://schemas.microsoft.com/office/drawing/2014/main" pred="{54C9EB10-BC3F-478D-AF1F-D85C965A9B7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39" name="avatar">
          <a:extLst>
            <a:ext uri="{FF2B5EF4-FFF2-40B4-BE49-F238E27FC236}">
              <a16:creationId xmlns:a16="http://schemas.microsoft.com/office/drawing/2014/main" id="{7026BAF9-6B9B-43F8-8FEB-25203C0E0969}"/>
            </a:ext>
            <a:ext uri="{147F2762-F138-4A5C-976F-8EAC2B608ADB}">
              <a16:predDERef xmlns:a16="http://schemas.microsoft.com/office/drawing/2014/main" pred="{54213327-32FF-4611-87DB-BDA7BE184DD4}"/>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0" name="avatar">
          <a:extLst>
            <a:ext uri="{FF2B5EF4-FFF2-40B4-BE49-F238E27FC236}">
              <a16:creationId xmlns:a16="http://schemas.microsoft.com/office/drawing/2014/main" id="{06060DCB-1ED7-4357-A676-D601D36F75E9}"/>
            </a:ext>
            <a:ext uri="{147F2762-F138-4A5C-976F-8EAC2B608ADB}">
              <a16:predDERef xmlns:a16="http://schemas.microsoft.com/office/drawing/2014/main" pred="{7026BAF9-6B9B-43F8-8FEB-25203C0E0969}"/>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1" name="avatar">
          <a:extLst>
            <a:ext uri="{FF2B5EF4-FFF2-40B4-BE49-F238E27FC236}">
              <a16:creationId xmlns:a16="http://schemas.microsoft.com/office/drawing/2014/main" id="{2F378B29-4F49-4DFD-BA87-C10024FC81EA}"/>
            </a:ext>
            <a:ext uri="{147F2762-F138-4A5C-976F-8EAC2B608ADB}">
              <a16:predDERef xmlns:a16="http://schemas.microsoft.com/office/drawing/2014/main" pred="{06060DCB-1ED7-4357-A676-D601D36F75E9}"/>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2" name="avatar">
          <a:extLst>
            <a:ext uri="{FF2B5EF4-FFF2-40B4-BE49-F238E27FC236}">
              <a16:creationId xmlns:a16="http://schemas.microsoft.com/office/drawing/2014/main" id="{647252C3-8C70-469C-A865-43B2AF0228FC}"/>
            </a:ext>
            <a:ext uri="{147F2762-F138-4A5C-976F-8EAC2B608ADB}">
              <a16:predDERef xmlns:a16="http://schemas.microsoft.com/office/drawing/2014/main" pred="{2F378B29-4F49-4DFD-BA87-C10024FC81EA}"/>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3" name="avatar">
          <a:extLst>
            <a:ext uri="{FF2B5EF4-FFF2-40B4-BE49-F238E27FC236}">
              <a16:creationId xmlns:a16="http://schemas.microsoft.com/office/drawing/2014/main" id="{D3C8988B-C8D0-462F-83C5-3A930C4A5378}"/>
            </a:ext>
            <a:ext uri="{147F2762-F138-4A5C-976F-8EAC2B608ADB}">
              <a16:predDERef xmlns:a16="http://schemas.microsoft.com/office/drawing/2014/main" pred="{647252C3-8C70-469C-A865-43B2AF0228FC}"/>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4" name="avatar">
          <a:extLst>
            <a:ext uri="{FF2B5EF4-FFF2-40B4-BE49-F238E27FC236}">
              <a16:creationId xmlns:a16="http://schemas.microsoft.com/office/drawing/2014/main" id="{750D28A8-0500-4A0B-B946-D38D8DDDD88C}"/>
            </a:ext>
            <a:ext uri="{147F2762-F138-4A5C-976F-8EAC2B608ADB}">
              <a16:predDERef xmlns:a16="http://schemas.microsoft.com/office/drawing/2014/main" pred="{D3C8988B-C8D0-462F-83C5-3A930C4A5378}"/>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5" name="avatar">
          <a:extLst>
            <a:ext uri="{FF2B5EF4-FFF2-40B4-BE49-F238E27FC236}">
              <a16:creationId xmlns:a16="http://schemas.microsoft.com/office/drawing/2014/main" id="{3878AA63-90B2-456C-9FC8-E96CAE590210}"/>
            </a:ext>
            <a:ext uri="{147F2762-F138-4A5C-976F-8EAC2B608ADB}">
              <a16:predDERef xmlns:a16="http://schemas.microsoft.com/office/drawing/2014/main" pred="{750D28A8-0500-4A0B-B946-D38D8DDDD88C}"/>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6" name="avatar">
          <a:extLst>
            <a:ext uri="{FF2B5EF4-FFF2-40B4-BE49-F238E27FC236}">
              <a16:creationId xmlns:a16="http://schemas.microsoft.com/office/drawing/2014/main" id="{DA25351A-0F71-4A4F-83F8-84A6077FB516}"/>
            </a:ext>
            <a:ext uri="{147F2762-F138-4A5C-976F-8EAC2B608ADB}">
              <a16:predDERef xmlns:a16="http://schemas.microsoft.com/office/drawing/2014/main" pred="{3878AA63-90B2-456C-9FC8-E96CAE590210}"/>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7" name="avatar">
          <a:extLst>
            <a:ext uri="{FF2B5EF4-FFF2-40B4-BE49-F238E27FC236}">
              <a16:creationId xmlns:a16="http://schemas.microsoft.com/office/drawing/2014/main" id="{69E804F5-A1C8-4CEF-A2EF-B89E96B8E74C}"/>
            </a:ext>
            <a:ext uri="{147F2762-F138-4A5C-976F-8EAC2B608ADB}">
              <a16:predDERef xmlns:a16="http://schemas.microsoft.com/office/drawing/2014/main" pred="{DA25351A-0F71-4A4F-83F8-84A6077FB516}"/>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8" name="avatar">
          <a:extLst>
            <a:ext uri="{FF2B5EF4-FFF2-40B4-BE49-F238E27FC236}">
              <a16:creationId xmlns:a16="http://schemas.microsoft.com/office/drawing/2014/main" id="{D557B423-F970-40E6-8C47-92CB17E623D7}"/>
            </a:ext>
            <a:ext uri="{147F2762-F138-4A5C-976F-8EAC2B608ADB}">
              <a16:predDERef xmlns:a16="http://schemas.microsoft.com/office/drawing/2014/main" pred="{69E804F5-A1C8-4CEF-A2EF-B89E96B8E74C}"/>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9" name="avatar">
          <a:extLst>
            <a:ext uri="{FF2B5EF4-FFF2-40B4-BE49-F238E27FC236}">
              <a16:creationId xmlns:a16="http://schemas.microsoft.com/office/drawing/2014/main" id="{54A3CE58-3A29-4817-ABDF-52326ACDB63D}"/>
            </a:ext>
            <a:ext uri="{147F2762-F138-4A5C-976F-8EAC2B608ADB}">
              <a16:predDERef xmlns:a16="http://schemas.microsoft.com/office/drawing/2014/main" pred="{D557B423-F970-40E6-8C47-92CB17E623D7}"/>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50" name="avatar">
          <a:extLst>
            <a:ext uri="{FF2B5EF4-FFF2-40B4-BE49-F238E27FC236}">
              <a16:creationId xmlns:a16="http://schemas.microsoft.com/office/drawing/2014/main" id="{99390C85-E579-4866-B263-49627BA58CDD}"/>
            </a:ext>
            <a:ext uri="{147F2762-F138-4A5C-976F-8EAC2B608ADB}">
              <a16:predDERef xmlns:a16="http://schemas.microsoft.com/office/drawing/2014/main" pred="{54A3CE58-3A29-4817-ABDF-52326ACDB63D}"/>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1" name="avatar">
          <a:extLst>
            <a:ext uri="{FF2B5EF4-FFF2-40B4-BE49-F238E27FC236}">
              <a16:creationId xmlns:a16="http://schemas.microsoft.com/office/drawing/2014/main" id="{D5BD7D57-DAF6-4ECA-9549-B8AFDB0ACC25}"/>
            </a:ext>
            <a:ext uri="{147F2762-F138-4A5C-976F-8EAC2B608ADB}">
              <a16:predDERef xmlns:a16="http://schemas.microsoft.com/office/drawing/2014/main" pred="{99390C85-E579-4866-B263-49627BA58CDD}"/>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2" name="avatar">
          <a:extLst>
            <a:ext uri="{FF2B5EF4-FFF2-40B4-BE49-F238E27FC236}">
              <a16:creationId xmlns:a16="http://schemas.microsoft.com/office/drawing/2014/main" id="{BF7D92BE-F65B-4ACB-A223-B3967C1DB2DF}"/>
            </a:ext>
            <a:ext uri="{147F2762-F138-4A5C-976F-8EAC2B608ADB}">
              <a16:predDERef xmlns:a16="http://schemas.microsoft.com/office/drawing/2014/main" pred="{D5BD7D57-DAF6-4ECA-9549-B8AFDB0ACC25}"/>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3" name="avatar">
          <a:extLst>
            <a:ext uri="{FF2B5EF4-FFF2-40B4-BE49-F238E27FC236}">
              <a16:creationId xmlns:a16="http://schemas.microsoft.com/office/drawing/2014/main" id="{5D0E09F6-B663-44AB-BF34-5532378DEFCF}"/>
            </a:ext>
            <a:ext uri="{147F2762-F138-4A5C-976F-8EAC2B608ADB}">
              <a16:predDERef xmlns:a16="http://schemas.microsoft.com/office/drawing/2014/main" pred="{BF7D92BE-F65B-4ACB-A223-B3967C1DB2D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4" name="avatar">
          <a:extLst>
            <a:ext uri="{FF2B5EF4-FFF2-40B4-BE49-F238E27FC236}">
              <a16:creationId xmlns:a16="http://schemas.microsoft.com/office/drawing/2014/main" id="{26240F5C-2FAD-42AB-8007-304C951C9F8B}"/>
            </a:ext>
            <a:ext uri="{147F2762-F138-4A5C-976F-8EAC2B608ADB}">
              <a16:predDERef xmlns:a16="http://schemas.microsoft.com/office/drawing/2014/main" pred="{5D0E09F6-B663-44AB-BF34-5532378DEFC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5" name="avatar">
          <a:extLst>
            <a:ext uri="{FF2B5EF4-FFF2-40B4-BE49-F238E27FC236}">
              <a16:creationId xmlns:a16="http://schemas.microsoft.com/office/drawing/2014/main" id="{6DF20171-3B54-4DC0-821F-49B2B431F8A8}"/>
            </a:ext>
            <a:ext uri="{147F2762-F138-4A5C-976F-8EAC2B608ADB}">
              <a16:predDERef xmlns:a16="http://schemas.microsoft.com/office/drawing/2014/main" pred="{26240F5C-2FAD-42AB-8007-304C951C9F8B}"/>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6" name="avatar">
          <a:extLst>
            <a:ext uri="{FF2B5EF4-FFF2-40B4-BE49-F238E27FC236}">
              <a16:creationId xmlns:a16="http://schemas.microsoft.com/office/drawing/2014/main" id="{359C6A3B-2AA5-492E-A5D4-84955704F640}"/>
            </a:ext>
            <a:ext uri="{147F2762-F138-4A5C-976F-8EAC2B608ADB}">
              <a16:predDERef xmlns:a16="http://schemas.microsoft.com/office/drawing/2014/main" pred="{6DF20171-3B54-4DC0-821F-49B2B431F8A8}"/>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7" name="avatar">
          <a:extLst>
            <a:ext uri="{FF2B5EF4-FFF2-40B4-BE49-F238E27FC236}">
              <a16:creationId xmlns:a16="http://schemas.microsoft.com/office/drawing/2014/main" id="{BC644DA5-7094-4EA9-89B6-8A75AD2E5DB2}"/>
            </a:ext>
            <a:ext uri="{147F2762-F138-4A5C-976F-8EAC2B608ADB}">
              <a16:predDERef xmlns:a16="http://schemas.microsoft.com/office/drawing/2014/main" pred="{359C6A3B-2AA5-492E-A5D4-84955704F640}"/>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8" name="avatar">
          <a:extLst>
            <a:ext uri="{FF2B5EF4-FFF2-40B4-BE49-F238E27FC236}">
              <a16:creationId xmlns:a16="http://schemas.microsoft.com/office/drawing/2014/main" id="{6C860D24-41D6-4A30-956C-3DF15F4AF3B1}"/>
            </a:ext>
            <a:ext uri="{147F2762-F138-4A5C-976F-8EAC2B608ADB}">
              <a16:predDERef xmlns:a16="http://schemas.microsoft.com/office/drawing/2014/main" pred="{BC644DA5-7094-4EA9-89B6-8A75AD2E5DB2}"/>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59" name="avatar">
          <a:extLst>
            <a:ext uri="{FF2B5EF4-FFF2-40B4-BE49-F238E27FC236}">
              <a16:creationId xmlns:a16="http://schemas.microsoft.com/office/drawing/2014/main" id="{6A41651D-6C3C-4CF4-B692-DF73EC718197}"/>
            </a:ext>
            <a:ext uri="{147F2762-F138-4A5C-976F-8EAC2B608ADB}">
              <a16:predDERef xmlns:a16="http://schemas.microsoft.com/office/drawing/2014/main" pred="{6C860D24-41D6-4A30-956C-3DF15F4AF3B1}"/>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0" name="avatar">
          <a:extLst>
            <a:ext uri="{FF2B5EF4-FFF2-40B4-BE49-F238E27FC236}">
              <a16:creationId xmlns:a16="http://schemas.microsoft.com/office/drawing/2014/main" id="{CD48557B-0A7E-4004-959D-39232F3BB3C9}"/>
            </a:ext>
            <a:ext uri="{147F2762-F138-4A5C-976F-8EAC2B608ADB}">
              <a16:predDERef xmlns:a16="http://schemas.microsoft.com/office/drawing/2014/main" pred="{6A41651D-6C3C-4CF4-B692-DF73EC718197}"/>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1" name="avatar">
          <a:extLst>
            <a:ext uri="{FF2B5EF4-FFF2-40B4-BE49-F238E27FC236}">
              <a16:creationId xmlns:a16="http://schemas.microsoft.com/office/drawing/2014/main" id="{BE5FC797-F7A2-4F40-AFE3-0B8812ABD602}"/>
            </a:ext>
            <a:ext uri="{147F2762-F138-4A5C-976F-8EAC2B608ADB}">
              <a16:predDERef xmlns:a16="http://schemas.microsoft.com/office/drawing/2014/main" pred="{CD48557B-0A7E-4004-959D-39232F3BB3C9}"/>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2" name="avatar">
          <a:extLst>
            <a:ext uri="{FF2B5EF4-FFF2-40B4-BE49-F238E27FC236}">
              <a16:creationId xmlns:a16="http://schemas.microsoft.com/office/drawing/2014/main" id="{C704A85A-CFCC-44D4-A861-40420F2790CF}"/>
            </a:ext>
            <a:ext uri="{147F2762-F138-4A5C-976F-8EAC2B608ADB}">
              <a16:predDERef xmlns:a16="http://schemas.microsoft.com/office/drawing/2014/main" pred="{BE5FC797-F7A2-4F40-AFE3-0B8812ABD602}"/>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291230"/>
    <xdr:sp macro="" textlink="">
      <xdr:nvSpPr>
        <xdr:cNvPr id="163" name="avatar">
          <a:extLst>
            <a:ext uri="{FF2B5EF4-FFF2-40B4-BE49-F238E27FC236}">
              <a16:creationId xmlns:a16="http://schemas.microsoft.com/office/drawing/2014/main" id="{DAFE6CCD-A632-4A12-AA0C-76A34567B6A9}"/>
            </a:ext>
            <a:ext uri="{147F2762-F138-4A5C-976F-8EAC2B608ADB}">
              <a16:predDERef xmlns:a16="http://schemas.microsoft.com/office/drawing/2014/main" pred="{C704A85A-CFCC-44D4-A861-40420F2790C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1230"/>
    <xdr:sp macro="" textlink="">
      <xdr:nvSpPr>
        <xdr:cNvPr id="164" name="avatar">
          <a:extLst>
            <a:ext uri="{FF2B5EF4-FFF2-40B4-BE49-F238E27FC236}">
              <a16:creationId xmlns:a16="http://schemas.microsoft.com/office/drawing/2014/main" id="{D65F5CF0-32E2-435C-9F06-57676C122FE0}"/>
            </a:ext>
            <a:ext uri="{147F2762-F138-4A5C-976F-8EAC2B608ADB}">
              <a16:predDERef xmlns:a16="http://schemas.microsoft.com/office/drawing/2014/main" pred="{DAFE6CCD-A632-4A12-AA0C-76A34567B6A9}"/>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230"/>
    <xdr:sp macro="" textlink="">
      <xdr:nvSpPr>
        <xdr:cNvPr id="165" name="avatar">
          <a:extLst>
            <a:ext uri="{FF2B5EF4-FFF2-40B4-BE49-F238E27FC236}">
              <a16:creationId xmlns:a16="http://schemas.microsoft.com/office/drawing/2014/main" id="{E9232E9D-FA8B-4BD2-A979-3A58F87CD63F}"/>
            </a:ext>
            <a:ext uri="{147F2762-F138-4A5C-976F-8EAC2B608ADB}">
              <a16:predDERef xmlns:a16="http://schemas.microsoft.com/office/drawing/2014/main" pred="{D65F5CF0-32E2-435C-9F06-57676C122FE0}"/>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1230"/>
    <xdr:sp macro="" textlink="">
      <xdr:nvSpPr>
        <xdr:cNvPr id="166" name="avatar">
          <a:extLst>
            <a:ext uri="{FF2B5EF4-FFF2-40B4-BE49-F238E27FC236}">
              <a16:creationId xmlns:a16="http://schemas.microsoft.com/office/drawing/2014/main" id="{30708722-D266-4512-9B6F-739A924F53C4}"/>
            </a:ext>
            <a:ext uri="{147F2762-F138-4A5C-976F-8EAC2B608ADB}">
              <a16:predDERef xmlns:a16="http://schemas.microsoft.com/office/drawing/2014/main" pred="{E9232E9D-FA8B-4BD2-A979-3A58F87CD63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xdr:row>
      <xdr:rowOff>0</xdr:rowOff>
    </xdr:from>
    <xdr:ext cx="304800" cy="291230"/>
    <xdr:sp macro="" textlink="">
      <xdr:nvSpPr>
        <xdr:cNvPr id="167" name="avatar">
          <a:extLst>
            <a:ext uri="{FF2B5EF4-FFF2-40B4-BE49-F238E27FC236}">
              <a16:creationId xmlns:a16="http://schemas.microsoft.com/office/drawing/2014/main" id="{EE15E68D-100A-44E7-A851-BBD2D274054F}"/>
            </a:ext>
            <a:ext uri="{147F2762-F138-4A5C-976F-8EAC2B608ADB}">
              <a16:predDERef xmlns:a16="http://schemas.microsoft.com/office/drawing/2014/main" pred="{30708722-D266-4512-9B6F-739A924F53C4}"/>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16</xdr:row>
      <xdr:rowOff>0</xdr:rowOff>
    </xdr:from>
    <xdr:ext cx="304800" cy="291230"/>
    <xdr:sp macro="" textlink="">
      <xdr:nvSpPr>
        <xdr:cNvPr id="168" name="avatar">
          <a:extLst>
            <a:ext uri="{FF2B5EF4-FFF2-40B4-BE49-F238E27FC236}">
              <a16:creationId xmlns:a16="http://schemas.microsoft.com/office/drawing/2014/main" id="{4A8B471D-0437-475A-8663-546DC8BC2A5F}"/>
            </a:ext>
            <a:ext uri="{147F2762-F138-4A5C-976F-8EAC2B608ADB}">
              <a16:predDERef xmlns:a16="http://schemas.microsoft.com/office/drawing/2014/main" pred="{EE15E68D-100A-44E7-A851-BBD2D274054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xdr:row>
      <xdr:rowOff>0</xdr:rowOff>
    </xdr:from>
    <xdr:ext cx="304800" cy="291230"/>
    <xdr:sp macro="" textlink="">
      <xdr:nvSpPr>
        <xdr:cNvPr id="169" name="avatar">
          <a:extLst>
            <a:ext uri="{FF2B5EF4-FFF2-40B4-BE49-F238E27FC236}">
              <a16:creationId xmlns:a16="http://schemas.microsoft.com/office/drawing/2014/main" id="{BE3C82FC-6CBD-48A7-86F6-46616740E972}"/>
            </a:ext>
            <a:ext uri="{147F2762-F138-4A5C-976F-8EAC2B608ADB}">
              <a16:predDERef xmlns:a16="http://schemas.microsoft.com/office/drawing/2014/main" pred="{4A8B471D-0437-475A-8663-546DC8BC2A5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17</xdr:row>
      <xdr:rowOff>0</xdr:rowOff>
    </xdr:from>
    <xdr:ext cx="304800" cy="291230"/>
    <xdr:sp macro="" textlink="">
      <xdr:nvSpPr>
        <xdr:cNvPr id="170" name="avatar">
          <a:extLst>
            <a:ext uri="{FF2B5EF4-FFF2-40B4-BE49-F238E27FC236}">
              <a16:creationId xmlns:a16="http://schemas.microsoft.com/office/drawing/2014/main" id="{ED5F568B-5EE1-4EAE-B8F0-F96B502155A4}"/>
            </a:ext>
            <a:ext uri="{147F2762-F138-4A5C-976F-8EAC2B608ADB}">
              <a16:predDERef xmlns:a16="http://schemas.microsoft.com/office/drawing/2014/main" pred="{BE3C82FC-6CBD-48A7-86F6-46616740E972}"/>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18</xdr:row>
      <xdr:rowOff>0</xdr:rowOff>
    </xdr:from>
    <xdr:ext cx="304800" cy="291230"/>
    <xdr:sp macro="" textlink="">
      <xdr:nvSpPr>
        <xdr:cNvPr id="171" name="avatar">
          <a:extLst>
            <a:ext uri="{FF2B5EF4-FFF2-40B4-BE49-F238E27FC236}">
              <a16:creationId xmlns:a16="http://schemas.microsoft.com/office/drawing/2014/main" id="{05B474B4-6703-4E86-B4AB-F80642934AE8}"/>
            </a:ext>
            <a:ext uri="{147F2762-F138-4A5C-976F-8EAC2B608ADB}">
              <a16:predDERef xmlns:a16="http://schemas.microsoft.com/office/drawing/2014/main" pred="{ED5F568B-5EE1-4EAE-B8F0-F96B502155A4}"/>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18</xdr:row>
      <xdr:rowOff>0</xdr:rowOff>
    </xdr:from>
    <xdr:ext cx="304800" cy="291230"/>
    <xdr:sp macro="" textlink="">
      <xdr:nvSpPr>
        <xdr:cNvPr id="172" name="avatar">
          <a:extLst>
            <a:ext uri="{FF2B5EF4-FFF2-40B4-BE49-F238E27FC236}">
              <a16:creationId xmlns:a16="http://schemas.microsoft.com/office/drawing/2014/main" id="{0E81A1B2-97BD-4334-A5A1-21F2A7B1E0E0}"/>
            </a:ext>
            <a:ext uri="{147F2762-F138-4A5C-976F-8EAC2B608ADB}">
              <a16:predDERef xmlns:a16="http://schemas.microsoft.com/office/drawing/2014/main" pred="{05B474B4-6703-4E86-B4AB-F80642934AE8}"/>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3" name="avatar">
          <a:extLst>
            <a:ext uri="{FF2B5EF4-FFF2-40B4-BE49-F238E27FC236}">
              <a16:creationId xmlns:a16="http://schemas.microsoft.com/office/drawing/2014/main" id="{580511F3-8876-46EF-9062-A97D787D952F}"/>
            </a:ext>
            <a:ext uri="{147F2762-F138-4A5C-976F-8EAC2B608ADB}">
              <a16:predDERef xmlns:a16="http://schemas.microsoft.com/office/drawing/2014/main" pred="{0E81A1B2-97BD-4334-A5A1-21F2A7B1E0E0}"/>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4" name="avatar">
          <a:extLst>
            <a:ext uri="{FF2B5EF4-FFF2-40B4-BE49-F238E27FC236}">
              <a16:creationId xmlns:a16="http://schemas.microsoft.com/office/drawing/2014/main" id="{5FE04A5F-5B6D-4A70-9963-15BEDB16AFEA}"/>
            </a:ext>
            <a:ext uri="{147F2762-F138-4A5C-976F-8EAC2B608ADB}">
              <a16:predDERef xmlns:a16="http://schemas.microsoft.com/office/drawing/2014/main" pred="{580511F3-8876-46EF-9062-A97D787D952F}"/>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5" name="avatar">
          <a:extLst>
            <a:ext uri="{FF2B5EF4-FFF2-40B4-BE49-F238E27FC236}">
              <a16:creationId xmlns:a16="http://schemas.microsoft.com/office/drawing/2014/main" id="{459424CF-C6F8-4BC9-8D0A-4F63AF13FF9E}"/>
            </a:ext>
            <a:ext uri="{147F2762-F138-4A5C-976F-8EAC2B608ADB}">
              <a16:predDERef xmlns:a16="http://schemas.microsoft.com/office/drawing/2014/main" pred="{5FE04A5F-5B6D-4A70-9963-15BEDB16AFEA}"/>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6" name="avatar">
          <a:extLst>
            <a:ext uri="{FF2B5EF4-FFF2-40B4-BE49-F238E27FC236}">
              <a16:creationId xmlns:a16="http://schemas.microsoft.com/office/drawing/2014/main" id="{F889E717-2801-486C-9DB5-42C292B45A35}"/>
            </a:ext>
            <a:ext uri="{147F2762-F138-4A5C-976F-8EAC2B608ADB}">
              <a16:predDERef xmlns:a16="http://schemas.microsoft.com/office/drawing/2014/main" pred="{459424CF-C6F8-4BC9-8D0A-4F63AF13FF9E}"/>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7" name="avatar">
          <a:extLst>
            <a:ext uri="{FF2B5EF4-FFF2-40B4-BE49-F238E27FC236}">
              <a16:creationId xmlns:a16="http://schemas.microsoft.com/office/drawing/2014/main" id="{D6B49D68-EC6F-4512-9F21-B9641D5D6AE3}"/>
            </a:ext>
            <a:ext uri="{147F2762-F138-4A5C-976F-8EAC2B608ADB}">
              <a16:predDERef xmlns:a16="http://schemas.microsoft.com/office/drawing/2014/main" pred="{F889E717-2801-486C-9DB5-42C292B45A35}"/>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8" name="avatar">
          <a:extLst>
            <a:ext uri="{FF2B5EF4-FFF2-40B4-BE49-F238E27FC236}">
              <a16:creationId xmlns:a16="http://schemas.microsoft.com/office/drawing/2014/main" id="{1663F636-49CB-466D-BD60-80F58A243F89}"/>
            </a:ext>
            <a:ext uri="{147F2762-F138-4A5C-976F-8EAC2B608ADB}">
              <a16:predDERef xmlns:a16="http://schemas.microsoft.com/office/drawing/2014/main" pred="{D6B49D68-EC6F-4512-9F21-B9641D5D6AE3}"/>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9" name="avatar">
          <a:extLst>
            <a:ext uri="{FF2B5EF4-FFF2-40B4-BE49-F238E27FC236}">
              <a16:creationId xmlns:a16="http://schemas.microsoft.com/office/drawing/2014/main" id="{B0779789-9A05-4BFA-AEED-C67CB77B2F17}"/>
            </a:ext>
            <a:ext uri="{147F2762-F138-4A5C-976F-8EAC2B608ADB}">
              <a16:predDERef xmlns:a16="http://schemas.microsoft.com/office/drawing/2014/main" pred="{1663F636-49CB-466D-BD60-80F58A243F89}"/>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80" name="avatar">
          <a:extLst>
            <a:ext uri="{FF2B5EF4-FFF2-40B4-BE49-F238E27FC236}">
              <a16:creationId xmlns:a16="http://schemas.microsoft.com/office/drawing/2014/main" id="{F7AB1208-AD55-46B0-B0E1-E0C6A7FC892A}"/>
            </a:ext>
            <a:ext uri="{147F2762-F138-4A5C-976F-8EAC2B608ADB}">
              <a16:predDERef xmlns:a16="http://schemas.microsoft.com/office/drawing/2014/main" pred="{B0779789-9A05-4BFA-AEED-C67CB77B2F17}"/>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1" name="avatar">
          <a:extLst>
            <a:ext uri="{FF2B5EF4-FFF2-40B4-BE49-F238E27FC236}">
              <a16:creationId xmlns:a16="http://schemas.microsoft.com/office/drawing/2014/main" id="{BE3495EE-0964-4DE4-87BF-E894DEAA5563}"/>
            </a:ext>
            <a:ext uri="{147F2762-F138-4A5C-976F-8EAC2B608ADB}">
              <a16:predDERef xmlns:a16="http://schemas.microsoft.com/office/drawing/2014/main" pred="{F7AB1208-AD55-46B0-B0E1-E0C6A7FC892A}"/>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2" name="avatar">
          <a:extLst>
            <a:ext uri="{FF2B5EF4-FFF2-40B4-BE49-F238E27FC236}">
              <a16:creationId xmlns:a16="http://schemas.microsoft.com/office/drawing/2014/main" id="{2C6B544F-FB71-4572-94FF-9ADD240B9504}"/>
            </a:ext>
            <a:ext uri="{147F2762-F138-4A5C-976F-8EAC2B608ADB}">
              <a16:predDERef xmlns:a16="http://schemas.microsoft.com/office/drawing/2014/main" pred="{BE3495EE-0964-4DE4-87BF-E894DEAA5563}"/>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3" name="avatar">
          <a:extLst>
            <a:ext uri="{FF2B5EF4-FFF2-40B4-BE49-F238E27FC236}">
              <a16:creationId xmlns:a16="http://schemas.microsoft.com/office/drawing/2014/main" id="{73D85981-DE61-4E77-92AD-9FD9404EAFFB}"/>
            </a:ext>
            <a:ext uri="{147F2762-F138-4A5C-976F-8EAC2B608ADB}">
              <a16:predDERef xmlns:a16="http://schemas.microsoft.com/office/drawing/2014/main" pred="{2C6B544F-FB71-4572-94FF-9ADD240B9504}"/>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4" name="avatar">
          <a:extLst>
            <a:ext uri="{FF2B5EF4-FFF2-40B4-BE49-F238E27FC236}">
              <a16:creationId xmlns:a16="http://schemas.microsoft.com/office/drawing/2014/main" id="{911809AC-050B-4D7E-ACFF-179A95B124A0}"/>
            </a:ext>
            <a:ext uri="{147F2762-F138-4A5C-976F-8EAC2B608ADB}">
              <a16:predDERef xmlns:a16="http://schemas.microsoft.com/office/drawing/2014/main" pred="{73D85981-DE61-4E77-92AD-9FD9404EAFFB}"/>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5" name="avatar">
          <a:extLst>
            <a:ext uri="{FF2B5EF4-FFF2-40B4-BE49-F238E27FC236}">
              <a16:creationId xmlns:a16="http://schemas.microsoft.com/office/drawing/2014/main" id="{6A5BEC62-E447-4216-B36C-54DECF3FB60D}"/>
            </a:ext>
            <a:ext uri="{147F2762-F138-4A5C-976F-8EAC2B608ADB}">
              <a16:predDERef xmlns:a16="http://schemas.microsoft.com/office/drawing/2014/main" pred="{911809AC-050B-4D7E-ACFF-179A95B124A0}"/>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6" name="avatar">
          <a:extLst>
            <a:ext uri="{FF2B5EF4-FFF2-40B4-BE49-F238E27FC236}">
              <a16:creationId xmlns:a16="http://schemas.microsoft.com/office/drawing/2014/main" id="{410F146D-4EEC-4F69-A2F6-88D20E81B30A}"/>
            </a:ext>
            <a:ext uri="{147F2762-F138-4A5C-976F-8EAC2B608ADB}">
              <a16:predDERef xmlns:a16="http://schemas.microsoft.com/office/drawing/2014/main" pred="{6A5BEC62-E447-4216-B36C-54DECF3FB60D}"/>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7" name="avatar">
          <a:extLst>
            <a:ext uri="{FF2B5EF4-FFF2-40B4-BE49-F238E27FC236}">
              <a16:creationId xmlns:a16="http://schemas.microsoft.com/office/drawing/2014/main" id="{853CFD01-1423-485F-B9B7-99CFE1E32A38}"/>
            </a:ext>
            <a:ext uri="{147F2762-F138-4A5C-976F-8EAC2B608ADB}">
              <a16:predDERef xmlns:a16="http://schemas.microsoft.com/office/drawing/2014/main" pred="{410F146D-4EEC-4F69-A2F6-88D20E81B30A}"/>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8" name="avatar">
          <a:extLst>
            <a:ext uri="{FF2B5EF4-FFF2-40B4-BE49-F238E27FC236}">
              <a16:creationId xmlns:a16="http://schemas.microsoft.com/office/drawing/2014/main" id="{0A3954FB-6F51-4A88-9587-260E35A922AA}"/>
            </a:ext>
            <a:ext uri="{147F2762-F138-4A5C-976F-8EAC2B608ADB}">
              <a16:predDERef xmlns:a16="http://schemas.microsoft.com/office/drawing/2014/main" pred="{853CFD01-1423-485F-B9B7-99CFE1E32A38}"/>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89" name="avatar">
          <a:extLst>
            <a:ext uri="{FF2B5EF4-FFF2-40B4-BE49-F238E27FC236}">
              <a16:creationId xmlns:a16="http://schemas.microsoft.com/office/drawing/2014/main" id="{9E62C5CE-19C8-4D31-848E-7C3EEEB8C261}"/>
            </a:ext>
            <a:ext uri="{147F2762-F138-4A5C-976F-8EAC2B608ADB}">
              <a16:predDERef xmlns:a16="http://schemas.microsoft.com/office/drawing/2014/main" pred="{0A3954FB-6F51-4A88-9587-260E35A922AA}"/>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0" name="avatar">
          <a:extLst>
            <a:ext uri="{FF2B5EF4-FFF2-40B4-BE49-F238E27FC236}">
              <a16:creationId xmlns:a16="http://schemas.microsoft.com/office/drawing/2014/main" id="{CD9DCCC7-6D90-4029-BB22-1CECF8784B04}"/>
            </a:ext>
            <a:ext uri="{147F2762-F138-4A5C-976F-8EAC2B608ADB}">
              <a16:predDERef xmlns:a16="http://schemas.microsoft.com/office/drawing/2014/main" pred="{9E62C5CE-19C8-4D31-848E-7C3EEEB8C261}"/>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1" name="avatar">
          <a:extLst>
            <a:ext uri="{FF2B5EF4-FFF2-40B4-BE49-F238E27FC236}">
              <a16:creationId xmlns:a16="http://schemas.microsoft.com/office/drawing/2014/main" id="{8DEFBBCA-A040-4015-BFF9-56C7D9B946A3}"/>
            </a:ext>
            <a:ext uri="{147F2762-F138-4A5C-976F-8EAC2B608ADB}">
              <a16:predDERef xmlns:a16="http://schemas.microsoft.com/office/drawing/2014/main" pred="{CD9DCCC7-6D90-4029-BB22-1CECF8784B04}"/>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2" name="avatar">
          <a:extLst>
            <a:ext uri="{FF2B5EF4-FFF2-40B4-BE49-F238E27FC236}">
              <a16:creationId xmlns:a16="http://schemas.microsoft.com/office/drawing/2014/main" id="{C7A8EB06-7B37-4D8E-A10D-07016D928B58}"/>
            </a:ext>
            <a:ext uri="{147F2762-F138-4A5C-976F-8EAC2B608ADB}">
              <a16:predDERef xmlns:a16="http://schemas.microsoft.com/office/drawing/2014/main" pred="{8DEFBBCA-A040-4015-BFF9-56C7D9B946A3}"/>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3" name="avatar">
          <a:extLst>
            <a:ext uri="{FF2B5EF4-FFF2-40B4-BE49-F238E27FC236}">
              <a16:creationId xmlns:a16="http://schemas.microsoft.com/office/drawing/2014/main" id="{6D96EF31-48AA-45C2-A48F-FFCC65F24D3A}"/>
            </a:ext>
            <a:ext uri="{147F2762-F138-4A5C-976F-8EAC2B608ADB}">
              <a16:predDERef xmlns:a16="http://schemas.microsoft.com/office/drawing/2014/main" pred="{C7A8EB06-7B37-4D8E-A10D-07016D928B58}"/>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4" name="avatar">
          <a:extLst>
            <a:ext uri="{FF2B5EF4-FFF2-40B4-BE49-F238E27FC236}">
              <a16:creationId xmlns:a16="http://schemas.microsoft.com/office/drawing/2014/main" id="{6433A961-51EA-411C-9C22-6F4BF9C3DB24}"/>
            </a:ext>
            <a:ext uri="{147F2762-F138-4A5C-976F-8EAC2B608ADB}">
              <a16:predDERef xmlns:a16="http://schemas.microsoft.com/office/drawing/2014/main" pred="{6D96EF31-48AA-45C2-A48F-FFCC65F24D3A}"/>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5" name="avatar">
          <a:extLst>
            <a:ext uri="{FF2B5EF4-FFF2-40B4-BE49-F238E27FC236}">
              <a16:creationId xmlns:a16="http://schemas.microsoft.com/office/drawing/2014/main" id="{EA04CE52-639E-49D3-8D46-2E3587A491BC}"/>
            </a:ext>
            <a:ext uri="{147F2762-F138-4A5C-976F-8EAC2B608ADB}">
              <a16:predDERef xmlns:a16="http://schemas.microsoft.com/office/drawing/2014/main" pred="{6433A961-51EA-411C-9C22-6F4BF9C3DB24}"/>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6" name="avatar">
          <a:extLst>
            <a:ext uri="{FF2B5EF4-FFF2-40B4-BE49-F238E27FC236}">
              <a16:creationId xmlns:a16="http://schemas.microsoft.com/office/drawing/2014/main" id="{979FA288-9CE1-4F89-9BA1-778BFBA12A21}"/>
            </a:ext>
            <a:ext uri="{147F2762-F138-4A5C-976F-8EAC2B608ADB}">
              <a16:predDERef xmlns:a16="http://schemas.microsoft.com/office/drawing/2014/main" pred="{EA04CE52-639E-49D3-8D46-2E3587A491BC}"/>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123.xml.rels><?xml version="1.0" encoding="UTF-8" standalone="yes"?>
<Relationships xmlns="http://schemas.openxmlformats.org/package/2006/relationships"><Relationship Id="rId2" Type="http://schemas.openxmlformats.org/officeDocument/2006/relationships/externalLinkPath" Target="file:///C:\Users\goyay1\Desktop\2024%20ARC_Attachment%20B_DRAFT_02.10.2025.xlsx" TargetMode="External"/><Relationship Id="rId1" Type="http://schemas.openxmlformats.org/officeDocument/2006/relationships/externalLinkPath" Target="file:///C:\Users\goyay1\Desktop\2024%20ARC_Attachment%20B_DRAFT_02.10.2025.xlsx"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222.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38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413.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414.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434.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435.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teams/grpmo/wmpperformancemgmt/QDR/2024/Q4%202024/TN13632-3_20240130T142934_Energy_Safety_QDR_Wildfire_Mitigation_Data_Tables_115_TEMPLATE_v32xlsx.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440.xml.rels><?xml version="1.0" encoding="UTF-8" standalone="yes"?>
<Relationships xmlns="http://schemas.openxmlformats.org/package/2006/relationships"><Relationship Id="rId2" Type="http://schemas.openxmlformats.org/officeDocument/2006/relationships/externalLinkPath" Target="https://edisonintl.sharepoint.com/teams/grpmo/wmpperformancemgmt/QDR/2024/Q1%202024/2024Q1_NonSptial_Data%20Tables_1-15_rev2.xlsx" TargetMode="External"/><Relationship Id="rId1" Type="http://schemas.openxmlformats.org/officeDocument/2006/relationships/externalLinkPath" Target="/teams/grpmo/wmpperformancemgmt/QDR/2024/Q1%202024/2024Q1_NonSptial_Data%20Tables_1-15_rev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 val="Input Pag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 ARC worksheet v2"/>
      <sheetName val="24' ARC worksheet v1"/>
      <sheetName val="Reference &gt;&gt;"/>
      <sheetName val="2023 ARC FINAL"/>
      <sheetName val="Master File &gt;&gt;"/>
      <sheetName val="pivot master file v29.2"/>
      <sheetName val="master file v29.2"/>
      <sheetName val="Pivot Master File v28.2"/>
      <sheetName val="2024 ARC_Attachment B_DRAFT_02"/>
    </sheetNames>
    <definedNames>
      <definedName name="V" refersTo="#REF!"/>
    </definedNames>
    <sheetDataSet>
      <sheetData sheetId="0"/>
      <sheetData sheetId="1"/>
      <sheetData sheetId="2"/>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 val="CET-PD_plus_4kV_&amp;_D_Ckts"/>
    </sheetNames>
    <sheetDataSet>
      <sheetData sheetId="0" refreshError="1"/>
      <sheetData sheetId="1"/>
      <sheetData sheetId="2" refreshError="1"/>
      <sheetData sheetId="3" refreshError="1"/>
      <sheetData sheetId="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Financial Stmts &amp; DGT "/>
      <sheetName val="Slide 3 and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Financial Stmts &amp; DGT "/>
      <sheetName val="Slide 3 and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 val="Waterfall (2)"/>
      <sheetName val="Graph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DxHIgTF7OU6zAVKD20Qwr_qWisGCEzRCh_ew7KZMi9XvB8QSXpsfQqyjawVRHv7W" itemId="01FIWYTULXOCXZLTWWNVGLCRXORZ2H5YNS">
      <xxl21:absoluteUrl r:id="rId2"/>
    </xxl21:alternateUrls>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58.327610763889" createdVersion="6" refreshedVersion="7" minRefreshableVersion="3" recordCount="804" xr:uid="{B2EB4344-02F2-49D7-883C-7A7FAE5107DC}">
  <cacheSource type="worksheet">
    <worksheetSource ref="A9:R813" sheet="Table 2"/>
  </cacheSource>
  <cacheFields count="48">
    <cacheField name="SME" numFmtId="0">
      <sharedItems containsBlank="1"/>
    </cacheField>
    <cacheField name="Backup" numFmtId="0">
      <sharedItems containsBlank="1"/>
    </cacheField>
    <cacheField name="Projections" numFmtId="0">
      <sharedItems containsBlank="1"/>
    </cacheField>
    <cacheField name="Category" numFmtId="0">
      <sharedItems containsBlank="1"/>
    </cacheField>
    <cacheField name="Metric Status" numFmtId="0">
      <sharedItems containsBlank="1" count="5">
        <s v="Completed"/>
        <s v="Completed - Need Projections"/>
        <s v="Metric not applicable"/>
        <m u="1"/>
        <s v="Projections Needed" u="1"/>
      </sharedItems>
    </cacheField>
    <cacheField name="Metric type" numFmtId="0">
      <sharedItems count="18">
        <s v="1. Risk Events"/>
        <s v="2. Time between vegetation inspection finding and resulting trimming activity"/>
        <s v="3. Time between level 1 asset inspection finding and resulting maintenance activity"/>
        <s v="4. Time between level 2 asset inspection finding and resulting maintenance activity"/>
        <s v="5. Time between level 3 asset inspection finding and resulting maintenance activity"/>
        <s v="6. Vegetation management work orders"/>
        <s v="7. Asset management work orders"/>
        <s v="8. Response Time"/>
        <s v="9. Fatalities and injuries due to utility-related ignitions"/>
        <s v="10. Value of assets destroyed by utility-related ignitions, listed by asset type "/>
        <s v="11. Structures damaged or destroyed by utility-related ignitions"/>
        <s v="12. Acreage burned by utility-ignited wildfires"/>
        <s v="13. Number of utility0related ignitions"/>
        <s v="13. Number of utility-related ignitions"/>
        <s v="14. Grid condition findings from inspection"/>
        <s v="15. Grid condition fixes in response to inspection findings"/>
        <s v="16. Vegetation clearance findings from inspection"/>
        <s v="17. Community outreach metrics"/>
      </sharedItems>
    </cacheField>
    <cacheField name="#" numFmtId="0">
      <sharedItems/>
    </cacheField>
    <cacheField name="Metric name" numFmtId="0">
      <sharedItems count="31">
        <s v="Number of all events with probability of ignition, including wires down, contacts with objects, line slap, events with evidence of heat generation, and other events that cause sparking or have the potential to cause ignition"/>
        <s v="Number of wires down"/>
        <s v="Number of outage events not caused by contact with vegetation"/>
        <s v="Number of outage events caused by contact with vegetation "/>
        <s v="Number of outage events on circuits with adjusted settings for protective devices enabled. "/>
        <s v="Median time"/>
        <s v="95 percentile time"/>
        <s v="Number of vegetation management open work orders (total)"/>
        <s v="Number of vegetation management past due work orders (total)"/>
        <s v="Number of asset management open work orders (total)"/>
        <s v="Number of asset management past due work orders (total)"/>
        <s v="Response time to locked open circuit breaker"/>
        <s v="Fatalities due to utility-related ignitions (total)"/>
        <s v="Injuries due to utility-related ignitions (total)"/>
        <s v="Value of assets destroyed by utility-related ignitions (total)"/>
        <s v="Number of structures destroyed by utility-related ignitions (total)"/>
        <s v="Critical infrastructure damaged/destroyed by utility-related ignitions (total)"/>
        <s v="Acreage burned by utility-ignited wildfires"/>
        <s v="Number of ignitions "/>
        <s v="Number of assets inspected"/>
        <s v="Number of circuit miles inspected"/>
        <s v="Level 1 findings"/>
        <s v="Level 2 findings"/>
        <s v="Level 3 findings"/>
        <s v="Level 1 findings fixed"/>
        <s v="Level 2 findings fixed"/>
        <s v="Level 3 findings fixed"/>
        <s v="Number of trees inspected for vegetation compliance"/>
        <s v="Number of trees inspected where at least some vegetation was found in non-compliant condition"/>
        <s v="Number of trees inspected where at least some vegetation was found in non0compliant condition"/>
        <s v="% of customers notified of evacuation in evacuation zone of a utility-ignited wildfire"/>
      </sharedItems>
    </cacheField>
    <cacheField name="Wind Warning Status" numFmtId="0">
      <sharedItems/>
    </cacheField>
    <cacheField name="Program Name" numFmtId="0">
      <sharedItems containsBlank="1"/>
    </cacheField>
    <cacheField name="HFTD Tier" numFmtId="0">
      <sharedItems count="5">
        <s v="HFTD Tier 2"/>
        <s v="HFTD Tier 3"/>
        <s v="Non- HFTD"/>
        <s v="N/A"/>
        <s v="Non-HFTD"/>
      </sharedItems>
    </cacheField>
    <cacheField name="Line Type" numFmtId="0">
      <sharedItems count="3">
        <s v="N/A"/>
        <s v="Distribution"/>
        <s v="Transmission"/>
      </sharedItems>
    </cacheField>
    <cacheField name="Inspection Type" numFmtId="0">
      <sharedItems/>
    </cacheField>
    <cacheField name="Inspection Method" numFmtId="0">
      <sharedItems/>
    </cacheField>
    <cacheField name="2020" numFmtId="3">
      <sharedItems containsString="0" containsBlank="1" containsNumber="1" minValue="0" maxValue="885960"/>
    </cacheField>
    <cacheField name="20202" numFmtId="3">
      <sharedItems containsString="0" containsBlank="1" containsNumber="1" minValue="0" maxValue="887595"/>
    </cacheField>
    <cacheField name="20203" numFmtId="3">
      <sharedItems containsString="0" containsBlank="1" containsNumber="1" minValue="0" maxValue="120688284"/>
    </cacheField>
    <cacheField name="20204" numFmtId="3">
      <sharedItems containsString="0" containsBlank="1" containsNumber="1" minValue="0" maxValue="12082300"/>
    </cacheField>
    <cacheField name="2021" numFmtId="3">
      <sharedItems containsString="0" containsBlank="1" containsNumber="1" minValue="0" maxValue="892741"/>
    </cacheField>
    <cacheField name="20212" numFmtId="3">
      <sharedItems containsString="0" containsBlank="1" containsNumber="1" minValue="0" maxValue="891474"/>
    </cacheField>
    <cacheField name="20213" numFmtId="3">
      <sharedItems containsString="0" containsBlank="1" containsNumber="1" minValue="0" maxValue="2739090"/>
    </cacheField>
    <cacheField name="20214" numFmtId="3">
      <sharedItems containsString="0" containsBlank="1" containsNumber="1" minValue="0" maxValue="902964"/>
    </cacheField>
    <cacheField name="2022" numFmtId="3">
      <sharedItems containsString="0" containsBlank="1" containsNumber="1" minValue="0" maxValue="883951"/>
    </cacheField>
    <cacheField name="20222" numFmtId="3">
      <sharedItems containsString="0" containsBlank="1" containsNumber="1" minValue="0" maxValue="24354000"/>
    </cacheField>
    <cacheField name="20223" numFmtId="3">
      <sharedItems containsString="0" containsBlank="1" containsNumber="1" minValue="0" maxValue="33817422"/>
    </cacheField>
    <cacheField name="20224" numFmtId="3">
      <sharedItems containsString="0" containsBlank="1" containsNumber="1" minValue="0" maxValue="3308800"/>
    </cacheField>
    <cacheField name="2023" numFmtId="0">
      <sharedItems containsNonDate="0" containsString="0" containsBlank="1"/>
    </cacheField>
    <cacheField name="20232" numFmtId="1">
      <sharedItems containsNonDate="0" containsString="0" containsBlank="1"/>
    </cacheField>
    <cacheField name="20233" numFmtId="1">
      <sharedItems containsNonDate="0" containsString="0" containsBlank="1"/>
    </cacheField>
    <cacheField name="20234" numFmtId="1">
      <sharedItems containsNonDate="0" containsString="0" containsBlank="1"/>
    </cacheField>
    <cacheField name="2024" numFmtId="0">
      <sharedItems containsNonDate="0" containsString="0" containsBlank="1"/>
    </cacheField>
    <cacheField name="20242" numFmtId="0">
      <sharedItems containsNonDate="0" containsString="0" containsBlank="1"/>
    </cacheField>
    <cacheField name="20243" numFmtId="0">
      <sharedItems containsNonDate="0" containsString="0" containsBlank="1"/>
    </cacheField>
    <cacheField name="20244" numFmtId="0">
      <sharedItems containsNonDate="0" containsString="0" containsBlank="1"/>
    </cacheField>
    <cacheField name="2025" numFmtId="0">
      <sharedItems containsNonDate="0" containsString="0" containsBlank="1"/>
    </cacheField>
    <cacheField name="20252" numFmtId="0">
      <sharedItems containsNonDate="0" containsString="0" containsBlank="1"/>
    </cacheField>
    <cacheField name="20253" numFmtId="0">
      <sharedItems containsNonDate="0" containsString="0" containsBlank="1"/>
    </cacheField>
    <cacheField name="20254" numFmtId="0">
      <sharedItems containsNonDate="0" containsString="0" containsBlank="1"/>
    </cacheField>
    <cacheField name="20235" numFmtId="0">
      <sharedItems containsString="0" containsBlank="1" containsNumber="1" minValue="58" maxValue="889962.58333333337"/>
    </cacheField>
    <cacheField name="20245" numFmtId="0">
      <sharedItems containsString="0" containsBlank="1" containsNumber="1" minValue="49" maxValue="889962.58333333337"/>
    </cacheField>
    <cacheField name="20255" numFmtId="0">
      <sharedItems containsString="0" containsBlank="1" containsNumber="1" minValue="36" maxValue="889962.58333333337"/>
    </cacheField>
    <cacheField name="Unit(s)" numFmtId="0">
      <sharedItems containsMixedTypes="1" containsNumber="1" containsInteger="1" minValue="1000" maxValue="1000"/>
    </cacheField>
    <cacheField name="Comments" numFmtId="0">
      <sharedItems containsBlank="1" longText="1"/>
    </cacheField>
    <cacheField name="Blank Meaning" numFmtId="0">
      <sharedItems containsBlank="1"/>
    </cacheField>
    <cacheField name="Input Type" numFmtId="0">
      <sharedItems count="3">
        <s v="Count"/>
        <s v="Calculation"/>
        <s v="Point in time"/>
      </sharedItems>
    </cacheField>
    <cacheField name="2020 Total" numFmtId="3">
      <sharedItems containsSemiMixedTypes="0" containsString="0" containsNumber="1" minValue="0" maxValue="133221784" count="243">
        <n v="54"/>
        <n v="69"/>
        <n v="33"/>
        <n v="1375"/>
        <n v="82"/>
        <n v="68"/>
        <n v="42"/>
        <n v="1927"/>
        <n v="379"/>
        <n v="149"/>
        <n v="302"/>
        <n v="12659"/>
        <n v="10"/>
        <n v="7"/>
        <n v="4"/>
        <n v="122"/>
        <n v="16"/>
        <n v="8"/>
        <n v="205"/>
        <n v="45"/>
        <n v="20"/>
        <n v="1571"/>
        <n v="37"/>
        <n v="41"/>
        <n v="24"/>
        <n v="1085"/>
        <n v="56"/>
        <n v="27"/>
        <n v="30"/>
        <n v="1423"/>
        <n v="301"/>
        <n v="105"/>
        <n v="211"/>
        <n v="10372"/>
        <n v="2"/>
        <n v="5"/>
        <n v="23"/>
        <n v="6"/>
        <n v="14"/>
        <n v="3"/>
        <n v="43"/>
        <n v="11"/>
        <n v="12"/>
        <n v="152"/>
        <n v="0"/>
        <n v="130"/>
        <n v="19"/>
        <n v="1"/>
        <n v="222"/>
        <n v="470"/>
        <n v="175"/>
        <n v="1143"/>
        <n v="174"/>
        <n v="654"/>
        <n v="164"/>
        <n v="434"/>
        <n v="266"/>
        <n v="811.5"/>
        <n v="161"/>
        <n v="976.25"/>
        <n v="198"/>
        <n v="697.4"/>
        <n v="73"/>
        <n v="3.5"/>
        <n v="94"/>
        <n v="455"/>
        <n v="139"/>
        <n v="0.5"/>
        <n v="1156"/>
        <n v="2778"/>
        <n v="595"/>
        <n v="3528"/>
        <n v="1631.5"/>
        <n v="4814"/>
        <n v="1331.5"/>
        <n v="2833"/>
        <n v="820"/>
        <n v="1968"/>
        <n v="2601"/>
        <n v="5277"/>
        <n v="9556"/>
        <n v="26614"/>
        <n v="8499.5"/>
        <n v="26944"/>
        <n v="10570"/>
        <n v="26871"/>
        <n v="1706"/>
        <n v="16946"/>
        <n v="3351"/>
        <n v="24345"/>
        <n v="6026.5"/>
        <n v="25716"/>
        <n v="497239"/>
        <n v="36324"/>
        <n v="3560884"/>
        <n v="89316"/>
        <n v="133221784"/>
        <n v="184"/>
        <n v="129312"/>
        <n v="15"/>
        <n v="34"/>
        <n v="112046"/>
        <n v="146050.3071608686"/>
        <n v="63901"/>
        <n v="84856.778757847322"/>
        <n v="3798.339903996"/>
        <n v="4951.08"/>
        <n v="2166.232781226"/>
        <n v="2876.6300348115205"/>
        <n v="123"/>
        <n v="2964"/>
        <n v="4983"/>
        <n v="621"/>
        <n v="58"/>
        <n v="8558"/>
        <n v="175597"/>
        <n v="140322.8441349522"/>
        <n v="141943"/>
        <n v="78329.334238012903"/>
        <n v="5952.7077461220006"/>
        <n v="4756.92"/>
        <n v="4811.8430019179996"/>
        <n v="2655.35080136448"/>
        <n v="9"/>
        <n v="154"/>
        <n v="55"/>
        <n v="6055"/>
        <n v="10539"/>
        <n v="1428"/>
        <n v="119"/>
        <n v="15579"/>
        <n v="1011868"/>
        <n v="205736"/>
        <n v="96856"/>
        <n v="30255.321694884002"/>
        <n v="6151.6016557679995"/>
        <n v="2896.0392443279998"/>
        <n v="62"/>
        <n v="364"/>
        <n v="465"/>
        <n v="117"/>
        <n v="20929"/>
        <n v="4268"/>
        <n v="35920"/>
        <n v="208"/>
        <n v="16669.082283271171"/>
        <n v="432.12000000000006"/>
        <n v="4397.3818004942868"/>
        <n v="875.68000000000006"/>
        <n v="2313.3140425531915"/>
        <n v="1979.0399945451682"/>
        <n v="4802.72"/>
        <n v="66.57575682160001"/>
        <n v="36"/>
        <n v="53"/>
        <n v="1526"/>
        <n v="899"/>
        <n v="2896"/>
        <n v="126"/>
        <n v="419"/>
        <n v="278"/>
        <n v="160"/>
        <n v="192"/>
        <n v="12574.921722467727"/>
        <n v="398.87999999999994"/>
        <n v="4059.1216619947259"/>
        <n v="808.31999999999994"/>
        <n v="2135.3668085106383"/>
        <n v="1492.9599958849515"/>
        <n v="4433.28"/>
        <n v="61.454544758399997"/>
        <n v="22"/>
        <n v="35"/>
        <n v="1349"/>
        <n v="719"/>
        <n v="3303"/>
        <n v="316"/>
        <n v="387"/>
        <n v="328"/>
        <n v="776"/>
        <n v="251.04071013161925"/>
        <n v="6376"/>
        <n v="8630.4408510638295"/>
        <n v="2792"/>
        <n v="484.75130811999998"/>
        <n v="148"/>
        <n v="3327"/>
        <n v="162"/>
        <n v="146"/>
        <n v="623"/>
        <n v="1663"/>
        <n v="47"/>
        <n v="124"/>
        <n v="2924"/>
        <n v="4972"/>
        <n v="547"/>
        <n v="11877"/>
        <n v="158"/>
        <n v="7210"/>
        <n v="9318"/>
        <n v="1064"/>
        <n v="20222"/>
        <n v="59"/>
        <n v="13"/>
        <n v="361"/>
        <n v="81"/>
        <n v="90"/>
        <n v="14127"/>
        <n v="4635"/>
        <n v="30632"/>
        <n v="757"/>
        <n v="1132"/>
        <n v="2521"/>
        <n v="303"/>
        <n v="439"/>
        <n v="551"/>
        <n v="1019"/>
        <n v="1151"/>
        <n v="2769"/>
        <n v="95"/>
        <n v="3383"/>
        <n v="183"/>
        <n v="314"/>
        <n v="605"/>
        <n v="2550"/>
        <n v="86"/>
        <n v="99928"/>
        <n v="23855"/>
        <n v="6582"/>
        <n v="206860"/>
        <n v="80258"/>
        <n v="13801"/>
        <n v="333843"/>
        <n v="11121"/>
        <n v="38"/>
        <n v="28244"/>
        <n v="36760"/>
        <n v="260"/>
        <n v="1747"/>
        <n v="74445"/>
        <n v="23175"/>
        <n v="142"/>
        <n v="570"/>
      </sharedItems>
    </cacheField>
    <cacheField name="2021 Total" numFmtId="3">
      <sharedItems containsSemiMixedTypes="0" containsString="0" containsNumber="1" minValue="0" maxValue="3716690" count="242">
        <n v="18"/>
        <n v="40"/>
        <n v="22"/>
        <n v="1235"/>
        <n v="21"/>
        <n v="41"/>
        <n v="60"/>
        <n v="1604"/>
        <n v="191"/>
        <n v="288"/>
        <n v="254"/>
        <n v="11864"/>
        <n v="2"/>
        <n v="1"/>
        <n v="202"/>
        <n v="5"/>
        <n v="6"/>
        <n v="14"/>
        <n v="236"/>
        <n v="37"/>
        <n v="27"/>
        <n v="42"/>
        <n v="1489"/>
        <n v="15"/>
        <n v="29"/>
        <n v="912"/>
        <n v="33"/>
        <n v="1209"/>
        <n v="137"/>
        <n v="221"/>
        <n v="185"/>
        <n v="9655"/>
        <n v="23"/>
        <n v="4"/>
        <n v="51"/>
        <n v="11"/>
        <n v="3"/>
        <n v="19"/>
        <n v="195"/>
        <n v="0"/>
        <n v="8"/>
        <n v="79"/>
        <n v="36"/>
        <n v="407"/>
        <n v="297"/>
        <n v="1293.2"/>
        <n v="289"/>
        <n v="1081"/>
        <n v="204"/>
        <n v="723.4"/>
        <n v="755"/>
        <n v="1634.5"/>
        <n v="520"/>
        <n v="1638.9"/>
        <n v="255"/>
        <n v="1106.3000000000002"/>
        <n v="697"/>
        <n v="118"/>
        <n v="122"/>
        <n v="0.5"/>
        <n v="7"/>
        <n v="1.5"/>
        <n v="20"/>
        <n v="1172"/>
        <n v="3425.5"/>
        <n v="597"/>
        <n v="3448"/>
        <n v="1524"/>
        <n v="4775"/>
        <n v="1529"/>
        <n v="3353"/>
        <n v="810"/>
        <n v="2532"/>
        <n v="2793"/>
        <n v="5809"/>
        <n v="6580.5"/>
        <n v="27585"/>
        <n v="6129"/>
        <n v="28246"/>
        <n v="12448"/>
        <n v="28380"/>
        <n v="2223"/>
        <n v="21501"/>
        <n v="1633.5"/>
        <n v="24991"/>
        <n v="4892.5"/>
        <n v="26927"/>
        <n v="759578"/>
        <n v="193669"/>
        <n v="3585880"/>
        <n v="104639"/>
        <n v="3716690"/>
        <n v="596"/>
        <n v="110107"/>
        <n v="91241.85"/>
        <n v="71186"/>
        <n v="177"/>
        <n v="80696.047880177313"/>
        <n v="3732.6081413820002"/>
        <n v="3093.0828389181002"/>
        <n v="0.23729878200000001"/>
        <n v="2413.1930136359997"/>
        <n v="6.0002692020000001"/>
        <n v="2735.5819820256797"/>
        <n v="101"/>
        <n v="50"/>
        <n v="1866"/>
        <n v="8656"/>
        <n v="271"/>
        <n v="12"/>
        <n v="10074"/>
        <n v="174206"/>
        <n v="87668.48000000001"/>
        <n v="114766"/>
        <n v="78902.115409333375"/>
        <n v="5905.5530881559998"/>
        <n v="2971.94621768448"/>
        <n v="3890.5474307159998"/>
        <n v="4.0001794679999998"/>
        <n v="2674.7679834083201"/>
        <n v="146"/>
        <n v="34"/>
        <n v="10"/>
        <n v="3387"/>
        <n v="11574"/>
        <n v="672"/>
        <n v="62"/>
        <n v="11727"/>
        <n v="1010088"/>
        <n v="210074"/>
        <n v="137197"/>
        <n v="30202.098870743997"/>
        <n v="6281.3098642619989"/>
        <n v="4102.2538222109997"/>
        <n v="486"/>
        <n v="71"/>
        <n v="24"/>
        <n v="51175"/>
        <n v="4093"/>
        <n v="42038"/>
        <n v="171.60000000000002"/>
        <n v="11720.339999999998"/>
        <n v="11005.28"/>
        <n v="4585.7158815911534"/>
        <n v="1241.76"/>
        <n v="1908.4840851063832"/>
        <n v="1391.4996168052799"/>
        <n v="1950"/>
        <n v="94.066417557800008"/>
        <n v="31"/>
        <n v="766"/>
        <n v="319"/>
        <n v="494"/>
        <n v="59"/>
        <n v="600"/>
        <n v="99"/>
        <n v="213"/>
        <n v="158.39999999999998"/>
        <n v="8841.66"/>
        <n v="10158.719999999999"/>
        <n v="4232.9685060841421"/>
        <n v="1146.24"/>
        <n v="1761.6776170212768"/>
        <n v="1049.72778109872"/>
        <n v="2334"/>
        <n v="86.753616207199997"/>
        <n v="44"/>
        <n v="902"/>
        <n v="345"/>
        <n v="967"/>
        <n v="91"/>
        <n v="464"/>
        <n v="111"/>
        <n v="377"/>
        <n v="506"/>
        <n v="347"/>
        <n v="7783"/>
        <n v="5627.5812765957444"/>
        <n v="2022"/>
        <n v="592.93282034499998"/>
        <n v="126"/>
        <n v="2953"/>
        <n v="312"/>
        <n v="934"/>
        <n v="103"/>
        <n v="53"/>
        <n v="2122"/>
        <n v="7484"/>
        <n v="503"/>
        <n v="11399"/>
        <n v="4273"/>
        <n v="14751"/>
        <n v="1424"/>
        <n v="25019"/>
        <n v="498"/>
        <n v="80"/>
        <n v="309"/>
        <n v="187"/>
        <n v="25126"/>
        <n v="5121"/>
        <n v="13"/>
        <n v="45266"/>
        <n v="1141"/>
        <n v="875"/>
        <n v="1827"/>
        <n v="155"/>
        <n v="434"/>
        <n v="163"/>
        <n v="298"/>
        <n v="30"/>
        <n v="43"/>
        <n v="712"/>
        <n v="528"/>
        <n v="1150"/>
        <n v="229"/>
        <n v="93"/>
        <n v="117"/>
        <n v="125"/>
        <n v="3217"/>
        <n v="211"/>
        <n v="526"/>
        <n v="1615"/>
        <n v="97347"/>
        <n v="32358"/>
        <n v="32"/>
        <n v="5116"/>
        <n v="220199"/>
        <n v="99176"/>
        <n v="47"/>
        <n v="10820"/>
        <n v="403911"/>
        <n v="17777"/>
        <n v="66"/>
        <n v="11180"/>
        <n v="23935"/>
        <n v="283"/>
        <n v="277"/>
        <n v="14051"/>
        <n v="234"/>
        <n v="342"/>
        <n v="17422"/>
        <n v="335"/>
      </sharedItems>
    </cacheField>
    <cacheField name="2022 Total" numFmtId="3">
      <sharedItems containsSemiMixedTypes="0" containsString="0" containsNumber="1" minValue="0" maxValue="61818622" count="220">
        <n v="5"/>
        <n v="57"/>
        <n v="2"/>
        <n v="1106"/>
        <n v="53"/>
        <n v="15"/>
        <n v="1650"/>
        <n v="32"/>
        <n v="487"/>
        <n v="40"/>
        <n v="12020"/>
        <n v="0"/>
        <n v="6"/>
        <n v="102"/>
        <n v="7"/>
        <n v="201"/>
        <n v="3"/>
        <n v="1"/>
        <n v="1420"/>
        <n v="37"/>
        <n v="914"/>
        <n v="36"/>
        <n v="10"/>
        <n v="1333"/>
        <n v="25"/>
        <n v="370"/>
        <n v="29"/>
        <n v="9791"/>
        <n v="4"/>
        <n v="23"/>
        <n v="31"/>
        <n v="149"/>
        <n v="54"/>
        <n v="61"/>
        <n v="28"/>
        <n v="579"/>
        <n v="194"/>
        <n v="495"/>
        <n v="188"/>
        <n v="533"/>
        <n v="130.5"/>
        <n v="391.3"/>
        <n v="276.5"/>
        <n v="625.70000000000005"/>
        <n v="315"/>
        <n v="651.5"/>
        <n v="199.5"/>
        <n v="498.25"/>
        <n v="310"/>
        <n v="151.5"/>
        <n v="230"/>
        <n v="1.5"/>
        <n v="867"/>
        <n v="4200"/>
        <n v="471"/>
        <n v="3298"/>
        <n v="669"/>
        <n v="4764"/>
        <n v="1732"/>
        <n v="4105.5"/>
        <n v="1272"/>
        <n v="4003"/>
        <n v="2856.5"/>
        <n v="5287.5"/>
        <n v="4553"/>
        <n v="27919"/>
        <n v="4835"/>
        <n v="28172"/>
        <n v="12688"/>
        <n v="29757"/>
        <n v="2252"/>
        <n v="15175"/>
        <n v="2246"/>
        <n v="20808"/>
        <n v="909"/>
        <n v="26291"/>
        <n v="630721"/>
        <n v="156506"/>
        <n v="3532787"/>
        <n v="98093"/>
        <n v="61818622"/>
        <n v="56"/>
        <n v="28588.73"/>
        <n v="13"/>
        <n v="26"/>
        <n v="81"/>
        <n v="111197"/>
        <n v="100112"/>
        <n v="8"/>
        <n v="65798"/>
        <n v="1003"/>
        <n v="71383.848626300329"/>
        <n v="3769.5589517219996"/>
        <n v="3393.7793805120004"/>
        <n v="0.27119860800000001"/>
        <n v="2230.5407511480003"/>
        <n v="34.001525477999998"/>
        <n v="2419.9000476419201"/>
        <n v="144"/>
        <n v="1613"/>
        <n v="17462"/>
        <n v="93"/>
        <n v="13621"/>
        <n v="174312"/>
        <n v="57022"/>
        <n v="111821"/>
        <n v="826"/>
        <n v="65892.559649541567"/>
        <n v="5909.146469712"/>
        <n v="1933.0358781720001"/>
        <n v="3790.7124431460002"/>
        <n v="28.001256275999999"/>
        <n v="2233.7463068140801"/>
        <n v="209"/>
        <n v="34"/>
        <n v="2898"/>
        <n v="26192"/>
        <n v="275"/>
        <n v="15792"/>
        <n v="1003664"/>
        <n v="192184"/>
        <n v="98535"/>
        <n v="30010.018296432001"/>
        <n v="5746.3905811919994"/>
        <n v="2946.242121705"/>
        <n v="210"/>
        <n v="71"/>
        <n v="56598"/>
        <n v="3625"/>
        <n v="11"/>
        <n v="43501"/>
        <n v="149.88"/>
        <n v="9328"/>
        <n v="8132.8"/>
        <n v="4707.476054951454"/>
        <n v="385.32000000000005"/>
        <n v="1666.9207148936171"/>
        <n v="1107.4685909759999"/>
        <n v="1477"/>
        <n v="29.294914373400001"/>
        <n v="476"/>
        <n v="128"/>
        <n v="364"/>
        <n v="159"/>
        <n v="131"/>
        <n v="136.12"/>
        <n v="7794"/>
        <n v="7507.2"/>
        <n v="4345.36251226288"/>
        <n v="355.67999999999995"/>
        <n v="1513.8860936170215"/>
        <n v="925.34414644799995"/>
        <n v="2186"/>
        <n v="27.041459421599995"/>
        <n v="467"/>
        <n v="174"/>
        <n v="566"/>
        <n v="12"/>
        <n v="146"/>
        <n v="367"/>
        <n v="519"/>
        <n v="8896"/>
        <n v="5772.1634042553196"/>
        <n v="2024"/>
        <n v="676.34059552000008"/>
        <n v="2859"/>
        <n v="24"/>
        <n v="2032"/>
        <n v="2114"/>
        <n v="17721"/>
        <n v="584"/>
        <n v="13590"/>
        <n v="208"/>
        <n v="3422"/>
        <n v="25248"/>
        <n v="787"/>
        <n v="19162"/>
        <n v="212"/>
        <n v="73"/>
        <n v="109"/>
        <n v="50"/>
        <n v="63914"/>
        <n v="4524"/>
        <n v="47102"/>
        <n v="617"/>
        <n v="317"/>
        <n v="682"/>
        <n v="30"/>
        <n v="273"/>
        <n v="127"/>
        <n v="478"/>
        <n v="341"/>
        <n v="708"/>
        <n v="267"/>
        <n v="75"/>
        <n v="163"/>
        <n v="2827"/>
        <n v="86"/>
        <n v="425"/>
        <n v="380"/>
        <n v="2405"/>
        <n v="20"/>
        <n v="95376"/>
        <n v="7627"/>
        <n v="4946"/>
        <n v="227273"/>
        <n v="23867"/>
        <n v="52"/>
        <n v="10863"/>
        <n v="381793"/>
        <n v="14357"/>
        <n v="526"/>
        <n v="10802"/>
        <n v="27"/>
        <n v="421"/>
        <n v="8921"/>
        <n v="42"/>
        <n v="383"/>
        <n v="12449"/>
        <n v="57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4">
  <r>
    <s v="Jonathan Morales"/>
    <s v="Suzie Olmos"/>
    <m/>
    <s v="Risk"/>
    <x v="0"/>
    <x v="0"/>
    <s v="1.a."/>
    <x v="0"/>
    <s v="RFW only"/>
    <s v="N/A"/>
    <x v="0"/>
    <x v="0"/>
    <s v="N/A"/>
    <s v="N/A"/>
    <n v="0"/>
    <n v="6"/>
    <n v="27"/>
    <n v="21"/>
    <n v="12"/>
    <n v="4"/>
    <n v="0"/>
    <n v="2"/>
    <n v="0"/>
    <n v="0"/>
    <n v="0"/>
    <n v="5"/>
    <m/>
    <m/>
    <m/>
    <m/>
    <m/>
    <m/>
    <m/>
    <m/>
    <m/>
    <m/>
    <m/>
    <m/>
    <m/>
    <m/>
    <m/>
    <s v="Number of events"/>
    <m/>
    <m/>
    <x v="0"/>
    <x v="0"/>
    <x v="0"/>
    <x v="0"/>
  </r>
  <r>
    <s v="Jonathan Morales"/>
    <s v="Suzie Olmos"/>
    <m/>
    <s v="Risk"/>
    <x v="0"/>
    <x v="0"/>
    <s v="1.a."/>
    <x v="0"/>
    <s v="HWW only"/>
    <s v="N/A"/>
    <x v="0"/>
    <x v="0"/>
    <s v="N/A"/>
    <s v="N/A"/>
    <n v="55"/>
    <n v="9"/>
    <n v="0"/>
    <n v="5"/>
    <n v="32"/>
    <n v="0"/>
    <n v="0"/>
    <n v="8"/>
    <n v="23"/>
    <n v="9"/>
    <n v="1"/>
    <n v="24"/>
    <m/>
    <m/>
    <m/>
    <m/>
    <m/>
    <m/>
    <m/>
    <m/>
    <m/>
    <m/>
    <m/>
    <m/>
    <m/>
    <m/>
    <m/>
    <s v="Number of events"/>
    <m/>
    <m/>
    <x v="0"/>
    <x v="1"/>
    <x v="1"/>
    <x v="1"/>
  </r>
  <r>
    <s v="Jonathan Morales"/>
    <s v="Suzie Olmos"/>
    <m/>
    <s v="Risk"/>
    <x v="0"/>
    <x v="0"/>
    <s v="1.a."/>
    <x v="0"/>
    <s v="HWW &amp; RFW"/>
    <s v="N/A"/>
    <x v="0"/>
    <x v="0"/>
    <s v="N/A"/>
    <s v="N/A"/>
    <n v="0"/>
    <n v="0"/>
    <n v="0"/>
    <n v="33"/>
    <n v="15"/>
    <n v="3"/>
    <n v="0"/>
    <n v="4"/>
    <n v="0"/>
    <n v="0"/>
    <n v="0"/>
    <n v="2"/>
    <m/>
    <m/>
    <m/>
    <m/>
    <m/>
    <m/>
    <m/>
    <m/>
    <m/>
    <m/>
    <m/>
    <m/>
    <m/>
    <m/>
    <m/>
    <s v="Number of events"/>
    <m/>
    <m/>
    <x v="0"/>
    <x v="2"/>
    <x v="2"/>
    <x v="2"/>
  </r>
  <r>
    <s v="Jonathan Morales"/>
    <s v="Suzie Olmos"/>
    <m/>
    <s v="Risk"/>
    <x v="0"/>
    <x v="0"/>
    <s v="1.a."/>
    <x v="0"/>
    <s v="None"/>
    <s v="N/A"/>
    <x v="0"/>
    <x v="0"/>
    <s v="N/A"/>
    <s v="N/A"/>
    <n v="320"/>
    <n v="356"/>
    <n v="428"/>
    <n v="271"/>
    <n v="295"/>
    <n v="295"/>
    <n v="318"/>
    <n v="327"/>
    <n v="184"/>
    <n v="349"/>
    <n v="333"/>
    <n v="240"/>
    <m/>
    <m/>
    <m/>
    <m/>
    <m/>
    <m/>
    <m/>
    <m/>
    <m/>
    <m/>
    <m/>
    <m/>
    <m/>
    <m/>
    <m/>
    <s v="Number of events"/>
    <m/>
    <m/>
    <x v="0"/>
    <x v="3"/>
    <x v="3"/>
    <x v="3"/>
  </r>
  <r>
    <s v="Jonathan Morales"/>
    <s v="Suzie Olmos"/>
    <m/>
    <s v="Risk"/>
    <x v="0"/>
    <x v="0"/>
    <s v="1.a."/>
    <x v="0"/>
    <s v="RFW only"/>
    <s v="N/A"/>
    <x v="1"/>
    <x v="0"/>
    <s v="N/A"/>
    <s v="N/A"/>
    <n v="0"/>
    <n v="6"/>
    <n v="27"/>
    <n v="49"/>
    <n v="7"/>
    <n v="2"/>
    <n v="0"/>
    <n v="12"/>
    <n v="0"/>
    <n v="0"/>
    <n v="0"/>
    <n v="5"/>
    <m/>
    <m/>
    <m/>
    <m/>
    <m/>
    <m/>
    <m/>
    <m/>
    <m/>
    <m/>
    <m/>
    <m/>
    <m/>
    <m/>
    <m/>
    <s v="Number of events"/>
    <m/>
    <m/>
    <x v="0"/>
    <x v="4"/>
    <x v="4"/>
    <x v="0"/>
  </r>
  <r>
    <s v="Jonathan Morales"/>
    <s v="Suzie Olmos"/>
    <m/>
    <s v="Risk"/>
    <x v="0"/>
    <x v="0"/>
    <s v="1.a."/>
    <x v="0"/>
    <s v="HWW only"/>
    <s v="N/A"/>
    <x v="1"/>
    <x v="0"/>
    <s v="N/A"/>
    <s v="N/A"/>
    <n v="61"/>
    <n v="7"/>
    <n v="0"/>
    <n v="0"/>
    <n v="33"/>
    <n v="1"/>
    <n v="0"/>
    <n v="7"/>
    <n v="29"/>
    <n v="0"/>
    <n v="8"/>
    <n v="16"/>
    <m/>
    <m/>
    <m/>
    <m/>
    <m/>
    <m/>
    <m/>
    <m/>
    <m/>
    <m/>
    <m/>
    <m/>
    <m/>
    <m/>
    <m/>
    <s v="Number of events"/>
    <m/>
    <m/>
    <x v="0"/>
    <x v="5"/>
    <x v="5"/>
    <x v="4"/>
  </r>
  <r>
    <s v="Jonathan Morales"/>
    <s v="Suzie Olmos"/>
    <m/>
    <s v="Risk"/>
    <x v="0"/>
    <x v="0"/>
    <s v="1.a."/>
    <x v="0"/>
    <s v="HWW &amp; RFW"/>
    <s v="N/A"/>
    <x v="1"/>
    <x v="0"/>
    <s v="N/A"/>
    <s v="N/A"/>
    <n v="0"/>
    <n v="2"/>
    <n v="0"/>
    <n v="40"/>
    <n v="56"/>
    <n v="0"/>
    <n v="0"/>
    <n v="4"/>
    <n v="0"/>
    <n v="0"/>
    <n v="0"/>
    <n v="15"/>
    <m/>
    <m/>
    <m/>
    <m/>
    <m/>
    <m/>
    <m/>
    <m/>
    <m/>
    <m/>
    <m/>
    <m/>
    <m/>
    <m/>
    <m/>
    <s v="Number of events"/>
    <m/>
    <m/>
    <x v="0"/>
    <x v="6"/>
    <x v="6"/>
    <x v="5"/>
  </r>
  <r>
    <s v="Jonathan Morales"/>
    <s v="Suzie Olmos"/>
    <m/>
    <s v="Risk"/>
    <x v="0"/>
    <x v="0"/>
    <s v="1.a."/>
    <x v="0"/>
    <s v="None"/>
    <s v="N/A"/>
    <x v="1"/>
    <x v="0"/>
    <s v="N/A"/>
    <s v="N/A"/>
    <n v="408"/>
    <n v="522"/>
    <n v="594"/>
    <n v="403"/>
    <n v="410"/>
    <n v="342"/>
    <n v="394"/>
    <n v="458"/>
    <n v="364"/>
    <n v="430"/>
    <n v="493"/>
    <n v="363"/>
    <m/>
    <m/>
    <m/>
    <m/>
    <m/>
    <m/>
    <m/>
    <m/>
    <m/>
    <m/>
    <m/>
    <m/>
    <m/>
    <m/>
    <m/>
    <s v="Number of events"/>
    <m/>
    <m/>
    <x v="0"/>
    <x v="7"/>
    <x v="7"/>
    <x v="6"/>
  </r>
  <r>
    <s v="Jonathan Morales"/>
    <s v="Suzie Olmos"/>
    <m/>
    <s v="Risk"/>
    <x v="0"/>
    <x v="0"/>
    <s v="1.a."/>
    <x v="0"/>
    <s v="RFW only"/>
    <s v="N/A"/>
    <x v="2"/>
    <x v="0"/>
    <s v="N/A"/>
    <s v="N/A"/>
    <n v="0"/>
    <n v="24"/>
    <n v="173"/>
    <n v="182"/>
    <n v="74"/>
    <n v="7"/>
    <n v="0"/>
    <n v="110"/>
    <n v="0"/>
    <n v="11"/>
    <n v="0"/>
    <n v="21"/>
    <m/>
    <m/>
    <m/>
    <m/>
    <m/>
    <m/>
    <m/>
    <m/>
    <m/>
    <m/>
    <m/>
    <m/>
    <m/>
    <m/>
    <m/>
    <s v="Number of events"/>
    <m/>
    <m/>
    <x v="0"/>
    <x v="8"/>
    <x v="8"/>
    <x v="7"/>
  </r>
  <r>
    <s v="Jonathan Morales"/>
    <s v="Suzie Olmos"/>
    <m/>
    <s v="Risk"/>
    <x v="0"/>
    <x v="0"/>
    <s v="1.a."/>
    <x v="0"/>
    <s v="HWW only"/>
    <s v="N/A"/>
    <x v="2"/>
    <x v="0"/>
    <s v="N/A"/>
    <s v="N/A"/>
    <n v="134"/>
    <n v="15"/>
    <n v="0"/>
    <n v="0"/>
    <n v="200"/>
    <n v="2"/>
    <n v="0"/>
    <n v="86"/>
    <n v="277"/>
    <n v="83"/>
    <n v="16"/>
    <n v="111"/>
    <m/>
    <m/>
    <m/>
    <m/>
    <m/>
    <m/>
    <m/>
    <m/>
    <m/>
    <m/>
    <m/>
    <m/>
    <m/>
    <m/>
    <m/>
    <s v="Number of events"/>
    <m/>
    <m/>
    <x v="0"/>
    <x v="9"/>
    <x v="9"/>
    <x v="8"/>
  </r>
  <r>
    <s v="Jonathan Morales"/>
    <s v="Suzie Olmos"/>
    <m/>
    <s v="Risk"/>
    <x v="0"/>
    <x v="0"/>
    <s v="1.a."/>
    <x v="0"/>
    <s v="HWW &amp; RFW"/>
    <s v="N/A"/>
    <x v="2"/>
    <x v="0"/>
    <s v="N/A"/>
    <s v="N/A"/>
    <n v="0"/>
    <n v="6"/>
    <n v="0"/>
    <n v="296"/>
    <n v="119"/>
    <n v="17"/>
    <n v="0"/>
    <n v="118"/>
    <n v="0"/>
    <n v="36"/>
    <n v="0"/>
    <n v="4"/>
    <m/>
    <m/>
    <m/>
    <m/>
    <m/>
    <m/>
    <m/>
    <m/>
    <m/>
    <m/>
    <m/>
    <m/>
    <m/>
    <m/>
    <m/>
    <s v="Number of events"/>
    <m/>
    <m/>
    <x v="0"/>
    <x v="10"/>
    <x v="10"/>
    <x v="9"/>
  </r>
  <r>
    <s v="Jonathan Morales"/>
    <s v="Suzie Olmos"/>
    <m/>
    <s v="Risk"/>
    <x v="0"/>
    <x v="0"/>
    <s v="1.a."/>
    <x v="0"/>
    <s v="None"/>
    <s v="N/A"/>
    <x v="2"/>
    <x v="0"/>
    <s v="N/A"/>
    <s v="N/A"/>
    <n v="2480"/>
    <n v="3103"/>
    <n v="4510"/>
    <n v="2566"/>
    <n v="2577"/>
    <n v="3093"/>
    <n v="3219"/>
    <n v="2975"/>
    <n v="2390"/>
    <n v="3779"/>
    <n v="3651"/>
    <n v="2200"/>
    <m/>
    <m/>
    <m/>
    <m/>
    <m/>
    <m/>
    <m/>
    <m/>
    <m/>
    <m/>
    <m/>
    <m/>
    <m/>
    <m/>
    <m/>
    <s v="Number of events"/>
    <m/>
    <m/>
    <x v="0"/>
    <x v="11"/>
    <x v="11"/>
    <x v="10"/>
  </r>
  <r>
    <s v="Elizabeth Plavdjian"/>
    <s v="Robin Willis"/>
    <m/>
    <s v="Risk"/>
    <x v="0"/>
    <x v="0"/>
    <s v="1.b."/>
    <x v="1"/>
    <s v="RFW only"/>
    <s v="N/A"/>
    <x v="0"/>
    <x v="0"/>
    <s v="N/A"/>
    <s v="N/A"/>
    <n v="0"/>
    <n v="0"/>
    <n v="2"/>
    <n v="8"/>
    <n v="2"/>
    <n v="0"/>
    <n v="0"/>
    <n v="0"/>
    <n v="0"/>
    <n v="0"/>
    <n v="0"/>
    <n v="0"/>
    <m/>
    <m/>
    <m/>
    <m/>
    <m/>
    <m/>
    <m/>
    <m/>
    <m/>
    <m/>
    <m/>
    <m/>
    <m/>
    <m/>
    <m/>
    <s v="Number of events"/>
    <m/>
    <m/>
    <x v="0"/>
    <x v="12"/>
    <x v="12"/>
    <x v="11"/>
  </r>
  <r>
    <s v="Elizabeth Plavdjian"/>
    <s v="Robin Willis"/>
    <m/>
    <s v="Risk"/>
    <x v="0"/>
    <x v="0"/>
    <s v="1.b."/>
    <x v="1"/>
    <s v="HWW only"/>
    <s v="N/A"/>
    <x v="0"/>
    <x v="0"/>
    <s v="N/A"/>
    <s v="N/A"/>
    <n v="5"/>
    <n v="2"/>
    <n v="0"/>
    <n v="0"/>
    <n v="2"/>
    <n v="0"/>
    <n v="0"/>
    <n v="0"/>
    <n v="5"/>
    <n v="1"/>
    <n v="0"/>
    <n v="0"/>
    <m/>
    <m/>
    <m/>
    <m/>
    <m/>
    <m/>
    <m/>
    <m/>
    <m/>
    <m/>
    <m/>
    <m/>
    <m/>
    <m/>
    <m/>
    <s v="Number of events"/>
    <m/>
    <m/>
    <x v="0"/>
    <x v="13"/>
    <x v="12"/>
    <x v="12"/>
  </r>
  <r>
    <s v="Elizabeth Plavdjian"/>
    <s v="Robin Willis"/>
    <m/>
    <s v="Risk"/>
    <x v="0"/>
    <x v="0"/>
    <s v="1.b."/>
    <x v="1"/>
    <s v="HWW &amp; RFW"/>
    <s v="N/A"/>
    <x v="0"/>
    <x v="0"/>
    <s v="N/A"/>
    <s v="N/A"/>
    <n v="0"/>
    <n v="0"/>
    <n v="0"/>
    <n v="4"/>
    <n v="1"/>
    <n v="0"/>
    <n v="0"/>
    <n v="0"/>
    <n v="0"/>
    <n v="0"/>
    <n v="0"/>
    <n v="0"/>
    <m/>
    <m/>
    <m/>
    <m/>
    <m/>
    <m/>
    <m/>
    <m/>
    <m/>
    <m/>
    <m/>
    <m/>
    <m/>
    <m/>
    <m/>
    <s v="Number of events"/>
    <m/>
    <m/>
    <x v="0"/>
    <x v="14"/>
    <x v="13"/>
    <x v="11"/>
  </r>
  <r>
    <s v="Elizabeth Plavdjian"/>
    <s v="Robin Willis"/>
    <m/>
    <s v="Risk"/>
    <x v="0"/>
    <x v="0"/>
    <s v="1.b."/>
    <x v="1"/>
    <s v="None"/>
    <s v="N/A"/>
    <x v="0"/>
    <x v="0"/>
    <s v="N/A"/>
    <s v="N/A"/>
    <n v="29"/>
    <n v="31"/>
    <n v="26"/>
    <n v="36"/>
    <n v="48"/>
    <n v="38"/>
    <n v="60"/>
    <n v="56"/>
    <n v="16"/>
    <n v="28"/>
    <n v="25"/>
    <n v="33"/>
    <m/>
    <m/>
    <m/>
    <m/>
    <m/>
    <m/>
    <m/>
    <m/>
    <m/>
    <m/>
    <m/>
    <m/>
    <m/>
    <m/>
    <m/>
    <s v="Number of events"/>
    <s v="Note: A portion of this data includes &quot;Unknown&quot; HWW/RFW."/>
    <m/>
    <x v="0"/>
    <x v="15"/>
    <x v="14"/>
    <x v="13"/>
  </r>
  <r>
    <s v="Elizabeth Plavdjian"/>
    <s v="Robin Willis"/>
    <m/>
    <s v="Risk"/>
    <x v="0"/>
    <x v="0"/>
    <s v="1.b."/>
    <x v="1"/>
    <s v="RFW only"/>
    <s v="N/A"/>
    <x v="1"/>
    <x v="0"/>
    <s v="N/A"/>
    <s v="N/A"/>
    <n v="0"/>
    <n v="1"/>
    <n v="4"/>
    <n v="11"/>
    <n v="3"/>
    <n v="0"/>
    <n v="0"/>
    <n v="2"/>
    <n v="0"/>
    <n v="0"/>
    <n v="0"/>
    <n v="0"/>
    <m/>
    <m/>
    <m/>
    <m/>
    <m/>
    <m/>
    <m/>
    <m/>
    <m/>
    <m/>
    <m/>
    <m/>
    <m/>
    <m/>
    <m/>
    <s v="Number of events"/>
    <m/>
    <m/>
    <x v="0"/>
    <x v="16"/>
    <x v="15"/>
    <x v="11"/>
  </r>
  <r>
    <s v="Elizabeth Plavdjian"/>
    <s v="Robin Willis"/>
    <m/>
    <s v="Risk"/>
    <x v="0"/>
    <x v="0"/>
    <s v="1.b."/>
    <x v="1"/>
    <s v="HWW only"/>
    <s v="N/A"/>
    <x v="1"/>
    <x v="0"/>
    <s v="N/A"/>
    <s v="N/A"/>
    <n v="4"/>
    <n v="4"/>
    <n v="0"/>
    <n v="0"/>
    <n v="6"/>
    <n v="0"/>
    <n v="0"/>
    <n v="0"/>
    <n v="2"/>
    <n v="0"/>
    <n v="3"/>
    <n v="2"/>
    <m/>
    <m/>
    <m/>
    <m/>
    <m/>
    <m/>
    <m/>
    <m/>
    <m/>
    <m/>
    <m/>
    <m/>
    <m/>
    <m/>
    <m/>
    <s v="Number of events"/>
    <m/>
    <m/>
    <x v="0"/>
    <x v="17"/>
    <x v="16"/>
    <x v="14"/>
  </r>
  <r>
    <s v="Elizabeth Plavdjian"/>
    <s v="Robin Willis"/>
    <m/>
    <s v="Risk"/>
    <x v="0"/>
    <x v="0"/>
    <s v="1.b."/>
    <x v="1"/>
    <s v="HWW &amp; RFW"/>
    <s v="N/A"/>
    <x v="1"/>
    <x v="0"/>
    <s v="N/A"/>
    <s v="N/A"/>
    <n v="0"/>
    <n v="0"/>
    <n v="0"/>
    <n v="7"/>
    <n v="13"/>
    <n v="0"/>
    <n v="0"/>
    <n v="1"/>
    <n v="0"/>
    <n v="0"/>
    <n v="0"/>
    <n v="0"/>
    <m/>
    <m/>
    <m/>
    <m/>
    <m/>
    <m/>
    <m/>
    <m/>
    <m/>
    <m/>
    <m/>
    <m/>
    <m/>
    <m/>
    <m/>
    <s v="Number of events"/>
    <m/>
    <m/>
    <x v="0"/>
    <x v="13"/>
    <x v="17"/>
    <x v="11"/>
  </r>
  <r>
    <s v="Elizabeth Plavdjian"/>
    <s v="Robin Willis"/>
    <m/>
    <s v="Risk"/>
    <x v="0"/>
    <x v="0"/>
    <s v="1.b."/>
    <x v="1"/>
    <s v="None"/>
    <s v="N/A"/>
    <x v="1"/>
    <x v="0"/>
    <s v="N/A"/>
    <s v="N/A"/>
    <n v="45"/>
    <n v="64"/>
    <n v="57"/>
    <n v="39"/>
    <n v="74"/>
    <n v="37"/>
    <n v="36"/>
    <n v="89"/>
    <n v="69"/>
    <n v="36"/>
    <n v="48"/>
    <n v="48"/>
    <m/>
    <m/>
    <m/>
    <m/>
    <m/>
    <m/>
    <m/>
    <m/>
    <m/>
    <m/>
    <m/>
    <m/>
    <m/>
    <m/>
    <m/>
    <s v="Number of events"/>
    <s v="Note: A portion of this data includes &quot;Unknown&quot; HWW/RFW."/>
    <m/>
    <x v="0"/>
    <x v="18"/>
    <x v="18"/>
    <x v="15"/>
  </r>
  <r>
    <s v="Elizabeth Plavdjian"/>
    <s v="Robin Willis"/>
    <m/>
    <s v="Risk"/>
    <x v="0"/>
    <x v="0"/>
    <s v="1.b."/>
    <x v="1"/>
    <s v="RFW only"/>
    <s v="N/A"/>
    <x v="2"/>
    <x v="0"/>
    <s v="N/A"/>
    <s v="N/A"/>
    <n v="0"/>
    <n v="4"/>
    <n v="15"/>
    <n v="26"/>
    <n v="17"/>
    <n v="1"/>
    <n v="0"/>
    <n v="19"/>
    <n v="0"/>
    <n v="0"/>
    <n v="0"/>
    <n v="3"/>
    <m/>
    <m/>
    <m/>
    <m/>
    <m/>
    <m/>
    <m/>
    <m/>
    <m/>
    <m/>
    <m/>
    <m/>
    <m/>
    <m/>
    <m/>
    <s v="Number of events"/>
    <m/>
    <m/>
    <x v="0"/>
    <x v="19"/>
    <x v="19"/>
    <x v="16"/>
  </r>
  <r>
    <s v="Elizabeth Plavdjian"/>
    <s v="Robin Willis"/>
    <m/>
    <s v="Risk"/>
    <x v="0"/>
    <x v="0"/>
    <s v="1.b."/>
    <x v="1"/>
    <s v="HWW only"/>
    <s v="N/A"/>
    <x v="2"/>
    <x v="0"/>
    <s v="N/A"/>
    <s v="N/A"/>
    <n v="18"/>
    <n v="2"/>
    <n v="0"/>
    <n v="0"/>
    <n v="20"/>
    <n v="1"/>
    <n v="0"/>
    <n v="6"/>
    <n v="26"/>
    <n v="5"/>
    <n v="4"/>
    <n v="22"/>
    <m/>
    <m/>
    <m/>
    <m/>
    <m/>
    <m/>
    <m/>
    <m/>
    <m/>
    <m/>
    <m/>
    <m/>
    <m/>
    <m/>
    <m/>
    <s v="Number of events"/>
    <m/>
    <m/>
    <x v="0"/>
    <x v="20"/>
    <x v="20"/>
    <x v="1"/>
  </r>
  <r>
    <s v="Elizabeth Plavdjian"/>
    <s v="Robin Willis"/>
    <m/>
    <s v="Risk"/>
    <x v="0"/>
    <x v="0"/>
    <s v="1.b."/>
    <x v="1"/>
    <s v="HWW &amp; RFW"/>
    <s v="N/A"/>
    <x v="2"/>
    <x v="0"/>
    <s v="N/A"/>
    <s v="N/A"/>
    <n v="0"/>
    <n v="1"/>
    <n v="0"/>
    <n v="53"/>
    <n v="24"/>
    <n v="2"/>
    <n v="0"/>
    <n v="16"/>
    <n v="0"/>
    <n v="1"/>
    <n v="0"/>
    <n v="0"/>
    <m/>
    <m/>
    <m/>
    <m/>
    <m/>
    <m/>
    <m/>
    <m/>
    <m/>
    <m/>
    <m/>
    <m/>
    <m/>
    <m/>
    <m/>
    <s v="Number of events"/>
    <m/>
    <m/>
    <x v="0"/>
    <x v="0"/>
    <x v="21"/>
    <x v="17"/>
  </r>
  <r>
    <s v="Elizabeth Plavdjian"/>
    <s v="Robin Willis"/>
    <m/>
    <s v="Risk"/>
    <x v="0"/>
    <x v="0"/>
    <s v="1.b."/>
    <x v="1"/>
    <s v="None"/>
    <s v="N/A"/>
    <x v="2"/>
    <x v="0"/>
    <s v="N/A"/>
    <s v="N/A"/>
    <n v="295"/>
    <n v="430"/>
    <n v="421"/>
    <n v="425"/>
    <n v="419"/>
    <n v="409"/>
    <n v="310"/>
    <n v="351"/>
    <n v="281"/>
    <n v="410"/>
    <n v="428"/>
    <n v="301"/>
    <m/>
    <m/>
    <m/>
    <m/>
    <m/>
    <m/>
    <m/>
    <m/>
    <m/>
    <m/>
    <m/>
    <m/>
    <m/>
    <m/>
    <m/>
    <s v="Number of events"/>
    <s v="Note: A portion of this data includes &quot;Unknown&quot; HFTD &amp; &quot;Unknown&quot; HWW/RFW."/>
    <m/>
    <x v="0"/>
    <x v="21"/>
    <x v="22"/>
    <x v="18"/>
  </r>
  <r>
    <s v="Brian Standish"/>
    <s v="Cory Perez"/>
    <m/>
    <s v="Risk"/>
    <x v="0"/>
    <x v="0"/>
    <s v="1.c."/>
    <x v="2"/>
    <s v="RFW only"/>
    <s v="N/A"/>
    <x v="0"/>
    <x v="0"/>
    <s v="N/A"/>
    <s v="N/A"/>
    <n v="0"/>
    <n v="5"/>
    <n v="22"/>
    <n v="10"/>
    <n v="9"/>
    <n v="4"/>
    <n v="0"/>
    <n v="2"/>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2"/>
    <x v="23"/>
    <x v="0"/>
  </r>
  <r>
    <s v="Brian Standish"/>
    <s v="Cory Perez"/>
    <m/>
    <s v="Risk"/>
    <x v="0"/>
    <x v="0"/>
    <s v="1.c."/>
    <x v="2"/>
    <s v="HWW only"/>
    <s v="N/A"/>
    <x v="0"/>
    <x v="0"/>
    <s v="N/A"/>
    <s v="N/A"/>
    <n v="31"/>
    <n v="5"/>
    <n v="0"/>
    <n v="5"/>
    <n v="21"/>
    <n v="0"/>
    <n v="0"/>
    <n v="8"/>
    <n v="14"/>
    <n v="6"/>
    <n v="1"/>
    <n v="16"/>
    <m/>
    <m/>
    <m/>
    <m/>
    <m/>
    <m/>
    <m/>
    <m/>
    <m/>
    <m/>
    <m/>
    <m/>
    <m/>
    <m/>
    <m/>
    <s v="Number of events"/>
    <s v="SCE interprets these Outages to be a subset of the metric above which captures those Risk Events that have the potential to cause ignition only, as such, these are subset of those reported on Table 5."/>
    <m/>
    <x v="0"/>
    <x v="23"/>
    <x v="24"/>
    <x v="19"/>
  </r>
  <r>
    <s v="Brian Standish"/>
    <s v="Cory Perez"/>
    <m/>
    <s v="Risk"/>
    <x v="0"/>
    <x v="0"/>
    <s v="1.c."/>
    <x v="2"/>
    <s v="HWW &amp; RFW"/>
    <s v="N/A"/>
    <x v="0"/>
    <x v="0"/>
    <s v="N/A"/>
    <s v="N/A"/>
    <n v="0"/>
    <n v="0"/>
    <n v="0"/>
    <n v="24"/>
    <n v="12"/>
    <n v="2"/>
    <n v="0"/>
    <n v="4"/>
    <n v="0"/>
    <n v="0"/>
    <n v="0"/>
    <n v="1"/>
    <m/>
    <m/>
    <m/>
    <m/>
    <m/>
    <m/>
    <m/>
    <m/>
    <m/>
    <m/>
    <m/>
    <m/>
    <m/>
    <m/>
    <m/>
    <s v="Number of events"/>
    <s v="SCE interprets these Outages to be a subset of the metric above which captures those Risk Events that have the potential to cause ignition only, as such, these are subset of those reported on Table 5."/>
    <m/>
    <x v="0"/>
    <x v="24"/>
    <x v="0"/>
    <x v="17"/>
  </r>
  <r>
    <s v="Brian Standish"/>
    <s v="Cory Perez"/>
    <m/>
    <s v="Risk"/>
    <x v="0"/>
    <x v="0"/>
    <s v="1.c."/>
    <x v="2"/>
    <s v="None"/>
    <s v="N/A"/>
    <x v="0"/>
    <x v="0"/>
    <s v="N/A"/>
    <s v="N/A"/>
    <n v="246"/>
    <n v="269"/>
    <n v="362"/>
    <n v="208"/>
    <n v="203"/>
    <n v="235"/>
    <n v="247"/>
    <n v="227"/>
    <n v="146"/>
    <n v="296"/>
    <n v="300"/>
    <n v="172"/>
    <m/>
    <m/>
    <m/>
    <m/>
    <m/>
    <m/>
    <m/>
    <m/>
    <m/>
    <m/>
    <m/>
    <m/>
    <m/>
    <m/>
    <m/>
    <s v="Number of events"/>
    <s v="SCE interprets these Outages to be a subset of the metric above which captures those Risk Events that have the potential to cause ignition only, as such, these are subset of those reported on Table 5."/>
    <m/>
    <x v="0"/>
    <x v="25"/>
    <x v="25"/>
    <x v="20"/>
  </r>
  <r>
    <s v="Brian Standish"/>
    <s v="Cory Perez"/>
    <m/>
    <s v="Risk"/>
    <x v="0"/>
    <x v="0"/>
    <s v="1.c."/>
    <x v="2"/>
    <s v="RFW only"/>
    <s v="N/A"/>
    <x v="1"/>
    <x v="0"/>
    <s v="N/A"/>
    <s v="N/A"/>
    <n v="0"/>
    <n v="4"/>
    <n v="20"/>
    <n v="32"/>
    <n v="4"/>
    <n v="2"/>
    <n v="0"/>
    <n v="8"/>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6"/>
    <x v="17"/>
    <x v="0"/>
  </r>
  <r>
    <s v="Brian Standish"/>
    <s v="Cory Perez"/>
    <m/>
    <s v="Risk"/>
    <x v="0"/>
    <x v="0"/>
    <s v="1.c."/>
    <x v="2"/>
    <s v="HWW only"/>
    <s v="N/A"/>
    <x v="1"/>
    <x v="0"/>
    <s v="N/A"/>
    <s v="N/A"/>
    <n v="26"/>
    <n v="1"/>
    <n v="0"/>
    <n v="0"/>
    <n v="25"/>
    <n v="1"/>
    <n v="0"/>
    <n v="7"/>
    <n v="19"/>
    <n v="0"/>
    <n v="4"/>
    <n v="13"/>
    <m/>
    <m/>
    <m/>
    <m/>
    <m/>
    <m/>
    <m/>
    <m/>
    <m/>
    <m/>
    <m/>
    <m/>
    <m/>
    <m/>
    <m/>
    <s v="Number of events"/>
    <s v="SCE interprets these Outages to be a subset of the metric above which captures those Risk Events that have the potential to cause ignition only, as such, these are subset of those reported on Table 5."/>
    <m/>
    <x v="0"/>
    <x v="27"/>
    <x v="26"/>
    <x v="21"/>
  </r>
  <r>
    <s v="Brian Standish"/>
    <s v="Cory Perez"/>
    <m/>
    <s v="Risk"/>
    <x v="0"/>
    <x v="0"/>
    <s v="1.c."/>
    <x v="2"/>
    <s v="HWW &amp; RFW"/>
    <s v="N/A"/>
    <x v="1"/>
    <x v="0"/>
    <s v="N/A"/>
    <s v="N/A"/>
    <n v="0"/>
    <n v="1"/>
    <n v="0"/>
    <n v="29"/>
    <n v="37"/>
    <n v="0"/>
    <n v="0"/>
    <n v="3"/>
    <n v="0"/>
    <n v="0"/>
    <n v="0"/>
    <n v="10"/>
    <m/>
    <m/>
    <m/>
    <m/>
    <m/>
    <m/>
    <m/>
    <m/>
    <m/>
    <m/>
    <m/>
    <m/>
    <m/>
    <m/>
    <m/>
    <s v="Number of events"/>
    <s v="SCE interprets these Outages to be a subset of the metric above which captures those Risk Events that have the potential to cause ignition only, as such, these are subset of those reported on Table 5."/>
    <m/>
    <x v="0"/>
    <x v="28"/>
    <x v="1"/>
    <x v="22"/>
  </r>
  <r>
    <s v="Brian Standish"/>
    <s v="Cory Perez"/>
    <m/>
    <s v="Risk"/>
    <x v="0"/>
    <x v="0"/>
    <s v="1.c."/>
    <x v="2"/>
    <s v="None"/>
    <s v="N/A"/>
    <x v="1"/>
    <x v="0"/>
    <s v="N/A"/>
    <s v="N/A"/>
    <n v="277"/>
    <n v="360"/>
    <n v="462"/>
    <n v="324"/>
    <n v="283"/>
    <n v="280"/>
    <n v="337"/>
    <n v="309"/>
    <n v="263"/>
    <n v="367"/>
    <n v="426"/>
    <n v="277"/>
    <m/>
    <m/>
    <m/>
    <m/>
    <m/>
    <m/>
    <m/>
    <m/>
    <m/>
    <m/>
    <m/>
    <m/>
    <m/>
    <m/>
    <m/>
    <s v="Number of events"/>
    <s v="SCE interprets these Outages to be a subset of the metric above which captures those Risk Events that have the potential to cause ignition only, as such, these are subset of those reported on Table 5."/>
    <m/>
    <x v="0"/>
    <x v="29"/>
    <x v="27"/>
    <x v="23"/>
  </r>
  <r>
    <s v="Brian Standish"/>
    <s v="Cory Perez"/>
    <m/>
    <s v="Risk"/>
    <x v="0"/>
    <x v="0"/>
    <s v="1.c."/>
    <x v="2"/>
    <s v="RFW only"/>
    <s v="N/A"/>
    <x v="2"/>
    <x v="0"/>
    <s v="N/A"/>
    <s v="N/A"/>
    <n v="0"/>
    <n v="17"/>
    <n v="150"/>
    <n v="134"/>
    <n v="48"/>
    <n v="5"/>
    <n v="0"/>
    <n v="84"/>
    <n v="0"/>
    <n v="7"/>
    <n v="0"/>
    <n v="18"/>
    <m/>
    <m/>
    <m/>
    <m/>
    <m/>
    <m/>
    <m/>
    <m/>
    <m/>
    <m/>
    <m/>
    <m/>
    <m/>
    <m/>
    <m/>
    <s v="Number of events"/>
    <s v="SCE interprets these Outages to be a subset of the metric above which captures those Risk Events that have the potential to cause ignition only, as such, these are subset of those reported on Table 5."/>
    <m/>
    <x v="0"/>
    <x v="30"/>
    <x v="28"/>
    <x v="24"/>
  </r>
  <r>
    <s v="Brian Standish"/>
    <s v="Cory Perez"/>
    <m/>
    <s v="Risk"/>
    <x v="0"/>
    <x v="0"/>
    <s v="1.c."/>
    <x v="2"/>
    <s v="HWW only"/>
    <s v="N/A"/>
    <x v="2"/>
    <x v="0"/>
    <s v="N/A"/>
    <s v="N/A"/>
    <n v="97"/>
    <n v="8"/>
    <n v="0"/>
    <n v="0"/>
    <n v="155"/>
    <n v="1"/>
    <n v="0"/>
    <n v="65"/>
    <n v="215"/>
    <n v="64"/>
    <n v="11"/>
    <n v="80"/>
    <m/>
    <m/>
    <m/>
    <m/>
    <m/>
    <m/>
    <m/>
    <m/>
    <m/>
    <m/>
    <m/>
    <m/>
    <m/>
    <m/>
    <m/>
    <s v="Number of events"/>
    <s v="SCE interprets these Outages to be a subset of the metric above which captures those Risk Events that have the potential to cause ignition only, as such, these are subset of those reported on Table 5."/>
    <m/>
    <x v="0"/>
    <x v="31"/>
    <x v="29"/>
    <x v="25"/>
  </r>
  <r>
    <s v="Brian Standish"/>
    <s v="Cory Perez"/>
    <m/>
    <s v="Risk"/>
    <x v="0"/>
    <x v="0"/>
    <s v="1.c."/>
    <x v="2"/>
    <s v="HWW &amp; RFW"/>
    <s v="N/A"/>
    <x v="2"/>
    <x v="0"/>
    <s v="N/A"/>
    <s v="N/A"/>
    <n v="0"/>
    <n v="2"/>
    <n v="0"/>
    <n v="209"/>
    <n v="93"/>
    <n v="10"/>
    <n v="0"/>
    <n v="82"/>
    <n v="0"/>
    <n v="25"/>
    <n v="0"/>
    <n v="4"/>
    <m/>
    <m/>
    <m/>
    <m/>
    <m/>
    <m/>
    <m/>
    <m/>
    <m/>
    <m/>
    <m/>
    <m/>
    <m/>
    <m/>
    <m/>
    <s v="Number of events"/>
    <s v="SCE interprets these Outages to be a subset of the metric above which captures those Risk Events that have the potential to cause ignition only, as such, these are subset of those reported on Table 5."/>
    <m/>
    <x v="0"/>
    <x v="32"/>
    <x v="30"/>
    <x v="26"/>
  </r>
  <r>
    <s v="Brian Standish"/>
    <s v="Cory Perez"/>
    <m/>
    <s v="Risk"/>
    <x v="0"/>
    <x v="0"/>
    <s v="1.c."/>
    <x v="2"/>
    <s v="None"/>
    <s v="N/A"/>
    <x v="2"/>
    <x v="0"/>
    <s v="N/A"/>
    <s v="N/A"/>
    <n v="2009"/>
    <n v="2486"/>
    <n v="3908"/>
    <n v="1969"/>
    <n v="1990"/>
    <n v="2525"/>
    <n v="2724"/>
    <n v="2416"/>
    <n v="1875"/>
    <n v="3027"/>
    <n v="3155"/>
    <n v="1734"/>
    <m/>
    <m/>
    <m/>
    <m/>
    <m/>
    <m/>
    <m/>
    <m/>
    <m/>
    <m/>
    <m/>
    <m/>
    <m/>
    <m/>
    <m/>
    <s v="Number of events"/>
    <s v="SCE interprets these Outages to be a subset of the metric above which captures those Risk Events that have the potential to cause ignition only, as such, these are subset of those reported on Table 5."/>
    <m/>
    <x v="0"/>
    <x v="33"/>
    <x v="31"/>
    <x v="27"/>
  </r>
  <r>
    <s v="Brian Standish"/>
    <s v="Cory Perez"/>
    <m/>
    <s v="Risk"/>
    <x v="0"/>
    <x v="0"/>
    <s v="1.d."/>
    <x v="3"/>
    <s v="RFW only"/>
    <s v="N/A"/>
    <x v="0"/>
    <x v="0"/>
    <s v="N/A"/>
    <s v="N/A"/>
    <n v="0"/>
    <n v="0"/>
    <n v="0"/>
    <n v="2"/>
    <n v="1"/>
    <n v="0"/>
    <n v="0"/>
    <n v="0"/>
    <n v="0"/>
    <n v="0"/>
    <n v="0"/>
    <n v="0"/>
    <m/>
    <m/>
    <m/>
    <m/>
    <m/>
    <m/>
    <m/>
    <m/>
    <m/>
    <m/>
    <m/>
    <m/>
    <m/>
    <m/>
    <m/>
    <s v="Number of events"/>
    <m/>
    <m/>
    <x v="0"/>
    <x v="34"/>
    <x v="13"/>
    <x v="11"/>
  </r>
  <r>
    <s v="Brian Standish"/>
    <s v="Cory Perez"/>
    <m/>
    <s v="Risk"/>
    <x v="0"/>
    <x v="0"/>
    <s v="1.d."/>
    <x v="3"/>
    <s v="HWW only"/>
    <s v="N/A"/>
    <x v="0"/>
    <x v="0"/>
    <s v="N/A"/>
    <s v="N/A"/>
    <n v="4"/>
    <n v="1"/>
    <n v="0"/>
    <n v="0"/>
    <n v="1"/>
    <n v="0"/>
    <n v="0"/>
    <n v="0"/>
    <n v="3"/>
    <n v="0"/>
    <n v="0"/>
    <n v="1"/>
    <m/>
    <m/>
    <m/>
    <m/>
    <m/>
    <m/>
    <m/>
    <m/>
    <m/>
    <m/>
    <m/>
    <m/>
    <m/>
    <m/>
    <m/>
    <s v="Number of events"/>
    <m/>
    <m/>
    <x v="0"/>
    <x v="35"/>
    <x v="13"/>
    <x v="28"/>
  </r>
  <r>
    <s v="Brian Standish"/>
    <s v="Cory Perez"/>
    <m/>
    <s v="Risk"/>
    <x v="0"/>
    <x v="0"/>
    <s v="1.d."/>
    <x v="3"/>
    <s v="HWW &amp; RFW"/>
    <s v="N/A"/>
    <x v="0"/>
    <x v="0"/>
    <s v="N/A"/>
    <s v="N/A"/>
    <n v="0"/>
    <n v="0"/>
    <n v="0"/>
    <n v="5"/>
    <n v="2"/>
    <n v="0"/>
    <n v="0"/>
    <n v="0"/>
    <n v="0"/>
    <n v="0"/>
    <n v="0"/>
    <n v="1"/>
    <m/>
    <m/>
    <m/>
    <m/>
    <m/>
    <m/>
    <m/>
    <m/>
    <m/>
    <m/>
    <m/>
    <m/>
    <m/>
    <m/>
    <m/>
    <s v="Number of events"/>
    <m/>
    <m/>
    <x v="0"/>
    <x v="35"/>
    <x v="12"/>
    <x v="17"/>
  </r>
  <r>
    <s v="Brian Standish"/>
    <s v="Cory Perez"/>
    <m/>
    <s v="Risk"/>
    <x v="0"/>
    <x v="0"/>
    <s v="1.d."/>
    <x v="3"/>
    <s v="None"/>
    <s v="N/A"/>
    <x v="0"/>
    <x v="0"/>
    <s v="N/A"/>
    <s v="N/A"/>
    <n v="12"/>
    <n v="5"/>
    <n v="4"/>
    <n v="2"/>
    <n v="7"/>
    <n v="3"/>
    <n v="4"/>
    <n v="9"/>
    <n v="5"/>
    <n v="5"/>
    <n v="3"/>
    <n v="10"/>
    <m/>
    <m/>
    <m/>
    <m/>
    <m/>
    <m/>
    <m/>
    <m/>
    <m/>
    <m/>
    <m/>
    <m/>
    <m/>
    <m/>
    <m/>
    <s v="Number of events"/>
    <m/>
    <m/>
    <x v="0"/>
    <x v="36"/>
    <x v="32"/>
    <x v="29"/>
  </r>
  <r>
    <s v="Brian Standish"/>
    <s v="Cory Perez"/>
    <m/>
    <s v="Risk"/>
    <x v="0"/>
    <x v="0"/>
    <s v="1.d."/>
    <x v="3"/>
    <s v="RFW only"/>
    <s v="N/A"/>
    <x v="1"/>
    <x v="0"/>
    <s v="N/A"/>
    <s v="N/A"/>
    <n v="0"/>
    <n v="0"/>
    <n v="0"/>
    <n v="6"/>
    <n v="0"/>
    <n v="0"/>
    <n v="0"/>
    <n v="2"/>
    <n v="0"/>
    <n v="0"/>
    <n v="0"/>
    <n v="0"/>
    <m/>
    <m/>
    <m/>
    <m/>
    <m/>
    <m/>
    <m/>
    <m/>
    <m/>
    <m/>
    <m/>
    <m/>
    <m/>
    <m/>
    <m/>
    <s v="Number of events"/>
    <m/>
    <m/>
    <x v="0"/>
    <x v="37"/>
    <x v="12"/>
    <x v="11"/>
  </r>
  <r>
    <s v="Brian Standish"/>
    <s v="Cory Perez"/>
    <m/>
    <s v="Risk"/>
    <x v="0"/>
    <x v="0"/>
    <s v="1.d."/>
    <x v="3"/>
    <s v="HWW only"/>
    <s v="N/A"/>
    <x v="1"/>
    <x v="0"/>
    <s v="N/A"/>
    <s v="N/A"/>
    <n v="13"/>
    <n v="1"/>
    <n v="0"/>
    <n v="0"/>
    <n v="2"/>
    <n v="0"/>
    <n v="0"/>
    <n v="0"/>
    <n v="2"/>
    <n v="0"/>
    <n v="1"/>
    <n v="1"/>
    <m/>
    <m/>
    <m/>
    <m/>
    <m/>
    <m/>
    <m/>
    <m/>
    <m/>
    <m/>
    <m/>
    <m/>
    <m/>
    <m/>
    <m/>
    <s v="Number of events"/>
    <m/>
    <m/>
    <x v="0"/>
    <x v="38"/>
    <x v="12"/>
    <x v="28"/>
  </r>
  <r>
    <s v="Brian Standish"/>
    <s v="Cory Perez"/>
    <m/>
    <s v="Risk"/>
    <x v="0"/>
    <x v="0"/>
    <s v="1.d."/>
    <x v="3"/>
    <s v="HWW &amp; RFW"/>
    <s v="N/A"/>
    <x v="1"/>
    <x v="0"/>
    <s v="N/A"/>
    <s v="N/A"/>
    <n v="0"/>
    <n v="0"/>
    <n v="0"/>
    <n v="3"/>
    <n v="4"/>
    <n v="0"/>
    <n v="0"/>
    <n v="0"/>
    <n v="0"/>
    <n v="0"/>
    <n v="0"/>
    <n v="2"/>
    <m/>
    <m/>
    <m/>
    <m/>
    <m/>
    <m/>
    <m/>
    <m/>
    <m/>
    <m/>
    <m/>
    <m/>
    <m/>
    <m/>
    <m/>
    <s v="Number of events"/>
    <m/>
    <m/>
    <x v="0"/>
    <x v="39"/>
    <x v="33"/>
    <x v="2"/>
  </r>
  <r>
    <s v="Brian Standish"/>
    <s v="Cory Perez"/>
    <m/>
    <s v="Risk"/>
    <x v="0"/>
    <x v="0"/>
    <s v="1.d."/>
    <x v="3"/>
    <s v="None"/>
    <s v="N/A"/>
    <x v="1"/>
    <x v="0"/>
    <s v="N/A"/>
    <s v="N/A"/>
    <n v="14"/>
    <n v="16"/>
    <n v="3"/>
    <n v="10"/>
    <n v="9"/>
    <n v="2"/>
    <n v="5"/>
    <n v="35"/>
    <n v="8"/>
    <n v="6"/>
    <n v="4"/>
    <n v="11"/>
    <m/>
    <m/>
    <m/>
    <m/>
    <m/>
    <m/>
    <m/>
    <m/>
    <m/>
    <m/>
    <m/>
    <m/>
    <m/>
    <m/>
    <m/>
    <s v="Number of events"/>
    <m/>
    <m/>
    <x v="0"/>
    <x v="40"/>
    <x v="34"/>
    <x v="26"/>
  </r>
  <r>
    <s v="Brian Standish"/>
    <s v="Cory Perez"/>
    <m/>
    <s v="Risk"/>
    <x v="0"/>
    <x v="0"/>
    <s v="1.d."/>
    <x v="3"/>
    <s v="RFW only"/>
    <s v="N/A"/>
    <x v="2"/>
    <x v="0"/>
    <s v="N/A"/>
    <s v="N/A"/>
    <n v="0"/>
    <n v="3"/>
    <n v="1"/>
    <n v="7"/>
    <n v="6"/>
    <n v="0"/>
    <n v="0"/>
    <n v="5"/>
    <n v="0"/>
    <n v="0"/>
    <n v="0"/>
    <n v="0"/>
    <m/>
    <m/>
    <m/>
    <m/>
    <m/>
    <m/>
    <m/>
    <m/>
    <m/>
    <m/>
    <m/>
    <m/>
    <m/>
    <m/>
    <m/>
    <s v="Number of events"/>
    <m/>
    <m/>
    <x v="0"/>
    <x v="41"/>
    <x v="35"/>
    <x v="11"/>
  </r>
  <r>
    <s v="Brian Standish"/>
    <s v="Cory Perez"/>
    <m/>
    <s v="Risk"/>
    <x v="0"/>
    <x v="0"/>
    <s v="1.d."/>
    <x v="3"/>
    <s v="HWW only"/>
    <s v="N/A"/>
    <x v="2"/>
    <x v="0"/>
    <s v="N/A"/>
    <s v="N/A"/>
    <n v="7"/>
    <n v="5"/>
    <n v="0"/>
    <n v="0"/>
    <n v="3"/>
    <n v="0"/>
    <n v="0"/>
    <n v="0"/>
    <n v="24"/>
    <n v="0"/>
    <n v="1"/>
    <n v="6"/>
    <m/>
    <m/>
    <m/>
    <m/>
    <m/>
    <m/>
    <m/>
    <m/>
    <m/>
    <m/>
    <m/>
    <m/>
    <m/>
    <m/>
    <m/>
    <s v="Number of events"/>
    <m/>
    <m/>
    <x v="0"/>
    <x v="42"/>
    <x v="36"/>
    <x v="30"/>
  </r>
  <r>
    <s v="Brian Standish"/>
    <s v="Cory Perez"/>
    <m/>
    <s v="Risk"/>
    <x v="0"/>
    <x v="0"/>
    <s v="1.d."/>
    <x v="3"/>
    <s v="HWW &amp; RFW"/>
    <s v="N/A"/>
    <x v="2"/>
    <x v="0"/>
    <s v="N/A"/>
    <s v="N/A"/>
    <n v="0"/>
    <n v="1"/>
    <n v="0"/>
    <n v="29"/>
    <n v="1"/>
    <n v="0"/>
    <n v="0"/>
    <n v="18"/>
    <n v="0"/>
    <n v="0"/>
    <n v="0"/>
    <n v="0"/>
    <m/>
    <m/>
    <m/>
    <m/>
    <m/>
    <m/>
    <m/>
    <m/>
    <m/>
    <m/>
    <m/>
    <m/>
    <m/>
    <m/>
    <m/>
    <s v="Number of events"/>
    <m/>
    <m/>
    <x v="0"/>
    <x v="28"/>
    <x v="37"/>
    <x v="11"/>
  </r>
  <r>
    <s v="Brian Standish"/>
    <s v="Cory Perez"/>
    <m/>
    <s v="Risk"/>
    <x v="0"/>
    <x v="0"/>
    <s v="1.d."/>
    <x v="3"/>
    <s v="None"/>
    <s v="N/A"/>
    <x v="2"/>
    <x v="0"/>
    <s v="N/A"/>
    <s v="N/A"/>
    <n v="54"/>
    <n v="37"/>
    <n v="14"/>
    <n v="47"/>
    <n v="56"/>
    <n v="16"/>
    <n v="23"/>
    <n v="100"/>
    <n v="49"/>
    <n v="18"/>
    <n v="31"/>
    <n v="51"/>
    <m/>
    <m/>
    <m/>
    <m/>
    <m/>
    <m/>
    <m/>
    <m/>
    <m/>
    <m/>
    <m/>
    <m/>
    <m/>
    <m/>
    <m/>
    <s v="Number of events"/>
    <m/>
    <m/>
    <x v="0"/>
    <x v="43"/>
    <x v="38"/>
    <x v="31"/>
  </r>
  <r>
    <s v="Brian Standish"/>
    <s v="Cory Perez"/>
    <m/>
    <s v="Risk"/>
    <x v="0"/>
    <x v="0"/>
    <s v="1.e."/>
    <x v="4"/>
    <s v="RFW only"/>
    <s v="N/A"/>
    <x v="0"/>
    <x v="0"/>
    <s v="N/A"/>
    <s v="N/A"/>
    <n v="0"/>
    <n v="1"/>
    <n v="3"/>
    <n v="1"/>
    <n v="0"/>
    <n v="0"/>
    <n v="0"/>
    <n v="0"/>
    <n v="0"/>
    <n v="0"/>
    <n v="0"/>
    <n v="0"/>
    <m/>
    <m/>
    <m/>
    <m/>
    <m/>
    <m/>
    <m/>
    <m/>
    <m/>
    <m/>
    <m/>
    <m/>
    <m/>
    <m/>
    <m/>
    <s v="Number of events"/>
    <m/>
    <m/>
    <x v="0"/>
    <x v="35"/>
    <x v="39"/>
    <x v="11"/>
  </r>
  <r>
    <s v="Brian Standish"/>
    <s v="Cory Perez"/>
    <m/>
    <s v="Risk"/>
    <x v="0"/>
    <x v="0"/>
    <s v="1.e."/>
    <x v="4"/>
    <s v="HWW only"/>
    <s v="N/A"/>
    <x v="0"/>
    <x v="0"/>
    <s v="N/A"/>
    <s v="N/A"/>
    <n v="15"/>
    <n v="1"/>
    <n v="0"/>
    <n v="0"/>
    <n v="8"/>
    <n v="0"/>
    <n v="0"/>
    <n v="0"/>
    <n v="1"/>
    <n v="2"/>
    <n v="0"/>
    <n v="7"/>
    <m/>
    <m/>
    <m/>
    <m/>
    <m/>
    <m/>
    <m/>
    <m/>
    <m/>
    <m/>
    <m/>
    <m/>
    <m/>
    <m/>
    <m/>
    <s v="Number of events"/>
    <m/>
    <m/>
    <x v="0"/>
    <x v="16"/>
    <x v="40"/>
    <x v="22"/>
  </r>
  <r>
    <s v="Brian Standish"/>
    <s v="Cory Perez"/>
    <m/>
    <s v="Risk"/>
    <x v="0"/>
    <x v="0"/>
    <s v="1.e."/>
    <x v="4"/>
    <s v="HWW &amp; RFW"/>
    <s v="N/A"/>
    <x v="0"/>
    <x v="0"/>
    <s v="N/A"/>
    <s v="N/A"/>
    <n v="0"/>
    <n v="0"/>
    <n v="0"/>
    <n v="0"/>
    <n v="0"/>
    <n v="1"/>
    <n v="0"/>
    <n v="0"/>
    <n v="0"/>
    <n v="0"/>
    <n v="0"/>
    <n v="0"/>
    <m/>
    <m/>
    <m/>
    <m/>
    <m/>
    <m/>
    <m/>
    <m/>
    <m/>
    <m/>
    <m/>
    <m/>
    <m/>
    <m/>
    <m/>
    <s v="Number of events"/>
    <m/>
    <m/>
    <x v="0"/>
    <x v="44"/>
    <x v="13"/>
    <x v="11"/>
  </r>
  <r>
    <s v="Brian Standish"/>
    <s v="Cory Perez"/>
    <s v="Yes"/>
    <s v="Risk"/>
    <x v="0"/>
    <x v="0"/>
    <s v="1.e."/>
    <x v="4"/>
    <s v="None"/>
    <s v="N/A"/>
    <x v="0"/>
    <x v="0"/>
    <s v="N/A"/>
    <s v="N/A"/>
    <n v="32"/>
    <n v="44"/>
    <n v="31"/>
    <n v="23"/>
    <n v="36"/>
    <n v="7"/>
    <n v="4"/>
    <n v="32"/>
    <n v="14"/>
    <n v="13"/>
    <n v="3"/>
    <n v="24"/>
    <m/>
    <m/>
    <m/>
    <m/>
    <m/>
    <m/>
    <m/>
    <m/>
    <m/>
    <m/>
    <m/>
    <m/>
    <n v="58"/>
    <n v="49"/>
    <n v="41"/>
    <s v="Number of events"/>
    <m/>
    <m/>
    <x v="0"/>
    <x v="45"/>
    <x v="41"/>
    <x v="32"/>
  </r>
  <r>
    <s v="Brian Standish"/>
    <s v="Cory Perez"/>
    <m/>
    <s v="Risk"/>
    <x v="0"/>
    <x v="0"/>
    <s v="1.e."/>
    <x v="4"/>
    <s v="RFW only"/>
    <s v="N/A"/>
    <x v="1"/>
    <x v="0"/>
    <s v="N/A"/>
    <s v="N/A"/>
    <n v="0"/>
    <n v="1"/>
    <n v="3"/>
    <n v="0"/>
    <n v="0"/>
    <n v="0"/>
    <n v="0"/>
    <n v="0"/>
    <n v="0"/>
    <n v="0"/>
    <n v="0"/>
    <n v="0"/>
    <m/>
    <m/>
    <m/>
    <m/>
    <m/>
    <m/>
    <m/>
    <m/>
    <m/>
    <m/>
    <m/>
    <m/>
    <m/>
    <m/>
    <m/>
    <s v="Number of events"/>
    <m/>
    <m/>
    <x v="0"/>
    <x v="14"/>
    <x v="39"/>
    <x v="11"/>
  </r>
  <r>
    <s v="Brian Standish"/>
    <s v="Cory Perez"/>
    <m/>
    <s v="Risk"/>
    <x v="0"/>
    <x v="0"/>
    <s v="1.e."/>
    <x v="4"/>
    <s v="HWW only"/>
    <s v="N/A"/>
    <x v="1"/>
    <x v="0"/>
    <s v="N/A"/>
    <s v="N/A"/>
    <n v="18"/>
    <n v="1"/>
    <n v="0"/>
    <n v="0"/>
    <n v="0"/>
    <n v="0"/>
    <n v="0"/>
    <n v="0"/>
    <n v="6"/>
    <n v="0"/>
    <n v="0"/>
    <n v="0"/>
    <m/>
    <m/>
    <m/>
    <m/>
    <m/>
    <m/>
    <m/>
    <m/>
    <m/>
    <m/>
    <m/>
    <m/>
    <m/>
    <m/>
    <m/>
    <s v="Number of events"/>
    <m/>
    <m/>
    <x v="0"/>
    <x v="46"/>
    <x v="39"/>
    <x v="12"/>
  </r>
  <r>
    <s v="Brian Standish"/>
    <s v="Cory Perez"/>
    <m/>
    <s v="Risk"/>
    <x v="0"/>
    <x v="0"/>
    <s v="1.e."/>
    <x v="4"/>
    <s v="HWW &amp; RFW"/>
    <s v="N/A"/>
    <x v="1"/>
    <x v="0"/>
    <s v="N/A"/>
    <s v="N/A"/>
    <n v="0"/>
    <n v="1"/>
    <n v="0"/>
    <n v="0"/>
    <n v="2"/>
    <n v="0"/>
    <n v="0"/>
    <n v="0"/>
    <n v="0"/>
    <n v="0"/>
    <n v="0"/>
    <n v="2"/>
    <m/>
    <m/>
    <m/>
    <m/>
    <m/>
    <m/>
    <m/>
    <m/>
    <m/>
    <m/>
    <m/>
    <m/>
    <m/>
    <m/>
    <m/>
    <s v="Number of events"/>
    <m/>
    <m/>
    <x v="0"/>
    <x v="47"/>
    <x v="12"/>
    <x v="2"/>
  </r>
  <r>
    <s v="Brian Standish"/>
    <s v="Cory Perez"/>
    <s v="Yes"/>
    <s v="Risk"/>
    <x v="0"/>
    <x v="0"/>
    <s v="1.e."/>
    <x v="4"/>
    <s v="None"/>
    <s v="N/A"/>
    <x v="1"/>
    <x v="0"/>
    <s v="N/A"/>
    <s v="N/A"/>
    <n v="70"/>
    <n v="67"/>
    <n v="61"/>
    <n v="24"/>
    <n v="38"/>
    <n v="12"/>
    <n v="5"/>
    <n v="24"/>
    <n v="19"/>
    <n v="12"/>
    <n v="5"/>
    <n v="25"/>
    <m/>
    <m/>
    <m/>
    <m/>
    <m/>
    <m/>
    <m/>
    <m/>
    <m/>
    <m/>
    <m/>
    <m/>
    <n v="62"/>
    <n v="49"/>
    <n v="36"/>
    <s v="Number of events"/>
    <m/>
    <m/>
    <x v="0"/>
    <x v="48"/>
    <x v="41"/>
    <x v="33"/>
  </r>
  <r>
    <s v="Brian Standish"/>
    <s v="Cory Perez"/>
    <m/>
    <s v="Risk"/>
    <x v="0"/>
    <x v="0"/>
    <s v="1.e."/>
    <x v="4"/>
    <s v="RFW only"/>
    <s v="N/A"/>
    <x v="2"/>
    <x v="0"/>
    <s v="N/A"/>
    <s v="N/A"/>
    <n v="0"/>
    <n v="0"/>
    <n v="6"/>
    <n v="14"/>
    <n v="1"/>
    <n v="1"/>
    <n v="0"/>
    <n v="0"/>
    <n v="0"/>
    <n v="3"/>
    <n v="0"/>
    <n v="0"/>
    <m/>
    <m/>
    <m/>
    <m/>
    <m/>
    <m/>
    <m/>
    <m/>
    <m/>
    <m/>
    <m/>
    <m/>
    <m/>
    <m/>
    <m/>
    <s v="Number of events"/>
    <m/>
    <m/>
    <x v="0"/>
    <x v="20"/>
    <x v="12"/>
    <x v="16"/>
  </r>
  <r>
    <s v="Brian Standish"/>
    <s v="Cory Perez"/>
    <m/>
    <s v="Risk"/>
    <x v="0"/>
    <x v="0"/>
    <s v="1.e."/>
    <x v="4"/>
    <s v="HWW only"/>
    <s v="N/A"/>
    <x v="2"/>
    <x v="0"/>
    <s v="N/A"/>
    <s v="N/A"/>
    <n v="12"/>
    <n v="0"/>
    <n v="0"/>
    <n v="0"/>
    <n v="21"/>
    <n v="0"/>
    <n v="0"/>
    <n v="15"/>
    <n v="11"/>
    <n v="14"/>
    <n v="0"/>
    <n v="3"/>
    <m/>
    <m/>
    <m/>
    <m/>
    <m/>
    <m/>
    <m/>
    <m/>
    <m/>
    <m/>
    <m/>
    <m/>
    <m/>
    <m/>
    <m/>
    <s v="Number of events"/>
    <m/>
    <m/>
    <x v="0"/>
    <x v="42"/>
    <x v="42"/>
    <x v="34"/>
  </r>
  <r>
    <s v="Brian Standish"/>
    <s v="Cory Perez"/>
    <m/>
    <s v="Risk"/>
    <x v="0"/>
    <x v="0"/>
    <s v="1.e."/>
    <x v="4"/>
    <s v="HWW &amp; RFW"/>
    <s v="N/A"/>
    <x v="2"/>
    <x v="0"/>
    <s v="N/A"/>
    <s v="N/A"/>
    <n v="0"/>
    <n v="2"/>
    <n v="0"/>
    <n v="3"/>
    <n v="1"/>
    <n v="5"/>
    <n v="0"/>
    <n v="0"/>
    <n v="0"/>
    <n v="10"/>
    <n v="0"/>
    <n v="0"/>
    <m/>
    <m/>
    <m/>
    <m/>
    <m/>
    <m/>
    <m/>
    <m/>
    <m/>
    <m/>
    <m/>
    <m/>
    <m/>
    <m/>
    <m/>
    <s v="Number of events"/>
    <m/>
    <m/>
    <x v="0"/>
    <x v="35"/>
    <x v="16"/>
    <x v="22"/>
  </r>
  <r>
    <s v="Brian Standish"/>
    <s v="Cory Perez"/>
    <s v="Yes"/>
    <s v="Risk"/>
    <x v="0"/>
    <x v="0"/>
    <s v="1.e."/>
    <x v="4"/>
    <s v="None"/>
    <s v="N/A"/>
    <x v="2"/>
    <x v="0"/>
    <s v="N/A"/>
    <s v="N/A"/>
    <n v="109"/>
    <n v="114"/>
    <n v="140"/>
    <n v="107"/>
    <n v="92"/>
    <n v="100"/>
    <n v="118"/>
    <n v="97"/>
    <n v="167"/>
    <n v="292"/>
    <n v="14"/>
    <n v="106"/>
    <m/>
    <m/>
    <m/>
    <m/>
    <m/>
    <m/>
    <m/>
    <m/>
    <m/>
    <m/>
    <m/>
    <m/>
    <n v="491"/>
    <n v="471"/>
    <n v="450"/>
    <s v="Number of events"/>
    <m/>
    <m/>
    <x v="0"/>
    <x v="49"/>
    <x v="43"/>
    <x v="35"/>
  </r>
  <r>
    <s v="Song Y"/>
    <s v="Napa/Valeria"/>
    <m/>
    <s v="VEG"/>
    <x v="0"/>
    <x v="1"/>
    <s v="2.d.2.a."/>
    <x v="5"/>
    <s v="N/A"/>
    <m/>
    <x v="0"/>
    <x v="1"/>
    <s v="N/A"/>
    <s v="N/A"/>
    <n v="43"/>
    <n v="36"/>
    <n v="53"/>
    <n v="43"/>
    <n v="42"/>
    <n v="91"/>
    <n v="94"/>
    <n v="70"/>
    <n v="60"/>
    <n v="48"/>
    <n v="49"/>
    <n v="37"/>
    <m/>
    <m/>
    <m/>
    <m/>
    <m/>
    <m/>
    <m/>
    <m/>
    <m/>
    <m/>
    <m/>
    <m/>
    <m/>
    <m/>
    <m/>
    <s v="days"/>
    <m/>
    <m/>
    <x v="1"/>
    <x v="50"/>
    <x v="44"/>
    <x v="36"/>
  </r>
  <r>
    <s v="Song Y"/>
    <s v="Napa/Valeria"/>
    <m/>
    <s v="VEG"/>
    <x v="0"/>
    <x v="1"/>
    <s v="2.d.2.b."/>
    <x v="6"/>
    <s v="N/A"/>
    <m/>
    <x v="0"/>
    <x v="1"/>
    <s v="N/A"/>
    <s v="N/A"/>
    <n v="127"/>
    <n v="144"/>
    <n v="741"/>
    <n v="131"/>
    <n v="360"/>
    <n v="379"/>
    <n v="280.2"/>
    <n v="274"/>
    <n v="175"/>
    <n v="138"/>
    <n v="118"/>
    <n v="64"/>
    <m/>
    <m/>
    <m/>
    <m/>
    <m/>
    <m/>
    <m/>
    <m/>
    <m/>
    <m/>
    <m/>
    <m/>
    <m/>
    <m/>
    <m/>
    <s v="days"/>
    <m/>
    <m/>
    <x v="1"/>
    <x v="51"/>
    <x v="45"/>
    <x v="37"/>
  </r>
  <r>
    <s v="Song Y"/>
    <s v="Napa/Valeria"/>
    <m/>
    <s v="VEG"/>
    <x v="0"/>
    <x v="1"/>
    <s v="2.d.3.a."/>
    <x v="5"/>
    <s v="N/A"/>
    <m/>
    <x v="1"/>
    <x v="1"/>
    <s v="N/A"/>
    <s v="N/A"/>
    <n v="40"/>
    <n v="41"/>
    <n v="50"/>
    <n v="43"/>
    <n v="35"/>
    <n v="98"/>
    <n v="94"/>
    <n v="62"/>
    <n v="48"/>
    <n v="50"/>
    <n v="54"/>
    <n v="36"/>
    <m/>
    <m/>
    <m/>
    <m/>
    <m/>
    <m/>
    <m/>
    <m/>
    <m/>
    <m/>
    <m/>
    <m/>
    <m/>
    <m/>
    <m/>
    <s v="days"/>
    <m/>
    <m/>
    <x v="1"/>
    <x v="52"/>
    <x v="46"/>
    <x v="38"/>
  </r>
  <r>
    <s v="Song Y"/>
    <s v="Napa/Valeria"/>
    <m/>
    <s v="VEG"/>
    <x v="0"/>
    <x v="1"/>
    <s v="2.d.3.b."/>
    <x v="6"/>
    <s v="N/A"/>
    <m/>
    <x v="1"/>
    <x v="1"/>
    <s v="N/A"/>
    <s v="N/A"/>
    <n v="127"/>
    <n v="175"/>
    <n v="133"/>
    <n v="219"/>
    <n v="307"/>
    <n v="280"/>
    <n v="300"/>
    <n v="194"/>
    <n v="196"/>
    <n v="147"/>
    <n v="119"/>
    <n v="71"/>
    <m/>
    <m/>
    <m/>
    <m/>
    <m/>
    <m/>
    <m/>
    <m/>
    <m/>
    <m/>
    <m/>
    <m/>
    <m/>
    <m/>
    <m/>
    <s v="days"/>
    <m/>
    <m/>
    <x v="1"/>
    <x v="53"/>
    <x v="47"/>
    <x v="39"/>
  </r>
  <r>
    <s v="Song Y"/>
    <s v="Napa/Valeria"/>
    <m/>
    <s v="VEG"/>
    <x v="0"/>
    <x v="1"/>
    <s v="2.d.4.a."/>
    <x v="5"/>
    <s v="N/A"/>
    <m/>
    <x v="2"/>
    <x v="1"/>
    <s v="N/A"/>
    <s v="N/A"/>
    <n v="36"/>
    <n v="37"/>
    <n v="50"/>
    <n v="41"/>
    <n v="38"/>
    <n v="52"/>
    <n v="64"/>
    <n v="50"/>
    <n v="39"/>
    <n v="35"/>
    <n v="35.5"/>
    <n v="21"/>
    <m/>
    <m/>
    <m/>
    <m/>
    <m/>
    <m/>
    <m/>
    <m/>
    <m/>
    <m/>
    <m/>
    <m/>
    <m/>
    <m/>
    <m/>
    <s v="days"/>
    <m/>
    <m/>
    <x v="1"/>
    <x v="54"/>
    <x v="48"/>
    <x v="40"/>
  </r>
  <r>
    <s v="Song Y"/>
    <s v="Napa/Valeria"/>
    <m/>
    <s v="VEG"/>
    <x v="0"/>
    <x v="1"/>
    <s v="2.d.4.b."/>
    <x v="6"/>
    <s v="N/A"/>
    <m/>
    <x v="2"/>
    <x v="1"/>
    <s v="N/A"/>
    <s v="N/A"/>
    <n v="102"/>
    <n v="120"/>
    <n v="112"/>
    <n v="100"/>
    <n v="189"/>
    <n v="169"/>
    <n v="206"/>
    <n v="159.4"/>
    <n v="126.3"/>
    <n v="107"/>
    <n v="96"/>
    <n v="62"/>
    <m/>
    <m/>
    <m/>
    <m/>
    <m/>
    <m/>
    <m/>
    <m/>
    <m/>
    <m/>
    <m/>
    <m/>
    <m/>
    <m/>
    <m/>
    <s v="days"/>
    <m/>
    <m/>
    <x v="1"/>
    <x v="55"/>
    <x v="49"/>
    <x v="41"/>
  </r>
  <r>
    <s v="Song Y"/>
    <s v="Napa/Valeria"/>
    <m/>
    <s v="VEG"/>
    <x v="0"/>
    <x v="1"/>
    <s v="2.t.2.a."/>
    <x v="5"/>
    <s v="N/A"/>
    <m/>
    <x v="0"/>
    <x v="2"/>
    <s v="N/A"/>
    <s v="N/A"/>
    <n v="62"/>
    <n v="118"/>
    <n v="42"/>
    <n v="44"/>
    <n v="53"/>
    <n v="367"/>
    <n v="114"/>
    <n v="221"/>
    <n v="102"/>
    <n v="76"/>
    <n v="71.5"/>
    <n v="27"/>
    <m/>
    <m/>
    <m/>
    <m/>
    <m/>
    <m/>
    <m/>
    <m/>
    <m/>
    <m/>
    <m/>
    <m/>
    <m/>
    <m/>
    <m/>
    <s v="days"/>
    <m/>
    <m/>
    <x v="1"/>
    <x v="56"/>
    <x v="50"/>
    <x v="42"/>
  </r>
  <r>
    <s v="Song Y"/>
    <s v="Napa/Valeria"/>
    <m/>
    <s v="VEG"/>
    <x v="0"/>
    <x v="1"/>
    <s v="2.t.2.b."/>
    <x v="6"/>
    <s v="N/A"/>
    <m/>
    <x v="0"/>
    <x v="2"/>
    <s v="N/A"/>
    <s v="N/A"/>
    <n v="161"/>
    <n v="163"/>
    <n v="145"/>
    <n v="342.5"/>
    <n v="426"/>
    <n v="479"/>
    <n v="434.8"/>
    <n v="294.7"/>
    <n v="248.7"/>
    <n v="179"/>
    <n v="127"/>
    <n v="71"/>
    <m/>
    <m/>
    <m/>
    <m/>
    <m/>
    <m/>
    <m/>
    <m/>
    <m/>
    <m/>
    <m/>
    <m/>
    <m/>
    <m/>
    <m/>
    <s v="days"/>
    <m/>
    <m/>
    <x v="1"/>
    <x v="57"/>
    <x v="51"/>
    <x v="43"/>
  </r>
  <r>
    <s v="Song Y"/>
    <s v="Napa/Valeria"/>
    <m/>
    <s v="VEG"/>
    <x v="0"/>
    <x v="1"/>
    <s v="2.t.3.a."/>
    <x v="5"/>
    <s v="N/A"/>
    <m/>
    <x v="1"/>
    <x v="2"/>
    <s v="N/A"/>
    <s v="N/A"/>
    <n v="41"/>
    <n v="60"/>
    <n v="12"/>
    <n v="48"/>
    <n v="129"/>
    <n v="147"/>
    <n v="87"/>
    <n v="157"/>
    <n v="136"/>
    <n v="70"/>
    <n v="58"/>
    <n v="51"/>
    <m/>
    <m/>
    <m/>
    <m/>
    <m/>
    <m/>
    <m/>
    <m/>
    <m/>
    <m/>
    <m/>
    <m/>
    <m/>
    <m/>
    <m/>
    <s v="days"/>
    <m/>
    <m/>
    <x v="1"/>
    <x v="58"/>
    <x v="52"/>
    <x v="44"/>
  </r>
  <r>
    <s v="Song Y"/>
    <s v="Napa/Valeria"/>
    <m/>
    <s v="VEG"/>
    <x v="0"/>
    <x v="1"/>
    <s v="2.t.3.b."/>
    <x v="6"/>
    <s v="N/A"/>
    <m/>
    <x v="1"/>
    <x v="2"/>
    <s v="N/A"/>
    <s v="N/A"/>
    <n v="253"/>
    <n v="273"/>
    <n v="99"/>
    <n v="351.25"/>
    <n v="492"/>
    <n v="440.9"/>
    <n v="363"/>
    <n v="343"/>
    <n v="238"/>
    <n v="189"/>
    <n v="151.5"/>
    <n v="73"/>
    <m/>
    <m/>
    <m/>
    <m/>
    <m/>
    <m/>
    <m/>
    <m/>
    <m/>
    <m/>
    <m/>
    <m/>
    <m/>
    <m/>
    <m/>
    <s v="days"/>
    <m/>
    <m/>
    <x v="1"/>
    <x v="59"/>
    <x v="53"/>
    <x v="45"/>
  </r>
  <r>
    <s v="Song Y"/>
    <s v="Napa/Valeria"/>
    <m/>
    <s v="VEG"/>
    <x v="0"/>
    <x v="1"/>
    <s v="2.t.4.a."/>
    <x v="5"/>
    <s v="N/A"/>
    <m/>
    <x v="2"/>
    <x v="2"/>
    <s v="N/A"/>
    <s v="N/A"/>
    <n v="54"/>
    <n v="44"/>
    <n v="56"/>
    <n v="44"/>
    <n v="55"/>
    <n v="69"/>
    <n v="69"/>
    <n v="62"/>
    <n v="62"/>
    <n v="56.5"/>
    <n v="65"/>
    <n v="16"/>
    <m/>
    <m/>
    <m/>
    <m/>
    <m/>
    <m/>
    <m/>
    <m/>
    <m/>
    <m/>
    <m/>
    <m/>
    <m/>
    <m/>
    <m/>
    <s v="days"/>
    <m/>
    <m/>
    <x v="1"/>
    <x v="60"/>
    <x v="54"/>
    <x v="46"/>
  </r>
  <r>
    <s v="Song Y"/>
    <s v="Napa/Valeria"/>
    <m/>
    <s v="VEG"/>
    <x v="0"/>
    <x v="1"/>
    <s v="2.t.4.b."/>
    <x v="6"/>
    <s v="N/A"/>
    <m/>
    <x v="2"/>
    <x v="2"/>
    <s v="N/A"/>
    <s v="N/A"/>
    <n v="176"/>
    <n v="161"/>
    <n v="171"/>
    <n v="189.4"/>
    <n v="338"/>
    <n v="300.2"/>
    <n v="245.1"/>
    <n v="223"/>
    <n v="180"/>
    <n v="148.85"/>
    <n v="108"/>
    <n v="61.4"/>
    <m/>
    <m/>
    <m/>
    <m/>
    <m/>
    <m/>
    <m/>
    <m/>
    <m/>
    <m/>
    <m/>
    <m/>
    <m/>
    <m/>
    <m/>
    <s v="days"/>
    <m/>
    <m/>
    <x v="1"/>
    <x v="61"/>
    <x v="55"/>
    <x v="47"/>
  </r>
  <r>
    <s v="Amber Beaulieu"/>
    <s v="Creneza Bui"/>
    <m/>
    <s v="Cylcle Time"/>
    <x v="0"/>
    <x v="2"/>
    <s v="3.d.2.a."/>
    <x v="5"/>
    <s v="N/A"/>
    <s v="N/A"/>
    <x v="0"/>
    <x v="1"/>
    <s v="N/A"/>
    <s v="N/A"/>
    <n v="1"/>
    <n v="0"/>
    <n v="1"/>
    <n v="1"/>
    <n v="0"/>
    <n v="0"/>
    <n v="1"/>
    <n v="1"/>
    <n v="1"/>
    <n v="0"/>
    <n v="1"/>
    <n v="1"/>
    <m/>
    <m/>
    <m/>
    <m/>
    <m/>
    <m/>
    <m/>
    <m/>
    <m/>
    <m/>
    <m/>
    <m/>
    <m/>
    <m/>
    <m/>
    <s v="hours"/>
    <s v="Notifications created 1/1/20 and later"/>
    <m/>
    <x v="1"/>
    <x v="39"/>
    <x v="12"/>
    <x v="16"/>
  </r>
  <r>
    <s v="Amber Beaulieu"/>
    <s v="Creneza Bui"/>
    <m/>
    <s v="Cylcle Time"/>
    <x v="0"/>
    <x v="2"/>
    <s v="3.d.2.b."/>
    <x v="6"/>
    <s v="N/A"/>
    <s v="N/A"/>
    <x v="0"/>
    <x v="1"/>
    <s v="N/A"/>
    <s v="N/A"/>
    <n v="14"/>
    <n v="40"/>
    <n v="6"/>
    <n v="13"/>
    <n v="247"/>
    <n v="8"/>
    <n v="26"/>
    <n v="416"/>
    <n v="14"/>
    <n v="11"/>
    <n v="68"/>
    <n v="217"/>
    <m/>
    <m/>
    <m/>
    <m/>
    <m/>
    <m/>
    <m/>
    <m/>
    <m/>
    <m/>
    <m/>
    <m/>
    <m/>
    <m/>
    <m/>
    <s v="hours"/>
    <m/>
    <m/>
    <x v="1"/>
    <x v="62"/>
    <x v="56"/>
    <x v="48"/>
  </r>
  <r>
    <s v="Amber Beaulieu"/>
    <s v="Creneza Bui"/>
    <m/>
    <s v="Cylcle Time"/>
    <x v="0"/>
    <x v="2"/>
    <s v="3.d.3.a."/>
    <x v="5"/>
    <s v="N/A"/>
    <s v="N/A"/>
    <x v="1"/>
    <x v="1"/>
    <s v="N/A"/>
    <s v="N/A"/>
    <n v="1"/>
    <n v="1"/>
    <n v="0.5"/>
    <n v="1"/>
    <n v="0"/>
    <n v="0"/>
    <n v="0"/>
    <n v="1"/>
    <n v="1"/>
    <n v="1"/>
    <n v="0"/>
    <n v="1"/>
    <m/>
    <m/>
    <m/>
    <m/>
    <m/>
    <m/>
    <m/>
    <m/>
    <m/>
    <m/>
    <m/>
    <m/>
    <m/>
    <m/>
    <m/>
    <s v="hours"/>
    <m/>
    <m/>
    <x v="1"/>
    <x v="63"/>
    <x v="13"/>
    <x v="16"/>
  </r>
  <r>
    <s v="Amber Beaulieu"/>
    <s v="Creneza Bui"/>
    <m/>
    <s v="Cylcle Time"/>
    <x v="0"/>
    <x v="2"/>
    <s v="3.d.3.b."/>
    <x v="6"/>
    <s v="N/A"/>
    <s v="N/A"/>
    <x v="1"/>
    <x v="1"/>
    <s v="N/A"/>
    <s v="N/A"/>
    <n v="23"/>
    <n v="57"/>
    <n v="9"/>
    <n v="5"/>
    <n v="4"/>
    <n v="5"/>
    <n v="12"/>
    <n v="97"/>
    <n v="4"/>
    <n v="17"/>
    <n v="5.5"/>
    <n v="125"/>
    <m/>
    <m/>
    <m/>
    <m/>
    <m/>
    <m/>
    <m/>
    <m/>
    <m/>
    <m/>
    <m/>
    <m/>
    <m/>
    <m/>
    <m/>
    <s v="hours"/>
    <m/>
    <m/>
    <x v="1"/>
    <x v="64"/>
    <x v="57"/>
    <x v="49"/>
  </r>
  <r>
    <s v="Amber Beaulieu"/>
    <s v="Creneza Bui"/>
    <m/>
    <s v="Cylcle Time"/>
    <x v="0"/>
    <x v="2"/>
    <s v="3.d.4.a."/>
    <x v="5"/>
    <s v="N/A"/>
    <s v="N/A"/>
    <x v="2"/>
    <x v="1"/>
    <s v="N/A"/>
    <s v="N/A"/>
    <n v="1"/>
    <n v="1"/>
    <n v="0"/>
    <n v="1"/>
    <n v="1"/>
    <n v="1"/>
    <n v="1"/>
    <n v="1"/>
    <n v="1"/>
    <n v="1"/>
    <n v="1"/>
    <n v="1"/>
    <m/>
    <m/>
    <m/>
    <m/>
    <m/>
    <m/>
    <m/>
    <m/>
    <m/>
    <m/>
    <m/>
    <m/>
    <m/>
    <m/>
    <m/>
    <s v="hours"/>
    <m/>
    <m/>
    <x v="1"/>
    <x v="39"/>
    <x v="33"/>
    <x v="28"/>
  </r>
  <r>
    <s v="Amber Beaulieu"/>
    <s v="Creneza Bui"/>
    <m/>
    <s v="Cylcle Time"/>
    <x v="0"/>
    <x v="2"/>
    <s v="3.d.4.b."/>
    <x v="6"/>
    <s v="N/A"/>
    <s v="N/A"/>
    <x v="2"/>
    <x v="1"/>
    <s v="N/A"/>
    <s v="N/A"/>
    <n v="387"/>
    <n v="13"/>
    <n v="44"/>
    <n v="11"/>
    <n v="76"/>
    <n v="12"/>
    <n v="11"/>
    <n v="23"/>
    <n v="113"/>
    <n v="13"/>
    <n v="77"/>
    <n v="27"/>
    <m/>
    <m/>
    <m/>
    <m/>
    <m/>
    <m/>
    <m/>
    <m/>
    <m/>
    <m/>
    <m/>
    <m/>
    <m/>
    <m/>
    <m/>
    <s v="hours"/>
    <m/>
    <m/>
    <x v="1"/>
    <x v="65"/>
    <x v="58"/>
    <x v="50"/>
  </r>
  <r>
    <s v="Amber Beaulieu"/>
    <s v="Creneza Bui"/>
    <m/>
    <s v="Cylcle Time"/>
    <x v="0"/>
    <x v="2"/>
    <s v="3.t.2.a."/>
    <x v="5"/>
    <s v="N/A"/>
    <s v="N/A"/>
    <x v="0"/>
    <x v="2"/>
    <s v="N/A"/>
    <s v="N/A"/>
    <n v="0"/>
    <n v="0"/>
    <n v="0"/>
    <n v="0"/>
    <n v="0"/>
    <n v="0"/>
    <n v="0"/>
    <n v="0.5"/>
    <n v="0.5"/>
    <n v="0.5"/>
    <n v="0"/>
    <n v="0"/>
    <m/>
    <m/>
    <m/>
    <m/>
    <m/>
    <m/>
    <m/>
    <m/>
    <m/>
    <m/>
    <m/>
    <m/>
    <m/>
    <m/>
    <m/>
    <s v="hours"/>
    <m/>
    <m/>
    <x v="1"/>
    <x v="44"/>
    <x v="59"/>
    <x v="17"/>
  </r>
  <r>
    <s v="Amber Beaulieu"/>
    <s v="Creneza Bui"/>
    <m/>
    <s v="Cylcle Time"/>
    <x v="0"/>
    <x v="2"/>
    <s v="3.t.2.b."/>
    <x v="6"/>
    <s v="N/A"/>
    <s v="N/A"/>
    <x v="0"/>
    <x v="2"/>
    <s v="N/A"/>
    <s v="N/A"/>
    <n v="3"/>
    <n v="3"/>
    <n v="1"/>
    <n v="3"/>
    <n v="1"/>
    <n v="4"/>
    <n v="1"/>
    <n v="1"/>
    <n v="1"/>
    <n v="1"/>
    <n v="0"/>
    <n v="0"/>
    <m/>
    <m/>
    <m/>
    <m/>
    <m/>
    <m/>
    <m/>
    <m/>
    <m/>
    <m/>
    <m/>
    <m/>
    <m/>
    <m/>
    <m/>
    <s v="hours"/>
    <m/>
    <m/>
    <x v="1"/>
    <x v="12"/>
    <x v="60"/>
    <x v="2"/>
  </r>
  <r>
    <s v="Amber Beaulieu"/>
    <s v="Creneza Bui"/>
    <m/>
    <s v="Cylcle Time"/>
    <x v="0"/>
    <x v="2"/>
    <s v="3.t.3.a."/>
    <x v="5"/>
    <s v="N/A"/>
    <s v="N/A"/>
    <x v="1"/>
    <x v="2"/>
    <s v="N/A"/>
    <s v="N/A"/>
    <n v="0"/>
    <n v="1"/>
    <n v="0"/>
    <n v="0"/>
    <n v="0"/>
    <n v="0"/>
    <n v="0"/>
    <n v="0"/>
    <n v="1.5"/>
    <n v="0"/>
    <n v="0"/>
    <n v="0"/>
    <m/>
    <m/>
    <m/>
    <m/>
    <m/>
    <m/>
    <m/>
    <m/>
    <m/>
    <m/>
    <m/>
    <m/>
    <m/>
    <m/>
    <m/>
    <s v="hours"/>
    <m/>
    <m/>
    <x v="1"/>
    <x v="47"/>
    <x v="39"/>
    <x v="51"/>
  </r>
  <r>
    <s v="Amber Beaulieu"/>
    <s v="Creneza Bui"/>
    <m/>
    <s v="Cylcle Time"/>
    <x v="0"/>
    <x v="2"/>
    <s v="3.t.3.b."/>
    <x v="6"/>
    <s v="N/A"/>
    <s v="N/A"/>
    <x v="1"/>
    <x v="2"/>
    <s v="N/A"/>
    <s v="N/A"/>
    <n v="8"/>
    <n v="18"/>
    <n v="1"/>
    <n v="112"/>
    <n v="1"/>
    <n v="3"/>
    <n v="14"/>
    <n v="3"/>
    <n v="3"/>
    <n v="1"/>
    <n v="0"/>
    <n v="0"/>
    <m/>
    <m/>
    <m/>
    <m/>
    <m/>
    <m/>
    <m/>
    <m/>
    <m/>
    <m/>
    <m/>
    <m/>
    <m/>
    <m/>
    <m/>
    <s v="hours"/>
    <m/>
    <m/>
    <x v="1"/>
    <x v="66"/>
    <x v="4"/>
    <x v="28"/>
  </r>
  <r>
    <s v="Amber Beaulieu"/>
    <s v="Creneza Bui"/>
    <m/>
    <s v="Cylcle Time"/>
    <x v="0"/>
    <x v="2"/>
    <s v="3.t.4.a."/>
    <x v="5"/>
    <s v="N/A"/>
    <s v="N/A"/>
    <x v="2"/>
    <x v="2"/>
    <s v="N/A"/>
    <s v="N/A"/>
    <n v="0"/>
    <n v="0"/>
    <n v="0.5"/>
    <n v="0"/>
    <n v="0"/>
    <n v="0"/>
    <n v="0.5"/>
    <n v="1"/>
    <n v="1"/>
    <n v="0"/>
    <n v="0"/>
    <n v="0"/>
    <m/>
    <m/>
    <m/>
    <m/>
    <m/>
    <m/>
    <m/>
    <m/>
    <m/>
    <m/>
    <m/>
    <m/>
    <m/>
    <m/>
    <m/>
    <s v="hours"/>
    <m/>
    <m/>
    <x v="1"/>
    <x v="67"/>
    <x v="61"/>
    <x v="17"/>
  </r>
  <r>
    <s v="Amber Beaulieu"/>
    <s v="Creneza Bui"/>
    <m/>
    <s v="Cylcle Time"/>
    <x v="0"/>
    <x v="2"/>
    <s v="3.t.4.b."/>
    <x v="6"/>
    <s v="N/A"/>
    <s v="N/A"/>
    <x v="2"/>
    <x v="2"/>
    <s v="N/A"/>
    <s v="N/A"/>
    <n v="1"/>
    <n v="2"/>
    <n v="4"/>
    <n v="26"/>
    <n v="2"/>
    <n v="1"/>
    <n v="2"/>
    <n v="15"/>
    <n v="1"/>
    <n v="0"/>
    <n v="0"/>
    <n v="0"/>
    <m/>
    <m/>
    <m/>
    <m/>
    <m/>
    <m/>
    <m/>
    <m/>
    <m/>
    <m/>
    <m/>
    <m/>
    <m/>
    <m/>
    <m/>
    <s v="hours"/>
    <m/>
    <m/>
    <x v="1"/>
    <x v="2"/>
    <x v="62"/>
    <x v="17"/>
  </r>
  <r>
    <s v="Amber Beaulieu"/>
    <s v="Creneza Bui"/>
    <m/>
    <s v="Cylcle Time"/>
    <x v="0"/>
    <x v="3"/>
    <s v="4.d.2.a."/>
    <x v="5"/>
    <s v="N/A"/>
    <s v="N/A"/>
    <x v="0"/>
    <x v="1"/>
    <s v="N/A"/>
    <s v="N/A"/>
    <n v="329"/>
    <n v="279"/>
    <n v="248"/>
    <n v="300"/>
    <n v="314.5"/>
    <n v="224.5"/>
    <n v="320.5"/>
    <n v="312.5"/>
    <n v="263"/>
    <n v="266"/>
    <n v="56"/>
    <n v="282"/>
    <m/>
    <m/>
    <m/>
    <m/>
    <m/>
    <m/>
    <m/>
    <m/>
    <m/>
    <m/>
    <m/>
    <m/>
    <m/>
    <m/>
    <m/>
    <s v="hours"/>
    <m/>
    <m/>
    <x v="1"/>
    <x v="68"/>
    <x v="63"/>
    <x v="52"/>
  </r>
  <r>
    <s v="Amber Beaulieu"/>
    <s v="Creneza Bui"/>
    <m/>
    <s v="Cylcle Time"/>
    <x v="0"/>
    <x v="3"/>
    <s v="4.d.2.b."/>
    <x v="6"/>
    <s v="N/A"/>
    <s v="N/A"/>
    <x v="0"/>
    <x v="1"/>
    <s v="N/A"/>
    <s v="N/A"/>
    <n v="415"/>
    <n v="1030"/>
    <n v="681"/>
    <n v="652"/>
    <n v="711"/>
    <n v="799"/>
    <n v="905"/>
    <n v="1010.5"/>
    <n v="1069"/>
    <n v="1092"/>
    <n v="713"/>
    <n v="1326"/>
    <m/>
    <m/>
    <m/>
    <m/>
    <m/>
    <m/>
    <m/>
    <m/>
    <m/>
    <m/>
    <m/>
    <m/>
    <m/>
    <m/>
    <m/>
    <s v="hours"/>
    <m/>
    <m/>
    <x v="1"/>
    <x v="69"/>
    <x v="64"/>
    <x v="53"/>
  </r>
  <r>
    <s v="Amber Beaulieu"/>
    <s v="Creneza Bui"/>
    <m/>
    <s v="Cylcle Time"/>
    <x v="0"/>
    <x v="3"/>
    <s v="4.d.3.a."/>
    <x v="5"/>
    <s v="N/A"/>
    <s v="N/A"/>
    <x v="1"/>
    <x v="1"/>
    <s v="N/A"/>
    <s v="N/A"/>
    <n v="148"/>
    <n v="145"/>
    <n v="142"/>
    <n v="160"/>
    <n v="171"/>
    <n v="113"/>
    <n v="142"/>
    <n v="171"/>
    <n v="177"/>
    <n v="72"/>
    <n v="68"/>
    <n v="154"/>
    <m/>
    <m/>
    <m/>
    <m/>
    <m/>
    <m/>
    <m/>
    <m/>
    <m/>
    <m/>
    <m/>
    <m/>
    <m/>
    <m/>
    <m/>
    <s v="hours"/>
    <m/>
    <m/>
    <x v="1"/>
    <x v="70"/>
    <x v="65"/>
    <x v="54"/>
  </r>
  <r>
    <s v="Amber Beaulieu"/>
    <s v="Creneza Bui"/>
    <m/>
    <s v="Cylcle Time"/>
    <x v="0"/>
    <x v="3"/>
    <s v="4.d.3.b."/>
    <x v="6"/>
    <s v="N/A"/>
    <s v="N/A"/>
    <x v="1"/>
    <x v="1"/>
    <s v="N/A"/>
    <s v="N/A"/>
    <n v="1357"/>
    <n v="1014"/>
    <n v="547"/>
    <n v="610"/>
    <n v="753"/>
    <n v="799"/>
    <n v="892"/>
    <n v="1004"/>
    <n v="1087"/>
    <n v="1068"/>
    <n v="182"/>
    <n v="961"/>
    <m/>
    <m/>
    <m/>
    <m/>
    <m/>
    <m/>
    <m/>
    <m/>
    <m/>
    <m/>
    <m/>
    <m/>
    <m/>
    <m/>
    <m/>
    <s v="hours"/>
    <m/>
    <m/>
    <x v="1"/>
    <x v="71"/>
    <x v="66"/>
    <x v="55"/>
  </r>
  <r>
    <s v="Amber Beaulieu"/>
    <s v="Creneza Bui"/>
    <m/>
    <s v="Cylcle Time"/>
    <x v="0"/>
    <x v="3"/>
    <s v="4.d.4.a."/>
    <x v="5"/>
    <s v="N/A"/>
    <s v="N/A"/>
    <x v="2"/>
    <x v="1"/>
    <s v="N/A"/>
    <s v="N/A"/>
    <n v="338"/>
    <n v="422.5"/>
    <n v="370"/>
    <n v="501"/>
    <n v="612"/>
    <n v="236"/>
    <n v="469"/>
    <n v="207"/>
    <n v="130"/>
    <n v="510"/>
    <n v="22"/>
    <n v="7"/>
    <m/>
    <m/>
    <m/>
    <m/>
    <m/>
    <m/>
    <m/>
    <m/>
    <m/>
    <m/>
    <m/>
    <m/>
    <m/>
    <m/>
    <m/>
    <s v="hours"/>
    <m/>
    <m/>
    <x v="1"/>
    <x v="72"/>
    <x v="67"/>
    <x v="56"/>
  </r>
  <r>
    <s v="Amber Beaulieu"/>
    <s v="Creneza Bui"/>
    <m/>
    <s v="Cylcle Time"/>
    <x v="0"/>
    <x v="3"/>
    <s v="4.d.4.b."/>
    <x v="6"/>
    <s v="N/A"/>
    <s v="N/A"/>
    <x v="2"/>
    <x v="1"/>
    <s v="N/A"/>
    <s v="N/A"/>
    <n v="1117"/>
    <n v="1138"/>
    <n v="1407"/>
    <n v="1152"/>
    <n v="1107"/>
    <n v="1078"/>
    <n v="1515"/>
    <n v="1075"/>
    <n v="825"/>
    <n v="2442"/>
    <n v="783"/>
    <n v="714"/>
    <m/>
    <m/>
    <m/>
    <m/>
    <m/>
    <m/>
    <m/>
    <m/>
    <m/>
    <m/>
    <m/>
    <m/>
    <m/>
    <m/>
    <m/>
    <s v="hours"/>
    <m/>
    <m/>
    <x v="1"/>
    <x v="73"/>
    <x v="68"/>
    <x v="57"/>
  </r>
  <r>
    <s v="Amber Beaulieu"/>
    <s v="Creneza Bui"/>
    <m/>
    <s v="Cylcle Time"/>
    <x v="0"/>
    <x v="3"/>
    <s v="4.t.2.a."/>
    <x v="5"/>
    <s v="N/A"/>
    <s v="N/A"/>
    <x v="0"/>
    <x v="2"/>
    <s v="N/A"/>
    <s v="N/A"/>
    <n v="386"/>
    <n v="453"/>
    <n v="278.5"/>
    <n v="214"/>
    <n v="286"/>
    <n v="372"/>
    <n v="381"/>
    <n v="490"/>
    <n v="455"/>
    <n v="535"/>
    <n v="474"/>
    <n v="268"/>
    <m/>
    <m/>
    <m/>
    <m/>
    <m/>
    <m/>
    <m/>
    <m/>
    <m/>
    <m/>
    <m/>
    <m/>
    <m/>
    <m/>
    <m/>
    <s v="hours"/>
    <m/>
    <m/>
    <x v="1"/>
    <x v="74"/>
    <x v="69"/>
    <x v="58"/>
  </r>
  <r>
    <s v="Amber Beaulieu"/>
    <s v="Creneza Bui"/>
    <m/>
    <s v="Cylcle Time"/>
    <x v="0"/>
    <x v="3"/>
    <s v="4.t.2.b."/>
    <x v="6"/>
    <s v="N/A"/>
    <s v="N/A"/>
    <x v="0"/>
    <x v="2"/>
    <s v="N/A"/>
    <s v="N/A"/>
    <n v="493"/>
    <n v="1078"/>
    <n v="617"/>
    <n v="645"/>
    <n v="528"/>
    <n v="885"/>
    <n v="923"/>
    <n v="1017"/>
    <n v="846"/>
    <n v="957"/>
    <n v="1291"/>
    <n v="1011.5"/>
    <m/>
    <m/>
    <m/>
    <m/>
    <m/>
    <m/>
    <m/>
    <m/>
    <m/>
    <m/>
    <m/>
    <m/>
    <m/>
    <m/>
    <m/>
    <s v="hours"/>
    <m/>
    <m/>
    <x v="1"/>
    <x v="75"/>
    <x v="70"/>
    <x v="59"/>
  </r>
  <r>
    <s v="Amber Beaulieu"/>
    <s v="Creneza Bui"/>
    <m/>
    <s v="Cylcle Time"/>
    <x v="0"/>
    <x v="3"/>
    <s v="4.t.3.a."/>
    <x v="5"/>
    <s v="N/A"/>
    <s v="N/A"/>
    <x v="1"/>
    <x v="2"/>
    <s v="N/A"/>
    <s v="N/A"/>
    <n v="330"/>
    <n v="207"/>
    <n v="110"/>
    <n v="173"/>
    <n v="215.5"/>
    <n v="103.5"/>
    <n v="123"/>
    <n v="368"/>
    <n v="307"/>
    <n v="398"/>
    <n v="387"/>
    <n v="180"/>
    <m/>
    <m/>
    <m/>
    <m/>
    <m/>
    <m/>
    <m/>
    <m/>
    <m/>
    <m/>
    <m/>
    <m/>
    <m/>
    <m/>
    <m/>
    <s v="hours"/>
    <m/>
    <m/>
    <x v="1"/>
    <x v="76"/>
    <x v="71"/>
    <x v="60"/>
  </r>
  <r>
    <s v="Amber Beaulieu"/>
    <s v="Creneza Bui"/>
    <m/>
    <s v="Cylcle Time"/>
    <x v="0"/>
    <x v="3"/>
    <s v="4.t.3.b."/>
    <x v="6"/>
    <s v="N/A"/>
    <s v="N/A"/>
    <x v="1"/>
    <x v="2"/>
    <s v="N/A"/>
    <s v="N/A"/>
    <n v="574"/>
    <n v="652"/>
    <n v="301"/>
    <n v="441"/>
    <n v="629"/>
    <n v="526"/>
    <n v="583"/>
    <n v="794"/>
    <n v="1091"/>
    <n v="910"/>
    <n v="1037"/>
    <n v="965"/>
    <m/>
    <m/>
    <m/>
    <m/>
    <m/>
    <m/>
    <m/>
    <m/>
    <m/>
    <m/>
    <m/>
    <m/>
    <m/>
    <m/>
    <m/>
    <s v="hours"/>
    <m/>
    <m/>
    <x v="1"/>
    <x v="77"/>
    <x v="72"/>
    <x v="61"/>
  </r>
  <r>
    <s v="Amber Beaulieu"/>
    <s v="Creneza Bui"/>
    <m/>
    <s v="Cylcle Time"/>
    <x v="0"/>
    <x v="3"/>
    <s v="4.t.4.a."/>
    <x v="5"/>
    <s v="N/A"/>
    <s v="N/A"/>
    <x v="2"/>
    <x v="2"/>
    <s v="N/A"/>
    <s v="N/A"/>
    <n v="599"/>
    <n v="784"/>
    <n v="563"/>
    <n v="655"/>
    <n v="817"/>
    <n v="691"/>
    <n v="601"/>
    <n v="684"/>
    <n v="794"/>
    <n v="754"/>
    <n v="715"/>
    <n v="593.5"/>
    <m/>
    <m/>
    <m/>
    <m/>
    <m/>
    <m/>
    <m/>
    <m/>
    <m/>
    <m/>
    <m/>
    <m/>
    <m/>
    <m/>
    <m/>
    <s v="hours"/>
    <m/>
    <m/>
    <x v="1"/>
    <x v="78"/>
    <x v="73"/>
    <x v="62"/>
  </r>
  <r>
    <s v="Amber Beaulieu"/>
    <s v="Creneza Bui"/>
    <m/>
    <s v="Cylcle Time"/>
    <x v="0"/>
    <x v="3"/>
    <s v="4.t.4.b."/>
    <x v="6"/>
    <s v="N/A"/>
    <s v="N/A"/>
    <x v="2"/>
    <x v="2"/>
    <s v="N/A"/>
    <s v="N/A"/>
    <n v="1135"/>
    <n v="1348"/>
    <n v="1256"/>
    <n v="1538"/>
    <n v="1292"/>
    <n v="1172"/>
    <n v="1289"/>
    <n v="2056"/>
    <n v="1182.5"/>
    <n v="1249"/>
    <n v="1451"/>
    <n v="1405"/>
    <m/>
    <m/>
    <m/>
    <m/>
    <m/>
    <m/>
    <m/>
    <m/>
    <m/>
    <m/>
    <m/>
    <m/>
    <m/>
    <m/>
    <m/>
    <s v="hours"/>
    <m/>
    <m/>
    <x v="1"/>
    <x v="79"/>
    <x v="74"/>
    <x v="63"/>
  </r>
  <r>
    <s v="Amber Beaulieu"/>
    <s v="Creneza Bui"/>
    <m/>
    <s v="Cylcle Time"/>
    <x v="0"/>
    <x v="4"/>
    <s v="5.d.2.a."/>
    <x v="5"/>
    <s v="N/A"/>
    <s v="N/A"/>
    <x v="0"/>
    <x v="1"/>
    <s v="N/A"/>
    <s v="N/A"/>
    <n v="2681"/>
    <n v="2665"/>
    <n v="2013"/>
    <n v="2197"/>
    <n v="1780"/>
    <n v="1862"/>
    <n v="1471"/>
    <n v="1467.5"/>
    <n v="1165"/>
    <n v="1223"/>
    <n v="1296"/>
    <n v="869"/>
    <m/>
    <m/>
    <m/>
    <m/>
    <m/>
    <m/>
    <m/>
    <m/>
    <m/>
    <m/>
    <m/>
    <m/>
    <m/>
    <m/>
    <m/>
    <s v="hours"/>
    <m/>
    <m/>
    <x v="1"/>
    <x v="80"/>
    <x v="75"/>
    <x v="64"/>
  </r>
  <r>
    <s v="Amber Beaulieu"/>
    <s v="Creneza Bui"/>
    <m/>
    <s v="Cylcle Time"/>
    <x v="0"/>
    <x v="4"/>
    <s v="5.d.2.b."/>
    <x v="6"/>
    <s v="N/A"/>
    <s v="N/A"/>
    <x v="0"/>
    <x v="1"/>
    <s v="N/A"/>
    <s v="N/A"/>
    <n v="6545"/>
    <n v="6631"/>
    <n v="6701"/>
    <n v="6737"/>
    <n v="6916"/>
    <n v="6921"/>
    <n v="7091"/>
    <n v="6657"/>
    <n v="6761"/>
    <n v="7285"/>
    <n v="6909"/>
    <n v="6964"/>
    <m/>
    <m/>
    <m/>
    <m/>
    <m/>
    <m/>
    <m/>
    <m/>
    <m/>
    <m/>
    <m/>
    <m/>
    <m/>
    <m/>
    <m/>
    <s v="hours"/>
    <m/>
    <m/>
    <x v="1"/>
    <x v="81"/>
    <x v="76"/>
    <x v="65"/>
  </r>
  <r>
    <s v="Amber Beaulieu"/>
    <s v="Creneza Bui"/>
    <m/>
    <s v="Cylcle Time"/>
    <x v="0"/>
    <x v="4"/>
    <s v="5.d.3.a."/>
    <x v="5"/>
    <s v="N/A"/>
    <s v="N/A"/>
    <x v="1"/>
    <x v="1"/>
    <s v="N/A"/>
    <s v="N/A"/>
    <n v="2266"/>
    <n v="2302.5"/>
    <n v="1981"/>
    <n v="1950"/>
    <n v="1769"/>
    <n v="1694"/>
    <n v="1396"/>
    <n v="1270"/>
    <n v="1444"/>
    <n v="1232"/>
    <n v="940"/>
    <n v="1219"/>
    <m/>
    <m/>
    <m/>
    <m/>
    <m/>
    <m/>
    <m/>
    <m/>
    <m/>
    <m/>
    <m/>
    <m/>
    <m/>
    <m/>
    <m/>
    <s v="hours"/>
    <m/>
    <m/>
    <x v="1"/>
    <x v="82"/>
    <x v="77"/>
    <x v="66"/>
  </r>
  <r>
    <s v="Amber Beaulieu"/>
    <s v="Creneza Bui"/>
    <m/>
    <s v="Cylcle Time"/>
    <x v="0"/>
    <x v="4"/>
    <s v="5.d.3.b."/>
    <x v="6"/>
    <s v="N/A"/>
    <s v="N/A"/>
    <x v="1"/>
    <x v="1"/>
    <s v="N/A"/>
    <s v="N/A"/>
    <n v="6628"/>
    <n v="6663"/>
    <n v="6768"/>
    <n v="6885"/>
    <n v="6956"/>
    <n v="7035"/>
    <n v="7093"/>
    <n v="7162"/>
    <n v="6786"/>
    <n v="7311"/>
    <n v="6977"/>
    <n v="7098"/>
    <m/>
    <m/>
    <m/>
    <m/>
    <m/>
    <m/>
    <m/>
    <m/>
    <m/>
    <m/>
    <m/>
    <m/>
    <m/>
    <m/>
    <m/>
    <s v="hours"/>
    <m/>
    <m/>
    <x v="1"/>
    <x v="83"/>
    <x v="78"/>
    <x v="67"/>
  </r>
  <r>
    <s v="Amber Beaulieu"/>
    <s v="Creneza Bui"/>
    <m/>
    <s v="Cylcle Time"/>
    <x v="0"/>
    <x v="4"/>
    <s v="5.d.4.a."/>
    <x v="5"/>
    <s v="N/A"/>
    <s v="N/A"/>
    <x v="2"/>
    <x v="1"/>
    <s v="N/A"/>
    <s v="N/A"/>
    <n v="2598"/>
    <n v="2515"/>
    <n v="2769"/>
    <n v="2688"/>
    <n v="2674"/>
    <n v="3100"/>
    <n v="3507"/>
    <n v="3167"/>
    <n v="2953"/>
    <n v="3136"/>
    <n v="3323"/>
    <n v="3276"/>
    <m/>
    <m/>
    <m/>
    <m/>
    <m/>
    <m/>
    <m/>
    <m/>
    <m/>
    <m/>
    <m/>
    <m/>
    <m/>
    <m/>
    <m/>
    <s v="hours"/>
    <m/>
    <m/>
    <x v="1"/>
    <x v="84"/>
    <x v="79"/>
    <x v="68"/>
  </r>
  <r>
    <s v="Amber Beaulieu"/>
    <s v="Creneza Bui"/>
    <m/>
    <s v="Cylcle Time"/>
    <x v="0"/>
    <x v="4"/>
    <s v="5.d.4.b."/>
    <x v="6"/>
    <s v="N/A"/>
    <s v="N/A"/>
    <x v="2"/>
    <x v="1"/>
    <s v="N/A"/>
    <s v="N/A"/>
    <n v="6583"/>
    <n v="6659"/>
    <n v="6770"/>
    <n v="6859"/>
    <n v="6949"/>
    <n v="7053"/>
    <n v="7155"/>
    <n v="7223"/>
    <n v="7336"/>
    <n v="7389"/>
    <n v="7489"/>
    <n v="7543"/>
    <m/>
    <m/>
    <m/>
    <m/>
    <m/>
    <m/>
    <m/>
    <m/>
    <m/>
    <m/>
    <m/>
    <m/>
    <m/>
    <m/>
    <m/>
    <s v="hours"/>
    <m/>
    <m/>
    <x v="1"/>
    <x v="85"/>
    <x v="80"/>
    <x v="69"/>
  </r>
  <r>
    <s v="Amber Beaulieu"/>
    <s v="Creneza Bui"/>
    <m/>
    <s v="Cylcle Time"/>
    <x v="0"/>
    <x v="4"/>
    <s v="5.t.2.a."/>
    <x v="5"/>
    <s v="N/A"/>
    <s v="N/A"/>
    <x v="0"/>
    <x v="2"/>
    <s v="N/A"/>
    <s v="N/A"/>
    <n v="420"/>
    <n v="523"/>
    <n v="553"/>
    <n v="210"/>
    <n v="732"/>
    <n v="828"/>
    <n v="416"/>
    <n v="247"/>
    <n v="341"/>
    <n v="495"/>
    <n v="798"/>
    <n v="618"/>
    <m/>
    <m/>
    <m/>
    <m/>
    <m/>
    <m/>
    <m/>
    <m/>
    <m/>
    <m/>
    <m/>
    <m/>
    <m/>
    <m/>
    <m/>
    <s v="hours"/>
    <m/>
    <m/>
    <x v="1"/>
    <x v="86"/>
    <x v="81"/>
    <x v="70"/>
  </r>
  <r>
    <s v="Amber Beaulieu"/>
    <s v="Creneza Bui"/>
    <m/>
    <s v="Cylcle Time"/>
    <x v="0"/>
    <x v="4"/>
    <s v="5.t.2.b."/>
    <x v="6"/>
    <s v="N/A"/>
    <s v="N/A"/>
    <x v="0"/>
    <x v="2"/>
    <s v="N/A"/>
    <s v="N/A"/>
    <n v="6557"/>
    <n v="5821"/>
    <n v="940"/>
    <n v="3628"/>
    <n v="6815"/>
    <n v="6857"/>
    <n v="4484"/>
    <n v="3345"/>
    <n v="3675"/>
    <n v="5862"/>
    <n v="1968"/>
    <n v="3670"/>
    <m/>
    <m/>
    <m/>
    <m/>
    <m/>
    <m/>
    <m/>
    <m/>
    <m/>
    <m/>
    <m/>
    <m/>
    <m/>
    <m/>
    <m/>
    <s v="hours"/>
    <m/>
    <m/>
    <x v="1"/>
    <x v="87"/>
    <x v="82"/>
    <x v="71"/>
  </r>
  <r>
    <s v="Amber Beaulieu"/>
    <s v="Creneza Bui"/>
    <m/>
    <s v="Cylcle Time"/>
    <x v="0"/>
    <x v="4"/>
    <s v="5.t.3.a."/>
    <x v="5"/>
    <s v="N/A"/>
    <s v="N/A"/>
    <x v="1"/>
    <x v="2"/>
    <s v="N/A"/>
    <s v="N/A"/>
    <n v="378"/>
    <n v="2184"/>
    <n v="151"/>
    <n v="638"/>
    <n v="435.5"/>
    <n v="296"/>
    <n v="356"/>
    <n v="546"/>
    <n v="403"/>
    <n v="477"/>
    <n v="717"/>
    <n v="649"/>
    <m/>
    <m/>
    <m/>
    <m/>
    <m/>
    <m/>
    <m/>
    <m/>
    <m/>
    <m/>
    <m/>
    <m/>
    <m/>
    <m/>
    <m/>
    <s v="hours"/>
    <m/>
    <m/>
    <x v="1"/>
    <x v="88"/>
    <x v="83"/>
    <x v="72"/>
  </r>
  <r>
    <s v="Amber Beaulieu"/>
    <s v="Creneza Bui"/>
    <m/>
    <s v="Cylcle Time"/>
    <x v="0"/>
    <x v="4"/>
    <s v="5.t.3.b."/>
    <x v="6"/>
    <s v="N/A"/>
    <s v="N/A"/>
    <x v="1"/>
    <x v="2"/>
    <s v="N/A"/>
    <s v="N/A"/>
    <n v="5518"/>
    <n v="7051"/>
    <n v="7001"/>
    <n v="4775"/>
    <n v="6186"/>
    <n v="6186"/>
    <n v="6267"/>
    <n v="6352"/>
    <n v="5226"/>
    <n v="5584"/>
    <n v="4525"/>
    <n v="5473"/>
    <m/>
    <m/>
    <m/>
    <m/>
    <m/>
    <m/>
    <m/>
    <m/>
    <m/>
    <m/>
    <m/>
    <m/>
    <m/>
    <m/>
    <m/>
    <s v="hours"/>
    <m/>
    <m/>
    <x v="1"/>
    <x v="89"/>
    <x v="84"/>
    <x v="73"/>
  </r>
  <r>
    <s v="Amber Beaulieu"/>
    <s v="Creneza Bui"/>
    <m/>
    <s v="Cylcle Time"/>
    <x v="0"/>
    <x v="4"/>
    <s v="5.t.4.a."/>
    <x v="5"/>
    <s v="N/A"/>
    <s v="N/A"/>
    <x v="2"/>
    <x v="2"/>
    <s v="N/A"/>
    <s v="N/A"/>
    <n v="411"/>
    <n v="1831"/>
    <n v="1807.5"/>
    <n v="1977"/>
    <n v="362"/>
    <n v="2294"/>
    <n v="1707.5"/>
    <n v="529"/>
    <n v="0"/>
    <n v="0"/>
    <n v="909"/>
    <n v="0"/>
    <m/>
    <m/>
    <m/>
    <m/>
    <m/>
    <m/>
    <m/>
    <m/>
    <m/>
    <m/>
    <m/>
    <m/>
    <m/>
    <m/>
    <m/>
    <s v="hours"/>
    <m/>
    <m/>
    <x v="1"/>
    <x v="90"/>
    <x v="85"/>
    <x v="74"/>
  </r>
  <r>
    <s v="Amber Beaulieu"/>
    <s v="Creneza Bui"/>
    <m/>
    <s v="Cylcle Time"/>
    <x v="0"/>
    <x v="4"/>
    <s v="5.t.4.b."/>
    <x v="6"/>
    <s v="N/A"/>
    <s v="N/A"/>
    <x v="2"/>
    <x v="2"/>
    <s v="N/A"/>
    <s v="N/A"/>
    <n v="6468"/>
    <n v="6575"/>
    <n v="6585"/>
    <n v="6088"/>
    <n v="6740"/>
    <n v="6880"/>
    <n v="6940"/>
    <n v="6367"/>
    <n v="7179"/>
    <n v="7237"/>
    <n v="7360"/>
    <n v="4515"/>
    <m/>
    <m/>
    <m/>
    <m/>
    <m/>
    <m/>
    <m/>
    <m/>
    <m/>
    <m/>
    <m/>
    <m/>
    <m/>
    <m/>
    <m/>
    <s v="hours"/>
    <m/>
    <m/>
    <x v="1"/>
    <x v="91"/>
    <x v="86"/>
    <x v="75"/>
  </r>
  <r>
    <s v="Song Y"/>
    <s v="Napa/Valeria"/>
    <s v="Yes"/>
    <s v="VEG"/>
    <x v="1"/>
    <x v="5"/>
    <s v="6.a."/>
    <x v="7"/>
    <s v="N/A"/>
    <s v="N/A"/>
    <x v="3"/>
    <x v="0"/>
    <s v="Routine"/>
    <s v="N/A"/>
    <n v="88565"/>
    <n v="136303"/>
    <n v="163245"/>
    <n v="109126"/>
    <n v="123958"/>
    <n v="200426"/>
    <n v="239165"/>
    <n v="196029"/>
    <n v="198958"/>
    <n v="169478"/>
    <n v="151778"/>
    <n v="110507"/>
    <m/>
    <m/>
    <m/>
    <m/>
    <m/>
    <m/>
    <m/>
    <m/>
    <m/>
    <m/>
    <m/>
    <m/>
    <n v="163543"/>
    <n v="163543"/>
    <n v="163543"/>
    <s v="Number of orders"/>
    <m/>
    <m/>
    <x v="2"/>
    <x v="92"/>
    <x v="87"/>
    <x v="76"/>
  </r>
  <r>
    <s v="Song Y"/>
    <s v="Napa/Valeria"/>
    <s v="Yes"/>
    <s v="VEG"/>
    <x v="1"/>
    <x v="5"/>
    <s v="6.b."/>
    <x v="8"/>
    <s v="N/A"/>
    <s v="N/A"/>
    <x v="3"/>
    <x v="0"/>
    <s v="Routine"/>
    <s v="N/A"/>
    <n v="2"/>
    <n v="6080"/>
    <n v="19697"/>
    <n v="10545"/>
    <n v="16186"/>
    <n v="41966"/>
    <n v="71376"/>
    <n v="64141"/>
    <n v="56393"/>
    <n v="41182"/>
    <n v="31932"/>
    <n v="26999"/>
    <m/>
    <m/>
    <m/>
    <m/>
    <m/>
    <m/>
    <m/>
    <m/>
    <m/>
    <m/>
    <m/>
    <m/>
    <m/>
    <m/>
    <m/>
    <s v="Number of orders"/>
    <s v="For Veg Past Due WOs, SCE reports the number of open work points in 6a that have exceeded internal targets of 30 days &lt;Regulatory Clearance Distance (RCD) and 90 days between RCD and Trigger Clearance Distance (TCD)."/>
    <m/>
    <x v="2"/>
    <x v="93"/>
    <x v="88"/>
    <x v="77"/>
  </r>
  <r>
    <s v="Amber Beaulieu"/>
    <s v="Creneza Bui"/>
    <s v="Yes"/>
    <m/>
    <x v="1"/>
    <x v="6"/>
    <s v="7.a."/>
    <x v="9"/>
    <s v="N/A"/>
    <s v="N/A"/>
    <x v="3"/>
    <x v="0"/>
    <s v="N/A"/>
    <s v="N/A"/>
    <n v="885960"/>
    <n v="887595"/>
    <n v="891160"/>
    <n v="896169"/>
    <n v="892741"/>
    <n v="891474"/>
    <n v="898701"/>
    <n v="902964"/>
    <n v="883951"/>
    <n v="886693"/>
    <n v="878100"/>
    <n v="884043"/>
    <m/>
    <m/>
    <m/>
    <m/>
    <m/>
    <m/>
    <m/>
    <m/>
    <m/>
    <m/>
    <m/>
    <m/>
    <n v="889962.58333333337"/>
    <n v="889962.58333333337"/>
    <n v="889962.58333333337"/>
    <s v="Number of orders"/>
    <m/>
    <m/>
    <x v="2"/>
    <x v="94"/>
    <x v="89"/>
    <x v="78"/>
  </r>
  <r>
    <s v="Amber Beaulieu"/>
    <s v="Creneza Bui"/>
    <s v="Yes"/>
    <m/>
    <x v="1"/>
    <x v="6"/>
    <s v="7.b."/>
    <x v="10"/>
    <s v="N/A"/>
    <s v="N/A"/>
    <x v="3"/>
    <x v="0"/>
    <s v="N/A"/>
    <s v="N/A"/>
    <n v="22287"/>
    <n v="21514"/>
    <n v="22582"/>
    <n v="22933"/>
    <n v="25098"/>
    <n v="26085"/>
    <n v="27131"/>
    <n v="26325"/>
    <n v="25977"/>
    <n v="23473"/>
    <n v="23861"/>
    <n v="24782"/>
    <m/>
    <m/>
    <m/>
    <m/>
    <m/>
    <m/>
    <m/>
    <m/>
    <m/>
    <m/>
    <m/>
    <m/>
    <n v="24337.333333333332"/>
    <n v="24337.333333333332"/>
    <n v="24337.333333333332"/>
    <s v="Number of orders"/>
    <m/>
    <m/>
    <x v="2"/>
    <x v="95"/>
    <x v="90"/>
    <x v="79"/>
  </r>
  <r>
    <s v="Jonathan Brownstein"/>
    <s v="Matt Johnston"/>
    <m/>
    <s v="Cylcle Time"/>
    <x v="2"/>
    <x v="7"/>
    <s v="8.a."/>
    <x v="11"/>
    <s v="N/A"/>
    <s v="N/A"/>
    <x v="3"/>
    <x v="0"/>
    <s v="N/A"/>
    <s v="N/A"/>
    <m/>
    <m/>
    <m/>
    <m/>
    <m/>
    <m/>
    <m/>
    <m/>
    <m/>
    <m/>
    <m/>
    <m/>
    <m/>
    <m/>
    <m/>
    <m/>
    <m/>
    <m/>
    <m/>
    <m/>
    <m/>
    <m/>
    <m/>
    <m/>
    <m/>
    <m/>
    <m/>
    <s v="hours"/>
    <s v="SCE does not actively track arrival time of the crew for instances not involving hazard conditions such as 911 or wire down calls.  Documentation takes time away from restoring customers and therefore not tracked for other purposes.  Any average on a quarterly basis would not reflect our overall true response time."/>
    <s v="Metric Not Available at this Time."/>
    <x v="1"/>
    <x v="44"/>
    <x v="39"/>
    <x v="11"/>
  </r>
  <r>
    <s v="Jonathan M - ESIR"/>
    <s v="Suzie Olmos"/>
    <m/>
    <s v="Ignition Additional"/>
    <x v="0"/>
    <x v="8"/>
    <s v="9.a."/>
    <x v="12"/>
    <s v="N/A"/>
    <s v="N/A"/>
    <x v="3"/>
    <x v="0"/>
    <s v="N/A"/>
    <s v="N/A"/>
    <n v="0"/>
    <n v="0"/>
    <n v="0"/>
    <n v="0"/>
    <n v="0"/>
    <n v="0"/>
    <n v="0"/>
    <n v="0"/>
    <n v="0"/>
    <n v="0"/>
    <n v="2"/>
    <n v="0"/>
    <m/>
    <m/>
    <m/>
    <m/>
    <m/>
    <m/>
    <m/>
    <m/>
    <m/>
    <m/>
    <m/>
    <m/>
    <m/>
    <m/>
    <m/>
    <s v="Number of fatalit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44"/>
    <x v="39"/>
    <x v="2"/>
  </r>
  <r>
    <s v="Jonathan M - ESIR"/>
    <s v="Suzie Olmos"/>
    <m/>
    <s v="Ignition Additional"/>
    <x v="0"/>
    <x v="8"/>
    <s v="9.b."/>
    <x v="13"/>
    <s v="N/A"/>
    <s v="N/A"/>
    <x v="3"/>
    <x v="0"/>
    <s v="N/A"/>
    <s v="N/A"/>
    <n v="0"/>
    <n v="0"/>
    <n v="6"/>
    <n v="2"/>
    <n v="0"/>
    <n v="0"/>
    <n v="0"/>
    <n v="0"/>
    <n v="0"/>
    <n v="2"/>
    <n v="3"/>
    <n v="0"/>
    <m/>
    <m/>
    <m/>
    <m/>
    <m/>
    <m/>
    <m/>
    <m/>
    <m/>
    <m/>
    <m/>
    <m/>
    <m/>
    <m/>
    <m/>
    <s v="Number of injur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17"/>
    <x v="39"/>
    <x v="0"/>
  </r>
  <r>
    <s v="Jonathan M - ESIR"/>
    <s v="Suzie Olmos"/>
    <m/>
    <s v="Ignition Additional"/>
    <x v="0"/>
    <x v="9"/>
    <s v="10.a."/>
    <x v="14"/>
    <s v="N/A"/>
    <s v="N/A"/>
    <x v="3"/>
    <x v="0"/>
    <s v="N/A"/>
    <s v="N/A"/>
    <n v="150400"/>
    <n v="300800"/>
    <n v="120688284"/>
    <n v="12082300"/>
    <n v="188000"/>
    <n v="451200"/>
    <n v="2739090"/>
    <n v="338400"/>
    <n v="338400"/>
    <n v="24354000"/>
    <n v="33817422"/>
    <n v="3308800"/>
    <m/>
    <m/>
    <m/>
    <m/>
    <m/>
    <m/>
    <m/>
    <m/>
    <m/>
    <m/>
    <m/>
    <m/>
    <m/>
    <m/>
    <m/>
    <n v="1000"/>
    <s v="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6"/>
    <x v="91"/>
    <x v="80"/>
  </r>
  <r>
    <s v="Jonathan M - ESIR"/>
    <s v="Suzie Olmos"/>
    <m/>
    <s v="Ignition Additional"/>
    <x v="0"/>
    <x v="10"/>
    <s v="11.a."/>
    <x v="15"/>
    <s v="N/A"/>
    <s v="N/A"/>
    <x v="3"/>
    <x v="0"/>
    <s v="N/A"/>
    <s v="N/A"/>
    <n v="0"/>
    <n v="0"/>
    <n v="171"/>
    <n v="13"/>
    <n v="0"/>
    <n v="0"/>
    <n v="0"/>
    <n v="0"/>
    <n v="0"/>
    <n v="20"/>
    <n v="36"/>
    <n v="0"/>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7"/>
    <x v="39"/>
    <x v="81"/>
  </r>
  <r>
    <s v="Jonathan M - ESIR"/>
    <s v="Suzie Olmos"/>
    <m/>
    <s v="Ignition Additional"/>
    <x v="2"/>
    <x v="10"/>
    <s v="11.b."/>
    <x v="16"/>
    <s v="N/A"/>
    <s v="N/A"/>
    <x v="3"/>
    <x v="0"/>
    <s v="N/A"/>
    <s v="N/A"/>
    <m/>
    <m/>
    <m/>
    <m/>
    <m/>
    <m/>
    <m/>
    <m/>
    <m/>
    <m/>
    <m/>
    <m/>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s v="Data point not tracked by Ignitions team and structures damaged/destroyed found in ESIR/315 Letters does not capture Critical Facility status."/>
    <x v="0"/>
    <x v="44"/>
    <x v="39"/>
    <x v="11"/>
  </r>
  <r>
    <s v="Jonathan M - ESIR"/>
    <s v="Suzie Olmos"/>
    <m/>
    <s v="Ignition Additional"/>
    <x v="0"/>
    <x v="11"/>
    <s v="12.a."/>
    <x v="17"/>
    <s v="N/A"/>
    <s v="N/A"/>
    <x v="3"/>
    <x v="0"/>
    <s v="N/A"/>
    <s v="N/A"/>
    <n v="4"/>
    <n v="574"/>
    <n v="115871"/>
    <n v="12863"/>
    <n v="12"/>
    <n v="513"/>
    <n v="30"/>
    <n v="41"/>
    <n v="4.5"/>
    <n v="225"/>
    <n v="28337"/>
    <n v="22.23"/>
    <m/>
    <m/>
    <m/>
    <m/>
    <m/>
    <m/>
    <m/>
    <m/>
    <m/>
    <m/>
    <m/>
    <m/>
    <m/>
    <m/>
    <m/>
    <s v="Ac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8"/>
    <x v="92"/>
    <x v="82"/>
  </r>
  <r>
    <s v="Derek Anthony Tafoya"/>
    <s v="Jonathan Brownstein"/>
    <m/>
    <s v="Risk"/>
    <x v="0"/>
    <x v="12"/>
    <s v="13.a."/>
    <x v="18"/>
    <s v="RFW only"/>
    <s v="N/A"/>
    <x v="0"/>
    <x v="0"/>
    <s v="N/A"/>
    <s v="N/A"/>
    <n v="0"/>
    <n v="0"/>
    <n v="0"/>
    <n v="0"/>
    <n v="0"/>
    <n v="0"/>
    <n v="0"/>
    <n v="0"/>
    <n v="0"/>
    <n v="0"/>
    <n v="0"/>
    <n v="0"/>
    <m/>
    <m/>
    <m/>
    <m/>
    <m/>
    <m/>
    <m/>
    <m/>
    <m/>
    <m/>
    <m/>
    <m/>
    <m/>
    <m/>
    <m/>
    <s v="Number of ignitions"/>
    <m/>
    <m/>
    <x v="0"/>
    <x v="44"/>
    <x v="39"/>
    <x v="11"/>
  </r>
  <r>
    <s v="Derek Anthony Tafoya"/>
    <s v="Jonathan Brownstein"/>
    <m/>
    <s v="Risk"/>
    <x v="0"/>
    <x v="12"/>
    <s v="13.a."/>
    <x v="18"/>
    <s v="HWW only"/>
    <s v="N/A"/>
    <x v="0"/>
    <x v="0"/>
    <s v="N/A"/>
    <s v="N/A"/>
    <n v="0"/>
    <n v="0"/>
    <n v="0"/>
    <n v="0"/>
    <n v="0"/>
    <n v="0"/>
    <n v="0"/>
    <n v="0"/>
    <n v="0"/>
    <n v="0"/>
    <n v="0"/>
    <n v="0"/>
    <m/>
    <m/>
    <m/>
    <m/>
    <m/>
    <m/>
    <m/>
    <m/>
    <m/>
    <m/>
    <m/>
    <m/>
    <m/>
    <m/>
    <m/>
    <s v="Number of ignitions"/>
    <m/>
    <m/>
    <x v="0"/>
    <x v="44"/>
    <x v="39"/>
    <x v="11"/>
  </r>
  <r>
    <s v="Derek Anthony Tafoya"/>
    <s v="Jonathan Brownstein"/>
    <m/>
    <s v="Risk"/>
    <x v="0"/>
    <x v="12"/>
    <s v="13.a."/>
    <x v="18"/>
    <s v="HWW &amp; RFW"/>
    <s v="N/A"/>
    <x v="0"/>
    <x v="0"/>
    <s v="N/A"/>
    <s v="N/A"/>
    <n v="0"/>
    <n v="0"/>
    <n v="0"/>
    <n v="0"/>
    <n v="0"/>
    <n v="0"/>
    <n v="0"/>
    <n v="0"/>
    <n v="0"/>
    <n v="0"/>
    <n v="0"/>
    <n v="0"/>
    <m/>
    <m/>
    <m/>
    <m/>
    <m/>
    <m/>
    <m/>
    <m/>
    <m/>
    <m/>
    <m/>
    <m/>
    <m/>
    <m/>
    <m/>
    <s v="Number of ignitions"/>
    <m/>
    <m/>
    <x v="0"/>
    <x v="44"/>
    <x v="39"/>
    <x v="11"/>
  </r>
  <r>
    <s v="Derek Anthony Tafoya"/>
    <s v="Jonathan Brownstein"/>
    <m/>
    <s v="Risk"/>
    <x v="0"/>
    <x v="12"/>
    <s v="13.a."/>
    <x v="18"/>
    <s v="None"/>
    <s v="N/A"/>
    <x v="0"/>
    <x v="0"/>
    <s v="N/A"/>
    <s v="N/A"/>
    <n v="1"/>
    <n v="7"/>
    <n v="5"/>
    <n v="2"/>
    <n v="1"/>
    <n v="12"/>
    <n v="3"/>
    <n v="3"/>
    <n v="3"/>
    <n v="7"/>
    <n v="2"/>
    <n v="1"/>
    <m/>
    <m/>
    <m/>
    <m/>
    <m/>
    <m/>
    <m/>
    <m/>
    <m/>
    <m/>
    <m/>
    <m/>
    <m/>
    <m/>
    <m/>
    <s v="Number of ignitions"/>
    <m/>
    <m/>
    <x v="0"/>
    <x v="99"/>
    <x v="37"/>
    <x v="83"/>
  </r>
  <r>
    <s v="Derek Anthony Tafoya"/>
    <s v="Jonathan Brownstein"/>
    <m/>
    <s v="Risk"/>
    <x v="0"/>
    <x v="12"/>
    <s v="13.a."/>
    <x v="18"/>
    <s v="RFW only"/>
    <s v="N/A"/>
    <x v="1"/>
    <x v="0"/>
    <s v="N/A"/>
    <s v="N/A"/>
    <n v="0"/>
    <n v="0"/>
    <n v="0"/>
    <n v="0"/>
    <n v="0"/>
    <n v="0"/>
    <n v="0"/>
    <n v="0"/>
    <n v="0"/>
    <n v="0"/>
    <n v="0"/>
    <n v="0"/>
    <m/>
    <m/>
    <m/>
    <m/>
    <m/>
    <m/>
    <m/>
    <m/>
    <m/>
    <m/>
    <m/>
    <m/>
    <m/>
    <m/>
    <m/>
    <s v="Number of ignitions"/>
    <m/>
    <m/>
    <x v="0"/>
    <x v="44"/>
    <x v="39"/>
    <x v="11"/>
  </r>
  <r>
    <s v="Derek Anthony Tafoya"/>
    <s v="Jonathan Brownstein"/>
    <m/>
    <s v="Risk"/>
    <x v="0"/>
    <x v="12"/>
    <s v="13.a."/>
    <x v="18"/>
    <s v="HWW only"/>
    <s v="N/A"/>
    <x v="1"/>
    <x v="0"/>
    <s v="N/A"/>
    <s v="N/A"/>
    <n v="0"/>
    <n v="0"/>
    <n v="0"/>
    <n v="0"/>
    <n v="0"/>
    <n v="0"/>
    <n v="0"/>
    <n v="0"/>
    <n v="0"/>
    <n v="0"/>
    <n v="0"/>
    <n v="0"/>
    <m/>
    <m/>
    <m/>
    <m/>
    <m/>
    <m/>
    <m/>
    <m/>
    <m/>
    <m/>
    <m/>
    <m/>
    <m/>
    <m/>
    <m/>
    <s v="Number of ignitions"/>
    <m/>
    <m/>
    <x v="0"/>
    <x v="44"/>
    <x v="39"/>
    <x v="11"/>
  </r>
  <r>
    <s v="Derek Anthony Tafoya"/>
    <s v="Jonathan Brownstein"/>
    <m/>
    <s v="Risk"/>
    <x v="0"/>
    <x v="12"/>
    <s v="13.a."/>
    <x v="18"/>
    <s v="HWW &amp; RFW"/>
    <s v="N/A"/>
    <x v="1"/>
    <x v="0"/>
    <s v="N/A"/>
    <s v="N/A"/>
    <n v="0"/>
    <n v="0"/>
    <n v="0"/>
    <n v="1"/>
    <n v="0"/>
    <n v="0"/>
    <n v="0"/>
    <n v="0"/>
    <n v="0"/>
    <n v="0"/>
    <n v="0"/>
    <n v="1"/>
    <m/>
    <m/>
    <m/>
    <m/>
    <m/>
    <m/>
    <m/>
    <m/>
    <m/>
    <m/>
    <m/>
    <m/>
    <m/>
    <m/>
    <m/>
    <s v="Number of ignitions"/>
    <m/>
    <m/>
    <x v="0"/>
    <x v="47"/>
    <x v="39"/>
    <x v="17"/>
  </r>
  <r>
    <s v="Derek Anthony Tafoya"/>
    <s v="Jonathan Brownstein"/>
    <m/>
    <s v="Risk"/>
    <x v="0"/>
    <x v="12"/>
    <s v="13.a."/>
    <x v="18"/>
    <s v="None"/>
    <s v="N/A"/>
    <x v="1"/>
    <x v="0"/>
    <s v="N/A"/>
    <s v="N/A"/>
    <n v="2"/>
    <n v="15"/>
    <n v="11"/>
    <n v="6"/>
    <n v="6"/>
    <n v="11"/>
    <n v="11"/>
    <n v="1"/>
    <n v="5"/>
    <n v="9"/>
    <n v="10"/>
    <n v="2"/>
    <m/>
    <m/>
    <m/>
    <m/>
    <m/>
    <m/>
    <m/>
    <m/>
    <m/>
    <m/>
    <m/>
    <m/>
    <m/>
    <m/>
    <m/>
    <s v="Number of ignitions"/>
    <m/>
    <m/>
    <x v="0"/>
    <x v="100"/>
    <x v="24"/>
    <x v="84"/>
  </r>
  <r>
    <s v="Derek Anthony Tafoya"/>
    <s v="Jonathan Brownstein"/>
    <m/>
    <s v="Risk"/>
    <x v="0"/>
    <x v="13"/>
    <s v="13.a."/>
    <x v="18"/>
    <s v="RFW only"/>
    <s v="N/A"/>
    <x v="2"/>
    <x v="0"/>
    <s v="N/A"/>
    <s v="N/A"/>
    <n v="0"/>
    <n v="0"/>
    <n v="1"/>
    <n v="1"/>
    <n v="2"/>
    <n v="0"/>
    <n v="0"/>
    <n v="2"/>
    <n v="0"/>
    <n v="1"/>
    <n v="0"/>
    <n v="0"/>
    <m/>
    <m/>
    <m/>
    <m/>
    <m/>
    <m/>
    <m/>
    <m/>
    <m/>
    <m/>
    <m/>
    <m/>
    <m/>
    <m/>
    <m/>
    <s v="Number of ignitions"/>
    <m/>
    <m/>
    <x v="0"/>
    <x v="34"/>
    <x v="33"/>
    <x v="17"/>
  </r>
  <r>
    <s v="Derek Anthony Tafoya"/>
    <s v="Jonathan Brownstein"/>
    <m/>
    <s v="Risk"/>
    <x v="0"/>
    <x v="13"/>
    <s v="13.a."/>
    <x v="18"/>
    <s v="HWW only"/>
    <s v="N/A"/>
    <x v="2"/>
    <x v="0"/>
    <s v="N/A"/>
    <s v="N/A"/>
    <n v="0"/>
    <n v="0"/>
    <n v="0"/>
    <n v="0"/>
    <n v="1"/>
    <n v="0"/>
    <n v="0"/>
    <n v="0"/>
    <n v="1"/>
    <n v="0"/>
    <n v="0"/>
    <n v="0"/>
    <m/>
    <m/>
    <m/>
    <m/>
    <m/>
    <m/>
    <m/>
    <m/>
    <m/>
    <m/>
    <m/>
    <m/>
    <m/>
    <m/>
    <m/>
    <s v="Number of ignitions"/>
    <m/>
    <m/>
    <x v="0"/>
    <x v="44"/>
    <x v="13"/>
    <x v="17"/>
  </r>
  <r>
    <s v="Derek Anthony Tafoya"/>
    <s v="Jonathan Brownstein"/>
    <m/>
    <s v="Risk"/>
    <x v="0"/>
    <x v="13"/>
    <s v="13.a."/>
    <x v="18"/>
    <s v="HWW &amp; RFW"/>
    <s v="N/A"/>
    <x v="2"/>
    <x v="0"/>
    <s v="N/A"/>
    <s v="N/A"/>
    <n v="0"/>
    <n v="0"/>
    <n v="0"/>
    <n v="2"/>
    <n v="0"/>
    <n v="0"/>
    <n v="0"/>
    <n v="2"/>
    <n v="0"/>
    <n v="0"/>
    <n v="0"/>
    <n v="0"/>
    <m/>
    <m/>
    <m/>
    <m/>
    <m/>
    <m/>
    <m/>
    <m/>
    <m/>
    <m/>
    <m/>
    <m/>
    <m/>
    <m/>
    <m/>
    <s v="Number of ignitions"/>
    <m/>
    <m/>
    <x v="0"/>
    <x v="34"/>
    <x v="12"/>
    <x v="11"/>
  </r>
  <r>
    <s v="Derek Anthony Tafoya"/>
    <s v="Jonathan Brownstein"/>
    <m/>
    <s v="Risk"/>
    <x v="0"/>
    <x v="13"/>
    <s v="13.a."/>
    <x v="18"/>
    <s v="None"/>
    <s v="N/A"/>
    <x v="2"/>
    <x v="0"/>
    <s v="N/A"/>
    <s v="N/A"/>
    <n v="13"/>
    <n v="36"/>
    <n v="27"/>
    <n v="18"/>
    <n v="20"/>
    <n v="43"/>
    <n v="44"/>
    <n v="11"/>
    <n v="18"/>
    <n v="32"/>
    <n v="23"/>
    <n v="8"/>
    <m/>
    <m/>
    <m/>
    <m/>
    <m/>
    <m/>
    <m/>
    <m/>
    <m/>
    <m/>
    <m/>
    <m/>
    <m/>
    <m/>
    <m/>
    <s v="Number of ignitions"/>
    <m/>
    <m/>
    <x v="0"/>
    <x v="64"/>
    <x v="57"/>
    <x v="85"/>
  </r>
  <r>
    <m/>
    <m/>
    <m/>
    <s v="Count Inspected"/>
    <x v="2"/>
    <x v="14"/>
    <s v="14.d.2.a.i"/>
    <x v="19"/>
    <s v="N/A"/>
    <s v="N/A"/>
    <x v="0"/>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
    <x v="19"/>
    <s v="N/A"/>
    <s v="AGP Inspections"/>
    <x v="0"/>
    <x v="1"/>
    <s v="Patrol Inspection"/>
    <s v="other"/>
    <n v="13982"/>
    <n v="86859"/>
    <n v="10578"/>
    <n v="627"/>
    <n v="48079"/>
    <n v="59510"/>
    <n v="2513"/>
    <n v="5"/>
    <n v="32847"/>
    <n v="72199"/>
    <n v="3105"/>
    <n v="3046"/>
    <m/>
    <m/>
    <m/>
    <m/>
    <m/>
    <m/>
    <m/>
    <m/>
    <m/>
    <m/>
    <m/>
    <m/>
    <m/>
    <m/>
    <m/>
    <s v="# of assets / structures (such as poles, transformers, etc.) inspected by the utility"/>
    <m/>
    <m/>
    <x v="0"/>
    <x v="101"/>
    <x v="93"/>
    <x v="86"/>
  </r>
  <r>
    <m/>
    <m/>
    <m/>
    <s v="Count Inspected"/>
    <x v="0"/>
    <x v="14"/>
    <s v="14.d.2.a.ii"/>
    <x v="19"/>
    <s v="N/A"/>
    <s v="Aerial (Matt N)"/>
    <x v="0"/>
    <x v="1"/>
    <s v="Detailed Inspection"/>
    <s v="Drone"/>
    <n v="36512.57679021715"/>
    <n v="36512.57679021715"/>
    <n v="36512.57679021715"/>
    <n v="36512.57679021715"/>
    <n v="3237"/>
    <n v="50711.85"/>
    <n v="36126"/>
    <n v="1167"/>
    <n v="23316"/>
    <n v="59148"/>
    <n v="15456"/>
    <n v="2192"/>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02"/>
    <x v="94"/>
    <x v="87"/>
  </r>
  <r>
    <m/>
    <m/>
    <m/>
    <s v="Count Inspected"/>
    <x v="0"/>
    <x v="14"/>
    <s v="14.d.2.a.ii"/>
    <x v="19"/>
    <s v="N/A"/>
    <s v="Aerial (Matt N)"/>
    <x v="0"/>
    <x v="1"/>
    <s v="Detailed Inspection"/>
    <s v="Aerial"/>
    <n v="0"/>
    <n v="0"/>
    <n v="0"/>
    <n v="0"/>
    <n v="0"/>
    <n v="0"/>
    <n v="0"/>
    <n v="7"/>
    <n v="0"/>
    <n v="0"/>
    <n v="0"/>
    <n v="8"/>
    <m/>
    <m/>
    <m/>
    <m/>
    <m/>
    <m/>
    <m/>
    <m/>
    <m/>
    <m/>
    <m/>
    <m/>
    <m/>
    <m/>
    <m/>
    <s v="# of assets / structures (such as poles, transformers, etc.) inspected by the utility"/>
    <m/>
    <s v="SCE Dist Aerial inspections completed using drone. Aerial only used for &quot;Hard To Access&quot; structures."/>
    <x v="0"/>
    <x v="44"/>
    <x v="60"/>
    <x v="88"/>
  </r>
  <r>
    <m/>
    <m/>
    <m/>
    <s v="Count Inspected"/>
    <x v="2"/>
    <x v="14"/>
    <s v="14.d.2.a.ii"/>
    <x v="19"/>
    <s v="N/A"/>
    <s v="N/A"/>
    <x v="0"/>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i"/>
    <x v="19"/>
    <s v="N/A"/>
    <s v="ODI + HFRI"/>
    <x v="0"/>
    <x v="1"/>
    <s v="Detailed Inspection"/>
    <s v="other"/>
    <n v="14078"/>
    <n v="23863"/>
    <n v="19843"/>
    <n v="6117"/>
    <n v="43843"/>
    <n v="24977"/>
    <n v="2052"/>
    <n v="314"/>
    <n v="31410"/>
    <n v="26251"/>
    <n v="7857"/>
    <n v="280"/>
    <m/>
    <m/>
    <m/>
    <m/>
    <m/>
    <m/>
    <m/>
    <m/>
    <m/>
    <m/>
    <m/>
    <m/>
    <m/>
    <m/>
    <m/>
    <s v="# of assets / structures (such as poles, transformers, etc.) inspected by the utility"/>
    <m/>
    <m/>
    <x v="0"/>
    <x v="103"/>
    <x v="95"/>
    <x v="89"/>
  </r>
  <r>
    <m/>
    <m/>
    <m/>
    <s v="Count Inspected"/>
    <x v="2"/>
    <x v="14"/>
    <s v="14.d.2.a.iii"/>
    <x v="19"/>
    <s v="N/A"/>
    <s v="N/A"/>
    <x v="0"/>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R0Aerial"/>
    <x v="0"/>
    <x v="1"/>
    <s v="Other Inspection"/>
    <s v="Aerial"/>
    <n v="0"/>
    <n v="0"/>
    <n v="0"/>
    <n v="0"/>
    <n v="0"/>
    <n v="177"/>
    <n v="0"/>
    <n v="0"/>
    <n v="0"/>
    <n v="1003"/>
    <n v="0"/>
    <n v="0"/>
    <m/>
    <m/>
    <m/>
    <m/>
    <m/>
    <m/>
    <m/>
    <m/>
    <m/>
    <m/>
    <m/>
    <m/>
    <m/>
    <m/>
    <m/>
    <s v="# of assets / structures (such as poles, transformers, etc.) inspected by the utility"/>
    <m/>
    <s v="SCE's Dist IR Scan uses Aerial (helicopter) for HFTD &quot;Hard to Access&quot; structures only."/>
    <x v="0"/>
    <x v="44"/>
    <x v="96"/>
    <x v="90"/>
  </r>
  <r>
    <m/>
    <m/>
    <m/>
    <s v="Count Inspected"/>
    <x v="2"/>
    <x v="14"/>
    <s v="14.d.2.a.iii"/>
    <x v="19"/>
    <s v="N/A"/>
    <s v="N/A"/>
    <x v="0"/>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PI + IR0Ground"/>
    <x v="0"/>
    <x v="1"/>
    <s v="Other Inspection"/>
    <s v="other"/>
    <n v="21214.19468946183"/>
    <n v="21214.19468946183"/>
    <n v="21214.19468946183"/>
    <n v="21214.19468946183"/>
    <n v="39084.363515758458"/>
    <n v="32456.044364418856"/>
    <n v="3961.36"/>
    <n v="5194.28"/>
    <n v="63394.528626300329"/>
    <n v="5708.08"/>
    <n v="1133.6000000000001"/>
    <n v="1147.6400000000001"/>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04"/>
    <x v="97"/>
    <x v="91"/>
  </r>
  <r>
    <s v="Jonathan M  "/>
    <s v="Suzie Olmos"/>
    <m/>
    <s v="Circuit mile conversion"/>
    <x v="2"/>
    <x v="14"/>
    <s v="14.d.2.b.i"/>
    <x v="20"/>
    <s v="N/A"/>
    <s v="N/A"/>
    <x v="0"/>
    <x v="1"/>
    <s v="Patrol Inspection"/>
    <s v="Drone"/>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Aerial"/>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LiDAR"/>
    <m/>
    <m/>
    <m/>
    <m/>
    <m/>
    <m/>
    <m/>
    <m/>
    <m/>
    <m/>
    <m/>
    <m/>
    <m/>
    <m/>
    <m/>
    <m/>
    <m/>
    <m/>
    <m/>
    <m/>
    <m/>
    <m/>
    <m/>
    <m/>
    <m/>
    <m/>
    <m/>
    <s v="# of circuit miles inspected by the utility"/>
    <m/>
    <s v="SCE does not track this inspection type by this inspection method."/>
    <x v="0"/>
    <x v="44"/>
    <x v="39"/>
    <x v="11"/>
  </r>
  <r>
    <s v="Jonathan M  "/>
    <s v="Suzie Olmos"/>
    <m/>
    <s v="Circuit mile conversion"/>
    <x v="0"/>
    <x v="14"/>
    <s v="14.d.2.b.i"/>
    <x v="20"/>
    <s v="N/A"/>
    <s v="AGP Inspections"/>
    <x v="0"/>
    <x v="1"/>
    <s v="Patrol Inspection"/>
    <s v="other"/>
    <n v="473.98736713200003"/>
    <n v="2944.5049865340002"/>
    <n v="358.59235942800001"/>
    <n v="21.255190901999999"/>
    <n v="1629.8697342540002"/>
    <n v="2017.37864526"/>
    <n v="85.190262738000001"/>
    <n v="0.16949913"/>
    <n v="1113.507584622"/>
    <n v="2447.5335373739999"/>
    <n v="105.25895973"/>
    <n v="103.25886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5"/>
    <x v="98"/>
    <x v="92"/>
  </r>
  <r>
    <s v="Jonathan M  "/>
    <s v="Suzie Olmos"/>
    <m/>
    <s v="Circuit mile conversion"/>
    <x v="0"/>
    <x v="14"/>
    <s v="14.d.2.b.ii"/>
    <x v="20"/>
    <s v="N/A"/>
    <s v="Aerial (Matt N)"/>
    <x v="0"/>
    <x v="1"/>
    <s v="Detailed Inspection"/>
    <s v="Drone"/>
    <n v="1237.77"/>
    <n v="1237.77"/>
    <n v="1237.77"/>
    <n v="1237.77"/>
    <n v="109.73373676200001"/>
    <n v="1719.1228911380999"/>
    <n v="1224.665114076"/>
    <n v="39.561096941999999"/>
    <n v="790.408343016"/>
    <n v="2005.1069082480001"/>
    <n v="523.95571065600006"/>
    <n v="74.308418591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6"/>
    <x v="99"/>
    <x v="93"/>
  </r>
  <r>
    <s v="Jonathan M  "/>
    <s v="Suzie Olmos"/>
    <m/>
    <s v="Circuit mile conversion"/>
    <x v="0"/>
    <x v="14"/>
    <s v="14.d.2.b.ii"/>
    <x v="20"/>
    <s v="N/A"/>
    <s v="Aerial (Matt N)"/>
    <x v="0"/>
    <x v="1"/>
    <s v="Detailed Inspection"/>
    <s v="Aerial"/>
    <n v="0"/>
    <n v="0"/>
    <n v="0"/>
    <n v="0"/>
    <n v="0"/>
    <n v="0"/>
    <n v="0"/>
    <n v="0.23729878200000001"/>
    <n v="0"/>
    <n v="0"/>
    <n v="0"/>
    <n v="0.2711986080000000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100"/>
    <x v="94"/>
  </r>
  <r>
    <s v="Jonathan M  "/>
    <s v="Suzie Olmos"/>
    <m/>
    <s v="Circuit mile conversion"/>
    <x v="2"/>
    <x v="14"/>
    <s v="14.d.2.b.ii"/>
    <x v="20"/>
    <s v="N/A"/>
    <s v="N/A"/>
    <x v="0"/>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
    <x v="20"/>
    <s v="N/A"/>
    <s v="ODI + HFRI"/>
    <x v="0"/>
    <x v="1"/>
    <s v="Detailed Inspection"/>
    <s v="other"/>
    <n v="477.24175042799999"/>
    <n v="808.95154783800001"/>
    <n v="672.67424731799997"/>
    <n v="207.36523564200002"/>
    <n v="1486.270071318"/>
    <n v="846.71595400199999"/>
    <n v="69.562442951999998"/>
    <n v="10.644545364000001"/>
    <n v="1064.79353466"/>
    <n v="889.90433232600003"/>
    <n v="266.350932882"/>
    <n v="9.4919512800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7"/>
    <x v="101"/>
    <x v="95"/>
  </r>
  <r>
    <s v="Jonathan M  "/>
    <s v="Suzie Olmos"/>
    <m/>
    <s v="Circuit mile conversion"/>
    <x v="2"/>
    <x v="14"/>
    <s v="14.d.2.b.iii"/>
    <x v="20"/>
    <s v="N/A"/>
    <s v="N/A"/>
    <x v="0"/>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R0Aerial"/>
    <x v="0"/>
    <x v="1"/>
    <s v="Other Inspection"/>
    <s v="Aerial"/>
    <n v="0"/>
    <n v="0"/>
    <n v="0"/>
    <n v="0"/>
    <n v="0"/>
    <n v="6.0002692020000001"/>
    <n v="0"/>
    <n v="0"/>
    <n v="0"/>
    <n v="34.001525477999998"/>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02"/>
    <x v="96"/>
  </r>
  <r>
    <s v="Jonathan M  "/>
    <s v="Suzie Olmos"/>
    <m/>
    <s v="Circuit mile conversion"/>
    <x v="2"/>
    <x v="14"/>
    <s v="14.d.2.b.iii"/>
    <x v="20"/>
    <s v="N/A"/>
    <s v="N/A"/>
    <x v="0"/>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PI + IR0Ground"/>
    <x v="0"/>
    <x v="1"/>
    <s v="Other Inspection"/>
    <s v="other"/>
    <n v="719.15750870288014"/>
    <n v="719.15750870288014"/>
    <n v="719.15750870288014"/>
    <n v="719.15750870288014"/>
    <n v="1324.95312250496"/>
    <n v="1100.2542566020797"/>
    <n v="134.28941472336001"/>
    <n v="176.08518819527998"/>
    <n v="2149.0634897836003"/>
    <n v="193.50291879408002"/>
    <n v="38.428842753600009"/>
    <n v="38.90479631064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8"/>
    <x v="103"/>
    <x v="97"/>
  </r>
  <r>
    <s v="Amber Beaulieu"/>
    <s v="Creneza Bui"/>
    <m/>
    <s v="findings"/>
    <x v="0"/>
    <x v="14"/>
    <s v="14.d.2.c.i"/>
    <x v="21"/>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c.i"/>
    <x v="21"/>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
    <x v="21"/>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
    <x v="21"/>
    <s v="N/A"/>
    <s v="N/A"/>
    <x v="0"/>
    <x v="1"/>
    <s v="Patrol Inspection"/>
    <s v="other"/>
    <n v="0"/>
    <n v="7"/>
    <n v="0"/>
    <n v="0"/>
    <n v="1"/>
    <n v="0"/>
    <n v="0"/>
    <n v="0"/>
    <n v="0"/>
    <n v="0"/>
    <n v="0"/>
    <n v="0"/>
    <m/>
    <m/>
    <m/>
    <m/>
    <m/>
    <m/>
    <m/>
    <m/>
    <m/>
    <m/>
    <m/>
    <m/>
    <m/>
    <m/>
    <m/>
    <s v="# of findings from these asset inspections"/>
    <m/>
    <m/>
    <x v="0"/>
    <x v="13"/>
    <x v="13"/>
    <x v="11"/>
  </r>
  <r>
    <s v="Amber Beaulieu"/>
    <s v="Creneza Bui"/>
    <m/>
    <s v="findings"/>
    <x v="0"/>
    <x v="14"/>
    <s v="14.d.2.c.ii"/>
    <x v="21"/>
    <s v="N/A"/>
    <s v="N/A"/>
    <x v="0"/>
    <x v="1"/>
    <s v="Detailed Inspection"/>
    <s v="Drone"/>
    <n v="72"/>
    <n v="25"/>
    <n v="21"/>
    <n v="5"/>
    <n v="13"/>
    <n v="55"/>
    <n v="29"/>
    <n v="4"/>
    <n v="52"/>
    <n v="72"/>
    <n v="17"/>
    <n v="3"/>
    <m/>
    <m/>
    <m/>
    <m/>
    <m/>
    <m/>
    <m/>
    <m/>
    <m/>
    <m/>
    <m/>
    <m/>
    <m/>
    <m/>
    <m/>
    <s v="# of findings from these asset inspections"/>
    <m/>
    <m/>
    <x v="0"/>
    <x v="109"/>
    <x v="104"/>
    <x v="98"/>
  </r>
  <r>
    <s v="Amber Beaulieu"/>
    <s v="Creneza Bui"/>
    <m/>
    <s v="findings"/>
    <x v="2"/>
    <x v="14"/>
    <s v="14.d.2.c.ii"/>
    <x v="21"/>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
    <x v="21"/>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
    <x v="21"/>
    <s v="N/A"/>
    <s v="N/A"/>
    <x v="0"/>
    <x v="1"/>
    <s v="Detailed Inspection"/>
    <s v="other"/>
    <n v="0"/>
    <n v="2"/>
    <n v="4"/>
    <n v="10"/>
    <n v="34"/>
    <n v="13"/>
    <n v="1"/>
    <n v="2"/>
    <n v="12"/>
    <n v="11"/>
    <n v="4"/>
    <n v="1"/>
    <m/>
    <m/>
    <m/>
    <m/>
    <m/>
    <m/>
    <m/>
    <m/>
    <m/>
    <m/>
    <m/>
    <m/>
    <m/>
    <m/>
    <m/>
    <s v="# of findings from these asset inspections"/>
    <m/>
    <m/>
    <x v="0"/>
    <x v="16"/>
    <x v="105"/>
    <x v="34"/>
  </r>
  <r>
    <s v="Amber Beaulieu"/>
    <s v="Creneza Bui"/>
    <m/>
    <s v="findings"/>
    <x v="0"/>
    <x v="14"/>
    <s v="14.d.2.c.iii"/>
    <x v="21"/>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c.iii"/>
    <x v="21"/>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i"/>
    <x v="21"/>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i"/>
    <x v="21"/>
    <s v="N/A"/>
    <s v="N/A"/>
    <x v="0"/>
    <x v="1"/>
    <s v="Other Inspection"/>
    <s v="other"/>
    <n v="2"/>
    <n v="3"/>
    <n v="1"/>
    <n v="6"/>
    <n v="1"/>
    <n v="1"/>
    <n v="1"/>
    <n v="0"/>
    <n v="0"/>
    <n v="0"/>
    <n v="1"/>
    <n v="0"/>
    <m/>
    <m/>
    <m/>
    <m/>
    <m/>
    <m/>
    <m/>
    <m/>
    <m/>
    <m/>
    <m/>
    <m/>
    <m/>
    <m/>
    <m/>
    <s v="# of findings from these asset inspections"/>
    <m/>
    <m/>
    <x v="0"/>
    <x v="42"/>
    <x v="36"/>
    <x v="17"/>
  </r>
  <r>
    <s v="Amber Beaulieu"/>
    <s v="Creneza Bui"/>
    <m/>
    <s v="findings"/>
    <x v="0"/>
    <x v="14"/>
    <s v="14.d.2.d.i"/>
    <x v="22"/>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d.i"/>
    <x v="22"/>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
    <x v="22"/>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
    <x v="22"/>
    <s v="N/A"/>
    <s v="N/A"/>
    <x v="0"/>
    <x v="1"/>
    <s v="Patrol Inspection"/>
    <s v="other"/>
    <n v="0"/>
    <n v="4"/>
    <n v="0"/>
    <n v="1"/>
    <n v="5"/>
    <n v="2"/>
    <n v="0"/>
    <n v="0"/>
    <n v="0"/>
    <n v="0"/>
    <n v="0"/>
    <n v="0"/>
    <m/>
    <m/>
    <m/>
    <m/>
    <m/>
    <m/>
    <m/>
    <m/>
    <m/>
    <m/>
    <m/>
    <m/>
    <m/>
    <m/>
    <m/>
    <s v="# of findings from these asset inspections"/>
    <m/>
    <m/>
    <x v="0"/>
    <x v="35"/>
    <x v="60"/>
    <x v="11"/>
  </r>
  <r>
    <s v="Amber Beaulieu"/>
    <s v="Creneza Bui"/>
    <m/>
    <s v="findings"/>
    <x v="0"/>
    <x v="14"/>
    <s v="14.d.2.d.ii"/>
    <x v="22"/>
    <s v="N/A"/>
    <s v="N/A"/>
    <x v="0"/>
    <x v="1"/>
    <s v="Detailed Inspection"/>
    <s v="Drone"/>
    <n v="1342"/>
    <n v="744"/>
    <n v="740"/>
    <n v="138"/>
    <n v="166"/>
    <n v="1011"/>
    <n v="639"/>
    <n v="50"/>
    <n v="732"/>
    <n v="773"/>
    <n v="91"/>
    <n v="17"/>
    <m/>
    <m/>
    <m/>
    <m/>
    <m/>
    <m/>
    <m/>
    <m/>
    <m/>
    <m/>
    <m/>
    <m/>
    <m/>
    <m/>
    <m/>
    <s v="# of findings from these asset inspections"/>
    <m/>
    <m/>
    <x v="0"/>
    <x v="110"/>
    <x v="106"/>
    <x v="99"/>
  </r>
  <r>
    <s v="Amber Beaulieu"/>
    <s v="Creneza Bui"/>
    <m/>
    <s v="findings"/>
    <x v="2"/>
    <x v="14"/>
    <s v="14.d.2.d.ii"/>
    <x v="22"/>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
    <x v="22"/>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
    <x v="22"/>
    <s v="N/A"/>
    <s v="N/A"/>
    <x v="0"/>
    <x v="1"/>
    <s v="Detailed Inspection"/>
    <s v="other"/>
    <n v="1510"/>
    <n v="2159"/>
    <n v="866"/>
    <n v="448"/>
    <n v="3688"/>
    <n v="4049"/>
    <n v="312"/>
    <n v="607"/>
    <n v="8904"/>
    <n v="5298"/>
    <n v="2898"/>
    <n v="362"/>
    <m/>
    <m/>
    <m/>
    <m/>
    <m/>
    <m/>
    <m/>
    <m/>
    <m/>
    <m/>
    <m/>
    <m/>
    <m/>
    <m/>
    <m/>
    <s v="# of findings from these asset inspections"/>
    <m/>
    <m/>
    <x v="0"/>
    <x v="111"/>
    <x v="107"/>
    <x v="100"/>
  </r>
  <r>
    <s v="Amber Beaulieu"/>
    <s v="Creneza Bui"/>
    <m/>
    <s v="findings"/>
    <x v="0"/>
    <x v="14"/>
    <s v="14.d.2.d.iii"/>
    <x v="22"/>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d.iii"/>
    <x v="22"/>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i"/>
    <x v="22"/>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i"/>
    <x v="22"/>
    <s v="N/A"/>
    <s v="N/A"/>
    <x v="0"/>
    <x v="1"/>
    <s v="Other Inspection"/>
    <s v="other"/>
    <n v="87"/>
    <n v="91"/>
    <n v="162"/>
    <n v="281"/>
    <n v="32"/>
    <n v="168"/>
    <n v="44"/>
    <n v="27"/>
    <n v="18"/>
    <n v="40"/>
    <n v="13"/>
    <n v="22"/>
    <m/>
    <m/>
    <m/>
    <m/>
    <m/>
    <m/>
    <m/>
    <m/>
    <m/>
    <m/>
    <m/>
    <m/>
    <m/>
    <m/>
    <m/>
    <s v="# of findings from these asset inspections"/>
    <m/>
    <m/>
    <x v="0"/>
    <x v="112"/>
    <x v="108"/>
    <x v="101"/>
  </r>
  <r>
    <s v="Amber Beaulieu"/>
    <s v="Creneza Bui"/>
    <m/>
    <s v="findings"/>
    <x v="0"/>
    <x v="14"/>
    <s v="14.d.2.e.i"/>
    <x v="23"/>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e.i"/>
    <x v="23"/>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
    <x v="23"/>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
    <x v="23"/>
    <s v="N/A"/>
    <s v="N/A"/>
    <x v="0"/>
    <x v="1"/>
    <s v="Patrol Inspection"/>
    <s v="other"/>
    <n v="0"/>
    <n v="0"/>
    <n v="0"/>
    <n v="0"/>
    <n v="0"/>
    <n v="0"/>
    <n v="0"/>
    <n v="0"/>
    <n v="0"/>
    <n v="0"/>
    <n v="0"/>
    <n v="0"/>
    <m/>
    <m/>
    <m/>
    <m/>
    <m/>
    <m/>
    <m/>
    <m/>
    <m/>
    <m/>
    <m/>
    <m/>
    <m/>
    <m/>
    <m/>
    <s v="# of findings from these asset inspections"/>
    <m/>
    <m/>
    <x v="0"/>
    <x v="44"/>
    <x v="39"/>
    <x v="11"/>
  </r>
  <r>
    <s v="Amber Beaulieu"/>
    <s v="Creneza Bui"/>
    <m/>
    <s v="findings"/>
    <x v="0"/>
    <x v="14"/>
    <s v="14.d.2.e.ii"/>
    <x v="23"/>
    <s v="N/A"/>
    <s v="N/A"/>
    <x v="0"/>
    <x v="1"/>
    <s v="Detailed Inspection"/>
    <s v="Drone"/>
    <n v="9"/>
    <n v="21"/>
    <n v="24"/>
    <n v="4"/>
    <n v="2"/>
    <n v="7"/>
    <n v="2"/>
    <n v="1"/>
    <n v="7"/>
    <n v="3"/>
    <n v="0"/>
    <n v="0"/>
    <m/>
    <m/>
    <m/>
    <m/>
    <m/>
    <m/>
    <m/>
    <m/>
    <m/>
    <m/>
    <m/>
    <m/>
    <m/>
    <m/>
    <m/>
    <s v="# of findings from these asset inspections"/>
    <m/>
    <m/>
    <x v="0"/>
    <x v="113"/>
    <x v="109"/>
    <x v="22"/>
  </r>
  <r>
    <s v="Amber Beaulieu"/>
    <s v="Creneza Bui"/>
    <m/>
    <s v="findings"/>
    <x v="2"/>
    <x v="14"/>
    <s v="14.d.2.e.ii"/>
    <x v="23"/>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
    <x v="23"/>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
    <x v="23"/>
    <s v="N/A"/>
    <s v="N/A"/>
    <x v="0"/>
    <x v="1"/>
    <s v="Detailed Inspection"/>
    <s v="other"/>
    <n v="2819"/>
    <n v="3426"/>
    <n v="2084"/>
    <n v="229"/>
    <n v="6253"/>
    <n v="3154"/>
    <n v="354"/>
    <n v="313"/>
    <n v="8045"/>
    <n v="4199"/>
    <n v="1240"/>
    <n v="137"/>
    <m/>
    <m/>
    <m/>
    <m/>
    <m/>
    <m/>
    <m/>
    <m/>
    <m/>
    <m/>
    <m/>
    <m/>
    <m/>
    <m/>
    <m/>
    <s v="# of findings from these asset inspections"/>
    <m/>
    <m/>
    <x v="0"/>
    <x v="114"/>
    <x v="110"/>
    <x v="102"/>
  </r>
  <r>
    <s v="Amber Beaulieu"/>
    <s v="Creneza Bui"/>
    <m/>
    <s v="findings"/>
    <x v="0"/>
    <x v="14"/>
    <s v="14.d.2.e.iii"/>
    <x v="23"/>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e.iii"/>
    <x v="23"/>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i"/>
    <x v="23"/>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i"/>
    <x v="23"/>
    <s v="N/A"/>
    <s v="N/A"/>
    <x v="0"/>
    <x v="1"/>
    <s v="Other Inspection"/>
    <s v="other"/>
    <n v="0"/>
    <n v="0"/>
    <n v="0"/>
    <n v="0"/>
    <n v="1"/>
    <n v="0"/>
    <n v="0"/>
    <n v="0"/>
    <n v="0"/>
    <n v="0"/>
    <n v="0"/>
    <n v="0"/>
    <m/>
    <m/>
    <m/>
    <m/>
    <m/>
    <m/>
    <m/>
    <m/>
    <m/>
    <m/>
    <m/>
    <m/>
    <m/>
    <m/>
    <m/>
    <s v="# of findings from these asset inspections"/>
    <m/>
    <m/>
    <x v="0"/>
    <x v="44"/>
    <x v="13"/>
    <x v="11"/>
  </r>
  <r>
    <m/>
    <m/>
    <m/>
    <s v="Count Inspected"/>
    <x v="2"/>
    <x v="14"/>
    <s v="14.d.3.a.i"/>
    <x v="19"/>
    <s v="N/A"/>
    <s v="N/A"/>
    <x v="1"/>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
    <x v="19"/>
    <s v="N/A"/>
    <s v="AGP Inspections"/>
    <x v="1"/>
    <x v="1"/>
    <s v="Patrol Inspection"/>
    <s v="other"/>
    <n v="33148"/>
    <n v="115234"/>
    <n v="25246"/>
    <n v="1969"/>
    <n v="54791"/>
    <n v="93433"/>
    <n v="25871"/>
    <n v="111"/>
    <n v="65525"/>
    <n v="79865"/>
    <n v="24699"/>
    <n v="4223"/>
    <m/>
    <m/>
    <m/>
    <m/>
    <m/>
    <m/>
    <m/>
    <m/>
    <m/>
    <m/>
    <m/>
    <m/>
    <m/>
    <m/>
    <m/>
    <s v="# of assets / structures (such as poles, transformers, etc.) inspected by the utility"/>
    <m/>
    <m/>
    <x v="0"/>
    <x v="115"/>
    <x v="111"/>
    <x v="103"/>
  </r>
  <r>
    <m/>
    <m/>
    <m/>
    <s v="Count Inspected"/>
    <x v="0"/>
    <x v="14"/>
    <s v="14.d.3.a.ii"/>
    <x v="19"/>
    <s v="N/A"/>
    <s v="Aerial (Matt N)"/>
    <x v="1"/>
    <x v="1"/>
    <s v="Detailed Inspection"/>
    <s v="Drone"/>
    <n v="35080.711033738051"/>
    <n v="35080.711033738051"/>
    <n v="35080.711033738051"/>
    <n v="35080.711033738051"/>
    <n v="3112.48"/>
    <n v="48722"/>
    <n v="34709"/>
    <n v="1125"/>
    <n v="22187"/>
    <n v="30220"/>
    <n v="4060"/>
    <n v="555"/>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16"/>
    <x v="112"/>
    <x v="104"/>
  </r>
  <r>
    <m/>
    <m/>
    <m/>
    <s v="Count Inspected"/>
    <x v="0"/>
    <x v="14"/>
    <s v="14.d.3.a.ii"/>
    <x v="19"/>
    <s v="N/A"/>
    <s v="Aerial (Matt N)"/>
    <x v="1"/>
    <x v="1"/>
    <s v="Detailed Inspection"/>
    <s v="Aerial"/>
    <n v="0"/>
    <n v="0"/>
    <n v="0"/>
    <n v="0"/>
    <n v="0"/>
    <n v="0"/>
    <n v="0"/>
    <n v="5"/>
    <n v="0"/>
    <n v="0"/>
    <n v="0"/>
    <n v="2"/>
    <m/>
    <m/>
    <m/>
    <m/>
    <m/>
    <m/>
    <m/>
    <m/>
    <m/>
    <m/>
    <m/>
    <m/>
    <m/>
    <m/>
    <m/>
    <s v="# of assets / structures (such as poles, transformers, etc.) inspected by the utility"/>
    <m/>
    <s v="SCE Dist Aerial inspections completed using drone. Aerial only used for &quot;Hard To Access&quot; structures."/>
    <x v="0"/>
    <x v="44"/>
    <x v="15"/>
    <x v="2"/>
  </r>
  <r>
    <m/>
    <m/>
    <m/>
    <s v="Count Inspected"/>
    <x v="2"/>
    <x v="14"/>
    <s v="14.d.3.a.ii"/>
    <x v="19"/>
    <s v="N/A"/>
    <s v="N/A"/>
    <x v="1"/>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i"/>
    <x v="19"/>
    <s v="N/A"/>
    <s v="ODI + HFRI"/>
    <x v="1"/>
    <x v="1"/>
    <s v="Detailed Inspection"/>
    <s v="other"/>
    <n v="38510"/>
    <n v="44743"/>
    <n v="33297"/>
    <n v="25393"/>
    <n v="63609"/>
    <n v="40870"/>
    <n v="9955"/>
    <n v="332"/>
    <n v="42913"/>
    <n v="51425"/>
    <n v="16584"/>
    <n v="899"/>
    <m/>
    <m/>
    <m/>
    <m/>
    <m/>
    <m/>
    <m/>
    <m/>
    <m/>
    <m/>
    <m/>
    <m/>
    <m/>
    <m/>
    <m/>
    <s v="# of assets / structures (such as poles, transformers, etc.) inspected by the utility"/>
    <m/>
    <m/>
    <x v="0"/>
    <x v="117"/>
    <x v="113"/>
    <x v="105"/>
  </r>
  <r>
    <m/>
    <m/>
    <m/>
    <s v="Count Inspected"/>
    <x v="2"/>
    <x v="14"/>
    <s v="14.d.3.a.iii"/>
    <x v="19"/>
    <s v="N/A"/>
    <s v="N/A"/>
    <x v="1"/>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R0Aerial"/>
    <x v="1"/>
    <x v="1"/>
    <s v="Other Inspection"/>
    <s v="Aerial"/>
    <n v="0"/>
    <n v="0"/>
    <n v="0"/>
    <n v="0"/>
    <n v="0"/>
    <n v="118"/>
    <n v="0"/>
    <n v="0"/>
    <n v="0"/>
    <n v="826"/>
    <n v="0"/>
    <n v="0"/>
    <m/>
    <m/>
    <m/>
    <m/>
    <m/>
    <m/>
    <m/>
    <m/>
    <m/>
    <m/>
    <m/>
    <m/>
    <m/>
    <m/>
    <m/>
    <s v="# of assets / structures (such as poles, transformers, etc.) inspected by the utility"/>
    <m/>
    <s v="SCE's Dist IR Scan uses Aerial (helicopter) for HFTD &quot;Hard to Access&quot; structures only."/>
    <x v="0"/>
    <x v="44"/>
    <x v="57"/>
    <x v="106"/>
  </r>
  <r>
    <m/>
    <m/>
    <m/>
    <s v="Count Inspected"/>
    <x v="2"/>
    <x v="14"/>
    <s v="14.d.3.a.iii"/>
    <x v="19"/>
    <s v="N/A"/>
    <s v="N/A"/>
    <x v="1"/>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PI + IR0Ground"/>
    <x v="1"/>
    <x v="1"/>
    <s v="Other Inspection"/>
    <s v="other"/>
    <n v="19582.333559503226"/>
    <n v="19582.333559503226"/>
    <n v="19582.333559503226"/>
    <n v="19582.333559503226"/>
    <n v="36077.874014546273"/>
    <n v="34372.881394787102"/>
    <n v="3656.64"/>
    <n v="4794.72"/>
    <n v="58518.026424277225"/>
    <n v="5268.7732252643418"/>
    <n v="1046.3999999999999"/>
    <n v="1059.3599999999999"/>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18"/>
    <x v="114"/>
    <x v="107"/>
  </r>
  <r>
    <s v="Jonathan M"/>
    <s v="Suzie Olmos"/>
    <m/>
    <s v="Circuit mile conversion"/>
    <x v="2"/>
    <x v="14"/>
    <s v="14.d.3.b.i"/>
    <x v="20"/>
    <s v="N/A"/>
    <s v="N/A"/>
    <x v="1"/>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3.b.i"/>
    <x v="20"/>
    <s v="N/A"/>
    <s v="AGP Inspections"/>
    <x v="1"/>
    <x v="1"/>
    <s v="Patrol Inspection"/>
    <s v="other"/>
    <n v="1123.7114322479999"/>
    <n v="3906.4125492840003"/>
    <n v="855.83500719599999"/>
    <n v="66.748757394000009"/>
    <n v="1857.405366366"/>
    <n v="3167.362442658"/>
    <n v="877.02239844600001"/>
    <n v="3.7628806859999999"/>
    <n v="2221.28609865"/>
    <n v="2707.4096034899999"/>
    <n v="837.29180237399999"/>
    <n v="143.1589651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19"/>
    <x v="115"/>
    <x v="108"/>
  </r>
  <r>
    <s v="Jonathan M"/>
    <s v="Suzie Olmos"/>
    <m/>
    <s v="Circuit mile conversion"/>
    <x v="0"/>
    <x v="14"/>
    <s v="14.d.3.b.ii"/>
    <x v="20"/>
    <s v="N/A"/>
    <s v="Aerial (Matt N)"/>
    <x v="1"/>
    <x v="1"/>
    <s v="Detailed Inspection"/>
    <s v="Drone"/>
    <n v="1189.23"/>
    <n v="1189.23"/>
    <n v="1189.23"/>
    <n v="1189.23"/>
    <n v="105.51253042848001"/>
    <n v="1651.6673223719999"/>
    <n v="1176.6290606340001"/>
    <n v="38.13730425"/>
    <n v="752.13543946200002"/>
    <n v="1024.4527417199999"/>
    <n v="137.63329356"/>
    <n v="18.814403430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0"/>
    <x v="116"/>
    <x v="109"/>
  </r>
  <r>
    <s v="Jonathan M"/>
    <s v="Suzie Olmos"/>
    <m/>
    <s v="Circuit mile conversion"/>
    <x v="0"/>
    <x v="14"/>
    <s v="14.d.3.b.ii"/>
    <x v="20"/>
    <s v="N/A"/>
    <s v="Aerial (Matt N)"/>
    <x v="1"/>
    <x v="1"/>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3.b.ii"/>
    <x v="20"/>
    <s v="N/A"/>
    <s v="N/A"/>
    <x v="1"/>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
    <x v="20"/>
    <s v="N/A"/>
    <s v="ODI + HFRI"/>
    <x v="1"/>
    <x v="1"/>
    <s v="Detailed Inspection"/>
    <s v="other"/>
    <n v="1305.48229926"/>
    <n v="1516.7799147180001"/>
    <n v="1128.762506322"/>
    <n v="860.81828161800001"/>
    <n v="2156.3340320339998"/>
    <n v="1385.48588862"/>
    <n v="337.47276783000001"/>
    <n v="11.254742232"/>
    <n v="1454.7432331380001"/>
    <n v="1743.2985520500001"/>
    <n v="562.19471438400001"/>
    <n v="30.475943574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1"/>
    <x v="117"/>
    <x v="110"/>
  </r>
  <r>
    <s v="Jonathan M"/>
    <s v="Suzie Olmos"/>
    <m/>
    <s v="Circuit mile conversion"/>
    <x v="2"/>
    <x v="14"/>
    <s v="14.d.3.b.iii"/>
    <x v="20"/>
    <s v="N/A"/>
    <s v="N/A"/>
    <x v="1"/>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R0Aerial"/>
    <x v="1"/>
    <x v="1"/>
    <s v="Other Inspection"/>
    <s v="Aerial"/>
    <n v="0"/>
    <n v="0"/>
    <n v="0"/>
    <n v="0"/>
    <n v="0"/>
    <n v="4.0001794679999998"/>
    <n v="0"/>
    <n v="0"/>
    <n v="0"/>
    <n v="28.001256275999999"/>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18"/>
    <x v="111"/>
  </r>
  <r>
    <s v="Jonathan M"/>
    <s v="Suzie Olmos"/>
    <m/>
    <s v="Circuit mile conversion"/>
    <x v="2"/>
    <x v="14"/>
    <s v="14.d.3.b.iii"/>
    <x v="20"/>
    <s v="N/A"/>
    <s v="N/A"/>
    <x v="1"/>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PI + IR0Ground"/>
    <x v="1"/>
    <x v="1"/>
    <s v="Other Inspection"/>
    <s v="other"/>
    <n v="663.83770034112001"/>
    <n v="663.83770034112001"/>
    <n v="663.83770034112001"/>
    <n v="663.83770034112001"/>
    <n v="1223.0336515430402"/>
    <n v="1165.23469840192"/>
    <n v="123.95945974464"/>
    <n v="162.54017371872001"/>
    <n v="1983.7509136464002"/>
    <n v="178.61049556992"/>
    <n v="35.472777926399999"/>
    <n v="35.91211967135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2"/>
    <x v="119"/>
    <x v="112"/>
  </r>
  <r>
    <s v="Amber Beaulieu"/>
    <s v="Creneza Bui"/>
    <m/>
    <s v="findings"/>
    <x v="0"/>
    <x v="14"/>
    <s v="14.d.3.c.i"/>
    <x v="21"/>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c.i"/>
    <x v="21"/>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
    <x v="21"/>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
    <x v="21"/>
    <s v="N/A"/>
    <s v="N/A"/>
    <x v="1"/>
    <x v="1"/>
    <s v="Patrol Inspection"/>
    <s v="other"/>
    <n v="0"/>
    <n v="9"/>
    <n v="0"/>
    <n v="0"/>
    <n v="3"/>
    <n v="3"/>
    <n v="0"/>
    <n v="0"/>
    <n v="0"/>
    <n v="0"/>
    <n v="0"/>
    <n v="0"/>
    <m/>
    <m/>
    <m/>
    <m/>
    <m/>
    <m/>
    <m/>
    <m/>
    <m/>
    <m/>
    <m/>
    <m/>
    <m/>
    <m/>
    <m/>
    <s v="# of findings from these asset inspections"/>
    <m/>
    <m/>
    <x v="0"/>
    <x v="123"/>
    <x v="16"/>
    <x v="11"/>
  </r>
  <r>
    <s v="Amber Beaulieu"/>
    <s v="Creneza Bui"/>
    <m/>
    <s v="findings"/>
    <x v="0"/>
    <x v="14"/>
    <s v="14.d.3.c.ii"/>
    <x v="21"/>
    <s v="N/A"/>
    <s v="N/A"/>
    <x v="1"/>
    <x v="1"/>
    <s v="Detailed Inspection"/>
    <s v="Drone"/>
    <n v="75"/>
    <n v="29"/>
    <n v="39"/>
    <n v="11"/>
    <n v="4"/>
    <n v="92"/>
    <n v="43"/>
    <n v="7"/>
    <n v="61"/>
    <n v="96"/>
    <n v="34"/>
    <n v="18"/>
    <m/>
    <m/>
    <m/>
    <m/>
    <m/>
    <m/>
    <m/>
    <m/>
    <m/>
    <m/>
    <m/>
    <m/>
    <m/>
    <m/>
    <m/>
    <s v="# of findings from these asset inspections"/>
    <m/>
    <m/>
    <x v="0"/>
    <x v="124"/>
    <x v="120"/>
    <x v="113"/>
  </r>
  <r>
    <s v="Amber Beaulieu"/>
    <s v="Creneza Bui"/>
    <m/>
    <s v="findings"/>
    <x v="2"/>
    <x v="14"/>
    <s v="14.d.3.c.ii"/>
    <x v="21"/>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
    <x v="21"/>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
    <x v="21"/>
    <s v="N/A"/>
    <s v="N/A"/>
    <x v="1"/>
    <x v="1"/>
    <s v="Detailed Inspection"/>
    <s v="other"/>
    <n v="2"/>
    <n v="2"/>
    <n v="1"/>
    <n v="50"/>
    <n v="22"/>
    <n v="9"/>
    <n v="3"/>
    <n v="0"/>
    <n v="12"/>
    <n v="17"/>
    <n v="5"/>
    <n v="0"/>
    <m/>
    <m/>
    <m/>
    <m/>
    <m/>
    <m/>
    <m/>
    <m/>
    <m/>
    <m/>
    <m/>
    <m/>
    <m/>
    <m/>
    <m/>
    <s v="# of findings from these asset inspections"/>
    <m/>
    <m/>
    <x v="0"/>
    <x v="125"/>
    <x v="121"/>
    <x v="114"/>
  </r>
  <r>
    <s v="Amber Beaulieu"/>
    <s v="Creneza Bui"/>
    <m/>
    <s v="findings"/>
    <x v="0"/>
    <x v="14"/>
    <s v="14.d.3.c.iii"/>
    <x v="21"/>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c.iii"/>
    <x v="21"/>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i"/>
    <x v="21"/>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i"/>
    <x v="21"/>
    <s v="N/A"/>
    <s v="N/A"/>
    <x v="1"/>
    <x v="1"/>
    <s v="Other Inspection"/>
    <s v="other"/>
    <n v="1"/>
    <n v="2"/>
    <n v="4"/>
    <n v="1"/>
    <n v="5"/>
    <n v="2"/>
    <n v="1"/>
    <n v="2"/>
    <n v="1"/>
    <n v="0"/>
    <n v="2"/>
    <n v="0"/>
    <m/>
    <m/>
    <m/>
    <m/>
    <m/>
    <m/>
    <m/>
    <m/>
    <m/>
    <m/>
    <m/>
    <m/>
    <m/>
    <m/>
    <m/>
    <s v="# of findings from these asset inspections"/>
    <m/>
    <m/>
    <x v="0"/>
    <x v="17"/>
    <x v="122"/>
    <x v="16"/>
  </r>
  <r>
    <s v="Amber Beaulieu"/>
    <s v="Creneza Bui"/>
    <m/>
    <s v="findings"/>
    <x v="0"/>
    <x v="14"/>
    <s v="14.d.3.d.i"/>
    <x v="22"/>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d.i"/>
    <x v="22"/>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
    <x v="22"/>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
    <x v="22"/>
    <s v="N/A"/>
    <s v="N/A"/>
    <x v="1"/>
    <x v="1"/>
    <s v="Patrol Inspection"/>
    <s v="other"/>
    <n v="2"/>
    <n v="1"/>
    <n v="2"/>
    <n v="0"/>
    <n v="5"/>
    <n v="0"/>
    <n v="0"/>
    <n v="0"/>
    <n v="0"/>
    <n v="0"/>
    <n v="0"/>
    <n v="0"/>
    <m/>
    <m/>
    <m/>
    <m/>
    <m/>
    <m/>
    <m/>
    <m/>
    <m/>
    <m/>
    <m/>
    <m/>
    <m/>
    <m/>
    <m/>
    <s v="# of findings from these asset inspections"/>
    <m/>
    <m/>
    <x v="0"/>
    <x v="35"/>
    <x v="15"/>
    <x v="11"/>
  </r>
  <r>
    <s v="Amber Beaulieu"/>
    <s v="Creneza Bui"/>
    <m/>
    <s v="findings"/>
    <x v="0"/>
    <x v="14"/>
    <s v="14.d.3.d.ii"/>
    <x v="22"/>
    <s v="N/A"/>
    <s v="N/A"/>
    <x v="1"/>
    <x v="1"/>
    <s v="Detailed Inspection"/>
    <s v="Drone"/>
    <n v="2631"/>
    <n v="1363"/>
    <n v="1714"/>
    <n v="347"/>
    <n v="98"/>
    <n v="1929"/>
    <n v="1278"/>
    <n v="82"/>
    <n v="982"/>
    <n v="1623"/>
    <n v="205"/>
    <n v="88"/>
    <m/>
    <m/>
    <m/>
    <m/>
    <m/>
    <m/>
    <m/>
    <m/>
    <m/>
    <m/>
    <m/>
    <m/>
    <m/>
    <m/>
    <m/>
    <s v="# of findings from these asset inspections"/>
    <m/>
    <m/>
    <x v="0"/>
    <x v="126"/>
    <x v="123"/>
    <x v="115"/>
  </r>
  <r>
    <s v="Amber Beaulieu"/>
    <s v="Creneza Bui"/>
    <m/>
    <s v="findings"/>
    <x v="2"/>
    <x v="14"/>
    <s v="14.d.3.d.ii"/>
    <x v="22"/>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
    <x v="22"/>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
    <x v="22"/>
    <s v="N/A"/>
    <s v="N/A"/>
    <x v="1"/>
    <x v="1"/>
    <s v="Detailed Inspection"/>
    <s v="other"/>
    <n v="3260"/>
    <n v="3527"/>
    <n v="1821"/>
    <n v="1931"/>
    <n v="3872"/>
    <n v="5608"/>
    <n v="1745"/>
    <n v="349"/>
    <n v="8641"/>
    <n v="12169"/>
    <n v="5240"/>
    <n v="142"/>
    <m/>
    <m/>
    <m/>
    <m/>
    <m/>
    <m/>
    <m/>
    <m/>
    <m/>
    <m/>
    <m/>
    <m/>
    <m/>
    <m/>
    <m/>
    <s v="# of findings from these asset inspections"/>
    <m/>
    <m/>
    <x v="0"/>
    <x v="127"/>
    <x v="124"/>
    <x v="116"/>
  </r>
  <r>
    <s v="Amber Beaulieu"/>
    <s v="Creneza Bui"/>
    <m/>
    <s v="findings"/>
    <x v="0"/>
    <x v="14"/>
    <s v="14.d.3.d.iii"/>
    <x v="22"/>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d.iii"/>
    <x v="22"/>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i"/>
    <x v="22"/>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i"/>
    <x v="22"/>
    <s v="N/A"/>
    <s v="N/A"/>
    <x v="1"/>
    <x v="1"/>
    <s v="Other Inspection"/>
    <s v="other"/>
    <n v="343"/>
    <n v="217"/>
    <n v="78"/>
    <n v="790"/>
    <n v="65"/>
    <n v="86"/>
    <n v="201"/>
    <n v="320"/>
    <n v="28"/>
    <n v="186"/>
    <n v="23"/>
    <n v="38"/>
    <m/>
    <m/>
    <m/>
    <m/>
    <m/>
    <m/>
    <m/>
    <m/>
    <m/>
    <m/>
    <m/>
    <m/>
    <m/>
    <m/>
    <m/>
    <s v="# of findings from these asset inspections"/>
    <m/>
    <m/>
    <x v="0"/>
    <x v="128"/>
    <x v="125"/>
    <x v="117"/>
  </r>
  <r>
    <s v="Amber Beaulieu"/>
    <s v="Creneza Bui"/>
    <m/>
    <s v="findings"/>
    <x v="0"/>
    <x v="14"/>
    <s v="14.d.3.e.i"/>
    <x v="23"/>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e.i"/>
    <x v="23"/>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
    <x v="23"/>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
    <x v="23"/>
    <s v="N/A"/>
    <s v="N/A"/>
    <x v="1"/>
    <x v="1"/>
    <s v="Patrol Inspection"/>
    <s v="other"/>
    <n v="0"/>
    <n v="0"/>
    <n v="0"/>
    <n v="0"/>
    <n v="0"/>
    <n v="0"/>
    <n v="1"/>
    <n v="0"/>
    <n v="0"/>
    <n v="0"/>
    <n v="0"/>
    <n v="0"/>
    <m/>
    <m/>
    <m/>
    <m/>
    <m/>
    <m/>
    <m/>
    <m/>
    <m/>
    <m/>
    <m/>
    <m/>
    <m/>
    <m/>
    <m/>
    <s v="# of findings from these asset inspections"/>
    <m/>
    <m/>
    <x v="0"/>
    <x v="44"/>
    <x v="13"/>
    <x v="11"/>
  </r>
  <r>
    <s v="Amber Beaulieu"/>
    <s v="Creneza Bui"/>
    <m/>
    <s v="findings"/>
    <x v="0"/>
    <x v="14"/>
    <s v="14.d.3.e.ii"/>
    <x v="23"/>
    <s v="N/A"/>
    <s v="N/A"/>
    <x v="1"/>
    <x v="1"/>
    <s v="Detailed Inspection"/>
    <s v="Drone"/>
    <n v="8"/>
    <n v="31"/>
    <n v="73"/>
    <n v="7"/>
    <n v="1"/>
    <n v="53"/>
    <n v="8"/>
    <n v="0"/>
    <n v="6"/>
    <n v="31"/>
    <n v="0"/>
    <n v="0"/>
    <m/>
    <m/>
    <m/>
    <m/>
    <m/>
    <m/>
    <m/>
    <m/>
    <m/>
    <m/>
    <m/>
    <m/>
    <m/>
    <m/>
    <m/>
    <s v="# of findings from these asset inspections"/>
    <m/>
    <m/>
    <x v="0"/>
    <x v="129"/>
    <x v="126"/>
    <x v="19"/>
  </r>
  <r>
    <s v="Amber Beaulieu"/>
    <s v="Creneza Bui"/>
    <m/>
    <s v="findings"/>
    <x v="2"/>
    <x v="14"/>
    <s v="14.d.3.e.ii"/>
    <x v="23"/>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i"/>
    <x v="23"/>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
    <x v="23"/>
    <s v="N/A"/>
    <s v="N/A"/>
    <x v="1"/>
    <x v="1"/>
    <s v="Detailed Inspection"/>
    <s v="other"/>
    <n v="5677"/>
    <n v="5363"/>
    <n v="4054"/>
    <n v="485"/>
    <n v="5791"/>
    <n v="4539"/>
    <n v="1155"/>
    <n v="242"/>
    <n v="6244"/>
    <n v="7349"/>
    <n v="2078"/>
    <n v="121"/>
    <m/>
    <m/>
    <m/>
    <m/>
    <m/>
    <m/>
    <m/>
    <m/>
    <m/>
    <m/>
    <m/>
    <m/>
    <m/>
    <m/>
    <m/>
    <s v="# of findings from these asset inspections"/>
    <m/>
    <m/>
    <x v="0"/>
    <x v="130"/>
    <x v="127"/>
    <x v="118"/>
  </r>
  <r>
    <s v="Amber Beaulieu"/>
    <s v="Creneza Bui"/>
    <m/>
    <s v="findings"/>
    <x v="0"/>
    <x v="14"/>
    <s v="14.d.3.e.iii"/>
    <x v="23"/>
    <s v="N/A"/>
    <s v="N/A"/>
    <x v="1"/>
    <x v="1"/>
    <s v="Other Inspection"/>
    <s v="Drone"/>
    <n v="0"/>
    <n v="0"/>
    <n v="0"/>
    <n v="0"/>
    <n v="0"/>
    <n v="0"/>
    <n v="0"/>
    <n v="0"/>
    <n v="0"/>
    <n v="0"/>
    <n v="0"/>
    <n v="0"/>
    <m/>
    <m/>
    <m/>
    <m/>
    <m/>
    <m/>
    <m/>
    <m/>
    <m/>
    <m/>
    <m/>
    <m/>
    <m/>
    <m/>
    <m/>
    <s v="# of findings from these asset inspections"/>
    <m/>
    <m/>
    <x v="0"/>
    <x v="44"/>
    <x v="39"/>
    <x v="11"/>
  </r>
  <r>
    <s v="Amber Beaulieu"/>
    <s v="Creneza Bui"/>
    <m/>
    <s v="findings"/>
    <x v="0"/>
    <x v="14"/>
    <s v="14.d.3.e.iii"/>
    <x v="23"/>
    <s v="N/A"/>
    <s v="N/A"/>
    <x v="1"/>
    <x v="1"/>
    <s v="Other Inspection"/>
    <s v="Aerial"/>
    <n v="0"/>
    <n v="0"/>
    <n v="0"/>
    <n v="0"/>
    <n v="0"/>
    <n v="0"/>
    <n v="0"/>
    <n v="0"/>
    <n v="0"/>
    <n v="0"/>
    <n v="0"/>
    <n v="0"/>
    <m/>
    <m/>
    <m/>
    <m/>
    <m/>
    <m/>
    <m/>
    <m/>
    <m/>
    <m/>
    <m/>
    <m/>
    <m/>
    <m/>
    <m/>
    <s v="# of findings from these asset inspections"/>
    <m/>
    <m/>
    <x v="0"/>
    <x v="44"/>
    <x v="39"/>
    <x v="11"/>
  </r>
  <r>
    <s v="Amber Beaulieu"/>
    <s v="Creneza Bui"/>
    <m/>
    <s v="findings"/>
    <x v="2"/>
    <x v="14"/>
    <s v="14.d.3.e.iii"/>
    <x v="23"/>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i"/>
    <x v="23"/>
    <s v="N/A"/>
    <s v="N/A"/>
    <x v="1"/>
    <x v="1"/>
    <s v="Other Inspection"/>
    <s v="other"/>
    <n v="0"/>
    <n v="0"/>
    <n v="0"/>
    <n v="0"/>
    <n v="0"/>
    <n v="0"/>
    <n v="0"/>
    <n v="0"/>
    <n v="0"/>
    <n v="0"/>
    <n v="0"/>
    <n v="0"/>
    <m/>
    <m/>
    <m/>
    <m/>
    <m/>
    <m/>
    <m/>
    <m/>
    <m/>
    <m/>
    <m/>
    <m/>
    <m/>
    <m/>
    <m/>
    <s v="# of findings from these asset inspections"/>
    <m/>
    <m/>
    <x v="0"/>
    <x v="44"/>
    <x v="39"/>
    <x v="11"/>
  </r>
  <r>
    <m/>
    <m/>
    <m/>
    <s v="Count Inspected"/>
    <x v="2"/>
    <x v="14"/>
    <s v="14.d.4.a.i"/>
    <x v="19"/>
    <s v="N/A"/>
    <s v="N/A"/>
    <x v="4"/>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
    <x v="19"/>
    <s v="N/A"/>
    <s v="AGP Inspections"/>
    <x v="4"/>
    <x v="1"/>
    <s v="Patrol Inspection"/>
    <s v="other"/>
    <n v="48029"/>
    <n v="571601"/>
    <n v="315663"/>
    <n v="76575"/>
    <n v="56376"/>
    <n v="302501"/>
    <n v="507642"/>
    <n v="143569"/>
    <n v="129657"/>
    <n v="276444"/>
    <n v="394039"/>
    <n v="203524"/>
    <m/>
    <m/>
    <m/>
    <m/>
    <m/>
    <m/>
    <m/>
    <m/>
    <m/>
    <m/>
    <m/>
    <m/>
    <m/>
    <m/>
    <m/>
    <s v="# of assets / structures (such as poles, transformers, etc.) inspected by the utility"/>
    <m/>
    <m/>
    <x v="0"/>
    <x v="131"/>
    <x v="128"/>
    <x v="119"/>
  </r>
  <r>
    <m/>
    <m/>
    <m/>
    <s v="Count Inspected"/>
    <x v="2"/>
    <x v="14"/>
    <s v="14.d.4.a.ii"/>
    <x v="19"/>
    <s v="N/A"/>
    <s v="N/A"/>
    <x v="4"/>
    <x v="1"/>
    <s v="Detailed Inspection"/>
    <s v="Drone"/>
    <m/>
    <m/>
    <m/>
    <m/>
    <m/>
    <m/>
    <m/>
    <m/>
    <m/>
    <m/>
    <m/>
    <m/>
    <m/>
    <m/>
    <m/>
    <m/>
    <m/>
    <m/>
    <m/>
    <m/>
    <m/>
    <m/>
    <m/>
    <m/>
    <m/>
    <m/>
    <m/>
    <s v="# of assets / structures (such as poles, transformers, etc.) inspected by the utility"/>
    <m/>
    <s v="SCE Dist Aerial completed in HFRA only"/>
    <x v="0"/>
    <x v="44"/>
    <x v="39"/>
    <x v="11"/>
  </r>
  <r>
    <m/>
    <m/>
    <m/>
    <s v="Count Inspected"/>
    <x v="2"/>
    <x v="14"/>
    <s v="14.d.4.a.ii"/>
    <x v="19"/>
    <s v="N/A"/>
    <s v="Aerial (Matt N)"/>
    <x v="4"/>
    <x v="1"/>
    <s v="Detailed Inspection"/>
    <s v="Aerial"/>
    <m/>
    <m/>
    <m/>
    <m/>
    <m/>
    <m/>
    <m/>
    <m/>
    <m/>
    <m/>
    <m/>
    <m/>
    <m/>
    <m/>
    <m/>
    <m/>
    <m/>
    <m/>
    <m/>
    <m/>
    <m/>
    <m/>
    <m/>
    <m/>
    <m/>
    <m/>
    <m/>
    <s v="# of assets / structures (such as poles, transformers, etc.) inspected by the utility"/>
    <m/>
    <s v="SCE Dist Aerial inspections completed using drone. Aerial only used for &quot;Hard To Access&quot; structures."/>
    <x v="0"/>
    <x v="44"/>
    <x v="39"/>
    <x v="11"/>
  </r>
  <r>
    <m/>
    <m/>
    <m/>
    <s v="Count Inspected"/>
    <x v="2"/>
    <x v="14"/>
    <s v="14.d.4.a.ii"/>
    <x v="19"/>
    <s v="N/A"/>
    <s v="N/A"/>
    <x v="4"/>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i"/>
    <x v="19"/>
    <s v="N/A"/>
    <s v="ODI + HFRI"/>
    <x v="4"/>
    <x v="1"/>
    <s v="Detailed Inspection"/>
    <s v="other"/>
    <n v="11549"/>
    <n v="33546"/>
    <n v="56817"/>
    <n v="103824"/>
    <n v="15701"/>
    <n v="39557"/>
    <n v="78391"/>
    <n v="76425"/>
    <n v="15037"/>
    <n v="32210"/>
    <n v="63510"/>
    <n v="81427"/>
    <m/>
    <m/>
    <m/>
    <m/>
    <m/>
    <m/>
    <m/>
    <m/>
    <m/>
    <m/>
    <m/>
    <m/>
    <m/>
    <m/>
    <m/>
    <s v="# of assets / structures (such as poles, transformers, etc.) inspected by the utility"/>
    <m/>
    <m/>
    <x v="0"/>
    <x v="132"/>
    <x v="129"/>
    <x v="120"/>
  </r>
  <r>
    <m/>
    <m/>
    <m/>
    <s v="Count Inspected"/>
    <x v="2"/>
    <x v="14"/>
    <s v="14.d.4.a.iii"/>
    <x v="19"/>
    <s v="N/A"/>
    <s v="N/A"/>
    <x v="4"/>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ii"/>
    <x v="19"/>
    <s v="N/A"/>
    <s v="N/A"/>
    <x v="4"/>
    <x v="1"/>
    <s v="Other Inspection"/>
    <s v="Aerial"/>
    <m/>
    <m/>
    <m/>
    <m/>
    <m/>
    <m/>
    <m/>
    <m/>
    <m/>
    <m/>
    <m/>
    <m/>
    <m/>
    <m/>
    <m/>
    <m/>
    <m/>
    <m/>
    <m/>
    <m/>
    <m/>
    <m/>
    <m/>
    <m/>
    <m/>
    <m/>
    <m/>
    <s v="# of assets / structures (such as poles, transformers, etc.) inspected by the utility"/>
    <m/>
    <s v="SCE's Dist IR Scan uses Aerial (helicopter) for HFTD &quot;Hard to Access&quot; structures only."/>
    <x v="0"/>
    <x v="44"/>
    <x v="39"/>
    <x v="11"/>
  </r>
  <r>
    <m/>
    <m/>
    <m/>
    <s v="Count Inspected"/>
    <x v="2"/>
    <x v="14"/>
    <s v="14.d.4.a.iii"/>
    <x v="19"/>
    <s v="N/A"/>
    <s v="N/A"/>
    <x v="4"/>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4.a.iii"/>
    <x v="19"/>
    <s v="N/A"/>
    <s v="IPI + IR-Ground"/>
    <x v="4"/>
    <x v="1"/>
    <s v="Other Inspection"/>
    <s v="other"/>
    <n v="24214"/>
    <n v="24214"/>
    <n v="24214"/>
    <n v="24214"/>
    <n v="30434"/>
    <n v="58552"/>
    <n v="28910"/>
    <n v="19301"/>
    <n v="35405"/>
    <n v="17460"/>
    <n v="16198"/>
    <n v="2947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for non-HFTD contains Intrusive Pole Inspection counts only, as Dist IR is only conducted in HFRA."/>
    <m/>
    <x v="0"/>
    <x v="133"/>
    <x v="130"/>
    <x v="121"/>
  </r>
  <r>
    <s v="Jonathan M"/>
    <s v="Suzie Olmos"/>
    <m/>
    <s v="Circuit mile conversion"/>
    <x v="2"/>
    <x v="14"/>
    <s v="14.d.4.b.i"/>
    <x v="20"/>
    <s v="N/A"/>
    <s v="N/A"/>
    <x v="4"/>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4.b.i"/>
    <x v="20"/>
    <s v="N/A"/>
    <s v="AGP Inspections"/>
    <x v="4"/>
    <x v="1"/>
    <s v="Patrol Inspection"/>
    <s v="other"/>
    <n v="1436.0893374269999"/>
    <n v="17091.134551263"/>
    <n v="9438.4698519689991"/>
    <n v="2289.6279542249999"/>
    <n v="1685.668502088"/>
    <n v="9044.9199579630003"/>
    <n v="15178.730838246"/>
    <n v="4292.7795724469997"/>
    <n v="3876.8043311909996"/>
    <n v="8265.803593572"/>
    <n v="11781.948540056999"/>
    <n v="6085.461831611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4"/>
    <x v="131"/>
    <x v="122"/>
  </r>
  <r>
    <s v="Jonathan M"/>
    <s v="Suzie Olmos"/>
    <m/>
    <s v="Circuit mile conversion"/>
    <x v="2"/>
    <x v="14"/>
    <s v="14.d.4.b.ii"/>
    <x v="20"/>
    <s v="N/A"/>
    <s v="N/A"/>
    <x v="4"/>
    <x v="1"/>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completed in HFRA only"/>
    <x v="0"/>
    <x v="44"/>
    <x v="39"/>
    <x v="11"/>
  </r>
  <r>
    <s v="Jonathan M"/>
    <s v="Suzie Olmos"/>
    <m/>
    <s v="Circuit mile conversion"/>
    <x v="2"/>
    <x v="14"/>
    <s v="14.d.4.b.ii"/>
    <x v="20"/>
    <s v="N/A"/>
    <s v="Aerial (Matt N)"/>
    <x v="4"/>
    <x v="1"/>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4.b.ii"/>
    <x v="20"/>
    <s v="N/A"/>
    <s v="N/A"/>
    <x v="4"/>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
    <x v="20"/>
    <s v="N/A"/>
    <s v="ODI + HFRI"/>
    <x v="4"/>
    <x v="1"/>
    <s v="Detailed Inspection"/>
    <s v="other"/>
    <n v="345.32044718699996"/>
    <n v="1003.040931798"/>
    <n v="1698.854606271"/>
    <n v="3104.3856705119997"/>
    <n v="469.46716956299997"/>
    <n v="1182.7726148909999"/>
    <n v="2343.9271950329999"/>
    <n v="2285.1428847749999"/>
    <n v="449.613262131"/>
    <n v="963.09391323"/>
    <n v="1898.9784051299998"/>
    <n v="2434.70500070099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5"/>
    <x v="132"/>
    <x v="123"/>
  </r>
  <r>
    <s v="Jonathan M"/>
    <s v="Suzie Olmos"/>
    <m/>
    <s v="Circuit mile conversion"/>
    <x v="2"/>
    <x v="14"/>
    <s v="14.d.4.b.iii"/>
    <x v="20"/>
    <s v="N/A"/>
    <s v="N/A"/>
    <x v="4"/>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i"/>
    <x v="20"/>
    <s v="N/A"/>
    <s v="IPI + IR-Ground"/>
    <x v="4"/>
    <x v="1"/>
    <s v="Other Inspection"/>
    <s v="other"/>
    <n v="724.00981108199994"/>
    <n v="724.00981108199994"/>
    <n v="724.00981108199994"/>
    <n v="724.00981108199994"/>
    <n v="909.99069094200001"/>
    <n v="1750.7319095759999"/>
    <n v="864.42238533"/>
    <n v="577.10883636300002"/>
    <n v="1058.625892515"/>
    <n v="522.06208398000001"/>
    <n v="484.32769967399997"/>
    <n v="881.2264455359999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6"/>
    <x v="133"/>
    <x v="124"/>
  </r>
  <r>
    <s v="Amber Beaulieu"/>
    <s v="Creneza Bui"/>
    <m/>
    <s v="findings"/>
    <x v="0"/>
    <x v="14"/>
    <s v="14.d.4.c.i"/>
    <x v="21"/>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c.i"/>
    <x v="21"/>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
    <x v="21"/>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
    <x v="21"/>
    <s v="N/A"/>
    <s v="N/A"/>
    <x v="4"/>
    <x v="1"/>
    <s v="Patrol Inspection"/>
    <s v="other"/>
    <n v="0"/>
    <n v="58"/>
    <n v="0"/>
    <n v="4"/>
    <n v="10"/>
    <n v="7"/>
    <n v="1"/>
    <m/>
    <n v="0"/>
    <n v="0"/>
    <n v="0"/>
    <n v="2"/>
    <m/>
    <m/>
    <m/>
    <m/>
    <m/>
    <m/>
    <m/>
    <m/>
    <m/>
    <m/>
    <m/>
    <m/>
    <m/>
    <m/>
    <m/>
    <s v="# of findings from these asset inspections"/>
    <m/>
    <m/>
    <x v="0"/>
    <x v="137"/>
    <x v="0"/>
    <x v="2"/>
  </r>
  <r>
    <s v="Amber Beaulieu"/>
    <s v="Creneza Bui"/>
    <m/>
    <s v="findings"/>
    <x v="0"/>
    <x v="14"/>
    <s v="14.d.4.c.ii"/>
    <x v="21"/>
    <s v="N/A"/>
    <s v="N/A"/>
    <x v="4"/>
    <x v="1"/>
    <s v="Detailed Inspection"/>
    <s v="Drone"/>
    <n v="3"/>
    <n v="4"/>
    <n v="4"/>
    <n v="1"/>
    <n v="0"/>
    <n v="3"/>
    <n v="0"/>
    <n v="0"/>
    <n v="2"/>
    <n v="1"/>
    <n v="0"/>
    <n v="0"/>
    <m/>
    <m/>
    <m/>
    <m/>
    <m/>
    <m/>
    <m/>
    <m/>
    <m/>
    <m/>
    <m/>
    <m/>
    <m/>
    <m/>
    <m/>
    <s v="# of findings from these asset inspections"/>
    <m/>
    <m/>
    <x v="0"/>
    <x v="42"/>
    <x v="36"/>
    <x v="16"/>
  </r>
  <r>
    <s v="Amber Beaulieu"/>
    <s v="Creneza Bui"/>
    <m/>
    <s v="findings"/>
    <x v="2"/>
    <x v="14"/>
    <s v="14.d.4.c.ii"/>
    <x v="21"/>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
    <x v="21"/>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
    <x v="21"/>
    <s v="N/A"/>
    <s v="N/A"/>
    <x v="4"/>
    <x v="1"/>
    <s v="Detailed Inspection"/>
    <s v="other"/>
    <n v="1"/>
    <n v="54"/>
    <n v="111"/>
    <n v="198"/>
    <n v="43"/>
    <n v="125"/>
    <n v="164"/>
    <n v="154"/>
    <n v="33"/>
    <n v="38"/>
    <n v="60"/>
    <n v="79"/>
    <m/>
    <m/>
    <m/>
    <m/>
    <m/>
    <m/>
    <m/>
    <m/>
    <m/>
    <m/>
    <m/>
    <m/>
    <m/>
    <m/>
    <m/>
    <s v="# of findings from these asset inspections"/>
    <m/>
    <m/>
    <x v="0"/>
    <x v="138"/>
    <x v="134"/>
    <x v="125"/>
  </r>
  <r>
    <s v="Amber Beaulieu"/>
    <s v="Creneza Bui"/>
    <m/>
    <s v="findings"/>
    <x v="0"/>
    <x v="14"/>
    <s v="14.d.4.c.iii"/>
    <x v="21"/>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c.iii"/>
    <x v="21"/>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i"/>
    <x v="21"/>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i"/>
    <x v="21"/>
    <s v="N/A"/>
    <s v="N/A"/>
    <x v="4"/>
    <x v="1"/>
    <s v="Other Inspection"/>
    <s v="other"/>
    <n v="12"/>
    <n v="28"/>
    <n v="22"/>
    <n v="20"/>
    <n v="16"/>
    <n v="32"/>
    <n v="21"/>
    <n v="10"/>
    <n v="15"/>
    <n v="22"/>
    <n v="22"/>
    <n v="12"/>
    <m/>
    <m/>
    <m/>
    <m/>
    <m/>
    <m/>
    <m/>
    <m/>
    <m/>
    <m/>
    <m/>
    <m/>
    <m/>
    <m/>
    <m/>
    <s v="# of findings from these asset inspections"/>
    <m/>
    <m/>
    <x v="0"/>
    <x v="4"/>
    <x v="41"/>
    <x v="126"/>
  </r>
  <r>
    <s v="Amber Beaulieu"/>
    <s v="Creneza Bui"/>
    <m/>
    <s v="findings"/>
    <x v="0"/>
    <x v="14"/>
    <s v="14.d.4.d.i"/>
    <x v="22"/>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d.i"/>
    <x v="22"/>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
    <x v="22"/>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
    <x v="22"/>
    <s v="N/A"/>
    <s v="N/A"/>
    <x v="4"/>
    <x v="1"/>
    <s v="Patrol Inspection"/>
    <s v="other"/>
    <n v="3"/>
    <n v="246"/>
    <n v="107"/>
    <n v="109"/>
    <n v="20"/>
    <n v="32"/>
    <n v="17"/>
    <n v="2"/>
    <n v="0"/>
    <n v="2"/>
    <n v="5"/>
    <n v="21"/>
    <m/>
    <m/>
    <m/>
    <m/>
    <m/>
    <m/>
    <m/>
    <m/>
    <m/>
    <m/>
    <m/>
    <m/>
    <m/>
    <m/>
    <m/>
    <s v="# of findings from these asset inspections"/>
    <m/>
    <m/>
    <x v="0"/>
    <x v="139"/>
    <x v="135"/>
    <x v="34"/>
  </r>
  <r>
    <s v="Amber Beaulieu"/>
    <s v="Creneza Bui"/>
    <m/>
    <s v="findings"/>
    <x v="0"/>
    <x v="14"/>
    <s v="14.d.4.d.ii"/>
    <x v="22"/>
    <s v="N/A"/>
    <s v="N/A"/>
    <x v="4"/>
    <x v="1"/>
    <s v="Detailed Inspection"/>
    <s v="Drone"/>
    <n v="55"/>
    <n v="18"/>
    <n v="30"/>
    <n v="14"/>
    <n v="2"/>
    <n v="6"/>
    <n v="14"/>
    <n v="2"/>
    <n v="0"/>
    <n v="0"/>
    <n v="1"/>
    <n v="1"/>
    <m/>
    <m/>
    <m/>
    <m/>
    <m/>
    <m/>
    <m/>
    <m/>
    <m/>
    <m/>
    <m/>
    <m/>
    <m/>
    <m/>
    <m/>
    <s v="# of findings from these asset inspections"/>
    <m/>
    <m/>
    <x v="0"/>
    <x v="140"/>
    <x v="136"/>
    <x v="2"/>
  </r>
  <r>
    <s v="Amber Beaulieu"/>
    <s v="Creneza Bui"/>
    <m/>
    <s v="findings"/>
    <x v="2"/>
    <x v="14"/>
    <s v="14.d.4.d.ii"/>
    <x v="22"/>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
    <x v="22"/>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
    <x v="22"/>
    <s v="N/A"/>
    <s v="N/A"/>
    <x v="4"/>
    <x v="1"/>
    <s v="Detailed Inspection"/>
    <s v="other"/>
    <n v="1795"/>
    <n v="3708"/>
    <n v="5831"/>
    <n v="9595"/>
    <n v="1939"/>
    <n v="8267"/>
    <n v="17953"/>
    <n v="23016"/>
    <n v="4483"/>
    <n v="8769"/>
    <n v="17208"/>
    <n v="26138"/>
    <m/>
    <m/>
    <m/>
    <m/>
    <m/>
    <m/>
    <m/>
    <m/>
    <m/>
    <m/>
    <m/>
    <m/>
    <m/>
    <m/>
    <m/>
    <s v="# of findings from these asset inspections"/>
    <m/>
    <m/>
    <x v="0"/>
    <x v="141"/>
    <x v="137"/>
    <x v="127"/>
  </r>
  <r>
    <s v="Amber Beaulieu"/>
    <s v="Creneza Bui"/>
    <m/>
    <s v="findings"/>
    <x v="0"/>
    <x v="14"/>
    <s v="14.d.4.d.iii"/>
    <x v="22"/>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d.iii"/>
    <x v="22"/>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i"/>
    <x v="22"/>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i"/>
    <x v="22"/>
    <s v="N/A"/>
    <s v="N/A"/>
    <x v="4"/>
    <x v="1"/>
    <s v="Other Inspection"/>
    <s v="other"/>
    <n v="1428"/>
    <n v="876"/>
    <n v="683"/>
    <n v="1281"/>
    <n v="1518"/>
    <n v="1000"/>
    <n v="788"/>
    <n v="787"/>
    <n v="938"/>
    <n v="603"/>
    <n v="754"/>
    <n v="1330"/>
    <m/>
    <m/>
    <m/>
    <m/>
    <m/>
    <m/>
    <m/>
    <m/>
    <m/>
    <m/>
    <m/>
    <m/>
    <m/>
    <m/>
    <m/>
    <s v="# of findings from these asset inspections"/>
    <m/>
    <m/>
    <x v="0"/>
    <x v="142"/>
    <x v="138"/>
    <x v="128"/>
  </r>
  <r>
    <s v="Amber Beaulieu"/>
    <s v="Creneza Bui"/>
    <m/>
    <s v="findings"/>
    <x v="0"/>
    <x v="14"/>
    <s v="14.d.4.e.i"/>
    <x v="23"/>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e.i"/>
    <x v="23"/>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
    <x v="23"/>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
    <x v="23"/>
    <s v="N/A"/>
    <s v="N/A"/>
    <x v="4"/>
    <x v="1"/>
    <s v="Patrol Inspection"/>
    <s v="other"/>
    <n v="6"/>
    <n v="3"/>
    <n v="3"/>
    <n v="0"/>
    <n v="0"/>
    <n v="3"/>
    <n v="3"/>
    <n v="0"/>
    <n v="3"/>
    <n v="3"/>
    <n v="1"/>
    <n v="4"/>
    <m/>
    <m/>
    <m/>
    <m/>
    <m/>
    <m/>
    <m/>
    <m/>
    <m/>
    <m/>
    <m/>
    <m/>
    <m/>
    <m/>
    <m/>
    <s v="# of findings from these asset inspections"/>
    <m/>
    <m/>
    <x v="0"/>
    <x v="42"/>
    <x v="16"/>
    <x v="129"/>
  </r>
  <r>
    <s v="Amber Beaulieu"/>
    <s v="Creneza Bui"/>
    <m/>
    <s v="findings"/>
    <x v="0"/>
    <x v="14"/>
    <s v="14.d.4.e.ii"/>
    <x v="23"/>
    <s v="N/A"/>
    <s v="N/A"/>
    <x v="4"/>
    <x v="1"/>
    <s v="Detailed Inspection"/>
    <s v="Drone"/>
    <n v="0"/>
    <n v="0"/>
    <n v="1"/>
    <n v="0"/>
    <n v="0"/>
    <n v="0"/>
    <n v="0"/>
    <n v="0"/>
    <n v="0"/>
    <n v="0"/>
    <n v="0"/>
    <n v="0"/>
    <m/>
    <m/>
    <m/>
    <m/>
    <m/>
    <m/>
    <m/>
    <m/>
    <m/>
    <m/>
    <m/>
    <m/>
    <m/>
    <m/>
    <m/>
    <s v="# of findings from these asset inspections"/>
    <m/>
    <m/>
    <x v="0"/>
    <x v="47"/>
    <x v="39"/>
    <x v="11"/>
  </r>
  <r>
    <s v="Amber Beaulieu"/>
    <s v="Creneza Bui"/>
    <m/>
    <s v="findings"/>
    <x v="2"/>
    <x v="14"/>
    <s v="14.d.4.e.ii"/>
    <x v="23"/>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
    <x v="23"/>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
    <x v="23"/>
    <s v="N/A"/>
    <s v="N/A"/>
    <x v="4"/>
    <x v="1"/>
    <s v="Detailed Inspection"/>
    <s v="other"/>
    <n v="2690"/>
    <n v="7067"/>
    <n v="10533"/>
    <n v="15630"/>
    <n v="2916"/>
    <n v="7829"/>
    <n v="14730"/>
    <n v="16563"/>
    <n v="3140"/>
    <n v="5443"/>
    <n v="15117"/>
    <n v="19801"/>
    <m/>
    <m/>
    <m/>
    <m/>
    <m/>
    <m/>
    <m/>
    <m/>
    <m/>
    <m/>
    <m/>
    <m/>
    <m/>
    <m/>
    <m/>
    <s v="# of findings from these asset inspections"/>
    <m/>
    <m/>
    <x v="0"/>
    <x v="143"/>
    <x v="139"/>
    <x v="130"/>
  </r>
  <r>
    <s v="Amber Beaulieu"/>
    <s v="Creneza Bui"/>
    <m/>
    <s v="findings"/>
    <x v="0"/>
    <x v="14"/>
    <s v="14.d.4.e.iii"/>
    <x v="23"/>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e.iii"/>
    <x v="23"/>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i"/>
    <x v="23"/>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i"/>
    <x v="23"/>
    <s v="N/A"/>
    <s v="N/A"/>
    <x v="4"/>
    <x v="1"/>
    <s v="Other Inspection"/>
    <s v="other"/>
    <n v="0"/>
    <n v="0"/>
    <n v="0"/>
    <n v="0"/>
    <n v="0"/>
    <n v="0"/>
    <n v="0"/>
    <n v="0"/>
    <n v="0"/>
    <n v="0"/>
    <n v="0"/>
    <n v="0"/>
    <m/>
    <m/>
    <m/>
    <m/>
    <m/>
    <m/>
    <m/>
    <m/>
    <m/>
    <m/>
    <m/>
    <m/>
    <m/>
    <m/>
    <m/>
    <s v="# of findings from these asset inspections"/>
    <m/>
    <m/>
    <x v="0"/>
    <x v="44"/>
    <x v="39"/>
    <x v="11"/>
  </r>
  <r>
    <s v="Jonathan M"/>
    <s v="Suzie Olmos"/>
    <m/>
    <s v="Count Inspected"/>
    <x v="2"/>
    <x v="14"/>
    <s v="14.t.2.a.i"/>
    <x v="19"/>
    <s v="N/A"/>
    <s v="N/A"/>
    <x v="0"/>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
    <x v="19"/>
    <s v="N/A"/>
    <s v="Trans Routine"/>
    <x v="0"/>
    <x v="2"/>
    <s v="Patrol Inspection"/>
    <s v="other"/>
    <n v="52"/>
    <n v="52"/>
    <n v="52"/>
    <n v="52"/>
    <n v="21.32"/>
    <n v="50.96"/>
    <n v="58.24"/>
    <n v="41.08"/>
    <n v="10"/>
    <n v="40.56"/>
    <n v="56.68"/>
    <n v="42.64"/>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44"/>
    <x v="140"/>
    <x v="131"/>
  </r>
  <r>
    <s v="Jonathan M"/>
    <s v="Suzie Olmos"/>
    <m/>
    <s v="Count Inspected"/>
    <x v="0"/>
    <x v="14"/>
    <s v="14.t.2.a.ii"/>
    <x v="19"/>
    <s v="N/A"/>
    <s v="Aerial (Matt N)"/>
    <x v="0"/>
    <x v="2"/>
    <s v="Detailed Inspection"/>
    <s v="Drone"/>
    <n v="4167.2705708177928"/>
    <n v="4167.2705708177928"/>
    <n v="4167.2705708177928"/>
    <n v="4167.2705708177928"/>
    <n v="2622"/>
    <n v="7246.98"/>
    <n v="1712.2799999999997"/>
    <n v="139.07999999999998"/>
    <n v="3655"/>
    <n v="3738"/>
    <n v="1726"/>
    <n v="209"/>
    <m/>
    <m/>
    <m/>
    <m/>
    <m/>
    <m/>
    <m/>
    <m/>
    <m/>
    <m/>
    <m/>
    <m/>
    <m/>
    <m/>
    <m/>
    <s v="# of assets / structures (such as poles, transformers, etc.) inspected by the utility"/>
    <m/>
    <m/>
    <x v="0"/>
    <x v="145"/>
    <x v="141"/>
    <x v="132"/>
  </r>
  <r>
    <s v="Jonathan M"/>
    <s v="Suzie Olmos"/>
    <m/>
    <s v="Count Inspected"/>
    <x v="0"/>
    <x v="14"/>
    <s v="14.t.2.a.ii"/>
    <x v="19"/>
    <s v="N/A"/>
    <s v="Aerial (Matt N)"/>
    <x v="0"/>
    <x v="2"/>
    <s v="Detailed Inspection"/>
    <s v="Aerial"/>
    <n v="0"/>
    <n v="0"/>
    <n v="0"/>
    <n v="0"/>
    <n v="0"/>
    <n v="0"/>
    <n v="0"/>
    <n v="0"/>
    <n v="0"/>
    <n v="0"/>
    <n v="0"/>
    <n v="11"/>
    <m/>
    <m/>
    <m/>
    <m/>
    <m/>
    <m/>
    <m/>
    <m/>
    <m/>
    <m/>
    <m/>
    <m/>
    <m/>
    <m/>
    <m/>
    <s v="# of assets / structures (such as poles, transformers, etc.) inspected by the utility"/>
    <m/>
    <s v="SCE Trans Detailed inspections use Aerial (helicopter) for &quot;Hard to Access&quot; structures only."/>
    <x v="0"/>
    <x v="44"/>
    <x v="39"/>
    <x v="129"/>
  </r>
  <r>
    <s v="Jonathan M"/>
    <s v="Suzie Olmos"/>
    <m/>
    <s v="Count Inspected"/>
    <x v="2"/>
    <x v="14"/>
    <s v="14.t.2.a.ii"/>
    <x v="19"/>
    <s v="N/A"/>
    <s v="N/A"/>
    <x v="0"/>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
    <x v="19"/>
    <s v="N/A"/>
    <s v="Trans Det +Trans HFRA"/>
    <x v="0"/>
    <x v="2"/>
    <s v="Detailed Inspection"/>
    <s v="other"/>
    <n v="97.240000000000009"/>
    <n v="181.48000000000002"/>
    <n v="76.960000000000008"/>
    <n v="76.44"/>
    <n v="2480.92"/>
    <n v="6302.92"/>
    <n v="2201.6800000000003"/>
    <n v="19.760000000000002"/>
    <n v="1648.4"/>
    <n v="5391.3600000000006"/>
    <n v="1023.36"/>
    <n v="69.680000000000007"/>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46"/>
    <x v="142"/>
    <x v="133"/>
  </r>
  <r>
    <s v="Jonathan M"/>
    <s v="Suzie Olmos"/>
    <m/>
    <s v="Count Inspected"/>
    <x v="2"/>
    <x v="14"/>
    <s v="14.t.2.a.iii"/>
    <x v="19"/>
    <s v="N/A"/>
    <s v="N/A"/>
    <x v="0"/>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R0Aerial"/>
    <x v="0"/>
    <x v="2"/>
    <s v="Other Inspection"/>
    <s v="Aerial"/>
    <n v="1099.3454501235717"/>
    <n v="1099.3454501235717"/>
    <n v="1099.3454501235717"/>
    <n v="1099.3454501235717"/>
    <n v="0"/>
    <n v="319.72995162956471"/>
    <n v="1664.3476934141722"/>
    <n v="2601.6382365474165"/>
    <n v="772.60771873226315"/>
    <n v="3383.0056799818599"/>
    <n v="551.86265623733073"/>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7"/>
    <x v="143"/>
    <x v="134"/>
  </r>
  <r>
    <s v="Jonathan M"/>
    <s v="Suzie Olmos"/>
    <m/>
    <s v="Count Inspected"/>
    <x v="2"/>
    <x v="14"/>
    <s v="14.t.2.a.iii"/>
    <x v="19"/>
    <s v="N/A"/>
    <s v="N/A"/>
    <x v="0"/>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PI  "/>
    <x v="0"/>
    <x v="2"/>
    <s v="Other Inspection"/>
    <s v="other"/>
    <n v="218.92000000000002"/>
    <n v="218.92000000000002"/>
    <n v="218.92000000000002"/>
    <n v="218.92000000000002"/>
    <n v="296.92"/>
    <n v="333.32"/>
    <n v="175.76000000000002"/>
    <n v="435.76"/>
    <n v="66.040000000000006"/>
    <n v="169.52"/>
    <n v="72.8"/>
    <n v="76.960000000000008"/>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8"/>
    <x v="144"/>
    <x v="135"/>
  </r>
  <r>
    <s v="Jonathan M"/>
    <s v="Suzie Olmos"/>
    <m/>
    <s v="Circuit mile conversion"/>
    <x v="2"/>
    <x v="14"/>
    <s v="14.t.2.b.i"/>
    <x v="20"/>
    <s v="N/A"/>
    <s v="N/A"/>
    <x v="0"/>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
    <x v="20"/>
    <s v="N/A"/>
    <s v="Trans Routine"/>
    <x v="0"/>
    <x v="2"/>
    <s v="Patrol Inspection"/>
    <s v="other"/>
    <n v="578.32851063829798"/>
    <n v="578.32851063829787"/>
    <n v="578.32851063829787"/>
    <n v="578.32851063829787"/>
    <n v="237.11468936170215"/>
    <n v="566.76194042553198"/>
    <n v="647.7279319148937"/>
    <n v="456.87952340425534"/>
    <n v="111.21702127659574"/>
    <n v="451.09623829787239"/>
    <n v="630.37807659574469"/>
    <n v="474.229378723404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49"/>
    <x v="145"/>
    <x v="136"/>
  </r>
  <r>
    <s v="Jonathan M"/>
    <s v="Suzie Olmos"/>
    <m/>
    <s v="Circuit mile conversion"/>
    <x v="0"/>
    <x v="14"/>
    <s v="14.t.2.b.ii"/>
    <x v="20"/>
    <s v="N/A"/>
    <s v="Aerial (Matt N)"/>
    <x v="0"/>
    <x v="2"/>
    <s v="Detailed Inspection"/>
    <s v="Drone"/>
    <n v="494.75999863629198"/>
    <n v="494.75999863629204"/>
    <n v="494.75999863629204"/>
    <n v="494.75999863629204"/>
    <n v="311.29745342399997"/>
    <n v="860.39909192015989"/>
    <n v="203.29077175775996"/>
    <n v="16.512299703359997"/>
    <n v="433.94057676"/>
    <n v="443.79476769599995"/>
    <n v="204.919681392"/>
    <n v="24.81356512799999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0"/>
    <x v="146"/>
    <x v="137"/>
  </r>
  <r>
    <s v="Jonathan M"/>
    <s v="Suzie Olmos"/>
    <m/>
    <s v="Circuit mile conversion"/>
    <x v="0"/>
    <x v="14"/>
    <s v="14.t.2.b.ii"/>
    <x v="20"/>
    <s v="N/A"/>
    <s v="Aerial (Matt N)"/>
    <x v="0"/>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i"/>
    <x v="20"/>
    <s v="N/A"/>
    <s v="N/A"/>
    <x v="0"/>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
    <x v="20"/>
    <s v="N/A"/>
    <s v="Trans Det +Trans HFRA"/>
    <x v="0"/>
    <x v="2"/>
    <s v="Detailed Inspection"/>
    <s v="other"/>
    <n v="1080.04"/>
    <n v="2021.24"/>
    <n v="853.84"/>
    <n v="847.6"/>
    <n v="374"/>
    <n v="911"/>
    <n v="517"/>
    <n v="148"/>
    <n v="312"/>
    <n v="723"/>
    <n v="296"/>
    <n v="14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51"/>
    <x v="147"/>
    <x v="138"/>
  </r>
  <r>
    <s v="Jonathan M"/>
    <s v="Suzie Olmos"/>
    <m/>
    <s v="Circuit mile conversion"/>
    <x v="2"/>
    <x v="14"/>
    <s v="14.t.2.b.iii"/>
    <x v="20"/>
    <s v="N/A"/>
    <s v="N/A"/>
    <x v="0"/>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R0Aerial"/>
    <x v="0"/>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2.b.iii"/>
    <x v="20"/>
    <s v="N/A"/>
    <s v="N/A"/>
    <x v="0"/>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PI  "/>
    <x v="0"/>
    <x v="2"/>
    <s v="Other Inspection"/>
    <s v="other"/>
    <n v="16.643939205400002"/>
    <n v="16.643939205400002"/>
    <n v="16.643939205400002"/>
    <n v="16.643939205400002"/>
    <n v="22.574083815400002"/>
    <n v="25"/>
    <n v="13.362592521200002"/>
    <n v="33.1297412212"/>
    <n v="5.0208557698000007"/>
    <n v="12.888180952400001"/>
    <n v="5.5348016360000001"/>
    <n v="5.8510760152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2"/>
    <x v="148"/>
    <x v="139"/>
  </r>
  <r>
    <s v="Amber Beaulieu"/>
    <s v="Creneza Bui"/>
    <m/>
    <s v="findings"/>
    <x v="0"/>
    <x v="14"/>
    <s v="14.t.2.c.i"/>
    <x v="21"/>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c.i"/>
    <x v="21"/>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
    <x v="21"/>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
    <x v="21"/>
    <s v="N/A"/>
    <s v="N/A"/>
    <x v="0"/>
    <x v="2"/>
    <s v="Patrol Inspection"/>
    <s v="other"/>
    <n v="5"/>
    <n v="4"/>
    <n v="10"/>
    <n v="17"/>
    <n v="5"/>
    <n v="11"/>
    <n v="4"/>
    <n v="2"/>
    <n v="0"/>
    <n v="0"/>
    <n v="0"/>
    <n v="0"/>
    <m/>
    <m/>
    <m/>
    <m/>
    <m/>
    <m/>
    <m/>
    <m/>
    <m/>
    <m/>
    <m/>
    <m/>
    <m/>
    <m/>
    <m/>
    <s v="# of findings from these asset inspections"/>
    <m/>
    <m/>
    <x v="0"/>
    <x v="153"/>
    <x v="2"/>
    <x v="11"/>
  </r>
  <r>
    <s v="Amber Beaulieu"/>
    <s v="Creneza Bui"/>
    <m/>
    <s v="findings"/>
    <x v="0"/>
    <x v="14"/>
    <s v="14.t.2.c.ii"/>
    <x v="21"/>
    <s v="N/A"/>
    <s v="N/A"/>
    <x v="0"/>
    <x v="2"/>
    <s v="Detailed Inspection"/>
    <s v="Drone"/>
    <n v="3"/>
    <n v="9"/>
    <n v="20"/>
    <n v="21"/>
    <n v="8"/>
    <n v="16"/>
    <n v="7"/>
    <n v="0"/>
    <n v="6"/>
    <n v="4"/>
    <n v="0"/>
    <n v="1"/>
    <m/>
    <m/>
    <m/>
    <m/>
    <m/>
    <m/>
    <m/>
    <m/>
    <m/>
    <m/>
    <m/>
    <m/>
    <m/>
    <m/>
    <m/>
    <s v="# of findings from these asset inspections"/>
    <m/>
    <m/>
    <x v="0"/>
    <x v="154"/>
    <x v="149"/>
    <x v="129"/>
  </r>
  <r>
    <s v="Amber Beaulieu"/>
    <s v="Creneza Bui"/>
    <m/>
    <s v="findings"/>
    <x v="2"/>
    <x v="14"/>
    <s v="14.t.2.c.ii"/>
    <x v="21"/>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
    <x v="21"/>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
    <x v="21"/>
    <s v="N/A"/>
    <s v="N/A"/>
    <x v="0"/>
    <x v="2"/>
    <s v="Detailed Inspection"/>
    <s v="other"/>
    <n v="0"/>
    <n v="0"/>
    <n v="0"/>
    <n v="0"/>
    <n v="0"/>
    <n v="0"/>
    <n v="0"/>
    <n v="0"/>
    <n v="0"/>
    <n v="0"/>
    <n v="0"/>
    <n v="0"/>
    <m/>
    <m/>
    <m/>
    <m/>
    <m/>
    <m/>
    <m/>
    <m/>
    <m/>
    <m/>
    <m/>
    <m/>
    <m/>
    <m/>
    <m/>
    <s v="# of findings from these asset inspections"/>
    <m/>
    <m/>
    <x v="0"/>
    <x v="44"/>
    <x v="39"/>
    <x v="11"/>
  </r>
  <r>
    <s v="Amber Beaulieu"/>
    <s v="Creneza Bui"/>
    <m/>
    <s v="findings"/>
    <x v="0"/>
    <x v="14"/>
    <s v="14.t.2.c.iii"/>
    <x v="21"/>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c.iii"/>
    <x v="21"/>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i"/>
    <x v="21"/>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i"/>
    <x v="21"/>
    <s v="N/A"/>
    <s v="N/A"/>
    <x v="0"/>
    <x v="2"/>
    <s v="Other Inspection"/>
    <s v="other"/>
    <n v="0"/>
    <n v="0"/>
    <n v="0"/>
    <n v="0"/>
    <n v="0"/>
    <n v="0"/>
    <n v="1"/>
    <n v="0"/>
    <n v="0"/>
    <n v="0"/>
    <n v="0"/>
    <n v="0"/>
    <m/>
    <m/>
    <m/>
    <m/>
    <m/>
    <m/>
    <m/>
    <m/>
    <m/>
    <m/>
    <m/>
    <m/>
    <m/>
    <m/>
    <m/>
    <s v="# of findings from these asset inspections"/>
    <m/>
    <m/>
    <x v="0"/>
    <x v="44"/>
    <x v="13"/>
    <x v="11"/>
  </r>
  <r>
    <s v="Amber Beaulieu"/>
    <s v="Creneza Bui"/>
    <m/>
    <s v="findings"/>
    <x v="0"/>
    <x v="14"/>
    <s v="14.t.2.d.i"/>
    <x v="22"/>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d.i"/>
    <x v="22"/>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
    <x v="22"/>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
    <x v="22"/>
    <s v="N/A"/>
    <s v="N/A"/>
    <x v="0"/>
    <x v="2"/>
    <s v="Patrol Inspection"/>
    <s v="other"/>
    <n v="312"/>
    <n v="934"/>
    <n v="203"/>
    <n v="77"/>
    <n v="126"/>
    <n v="351"/>
    <n v="198"/>
    <n v="91"/>
    <n v="80"/>
    <n v="157"/>
    <n v="148"/>
    <n v="91"/>
    <m/>
    <m/>
    <m/>
    <m/>
    <m/>
    <m/>
    <m/>
    <m/>
    <m/>
    <m/>
    <m/>
    <m/>
    <m/>
    <m/>
    <m/>
    <s v="# of findings from these asset inspections"/>
    <m/>
    <m/>
    <x v="0"/>
    <x v="155"/>
    <x v="150"/>
    <x v="140"/>
  </r>
  <r>
    <s v="Amber Beaulieu"/>
    <s v="Creneza Bui"/>
    <m/>
    <s v="findings"/>
    <x v="0"/>
    <x v="14"/>
    <s v="14.t.2.d.ii"/>
    <x v="22"/>
    <s v="N/A"/>
    <s v="N/A"/>
    <x v="0"/>
    <x v="2"/>
    <s v="Detailed Inspection"/>
    <s v="Drone"/>
    <n v="181"/>
    <n v="220"/>
    <n v="314"/>
    <n v="184"/>
    <n v="100"/>
    <n v="156"/>
    <n v="54"/>
    <n v="9"/>
    <n v="8"/>
    <n v="93"/>
    <n v="15"/>
    <n v="12"/>
    <m/>
    <m/>
    <m/>
    <m/>
    <m/>
    <m/>
    <m/>
    <m/>
    <m/>
    <m/>
    <m/>
    <m/>
    <m/>
    <m/>
    <m/>
    <s v="# of findings from these asset inspections"/>
    <m/>
    <m/>
    <x v="0"/>
    <x v="156"/>
    <x v="151"/>
    <x v="141"/>
  </r>
  <r>
    <s v="Amber Beaulieu"/>
    <s v="Creneza Bui"/>
    <m/>
    <s v="findings"/>
    <x v="2"/>
    <x v="14"/>
    <s v="14.t.2.d.ii"/>
    <x v="22"/>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
    <x v="22"/>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
    <x v="22"/>
    <s v="N/A"/>
    <s v="N/A"/>
    <x v="0"/>
    <x v="2"/>
    <s v="Detailed Inspection"/>
    <s v="other"/>
    <n v="409"/>
    <n v="1859"/>
    <n v="493"/>
    <n v="135"/>
    <n v="135"/>
    <n v="302"/>
    <n v="56"/>
    <n v="1"/>
    <n v="72"/>
    <n v="245"/>
    <n v="45"/>
    <n v="2"/>
    <m/>
    <m/>
    <m/>
    <m/>
    <m/>
    <m/>
    <m/>
    <m/>
    <m/>
    <m/>
    <m/>
    <m/>
    <m/>
    <m/>
    <m/>
    <s v="# of findings from these asset inspections"/>
    <m/>
    <m/>
    <x v="0"/>
    <x v="157"/>
    <x v="152"/>
    <x v="142"/>
  </r>
  <r>
    <s v="Amber Beaulieu"/>
    <s v="Creneza Bui"/>
    <m/>
    <s v="findings"/>
    <x v="0"/>
    <x v="14"/>
    <s v="14.t.2.d.iii"/>
    <x v="22"/>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d.iii"/>
    <x v="22"/>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i"/>
    <x v="22"/>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i"/>
    <x v="22"/>
    <s v="N/A"/>
    <s v="N/A"/>
    <x v="0"/>
    <x v="2"/>
    <s v="Other Inspection"/>
    <s v="other"/>
    <n v="6"/>
    <n v="37"/>
    <n v="35"/>
    <n v="48"/>
    <n v="7"/>
    <n v="32"/>
    <n v="19"/>
    <n v="1"/>
    <n v="5"/>
    <n v="9"/>
    <n v="7"/>
    <n v="5"/>
    <m/>
    <m/>
    <m/>
    <m/>
    <m/>
    <m/>
    <m/>
    <m/>
    <m/>
    <m/>
    <m/>
    <m/>
    <m/>
    <m/>
    <m/>
    <s v="# of findings from these asset inspections"/>
    <m/>
    <m/>
    <x v="0"/>
    <x v="158"/>
    <x v="153"/>
    <x v="84"/>
  </r>
  <r>
    <s v="Amber Beaulieu"/>
    <s v="Creneza Bui"/>
    <m/>
    <s v="findings"/>
    <x v="0"/>
    <x v="14"/>
    <s v="14.t.2.e.i"/>
    <x v="23"/>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e.i"/>
    <x v="23"/>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
    <x v="23"/>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
    <x v="23"/>
    <s v="N/A"/>
    <s v="N/A"/>
    <x v="0"/>
    <x v="2"/>
    <s v="Patrol Inspection"/>
    <s v="other"/>
    <n v="68"/>
    <n v="237"/>
    <n v="92"/>
    <n v="22"/>
    <n v="343"/>
    <n v="143"/>
    <n v="90"/>
    <n v="24"/>
    <n v="36"/>
    <n v="22"/>
    <n v="51"/>
    <n v="50"/>
    <m/>
    <m/>
    <m/>
    <m/>
    <m/>
    <m/>
    <m/>
    <m/>
    <m/>
    <m/>
    <m/>
    <m/>
    <m/>
    <m/>
    <m/>
    <s v="# of findings from these asset inspections"/>
    <m/>
    <m/>
    <x v="0"/>
    <x v="159"/>
    <x v="154"/>
    <x v="143"/>
  </r>
  <r>
    <s v="Amber Beaulieu"/>
    <s v="Creneza Bui"/>
    <m/>
    <s v="findings"/>
    <x v="0"/>
    <x v="14"/>
    <s v="14.t.2.e.ii"/>
    <x v="23"/>
    <s v="N/A"/>
    <s v="N/A"/>
    <x v="0"/>
    <x v="2"/>
    <s v="Detailed Inspection"/>
    <s v="Drone"/>
    <n v="3"/>
    <n v="51"/>
    <n v="184"/>
    <n v="40"/>
    <n v="16"/>
    <n v="70"/>
    <n v="11"/>
    <n v="2"/>
    <n v="0"/>
    <n v="1"/>
    <n v="0"/>
    <n v="0"/>
    <m/>
    <m/>
    <m/>
    <m/>
    <m/>
    <m/>
    <m/>
    <m/>
    <m/>
    <m/>
    <m/>
    <m/>
    <m/>
    <m/>
    <m/>
    <s v="# of findings from these asset inspections"/>
    <m/>
    <m/>
    <x v="0"/>
    <x v="160"/>
    <x v="155"/>
    <x v="17"/>
  </r>
  <r>
    <s v="Amber Beaulieu"/>
    <s v="Creneza Bui"/>
    <m/>
    <s v="findings"/>
    <x v="2"/>
    <x v="14"/>
    <s v="14.t.2.e.ii"/>
    <x v="23"/>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
    <x v="23"/>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
    <x v="23"/>
    <s v="N/A"/>
    <s v="N/A"/>
    <x v="0"/>
    <x v="2"/>
    <s v="Detailed Inspection"/>
    <s v="other"/>
    <n v="28"/>
    <n v="83"/>
    <n v="15"/>
    <n v="34"/>
    <n v="54"/>
    <n v="146"/>
    <n v="13"/>
    <n v="0"/>
    <n v="40"/>
    <n v="75"/>
    <n v="15"/>
    <n v="1"/>
    <m/>
    <m/>
    <m/>
    <m/>
    <m/>
    <m/>
    <m/>
    <m/>
    <m/>
    <m/>
    <m/>
    <m/>
    <m/>
    <m/>
    <m/>
    <s v="# of findings from these asset inspections"/>
    <m/>
    <m/>
    <x v="0"/>
    <x v="161"/>
    <x v="156"/>
    <x v="144"/>
  </r>
  <r>
    <s v="Amber Beaulieu"/>
    <s v="Creneza Bui"/>
    <m/>
    <s v="findings"/>
    <x v="0"/>
    <x v="14"/>
    <s v="14.t.2.e.iii"/>
    <x v="23"/>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e.iii"/>
    <x v="23"/>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i"/>
    <x v="23"/>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i"/>
    <x v="23"/>
    <s v="N/A"/>
    <s v="N/A"/>
    <x v="0"/>
    <x v="2"/>
    <s v="Other Inspection"/>
    <s v="other"/>
    <n v="1"/>
    <n v="0"/>
    <n v="0"/>
    <n v="1"/>
    <n v="0"/>
    <n v="0"/>
    <n v="3"/>
    <n v="4"/>
    <n v="1"/>
    <n v="2"/>
    <n v="0"/>
    <n v="0"/>
    <m/>
    <m/>
    <m/>
    <m/>
    <m/>
    <m/>
    <m/>
    <m/>
    <m/>
    <m/>
    <m/>
    <m/>
    <m/>
    <m/>
    <m/>
    <s v="# of findings from these asset inspections"/>
    <m/>
    <m/>
    <x v="0"/>
    <x v="34"/>
    <x v="60"/>
    <x v="16"/>
  </r>
  <r>
    <s v="Jonathan M"/>
    <s v="Suzie Olmos"/>
    <m/>
    <s v="Count Inspected"/>
    <x v="2"/>
    <x v="14"/>
    <s v="14.t.3.a.i"/>
    <x v="19"/>
    <s v="N/A"/>
    <s v="N/A"/>
    <x v="1"/>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
    <x v="19"/>
    <s v="N/A"/>
    <s v="Trans Routine"/>
    <x v="1"/>
    <x v="2"/>
    <s v="Patrol Inspection"/>
    <s v="other"/>
    <n v="48"/>
    <n v="48"/>
    <n v="48"/>
    <n v="48"/>
    <n v="19.68"/>
    <n v="47.04"/>
    <n v="53.76"/>
    <n v="37.92"/>
    <n v="7"/>
    <n v="37.44"/>
    <n v="52.32"/>
    <n v="39.3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62"/>
    <x v="157"/>
    <x v="145"/>
  </r>
  <r>
    <s v="Jonathan M"/>
    <s v="Suzie Olmos"/>
    <m/>
    <s v="Count Inspected"/>
    <x v="0"/>
    <x v="14"/>
    <s v="14.t.3.a.ii"/>
    <x v="19"/>
    <s v="N/A"/>
    <s v="Aerial (Matt N)"/>
    <x v="1"/>
    <x v="2"/>
    <s v="Detailed Inspection"/>
    <s v="Drone"/>
    <n v="3143.7304306169317"/>
    <n v="3143.7304306169317"/>
    <n v="3143.7304306169317"/>
    <n v="3143.7304306169317"/>
    <n v="1978"/>
    <n v="5467.0199999999995"/>
    <n v="1291.72"/>
    <n v="104.92"/>
    <n v="2792"/>
    <n v="3349"/>
    <n v="1437"/>
    <n v="216"/>
    <m/>
    <m/>
    <m/>
    <m/>
    <m/>
    <m/>
    <m/>
    <m/>
    <m/>
    <m/>
    <m/>
    <m/>
    <m/>
    <m/>
    <m/>
    <s v="# of assets / structures (such as poles, transformers, etc.) inspected by the utility"/>
    <m/>
    <m/>
    <x v="0"/>
    <x v="163"/>
    <x v="158"/>
    <x v="146"/>
  </r>
  <r>
    <s v="Jonathan M"/>
    <s v="Suzie Olmos"/>
    <m/>
    <s v="Count Inspected"/>
    <x v="0"/>
    <x v="14"/>
    <s v="14.t.3.a.ii"/>
    <x v="19"/>
    <s v="N/A"/>
    <s v="Aerial (Matt N)"/>
    <x v="1"/>
    <x v="2"/>
    <s v="Detailed Inspection"/>
    <s v="Aerial"/>
    <n v="0"/>
    <n v="0"/>
    <n v="0"/>
    <n v="0"/>
    <n v="0"/>
    <n v="0"/>
    <n v="0"/>
    <n v="0"/>
    <n v="0"/>
    <n v="0"/>
    <n v="0"/>
    <n v="0"/>
    <m/>
    <m/>
    <m/>
    <m/>
    <m/>
    <m/>
    <m/>
    <m/>
    <m/>
    <m/>
    <m/>
    <m/>
    <m/>
    <m/>
    <m/>
    <s v="# of assets / structures (such as poles, transformers, etc.) inspected by the utility"/>
    <m/>
    <s v="SCE Trans Detailed inspections use Aerial (helicopter) for &quot;Hard to Access&quot; structures only."/>
    <x v="0"/>
    <x v="44"/>
    <x v="39"/>
    <x v="11"/>
  </r>
  <r>
    <s v="Jonathan M"/>
    <s v="Suzie Olmos"/>
    <m/>
    <s v="Count Inspected"/>
    <x v="2"/>
    <x v="14"/>
    <s v="14.t.3.a.ii"/>
    <x v="19"/>
    <s v="N/A"/>
    <s v="N/A"/>
    <x v="1"/>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
    <x v="19"/>
    <s v="N/A"/>
    <s v="Trans Det +Trans HFRA"/>
    <x v="1"/>
    <x v="2"/>
    <s v="Detailed Inspection"/>
    <s v="other"/>
    <n v="89.759999999999991"/>
    <n v="167.51999999999998"/>
    <n v="71.039999999999992"/>
    <n v="70.56"/>
    <n v="2290.08"/>
    <n v="5818.08"/>
    <n v="2032.32"/>
    <n v="18.239999999999998"/>
    <n v="1521.6"/>
    <n v="4976.6399999999994"/>
    <n v="944.64"/>
    <n v="64.319999999999993"/>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4"/>
    <x v="159"/>
    <x v="147"/>
  </r>
  <r>
    <s v="Jonathan M"/>
    <s v="Suzie Olmos"/>
    <m/>
    <s v="Count Inspected"/>
    <x v="2"/>
    <x v="14"/>
    <s v="14.t.3.a.iii"/>
    <x v="19"/>
    <s v="N/A"/>
    <s v="N/A"/>
    <x v="1"/>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R0Aerial"/>
    <x v="1"/>
    <x v="2"/>
    <s v="Other Inspection"/>
    <s v="Aerial"/>
    <n v="1014.7804154986815"/>
    <n v="1014.7804154986815"/>
    <n v="1014.7804154986815"/>
    <n v="1014.7804154986815"/>
    <n v="0"/>
    <n v="295.135339965752"/>
    <n v="1536.3209477669284"/>
    <n v="2401.5122183514618"/>
    <n v="713.17635575285829"/>
    <n v="3122.7744738294086"/>
    <n v="509.41168268061301"/>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5"/>
    <x v="160"/>
    <x v="148"/>
  </r>
  <r>
    <s v="Jonathan M"/>
    <s v="Suzie Olmos"/>
    <m/>
    <s v="Count Inspected"/>
    <x v="2"/>
    <x v="14"/>
    <s v="14.t.3.a.iii"/>
    <x v="19"/>
    <s v="N/A"/>
    <s v="N/A"/>
    <x v="1"/>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PI  "/>
    <x v="1"/>
    <x v="2"/>
    <s v="Other Inspection"/>
    <s v="other"/>
    <n v="202.07999999999998"/>
    <n v="202.07999999999998"/>
    <n v="202.07999999999998"/>
    <n v="202.07999999999998"/>
    <n v="274.08"/>
    <n v="307.68"/>
    <n v="162.23999999999998"/>
    <n v="402.24"/>
    <n v="60.96"/>
    <n v="156.47999999999999"/>
    <n v="67.2"/>
    <n v="71.03999999999999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6"/>
    <x v="161"/>
    <x v="149"/>
  </r>
  <r>
    <s v="Jonathan M"/>
    <s v="Suzie Olmos"/>
    <m/>
    <s v="Circuit mile conversion"/>
    <x v="2"/>
    <x v="14"/>
    <s v="14.t.3.b.i"/>
    <x v="20"/>
    <s v="N/A"/>
    <s v="N/A"/>
    <x v="1"/>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
    <x v="20"/>
    <s v="N/A"/>
    <s v="Trans Routine"/>
    <x v="1"/>
    <x v="2"/>
    <s v="Patrol Inspection"/>
    <s v="other"/>
    <n v="533.84170212765957"/>
    <n v="533.84170212765957"/>
    <n v="533.84170212765957"/>
    <n v="533.84170212765957"/>
    <n v="218.87509787234043"/>
    <n v="523.16486808510638"/>
    <n v="597.90270638297875"/>
    <n v="421.73494468085113"/>
    <n v="77.851914893617021"/>
    <n v="416.39652765957442"/>
    <n v="581.88745531914901"/>
    <n v="437.7501957446808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7"/>
    <x v="162"/>
    <x v="150"/>
  </r>
  <r>
    <s v="Jonathan M"/>
    <s v="Suzie Olmos"/>
    <m/>
    <s v="Circuit mile conversion"/>
    <x v="0"/>
    <x v="14"/>
    <s v="14.t.3.b.ii"/>
    <x v="20"/>
    <s v="N/A"/>
    <s v="Aerial (Matt N)"/>
    <x v="1"/>
    <x v="2"/>
    <s v="Detailed Inspection"/>
    <s v="Drone"/>
    <n v="373.23999897123787"/>
    <n v="373.23999897123787"/>
    <n v="373.23999897123787"/>
    <n v="373.23999897123787"/>
    <n v="234.838429776"/>
    <n v="649.07299916783995"/>
    <n v="153.35970501023999"/>
    <n v="12.45664714464"/>
    <n v="331.48073606399998"/>
    <n v="397.610668008"/>
    <n v="170.608100904"/>
    <n v="25.64464147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8"/>
    <x v="163"/>
    <x v="151"/>
  </r>
  <r>
    <s v="Jonathan M"/>
    <s v="Suzie Olmos"/>
    <m/>
    <s v="Circuit mile conversion"/>
    <x v="0"/>
    <x v="14"/>
    <s v="14.t.3.b.ii"/>
    <x v="20"/>
    <s v="N/A"/>
    <s v="Aerial (Matt N)"/>
    <x v="1"/>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Detailed inspections use Aerial (helicopter) for &quot;Hard to Access&quot; structures only."/>
    <x v="0"/>
    <x v="44"/>
    <x v="39"/>
    <x v="11"/>
  </r>
  <r>
    <s v="Jonathan M"/>
    <s v="Suzie Olmos"/>
    <m/>
    <s v="Circuit mile conversion"/>
    <x v="2"/>
    <x v="14"/>
    <s v="14.t.3.b.ii"/>
    <x v="20"/>
    <s v="N/A"/>
    <s v="N/A"/>
    <x v="1"/>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
    <x v="20"/>
    <s v="N/A"/>
    <s v="Trans Det +Trans HFRA"/>
    <x v="1"/>
    <x v="2"/>
    <s v="Detailed Inspection"/>
    <s v="other"/>
    <n v="996.96"/>
    <n v="1865.76"/>
    <n v="788.16"/>
    <n v="782.4"/>
    <n v="500"/>
    <n v="847"/>
    <n v="712"/>
    <n v="275"/>
    <n v="428"/>
    <n v="1080"/>
    <n v="400"/>
    <n v="27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9"/>
    <x v="164"/>
    <x v="152"/>
  </r>
  <r>
    <s v="Jonathan M"/>
    <s v="Suzie Olmos"/>
    <m/>
    <s v="Circuit mile conversion"/>
    <x v="2"/>
    <x v="14"/>
    <s v="14.t.3.b.iii"/>
    <x v="20"/>
    <s v="N/A"/>
    <s v="N/A"/>
    <x v="1"/>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R0Aerial"/>
    <x v="1"/>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3.b.iii"/>
    <x v="20"/>
    <s v="N/A"/>
    <s v="N/A"/>
    <x v="1"/>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PI  "/>
    <x v="1"/>
    <x v="2"/>
    <s v="Other Inspection"/>
    <s v="other"/>
    <n v="15.363636189599999"/>
    <n v="15.363636189599999"/>
    <n v="15.363636189599999"/>
    <n v="15.363636189599999"/>
    <n v="20.837615829600001"/>
    <n v="23"/>
    <n v="12.334700788799999"/>
    <n v="30.5812995888"/>
    <n v="4.6346360952000003"/>
    <n v="11.896782417599999"/>
    <n v="5.1090476640000002"/>
    <n v="5.4009932447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70"/>
    <x v="165"/>
    <x v="153"/>
  </r>
  <r>
    <s v="Amber Beaulieu"/>
    <s v="Creneza Bui"/>
    <m/>
    <s v="findings"/>
    <x v="0"/>
    <x v="14"/>
    <s v="14.t.3.c.i"/>
    <x v="21"/>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c.i"/>
    <x v="21"/>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
    <x v="21"/>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
    <x v="21"/>
    <s v="N/A"/>
    <s v="N/A"/>
    <x v="1"/>
    <x v="2"/>
    <s v="Patrol Inspection"/>
    <s v="other"/>
    <n v="6"/>
    <n v="2"/>
    <n v="6"/>
    <n v="8"/>
    <n v="6"/>
    <n v="6"/>
    <n v="16"/>
    <n v="3"/>
    <n v="0"/>
    <n v="0"/>
    <n v="0"/>
    <n v="0"/>
    <m/>
    <m/>
    <m/>
    <m/>
    <m/>
    <m/>
    <m/>
    <m/>
    <m/>
    <m/>
    <m/>
    <m/>
    <m/>
    <m/>
    <m/>
    <s v="# of findings from these asset inspections"/>
    <m/>
    <m/>
    <x v="0"/>
    <x v="171"/>
    <x v="149"/>
    <x v="11"/>
  </r>
  <r>
    <s v="Amber Beaulieu"/>
    <s v="Creneza Bui"/>
    <m/>
    <s v="findings"/>
    <x v="0"/>
    <x v="14"/>
    <s v="14.t.3.c.ii"/>
    <x v="21"/>
    <s v="N/A"/>
    <s v="N/A"/>
    <x v="1"/>
    <x v="2"/>
    <s v="Detailed Inspection"/>
    <s v="Drone"/>
    <n v="4"/>
    <n v="6"/>
    <n v="16"/>
    <n v="9"/>
    <n v="9"/>
    <n v="22"/>
    <n v="12"/>
    <n v="1"/>
    <n v="2"/>
    <n v="4"/>
    <n v="2"/>
    <n v="0"/>
    <m/>
    <m/>
    <m/>
    <m/>
    <m/>
    <m/>
    <m/>
    <m/>
    <m/>
    <m/>
    <m/>
    <m/>
    <m/>
    <m/>
    <m/>
    <s v="# of findings from these asset inspections"/>
    <m/>
    <m/>
    <x v="0"/>
    <x v="172"/>
    <x v="166"/>
    <x v="88"/>
  </r>
  <r>
    <s v="Amber Beaulieu"/>
    <s v="Creneza Bui"/>
    <m/>
    <s v="findings"/>
    <x v="2"/>
    <x v="14"/>
    <s v="14.t.3.c.ii"/>
    <x v="21"/>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
    <x v="21"/>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
    <x v="21"/>
    <s v="N/A"/>
    <s v="N/A"/>
    <x v="1"/>
    <x v="2"/>
    <s v="Detailed Inspection"/>
    <s v="other"/>
    <n v="0"/>
    <n v="0"/>
    <n v="0"/>
    <n v="0"/>
    <n v="0"/>
    <n v="1"/>
    <n v="0"/>
    <n v="0"/>
    <n v="0"/>
    <n v="0"/>
    <n v="0"/>
    <n v="0"/>
    <m/>
    <m/>
    <m/>
    <m/>
    <m/>
    <m/>
    <m/>
    <m/>
    <m/>
    <m/>
    <m/>
    <m/>
    <m/>
    <m/>
    <m/>
    <s v="# of findings from these asset inspections"/>
    <m/>
    <m/>
    <x v="0"/>
    <x v="44"/>
    <x v="13"/>
    <x v="11"/>
  </r>
  <r>
    <s v="Amber Beaulieu"/>
    <s v="Creneza Bui"/>
    <m/>
    <s v="findings"/>
    <x v="0"/>
    <x v="14"/>
    <s v="14.t.3.c.iii"/>
    <x v="21"/>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c.iii"/>
    <x v="21"/>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i"/>
    <x v="21"/>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i"/>
    <x v="21"/>
    <s v="N/A"/>
    <s v="N/A"/>
    <x v="1"/>
    <x v="2"/>
    <s v="Other Inspection"/>
    <s v="other"/>
    <n v="0"/>
    <n v="0"/>
    <n v="0"/>
    <n v="0"/>
    <n v="0"/>
    <n v="0"/>
    <n v="0"/>
    <n v="0"/>
    <n v="0"/>
    <n v="0"/>
    <n v="0"/>
    <n v="0"/>
    <m/>
    <m/>
    <m/>
    <m/>
    <m/>
    <m/>
    <m/>
    <m/>
    <m/>
    <m/>
    <m/>
    <m/>
    <m/>
    <m/>
    <m/>
    <s v="# of findings from these asset inspections"/>
    <m/>
    <m/>
    <x v="0"/>
    <x v="44"/>
    <x v="39"/>
    <x v="11"/>
  </r>
  <r>
    <s v="Amber Beaulieu"/>
    <s v="Creneza Bui"/>
    <m/>
    <s v="findings"/>
    <x v="0"/>
    <x v="14"/>
    <s v="14.t.3.d.i"/>
    <x v="22"/>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d.i"/>
    <x v="22"/>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
    <x v="22"/>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
    <x v="22"/>
    <s v="N/A"/>
    <s v="N/A"/>
    <x v="1"/>
    <x v="2"/>
    <s v="Patrol Inspection"/>
    <s v="other"/>
    <n v="142"/>
    <n v="852"/>
    <n v="295"/>
    <n v="60"/>
    <n v="204"/>
    <n v="351"/>
    <n v="290"/>
    <n v="57"/>
    <n v="70"/>
    <n v="149"/>
    <n v="160"/>
    <n v="88"/>
    <m/>
    <m/>
    <m/>
    <m/>
    <m/>
    <m/>
    <m/>
    <m/>
    <m/>
    <m/>
    <m/>
    <m/>
    <m/>
    <m/>
    <m/>
    <s v="# of findings from these asset inspections"/>
    <m/>
    <m/>
    <x v="0"/>
    <x v="173"/>
    <x v="167"/>
    <x v="154"/>
  </r>
  <r>
    <s v="Amber Beaulieu"/>
    <s v="Creneza Bui"/>
    <m/>
    <s v="findings"/>
    <x v="0"/>
    <x v="14"/>
    <s v="14.t.3.d.ii"/>
    <x v="22"/>
    <s v="N/A"/>
    <s v="N/A"/>
    <x v="1"/>
    <x v="2"/>
    <s v="Detailed Inspection"/>
    <s v="Drone"/>
    <n v="252"/>
    <n v="178"/>
    <n v="179"/>
    <n v="110"/>
    <n v="70"/>
    <n v="181"/>
    <n v="71"/>
    <n v="23"/>
    <n v="22"/>
    <n v="99"/>
    <n v="45"/>
    <n v="8"/>
    <m/>
    <m/>
    <m/>
    <m/>
    <m/>
    <m/>
    <m/>
    <m/>
    <m/>
    <m/>
    <m/>
    <m/>
    <m/>
    <m/>
    <m/>
    <s v="# of findings from these asset inspections"/>
    <m/>
    <m/>
    <x v="0"/>
    <x v="174"/>
    <x v="168"/>
    <x v="155"/>
  </r>
  <r>
    <s v="Amber Beaulieu"/>
    <s v="Creneza Bui"/>
    <m/>
    <s v="findings"/>
    <x v="2"/>
    <x v="14"/>
    <s v="14.t.3.d.ii"/>
    <x v="22"/>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
    <x v="22"/>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
    <x v="22"/>
    <s v="N/A"/>
    <s v="N/A"/>
    <x v="1"/>
    <x v="2"/>
    <s v="Detailed Inspection"/>
    <s v="other"/>
    <n v="302"/>
    <n v="2175"/>
    <n v="438"/>
    <n v="388"/>
    <n v="186"/>
    <n v="630"/>
    <n v="151"/>
    <n v="0"/>
    <n v="162"/>
    <n v="296"/>
    <n v="89"/>
    <n v="19"/>
    <m/>
    <m/>
    <m/>
    <m/>
    <m/>
    <m/>
    <m/>
    <m/>
    <m/>
    <m/>
    <m/>
    <m/>
    <m/>
    <m/>
    <m/>
    <s v="# of findings from these asset inspections"/>
    <m/>
    <m/>
    <x v="0"/>
    <x v="175"/>
    <x v="169"/>
    <x v="156"/>
  </r>
  <r>
    <s v="Amber Beaulieu"/>
    <s v="Creneza Bui"/>
    <m/>
    <s v="findings"/>
    <x v="0"/>
    <x v="14"/>
    <s v="14.t.3.d.iii"/>
    <x v="22"/>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d.iii"/>
    <x v="22"/>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i"/>
    <x v="22"/>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i"/>
    <x v="22"/>
    <s v="N/A"/>
    <s v="N/A"/>
    <x v="1"/>
    <x v="2"/>
    <s v="Other Inspection"/>
    <s v="other"/>
    <n v="10"/>
    <n v="9"/>
    <n v="4"/>
    <n v="30"/>
    <n v="12"/>
    <n v="3"/>
    <n v="1"/>
    <n v="75"/>
    <n v="1"/>
    <n v="2"/>
    <n v="6"/>
    <n v="3"/>
    <m/>
    <m/>
    <m/>
    <m/>
    <m/>
    <m/>
    <m/>
    <m/>
    <m/>
    <m/>
    <m/>
    <m/>
    <m/>
    <m/>
    <m/>
    <s v="# of findings from these asset inspections"/>
    <m/>
    <m/>
    <x v="0"/>
    <x v="154"/>
    <x v="170"/>
    <x v="157"/>
  </r>
  <r>
    <s v="Amber Beaulieu"/>
    <s v="Creneza Bui"/>
    <m/>
    <s v="findings"/>
    <x v="0"/>
    <x v="14"/>
    <s v="14.t.3.e.i"/>
    <x v="23"/>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e.i"/>
    <x v="23"/>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
    <x v="23"/>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
    <x v="23"/>
    <s v="N/A"/>
    <s v="N/A"/>
    <x v="1"/>
    <x v="2"/>
    <s v="Patrol Inspection"/>
    <s v="other"/>
    <n v="62"/>
    <n v="148"/>
    <n v="79"/>
    <n v="27"/>
    <n v="264"/>
    <n v="106"/>
    <n v="74"/>
    <n v="20"/>
    <n v="27"/>
    <n v="31"/>
    <n v="67"/>
    <n v="21"/>
    <m/>
    <m/>
    <m/>
    <m/>
    <m/>
    <m/>
    <m/>
    <m/>
    <m/>
    <m/>
    <m/>
    <m/>
    <m/>
    <m/>
    <m/>
    <s v="# of findings from these asset inspections"/>
    <m/>
    <m/>
    <x v="0"/>
    <x v="176"/>
    <x v="171"/>
    <x v="158"/>
  </r>
  <r>
    <s v="Amber Beaulieu"/>
    <s v="Creneza Bui"/>
    <m/>
    <s v="findings"/>
    <x v="0"/>
    <x v="14"/>
    <s v="14.t.3.e.ii"/>
    <x v="23"/>
    <s v="N/A"/>
    <s v="N/A"/>
    <x v="1"/>
    <x v="2"/>
    <s v="Detailed Inspection"/>
    <s v="Drone"/>
    <n v="2"/>
    <n v="74"/>
    <n v="258"/>
    <n v="53"/>
    <n v="21"/>
    <n v="71"/>
    <n v="18"/>
    <n v="1"/>
    <n v="2"/>
    <n v="4"/>
    <n v="0"/>
    <n v="0"/>
    <m/>
    <m/>
    <m/>
    <m/>
    <m/>
    <m/>
    <m/>
    <m/>
    <m/>
    <m/>
    <m/>
    <m/>
    <m/>
    <m/>
    <m/>
    <s v="# of findings from these asset inspections"/>
    <m/>
    <m/>
    <x v="0"/>
    <x v="177"/>
    <x v="172"/>
    <x v="12"/>
  </r>
  <r>
    <s v="Amber Beaulieu"/>
    <s v="Creneza Bui"/>
    <m/>
    <s v="findings"/>
    <x v="2"/>
    <x v="14"/>
    <s v="14.t.3.e.ii"/>
    <x v="23"/>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
    <x v="23"/>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
    <x v="23"/>
    <s v="N/A"/>
    <s v="N/A"/>
    <x v="1"/>
    <x v="2"/>
    <s v="Detailed Inspection"/>
    <s v="other"/>
    <n v="9"/>
    <n v="184"/>
    <n v="43"/>
    <n v="92"/>
    <n v="96"/>
    <n v="243"/>
    <n v="38"/>
    <n v="0"/>
    <n v="70"/>
    <n v="261"/>
    <n v="35"/>
    <n v="1"/>
    <m/>
    <m/>
    <m/>
    <m/>
    <m/>
    <m/>
    <m/>
    <m/>
    <m/>
    <m/>
    <m/>
    <m/>
    <m/>
    <m/>
    <m/>
    <s v="# of findings from these asset inspections"/>
    <m/>
    <m/>
    <x v="0"/>
    <x v="178"/>
    <x v="173"/>
    <x v="159"/>
  </r>
  <r>
    <s v="Amber Beaulieu"/>
    <s v="Creneza Bui"/>
    <m/>
    <s v="findings"/>
    <x v="0"/>
    <x v="14"/>
    <s v="14.t.3.e.iii"/>
    <x v="23"/>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e.iii"/>
    <x v="23"/>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i"/>
    <x v="23"/>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i"/>
    <x v="23"/>
    <s v="N/A"/>
    <s v="N/A"/>
    <x v="1"/>
    <x v="2"/>
    <s v="Other Inspection"/>
    <s v="other"/>
    <n v="3"/>
    <n v="1"/>
    <n v="2"/>
    <n v="3"/>
    <n v="0"/>
    <n v="1"/>
    <n v="0"/>
    <n v="0"/>
    <n v="0"/>
    <n v="0"/>
    <n v="0"/>
    <n v="0"/>
    <m/>
    <m/>
    <m/>
    <m/>
    <m/>
    <m/>
    <m/>
    <m/>
    <m/>
    <m/>
    <m/>
    <m/>
    <m/>
    <m/>
    <m/>
    <s v="# of findings from these asset inspections"/>
    <m/>
    <m/>
    <x v="0"/>
    <x v="123"/>
    <x v="13"/>
    <x v="11"/>
  </r>
  <r>
    <s v="Jonathan M"/>
    <s v="Suzie Olmos"/>
    <m/>
    <s v="Count Inspected"/>
    <x v="2"/>
    <x v="14"/>
    <s v="14.t.4.a.i"/>
    <x v="19"/>
    <s v="N/A"/>
    <s v="N/A"/>
    <x v="4"/>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
    <x v="19"/>
    <s v="N/A"/>
    <s v="Trans Routine"/>
    <x v="4"/>
    <x v="2"/>
    <s v="Patrol Inspection"/>
    <s v="other"/>
    <n v="194"/>
    <n v="194"/>
    <n v="194"/>
    <n v="194"/>
    <n v="117"/>
    <n v="100"/>
    <n v="143"/>
    <n v="146"/>
    <n v="102"/>
    <n v="95"/>
    <n v="146"/>
    <n v="17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79"/>
    <x v="174"/>
    <x v="160"/>
  </r>
  <r>
    <s v="Jonathan M"/>
    <s v="Suzie Olmos"/>
    <m/>
    <s v="Count Inspected"/>
    <x v="2"/>
    <x v="14"/>
    <s v="14.t.4.a.ii"/>
    <x v="19"/>
    <s v="N/A"/>
    <s v="N/A"/>
    <x v="4"/>
    <x v="2"/>
    <s v="Detailed Inspection"/>
    <s v="Drone"/>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Aerial"/>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
    <x v="19"/>
    <s v="N/A"/>
    <s v="Trans Det +Trans HFRA"/>
    <x v="4"/>
    <x v="2"/>
    <s v="Detailed Inspection"/>
    <s v="other"/>
    <n v="33.26828895010712"/>
    <n v="77.506121824303648"/>
    <n v="81.19260789715338"/>
    <n v="59.073691460055102"/>
    <n v="167"/>
    <n v="92"/>
    <n v="48"/>
    <n v="40"/>
    <n v="25"/>
    <n v="84"/>
    <n v="297"/>
    <n v="65"/>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0"/>
    <x v="175"/>
    <x v="54"/>
  </r>
  <r>
    <s v="Jonathan M"/>
    <s v="Suzie Olmos"/>
    <m/>
    <s v="Count Inspected"/>
    <x v="2"/>
    <x v="14"/>
    <s v="14.t.4.a.iii"/>
    <x v="19"/>
    <s v="N/A"/>
    <s v="N/A"/>
    <x v="4"/>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ii"/>
    <x v="19"/>
    <s v="N/A"/>
    <s v="IR-Aerial"/>
    <x v="4"/>
    <x v="2"/>
    <s v="Other Inspection"/>
    <s v="Aerial"/>
    <m/>
    <m/>
    <m/>
    <m/>
    <m/>
    <m/>
    <m/>
    <m/>
    <m/>
    <m/>
    <m/>
    <m/>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s v="SCE Trans IR scan is HFTD only"/>
    <x v="0"/>
    <x v="44"/>
    <x v="39"/>
    <x v="11"/>
  </r>
  <r>
    <s v="Jonathan M"/>
    <s v="Suzie Olmos"/>
    <m/>
    <s v="Count Inspected"/>
    <x v="2"/>
    <x v="14"/>
    <s v="14.t.4.a.iii"/>
    <x v="19"/>
    <s v="N/A"/>
    <s v="N/A"/>
    <x v="4"/>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i"/>
    <x v="19"/>
    <s v="N/A"/>
    <s v="IPI  "/>
    <x v="4"/>
    <x v="2"/>
    <s v="Other Inspection"/>
    <s v="other"/>
    <n v="1594"/>
    <n v="1594"/>
    <n v="1594"/>
    <n v="1594"/>
    <n v="2939"/>
    <n v="1352"/>
    <n v="2054"/>
    <n v="1438"/>
    <n v="2685"/>
    <n v="1045"/>
    <n v="1551"/>
    <n v="3615"/>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81"/>
    <x v="176"/>
    <x v="161"/>
  </r>
  <r>
    <s v="Jonathan M"/>
    <s v="Suzie Olmos"/>
    <m/>
    <s v="Circuit mile conversion"/>
    <x v="2"/>
    <x v="14"/>
    <s v="14.t.4.b.i"/>
    <x v="20"/>
    <s v="N/A"/>
    <s v="N/A"/>
    <x v="4"/>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
    <x v="20"/>
    <s v="N/A"/>
    <s v="Trans Routine"/>
    <x v="4"/>
    <x v="2"/>
    <s v="Patrol Inspection"/>
    <s v="other"/>
    <n v="2157.6102127659574"/>
    <n v="2157.6102127659574"/>
    <n v="2157.6102127659574"/>
    <n v="2157.6102127659574"/>
    <n v="1301.2391489361701"/>
    <n v="1112.1702127659573"/>
    <n v="1590.4034042553192"/>
    <n v="1623.7685106382978"/>
    <n v="1134.4136170212767"/>
    <n v="1056.5617021276596"/>
    <n v="1623.7685106382978"/>
    <n v="1957.419574468085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2"/>
    <x v="177"/>
    <x v="162"/>
  </r>
  <r>
    <s v="Jonathan M"/>
    <s v="Suzie Olmos"/>
    <m/>
    <s v="Circuit mile conversion"/>
    <x v="2"/>
    <x v="14"/>
    <s v="14.t.4.b.ii"/>
    <x v="20"/>
    <s v="N/A"/>
    <s v="N/A"/>
    <x v="4"/>
    <x v="2"/>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
    <x v="20"/>
    <s v="N/A"/>
    <s v="Trans Det +Trans HFRA"/>
    <x v="4"/>
    <x v="2"/>
    <s v="Detailed Inspection"/>
    <s v="other"/>
    <n v="370"/>
    <n v="862"/>
    <n v="903"/>
    <n v="657"/>
    <n v="537"/>
    <n v="671"/>
    <n v="369"/>
    <n v="445"/>
    <n v="267"/>
    <n v="494"/>
    <n v="761"/>
    <n v="5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3"/>
    <x v="178"/>
    <x v="163"/>
  </r>
  <r>
    <s v="Jonathan M"/>
    <s v="Suzie Olmos"/>
    <m/>
    <s v="Circuit mile conversion"/>
    <x v="2"/>
    <x v="14"/>
    <s v="14.t.4.b.iii"/>
    <x v="20"/>
    <s v="N/A"/>
    <s v="N/A"/>
    <x v="4"/>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ii"/>
    <x v="20"/>
    <s v="N/A"/>
    <s v="IR-Aerial"/>
    <x v="4"/>
    <x v="2"/>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IR scan is HFTD only"/>
    <x v="0"/>
    <x v="44"/>
    <x v="39"/>
    <x v="11"/>
  </r>
  <r>
    <s v="Jonathan M"/>
    <s v="Suzie Olmos"/>
    <m/>
    <s v="Circuit mile conversion"/>
    <x v="2"/>
    <x v="14"/>
    <s v="14.t.4.b.iii"/>
    <x v="20"/>
    <s v="N/A"/>
    <s v="N/A"/>
    <x v="4"/>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i"/>
    <x v="20"/>
    <s v="N/A"/>
    <s v="IPI  "/>
    <x v="4"/>
    <x v="2"/>
    <s v="Other Inspection"/>
    <s v="other"/>
    <n v="121.18782702999999"/>
    <n v="121.18782702999999"/>
    <n v="121.18782702999999"/>
    <n v="121.18782702999999"/>
    <n v="223.44480780500001"/>
    <n v="104"/>
    <n v="156.16047473"/>
    <n v="109.32753781"/>
    <n v="204.13382407500001"/>
    <n v="79.448732274999998"/>
    <n v="117.91864474499999"/>
    <n v="274.839394425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4"/>
    <x v="179"/>
    <x v="164"/>
  </r>
  <r>
    <s v="Amber Beaulieu"/>
    <s v="Creneza Bui"/>
    <m/>
    <s v="findings"/>
    <x v="0"/>
    <x v="14"/>
    <s v="14.t.4.c.i"/>
    <x v="21"/>
    <s v="N/A"/>
    <s v="N/A"/>
    <x v="4"/>
    <x v="2"/>
    <s v="Patrol Inspection"/>
    <s v="Drone"/>
    <n v="0"/>
    <n v="0"/>
    <n v="0"/>
    <n v="0"/>
    <n v="0"/>
    <n v="0"/>
    <n v="0"/>
    <n v="0"/>
    <n v="0"/>
    <n v="0"/>
    <n v="1"/>
    <n v="0"/>
    <m/>
    <m/>
    <m/>
    <m/>
    <m/>
    <m/>
    <m/>
    <m/>
    <m/>
    <m/>
    <m/>
    <m/>
    <m/>
    <m/>
    <m/>
    <s v="# of findings from these asset inspections"/>
    <m/>
    <m/>
    <x v="0"/>
    <x v="44"/>
    <x v="39"/>
    <x v="17"/>
  </r>
  <r>
    <s v="Amber Beaulieu"/>
    <s v="Creneza Bui"/>
    <m/>
    <s v="findings"/>
    <x v="2"/>
    <x v="14"/>
    <s v="14.t.4.c.i"/>
    <x v="21"/>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
    <x v="21"/>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
    <x v="21"/>
    <s v="N/A"/>
    <s v="N/A"/>
    <x v="4"/>
    <x v="2"/>
    <s v="Patrol Inspection"/>
    <s v="other"/>
    <n v="39"/>
    <n v="27"/>
    <n v="48"/>
    <n v="34"/>
    <n v="38"/>
    <n v="50"/>
    <n v="28"/>
    <n v="10"/>
    <n v="0"/>
    <n v="0"/>
    <n v="0"/>
    <n v="0"/>
    <m/>
    <m/>
    <m/>
    <m/>
    <m/>
    <m/>
    <m/>
    <m/>
    <m/>
    <m/>
    <m/>
    <m/>
    <m/>
    <m/>
    <m/>
    <s v="# of findings from these asset inspections"/>
    <m/>
    <m/>
    <x v="0"/>
    <x v="185"/>
    <x v="180"/>
    <x v="11"/>
  </r>
  <r>
    <s v="Amber Beaulieu"/>
    <s v="Creneza Bui"/>
    <m/>
    <s v="findings"/>
    <x v="0"/>
    <x v="14"/>
    <s v="14.t.4.c.ii"/>
    <x v="21"/>
    <s v="N/A"/>
    <s v="N/A"/>
    <x v="4"/>
    <x v="2"/>
    <s v="Detailed Inspection"/>
    <s v="Drone"/>
    <n v="1"/>
    <n v="3"/>
    <n v="2"/>
    <n v="6"/>
    <n v="1"/>
    <n v="0"/>
    <n v="1"/>
    <n v="0"/>
    <n v="0"/>
    <n v="0"/>
    <n v="0"/>
    <n v="0"/>
    <m/>
    <m/>
    <m/>
    <m/>
    <m/>
    <m/>
    <m/>
    <m/>
    <m/>
    <m/>
    <m/>
    <m/>
    <m/>
    <m/>
    <m/>
    <s v="# of findings from these asset inspections"/>
    <m/>
    <m/>
    <x v="0"/>
    <x v="42"/>
    <x v="12"/>
    <x v="11"/>
  </r>
  <r>
    <s v="Amber Beaulieu"/>
    <s v="Creneza Bui"/>
    <m/>
    <s v="findings"/>
    <x v="2"/>
    <x v="14"/>
    <s v="14.t.4.c.ii"/>
    <x v="21"/>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
    <x v="21"/>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
    <x v="21"/>
    <s v="N/A"/>
    <s v="N/A"/>
    <x v="4"/>
    <x v="2"/>
    <s v="Detailed Inspection"/>
    <s v="other"/>
    <n v="0"/>
    <n v="0"/>
    <n v="0"/>
    <n v="0"/>
    <n v="0"/>
    <n v="0"/>
    <n v="0"/>
    <n v="0"/>
    <n v="0"/>
    <n v="0"/>
    <n v="0"/>
    <n v="0"/>
    <m/>
    <m/>
    <m/>
    <m/>
    <m/>
    <m/>
    <m/>
    <m/>
    <m/>
    <m/>
    <m/>
    <m/>
    <m/>
    <m/>
    <m/>
    <s v="# of findings from these asset inspections"/>
    <m/>
    <m/>
    <x v="0"/>
    <x v="44"/>
    <x v="39"/>
    <x v="11"/>
  </r>
  <r>
    <s v="Amber Beaulieu"/>
    <s v="Creneza Bui"/>
    <m/>
    <s v="findings"/>
    <x v="0"/>
    <x v="14"/>
    <s v="14.t.4.c.iii"/>
    <x v="21"/>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c.iii"/>
    <x v="21"/>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i"/>
    <x v="21"/>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i"/>
    <x v="21"/>
    <s v="N/A"/>
    <s v="N/A"/>
    <x v="4"/>
    <x v="2"/>
    <s v="Other Inspection"/>
    <s v="other"/>
    <n v="0"/>
    <n v="0"/>
    <n v="1"/>
    <n v="0"/>
    <n v="0"/>
    <n v="0"/>
    <n v="0"/>
    <n v="1"/>
    <n v="1"/>
    <n v="0"/>
    <n v="0"/>
    <n v="0"/>
    <m/>
    <m/>
    <m/>
    <m/>
    <m/>
    <m/>
    <m/>
    <m/>
    <m/>
    <m/>
    <m/>
    <m/>
    <m/>
    <m/>
    <m/>
    <s v="# of findings from these asset inspections"/>
    <m/>
    <m/>
    <x v="0"/>
    <x v="47"/>
    <x v="13"/>
    <x v="17"/>
  </r>
  <r>
    <s v="Amber Beaulieu"/>
    <s v="Creneza Bui"/>
    <m/>
    <s v="findings"/>
    <x v="0"/>
    <x v="14"/>
    <s v="14.t.4.d.i"/>
    <x v="22"/>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d.i"/>
    <x v="22"/>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
    <x v="22"/>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
    <x v="22"/>
    <s v="N/A"/>
    <s v="N/A"/>
    <x v="4"/>
    <x v="2"/>
    <s v="Patrol Inspection"/>
    <s v="other"/>
    <n v="1172"/>
    <n v="939"/>
    <n v="587"/>
    <n v="629"/>
    <n v="1134"/>
    <n v="762"/>
    <n v="577"/>
    <n v="480"/>
    <n v="737"/>
    <n v="725"/>
    <n v="794"/>
    <n v="603"/>
    <m/>
    <m/>
    <m/>
    <m/>
    <m/>
    <m/>
    <m/>
    <m/>
    <m/>
    <m/>
    <m/>
    <m/>
    <m/>
    <m/>
    <m/>
    <s v="# of findings from these asset inspections"/>
    <m/>
    <m/>
    <x v="0"/>
    <x v="186"/>
    <x v="181"/>
    <x v="165"/>
  </r>
  <r>
    <s v="Amber Beaulieu"/>
    <s v="Creneza Bui"/>
    <m/>
    <s v="findings"/>
    <x v="0"/>
    <x v="14"/>
    <s v="14.t.4.d.ii"/>
    <x v="22"/>
    <s v="N/A"/>
    <s v="N/A"/>
    <x v="4"/>
    <x v="2"/>
    <s v="Detailed Inspection"/>
    <s v="Drone"/>
    <n v="49"/>
    <n v="45"/>
    <n v="37"/>
    <n v="31"/>
    <n v="4"/>
    <n v="5"/>
    <n v="2"/>
    <n v="0"/>
    <n v="0"/>
    <n v="0"/>
    <n v="0"/>
    <n v="0"/>
    <m/>
    <m/>
    <m/>
    <m/>
    <m/>
    <m/>
    <m/>
    <m/>
    <m/>
    <m/>
    <m/>
    <m/>
    <m/>
    <m/>
    <m/>
    <s v="# of findings from these asset inspections"/>
    <m/>
    <m/>
    <x v="0"/>
    <x v="187"/>
    <x v="35"/>
    <x v="11"/>
  </r>
  <r>
    <s v="Amber Beaulieu"/>
    <s v="Creneza Bui"/>
    <m/>
    <s v="findings"/>
    <x v="2"/>
    <x v="14"/>
    <s v="14.t.4.d.ii"/>
    <x v="22"/>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
    <x v="22"/>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
    <x v="22"/>
    <s v="N/A"/>
    <s v="N/A"/>
    <x v="4"/>
    <x v="2"/>
    <s v="Detailed Inspection"/>
    <s v="other"/>
    <n v="32"/>
    <n v="46"/>
    <n v="13"/>
    <n v="55"/>
    <n v="13"/>
    <n v="4"/>
    <n v="6"/>
    <n v="8"/>
    <n v="2"/>
    <n v="3"/>
    <n v="7"/>
    <n v="12"/>
    <m/>
    <m/>
    <m/>
    <m/>
    <m/>
    <m/>
    <m/>
    <m/>
    <m/>
    <m/>
    <m/>
    <m/>
    <m/>
    <m/>
    <m/>
    <s v="# of findings from these asset inspections"/>
    <m/>
    <m/>
    <x v="0"/>
    <x v="188"/>
    <x v="149"/>
    <x v="166"/>
  </r>
  <r>
    <s v="Amber Beaulieu"/>
    <s v="Creneza Bui"/>
    <m/>
    <s v="findings"/>
    <x v="0"/>
    <x v="14"/>
    <s v="14.t.4.d.iii"/>
    <x v="22"/>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d.iii"/>
    <x v="22"/>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i"/>
    <x v="22"/>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i"/>
    <x v="22"/>
    <s v="N/A"/>
    <s v="N/A"/>
    <x v="4"/>
    <x v="2"/>
    <s v="Other Inspection"/>
    <s v="other"/>
    <n v="83"/>
    <n v="82"/>
    <n v="192"/>
    <n v="266"/>
    <n v="88"/>
    <n v="52"/>
    <n v="90"/>
    <n v="82"/>
    <n v="74"/>
    <n v="30"/>
    <n v="101"/>
    <n v="162"/>
    <m/>
    <m/>
    <m/>
    <m/>
    <m/>
    <m/>
    <m/>
    <m/>
    <m/>
    <m/>
    <m/>
    <m/>
    <m/>
    <m/>
    <m/>
    <s v="# of findings from these asset inspections"/>
    <m/>
    <m/>
    <x v="0"/>
    <x v="189"/>
    <x v="182"/>
    <x v="159"/>
  </r>
  <r>
    <s v="Amber Beaulieu"/>
    <s v="Creneza Bui"/>
    <m/>
    <s v="findings"/>
    <x v="0"/>
    <x v="14"/>
    <s v="14.t.4.e.i"/>
    <x v="23"/>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e.i"/>
    <x v="23"/>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
    <x v="23"/>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
    <x v="23"/>
    <s v="N/A"/>
    <s v="N/A"/>
    <x v="4"/>
    <x v="2"/>
    <s v="Patrol Inspection"/>
    <s v="other"/>
    <n v="588"/>
    <n v="447"/>
    <n v="301"/>
    <n v="327"/>
    <n v="230"/>
    <n v="256"/>
    <n v="136"/>
    <n v="312"/>
    <n v="675"/>
    <n v="337"/>
    <n v="364"/>
    <n v="656"/>
    <m/>
    <m/>
    <m/>
    <m/>
    <m/>
    <m/>
    <m/>
    <m/>
    <m/>
    <m/>
    <m/>
    <m/>
    <m/>
    <m/>
    <m/>
    <s v="# of findings from these asset inspections"/>
    <m/>
    <m/>
    <x v="0"/>
    <x v="190"/>
    <x v="183"/>
    <x v="167"/>
  </r>
  <r>
    <s v="Amber Beaulieu"/>
    <s v="Creneza Bui"/>
    <m/>
    <s v="findings"/>
    <x v="0"/>
    <x v="14"/>
    <s v="14.t.4.e.ii"/>
    <x v="23"/>
    <s v="N/A"/>
    <s v="N/A"/>
    <x v="4"/>
    <x v="2"/>
    <s v="Detailed Inspection"/>
    <s v="Drone"/>
    <n v="0"/>
    <n v="2"/>
    <n v="20"/>
    <n v="25"/>
    <n v="0"/>
    <n v="1"/>
    <n v="1"/>
    <n v="0"/>
    <n v="0"/>
    <n v="0"/>
    <n v="0"/>
    <n v="0"/>
    <m/>
    <m/>
    <m/>
    <m/>
    <m/>
    <m/>
    <m/>
    <m/>
    <m/>
    <m/>
    <m/>
    <m/>
    <m/>
    <m/>
    <m/>
    <s v="# of findings from these asset inspections"/>
    <m/>
    <m/>
    <x v="0"/>
    <x v="191"/>
    <x v="12"/>
    <x v="11"/>
  </r>
  <r>
    <s v="Amber Beaulieu"/>
    <s v="Creneza Bui"/>
    <m/>
    <s v="findings"/>
    <x v="2"/>
    <x v="14"/>
    <s v="14.t.4.e.ii"/>
    <x v="23"/>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
    <x v="23"/>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
    <x v="23"/>
    <s v="N/A"/>
    <s v="N/A"/>
    <x v="4"/>
    <x v="2"/>
    <s v="Detailed Inspection"/>
    <s v="other"/>
    <n v="4"/>
    <n v="3"/>
    <n v="2"/>
    <n v="0"/>
    <n v="4"/>
    <n v="4"/>
    <n v="3"/>
    <n v="0"/>
    <m/>
    <m/>
    <n v="1"/>
    <m/>
    <m/>
    <m/>
    <m/>
    <m/>
    <m/>
    <m/>
    <m/>
    <m/>
    <m/>
    <m/>
    <m/>
    <m/>
    <m/>
    <m/>
    <m/>
    <s v="# of findings from these asset inspections"/>
    <m/>
    <m/>
    <x v="0"/>
    <x v="123"/>
    <x v="35"/>
    <x v="17"/>
  </r>
  <r>
    <s v="Amber Beaulieu"/>
    <s v="Creneza Bui"/>
    <m/>
    <s v="findings"/>
    <x v="0"/>
    <x v="14"/>
    <s v="14.t.4.e.iii"/>
    <x v="23"/>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e.iii"/>
    <x v="23"/>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i"/>
    <x v="23"/>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i"/>
    <x v="23"/>
    <s v="N/A"/>
    <s v="N/A"/>
    <x v="4"/>
    <x v="2"/>
    <s v="Other Inspection"/>
    <s v="other"/>
    <n v="0"/>
    <n v="1"/>
    <n v="0"/>
    <n v="0"/>
    <n v="0"/>
    <n v="0"/>
    <n v="0"/>
    <n v="0"/>
    <n v="2"/>
    <n v="0"/>
    <n v="0"/>
    <n v="0"/>
    <m/>
    <m/>
    <m/>
    <m/>
    <m/>
    <m/>
    <m/>
    <m/>
    <m/>
    <m/>
    <m/>
    <m/>
    <m/>
    <m/>
    <m/>
    <s v="# of findings from these asset inspections"/>
    <m/>
    <m/>
    <x v="0"/>
    <x v="47"/>
    <x v="39"/>
    <x v="2"/>
  </r>
  <r>
    <s v="Amber Beaulieu"/>
    <s v="Creneza Bui"/>
    <m/>
    <s v="fixes"/>
    <x v="0"/>
    <x v="15"/>
    <s v="15.b.2.a.i"/>
    <x v="24"/>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a.i"/>
    <x v="24"/>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
    <x v="24"/>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
    <x v="24"/>
    <s v="N/A"/>
    <s v="N/A"/>
    <x v="0"/>
    <x v="1"/>
    <s v="Patrol Inspection"/>
    <s v="other"/>
    <n v="0"/>
    <n v="7"/>
    <n v="0"/>
    <n v="0"/>
    <n v="3"/>
    <n v="0"/>
    <n v="0"/>
    <n v="0"/>
    <n v="0"/>
    <n v="0"/>
    <n v="0"/>
    <n v="0"/>
    <m/>
    <m/>
    <m/>
    <m/>
    <m/>
    <m/>
    <m/>
    <m/>
    <m/>
    <m/>
    <m/>
    <m/>
    <m/>
    <m/>
    <m/>
    <s v="# of asset inspection findings which have been fixed"/>
    <m/>
    <m/>
    <x v="0"/>
    <x v="13"/>
    <x v="36"/>
    <x v="11"/>
  </r>
  <r>
    <s v="Amber Beaulieu"/>
    <s v="Creneza Bui"/>
    <m/>
    <s v="fixes"/>
    <x v="0"/>
    <x v="15"/>
    <s v="15.b.2.a.ii"/>
    <x v="24"/>
    <s v="N/A"/>
    <s v="N/A"/>
    <x v="0"/>
    <x v="1"/>
    <s v="Detailed Inspection"/>
    <s v="Drone"/>
    <n v="73"/>
    <n v="25"/>
    <n v="21"/>
    <n v="5"/>
    <n v="15"/>
    <n v="52"/>
    <n v="32"/>
    <n v="4"/>
    <n v="51"/>
    <n v="73"/>
    <n v="17"/>
    <n v="3"/>
    <m/>
    <m/>
    <m/>
    <m/>
    <m/>
    <m/>
    <m/>
    <m/>
    <m/>
    <m/>
    <m/>
    <m/>
    <m/>
    <m/>
    <m/>
    <s v="# of asset inspection findings which have been fixed"/>
    <m/>
    <m/>
    <x v="0"/>
    <x v="192"/>
    <x v="184"/>
    <x v="98"/>
  </r>
  <r>
    <s v="Amber Beaulieu"/>
    <s v="Creneza Bui"/>
    <m/>
    <s v="fixes"/>
    <x v="2"/>
    <x v="15"/>
    <s v="15.b.2.a.ii"/>
    <x v="24"/>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
    <x v="24"/>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
    <x v="24"/>
    <s v="N/A"/>
    <s v="N/A"/>
    <x v="0"/>
    <x v="1"/>
    <s v="Detailed Inspection"/>
    <s v="other"/>
    <n v="0"/>
    <n v="2"/>
    <n v="4"/>
    <n v="10"/>
    <n v="36"/>
    <n v="13"/>
    <n v="2"/>
    <n v="2"/>
    <n v="10"/>
    <n v="10"/>
    <n v="6"/>
    <n v="2"/>
    <m/>
    <m/>
    <m/>
    <m/>
    <m/>
    <m/>
    <m/>
    <m/>
    <m/>
    <m/>
    <m/>
    <m/>
    <m/>
    <m/>
    <m/>
    <s v="# of asset inspection findings which have been fixed"/>
    <m/>
    <m/>
    <x v="0"/>
    <x v="16"/>
    <x v="185"/>
    <x v="34"/>
  </r>
  <r>
    <s v="Amber Beaulieu"/>
    <s v="Creneza Bui"/>
    <m/>
    <s v="fixes"/>
    <x v="0"/>
    <x v="15"/>
    <s v="15.b.2.a.iii"/>
    <x v="24"/>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a.iii"/>
    <x v="24"/>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i"/>
    <x v="24"/>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i"/>
    <x v="24"/>
    <s v="N/A"/>
    <s v="N/A"/>
    <x v="0"/>
    <x v="1"/>
    <s v="Other Inspection"/>
    <s v="other"/>
    <n v="1"/>
    <n v="4"/>
    <n v="1"/>
    <n v="6"/>
    <n v="1"/>
    <n v="0"/>
    <n v="2"/>
    <n v="0"/>
    <n v="0"/>
    <n v="0"/>
    <n v="1"/>
    <n v="0"/>
    <m/>
    <m/>
    <m/>
    <m/>
    <m/>
    <m/>
    <m/>
    <m/>
    <m/>
    <m/>
    <m/>
    <m/>
    <m/>
    <m/>
    <m/>
    <s v="# of asset inspection findings which have been fixed"/>
    <m/>
    <m/>
    <x v="0"/>
    <x v="42"/>
    <x v="36"/>
    <x v="17"/>
  </r>
  <r>
    <s v="Amber Beaulieu"/>
    <s v="Creneza Bui"/>
    <m/>
    <s v="fixes"/>
    <x v="0"/>
    <x v="15"/>
    <s v="15.b.2.b.i"/>
    <x v="25"/>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b.i"/>
    <x v="25"/>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
    <x v="25"/>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
    <x v="25"/>
    <s v="N/A"/>
    <s v="N/A"/>
    <x v="0"/>
    <x v="1"/>
    <s v="Patrol Inspection"/>
    <s v="other"/>
    <n v="0"/>
    <n v="2"/>
    <n v="1"/>
    <n v="1"/>
    <n v="3"/>
    <n v="3"/>
    <n v="0"/>
    <n v="1"/>
    <n v="1"/>
    <n v="0"/>
    <n v="0"/>
    <n v="0"/>
    <m/>
    <m/>
    <m/>
    <m/>
    <m/>
    <m/>
    <m/>
    <m/>
    <m/>
    <m/>
    <m/>
    <m/>
    <m/>
    <m/>
    <m/>
    <s v="# of asset inspection findings which have been fixed"/>
    <m/>
    <m/>
    <x v="0"/>
    <x v="14"/>
    <x v="60"/>
    <x v="17"/>
  </r>
  <r>
    <s v="Amber Beaulieu"/>
    <s v="Creneza Bui"/>
    <m/>
    <s v="fixes"/>
    <x v="0"/>
    <x v="15"/>
    <s v="15.b.2.b.ii"/>
    <x v="25"/>
    <s v="N/A"/>
    <s v="N/A"/>
    <x v="0"/>
    <x v="1"/>
    <s v="Detailed Inspection"/>
    <s v="Drone"/>
    <n v="222"/>
    <n v="785"/>
    <n v="698"/>
    <n v="1219"/>
    <n v="504"/>
    <n v="663"/>
    <n v="688"/>
    <n v="267"/>
    <n v="870"/>
    <n v="680"/>
    <n v="276"/>
    <n v="288"/>
    <m/>
    <m/>
    <m/>
    <m/>
    <m/>
    <m/>
    <m/>
    <m/>
    <m/>
    <m/>
    <m/>
    <m/>
    <m/>
    <m/>
    <m/>
    <s v="# of asset inspection findings which have been fixed"/>
    <m/>
    <m/>
    <x v="0"/>
    <x v="193"/>
    <x v="186"/>
    <x v="168"/>
  </r>
  <r>
    <s v="Amber Beaulieu"/>
    <s v="Creneza Bui"/>
    <m/>
    <s v="fixes"/>
    <x v="2"/>
    <x v="15"/>
    <s v="15.b.2.b.ii"/>
    <x v="25"/>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
    <x v="25"/>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
    <x v="25"/>
    <s v="N/A"/>
    <s v="N/A"/>
    <x v="0"/>
    <x v="1"/>
    <s v="Detailed Inspection"/>
    <s v="other"/>
    <n v="2049"/>
    <n v="1172"/>
    <n v="682"/>
    <n v="1069"/>
    <n v="3726"/>
    <n v="2478"/>
    <n v="676"/>
    <n v="604"/>
    <n v="7226"/>
    <n v="3984"/>
    <n v="4282"/>
    <n v="2229"/>
    <m/>
    <m/>
    <m/>
    <m/>
    <m/>
    <m/>
    <m/>
    <m/>
    <m/>
    <m/>
    <m/>
    <m/>
    <m/>
    <m/>
    <m/>
    <s v="# of asset inspection findings which have been fixed"/>
    <m/>
    <m/>
    <x v="0"/>
    <x v="194"/>
    <x v="187"/>
    <x v="169"/>
  </r>
  <r>
    <s v="Amber Beaulieu"/>
    <s v="Creneza Bui"/>
    <m/>
    <s v="fixes"/>
    <x v="0"/>
    <x v="15"/>
    <s v="15.b.2.b.iii"/>
    <x v="25"/>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b.iii"/>
    <x v="25"/>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i"/>
    <x v="25"/>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i"/>
    <x v="25"/>
    <s v="N/A"/>
    <s v="N/A"/>
    <x v="0"/>
    <x v="1"/>
    <s v="Other Inspection"/>
    <s v="other"/>
    <n v="114"/>
    <n v="196"/>
    <n v="131"/>
    <n v="106"/>
    <n v="121"/>
    <n v="146"/>
    <n v="98"/>
    <n v="138"/>
    <n v="167"/>
    <n v="151"/>
    <n v="157"/>
    <n v="109"/>
    <m/>
    <m/>
    <m/>
    <m/>
    <m/>
    <m/>
    <m/>
    <m/>
    <m/>
    <m/>
    <m/>
    <m/>
    <m/>
    <m/>
    <m/>
    <s v="# of asset inspection findings which have been fixed"/>
    <m/>
    <m/>
    <x v="0"/>
    <x v="195"/>
    <x v="188"/>
    <x v="170"/>
  </r>
  <r>
    <s v="Amber Beaulieu"/>
    <s v="Creneza Bui"/>
    <m/>
    <s v="fixes"/>
    <x v="0"/>
    <x v="15"/>
    <s v="15.b.2.c.i"/>
    <x v="26"/>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c.i"/>
    <x v="26"/>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
    <x v="26"/>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
    <x v="26"/>
    <s v="N/A"/>
    <s v="N/A"/>
    <x v="0"/>
    <x v="1"/>
    <s v="Patrol Inspection"/>
    <s v="other"/>
    <n v="1"/>
    <n v="1"/>
    <n v="0"/>
    <n v="1"/>
    <n v="1"/>
    <n v="5"/>
    <n v="0"/>
    <n v="2"/>
    <n v="0"/>
    <n v="0"/>
    <n v="0"/>
    <n v="0"/>
    <m/>
    <m/>
    <m/>
    <m/>
    <m/>
    <m/>
    <m/>
    <m/>
    <m/>
    <m/>
    <m/>
    <m/>
    <m/>
    <m/>
    <m/>
    <s v="# of asset inspection findings which have been fixed"/>
    <m/>
    <m/>
    <x v="0"/>
    <x v="39"/>
    <x v="40"/>
    <x v="11"/>
  </r>
  <r>
    <s v="Amber Beaulieu"/>
    <s v="Creneza Bui"/>
    <m/>
    <s v="fixes"/>
    <x v="0"/>
    <x v="15"/>
    <s v="15.b.2.c.ii"/>
    <x v="26"/>
    <s v="N/A"/>
    <s v="N/A"/>
    <x v="0"/>
    <x v="1"/>
    <s v="Detailed Inspection"/>
    <s v="Drone"/>
    <n v="0"/>
    <n v="0"/>
    <n v="0"/>
    <n v="1"/>
    <n v="3"/>
    <n v="5"/>
    <n v="10"/>
    <n v="0"/>
    <n v="3"/>
    <n v="5"/>
    <n v="3"/>
    <n v="2"/>
    <m/>
    <m/>
    <m/>
    <m/>
    <m/>
    <m/>
    <m/>
    <m/>
    <m/>
    <m/>
    <m/>
    <m/>
    <m/>
    <m/>
    <m/>
    <s v="# of asset inspection findings which have been fixed"/>
    <m/>
    <m/>
    <x v="0"/>
    <x v="47"/>
    <x v="0"/>
    <x v="83"/>
  </r>
  <r>
    <s v="Amber Beaulieu"/>
    <s v="Creneza Bui"/>
    <m/>
    <s v="fixes"/>
    <x v="2"/>
    <x v="15"/>
    <s v="15.b.2.c.ii"/>
    <x v="26"/>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
    <x v="26"/>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
    <x v="26"/>
    <s v="N/A"/>
    <s v="N/A"/>
    <x v="0"/>
    <x v="1"/>
    <s v="Detailed Inspection"/>
    <s v="other"/>
    <n v="2579"/>
    <n v="4258"/>
    <n v="2373"/>
    <n v="2667"/>
    <n v="4564"/>
    <n v="3226"/>
    <n v="2087"/>
    <n v="1522"/>
    <n v="5742"/>
    <n v="4311"/>
    <n v="2191"/>
    <n v="1346"/>
    <m/>
    <m/>
    <m/>
    <m/>
    <m/>
    <m/>
    <m/>
    <m/>
    <m/>
    <m/>
    <m/>
    <m/>
    <m/>
    <m/>
    <m/>
    <s v="# of asset inspection findings which have been fixed"/>
    <m/>
    <m/>
    <x v="0"/>
    <x v="196"/>
    <x v="189"/>
    <x v="171"/>
  </r>
  <r>
    <s v="Amber Beaulieu"/>
    <s v="Creneza Bui"/>
    <m/>
    <s v="fixes"/>
    <x v="0"/>
    <x v="15"/>
    <s v="15.b.2.c.iii"/>
    <x v="26"/>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c.iii"/>
    <x v="26"/>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i"/>
    <x v="26"/>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i"/>
    <x v="26"/>
    <s v="N/A"/>
    <s v="N/A"/>
    <x v="0"/>
    <x v="1"/>
    <s v="Other Inspection"/>
    <s v="other"/>
    <n v="0"/>
    <n v="0"/>
    <n v="0"/>
    <n v="0"/>
    <n v="0"/>
    <n v="0"/>
    <n v="0"/>
    <n v="0"/>
    <n v="2"/>
    <n v="0"/>
    <n v="0"/>
    <n v="1"/>
    <m/>
    <m/>
    <m/>
    <m/>
    <m/>
    <m/>
    <m/>
    <m/>
    <m/>
    <m/>
    <m/>
    <m/>
    <m/>
    <m/>
    <m/>
    <s v="# of asset inspection findings which have been fixed"/>
    <m/>
    <m/>
    <x v="0"/>
    <x v="44"/>
    <x v="39"/>
    <x v="16"/>
  </r>
  <r>
    <s v="Amber Beaulieu"/>
    <s v="Creneza Bui"/>
    <m/>
    <s v="fixes"/>
    <x v="0"/>
    <x v="15"/>
    <s v="15.b.3.a.i"/>
    <x v="24"/>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a.i"/>
    <x v="24"/>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
    <x v="24"/>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
    <x v="24"/>
    <s v="N/A"/>
    <s v="N/A"/>
    <x v="1"/>
    <x v="1"/>
    <s v="Patrol Inspection"/>
    <s v="other"/>
    <n v="0"/>
    <n v="7"/>
    <n v="1"/>
    <n v="1"/>
    <n v="3"/>
    <n v="3"/>
    <n v="0"/>
    <n v="0"/>
    <n v="0"/>
    <n v="0"/>
    <n v="0"/>
    <n v="0"/>
    <m/>
    <m/>
    <m/>
    <m/>
    <m/>
    <m/>
    <m/>
    <m/>
    <m/>
    <m/>
    <m/>
    <m/>
    <m/>
    <m/>
    <m/>
    <s v="# of asset inspection findings which have been fixed"/>
    <m/>
    <m/>
    <x v="0"/>
    <x v="123"/>
    <x v="16"/>
    <x v="11"/>
  </r>
  <r>
    <s v="Amber Beaulieu"/>
    <s v="Creneza Bui"/>
    <m/>
    <s v="fixes"/>
    <x v="0"/>
    <x v="15"/>
    <s v="15.b.3.a.ii"/>
    <x v="24"/>
    <s v="N/A"/>
    <s v="N/A"/>
    <x v="1"/>
    <x v="1"/>
    <s v="Detailed Inspection"/>
    <s v="Drone"/>
    <n v="75"/>
    <n v="32"/>
    <n v="40"/>
    <n v="11"/>
    <n v="4"/>
    <n v="92"/>
    <n v="43"/>
    <n v="7"/>
    <n v="58"/>
    <n v="96"/>
    <n v="33"/>
    <n v="21"/>
    <m/>
    <m/>
    <m/>
    <m/>
    <m/>
    <m/>
    <m/>
    <m/>
    <m/>
    <m/>
    <m/>
    <m/>
    <m/>
    <m/>
    <m/>
    <s v="# of asset inspection findings which have been fixed"/>
    <m/>
    <m/>
    <x v="0"/>
    <x v="197"/>
    <x v="120"/>
    <x v="172"/>
  </r>
  <r>
    <s v="Amber Beaulieu"/>
    <s v="Creneza Bui"/>
    <m/>
    <s v="fixes"/>
    <x v="2"/>
    <x v="15"/>
    <s v="15.b.3.a.ii"/>
    <x v="24"/>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
    <x v="24"/>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
    <x v="24"/>
    <s v="N/A"/>
    <s v="N/A"/>
    <x v="1"/>
    <x v="1"/>
    <s v="Detailed Inspection"/>
    <s v="other"/>
    <n v="2"/>
    <n v="2"/>
    <n v="1"/>
    <n v="50"/>
    <n v="22"/>
    <n v="9"/>
    <n v="3"/>
    <n v="0"/>
    <n v="11"/>
    <n v="18"/>
    <n v="5"/>
    <n v="0"/>
    <m/>
    <m/>
    <m/>
    <m/>
    <m/>
    <m/>
    <m/>
    <m/>
    <m/>
    <m/>
    <m/>
    <m/>
    <m/>
    <m/>
    <m/>
    <s v="# of asset inspection findings which have been fixed"/>
    <m/>
    <m/>
    <x v="0"/>
    <x v="125"/>
    <x v="121"/>
    <x v="114"/>
  </r>
  <r>
    <s v="Amber Beaulieu"/>
    <s v="Creneza Bui"/>
    <m/>
    <s v="fixes"/>
    <x v="0"/>
    <x v="15"/>
    <s v="15.b.3.a.iii"/>
    <x v="24"/>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a.iii"/>
    <x v="24"/>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i"/>
    <x v="24"/>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i"/>
    <x v="24"/>
    <s v="N/A"/>
    <s v="N/A"/>
    <x v="1"/>
    <x v="1"/>
    <s v="Other Inspection"/>
    <s v="other"/>
    <n v="1"/>
    <n v="2"/>
    <n v="4"/>
    <n v="1"/>
    <n v="5"/>
    <n v="2"/>
    <n v="1"/>
    <n v="2"/>
    <n v="1"/>
    <n v="0"/>
    <n v="2"/>
    <n v="0"/>
    <m/>
    <m/>
    <m/>
    <m/>
    <m/>
    <m/>
    <m/>
    <m/>
    <m/>
    <m/>
    <m/>
    <m/>
    <m/>
    <m/>
    <m/>
    <s v="# of asset inspection findings which have been fixed"/>
    <m/>
    <m/>
    <x v="0"/>
    <x v="17"/>
    <x v="122"/>
    <x v="16"/>
  </r>
  <r>
    <s v="Amber Beaulieu"/>
    <s v="Creneza Bui"/>
    <m/>
    <s v="fixes"/>
    <x v="0"/>
    <x v="15"/>
    <s v="15.b.3.b.i"/>
    <x v="25"/>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b.i"/>
    <x v="25"/>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
    <x v="25"/>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
    <x v="25"/>
    <s v="N/A"/>
    <s v="N/A"/>
    <x v="1"/>
    <x v="1"/>
    <s v="Patrol Inspection"/>
    <s v="other"/>
    <n v="1"/>
    <n v="2"/>
    <n v="1"/>
    <n v="1"/>
    <n v="5"/>
    <n v="0"/>
    <n v="0"/>
    <n v="0"/>
    <n v="0"/>
    <n v="0"/>
    <n v="0"/>
    <n v="0"/>
    <m/>
    <m/>
    <m/>
    <m/>
    <m/>
    <m/>
    <m/>
    <m/>
    <m/>
    <m/>
    <m/>
    <m/>
    <m/>
    <m/>
    <m/>
    <s v="# of asset inspection findings which have been fixed"/>
    <m/>
    <m/>
    <x v="0"/>
    <x v="35"/>
    <x v="15"/>
    <x v="11"/>
  </r>
  <r>
    <s v="Amber Beaulieu"/>
    <s v="Creneza Bui"/>
    <m/>
    <s v="fixes"/>
    <x v="0"/>
    <x v="15"/>
    <s v="15.b.3.b.ii"/>
    <x v="25"/>
    <s v="N/A"/>
    <s v="N/A"/>
    <x v="1"/>
    <x v="1"/>
    <s v="Detailed Inspection"/>
    <s v="Drone"/>
    <n v="1319"/>
    <n v="2849"/>
    <n v="1484"/>
    <n v="1558"/>
    <n v="218"/>
    <n v="1852"/>
    <n v="1687"/>
    <n v="516"/>
    <n v="680"/>
    <n v="669"/>
    <n v="1421"/>
    <n v="652"/>
    <m/>
    <m/>
    <m/>
    <m/>
    <m/>
    <m/>
    <m/>
    <m/>
    <m/>
    <m/>
    <m/>
    <m/>
    <m/>
    <m/>
    <m/>
    <s v="# of asset inspection findings which have been fixed"/>
    <m/>
    <m/>
    <x v="0"/>
    <x v="198"/>
    <x v="190"/>
    <x v="173"/>
  </r>
  <r>
    <s v="Amber Beaulieu"/>
    <s v="Creneza Bui"/>
    <m/>
    <s v="fixes"/>
    <x v="2"/>
    <x v="15"/>
    <s v="15.b.3.b.ii"/>
    <x v="25"/>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
    <x v="25"/>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
    <x v="25"/>
    <s v="N/A"/>
    <s v="N/A"/>
    <x v="1"/>
    <x v="1"/>
    <s v="Detailed Inspection"/>
    <s v="other"/>
    <n v="1604"/>
    <n v="2327"/>
    <n v="2603"/>
    <n v="2784"/>
    <n v="4834"/>
    <n v="6364"/>
    <n v="1549"/>
    <n v="2004"/>
    <n v="4861"/>
    <n v="5596"/>
    <n v="11334"/>
    <n v="3457"/>
    <m/>
    <m/>
    <m/>
    <m/>
    <m/>
    <m/>
    <m/>
    <m/>
    <m/>
    <m/>
    <m/>
    <m/>
    <m/>
    <m/>
    <m/>
    <s v="# of asset inspection findings which have been fixed"/>
    <m/>
    <m/>
    <x v="0"/>
    <x v="199"/>
    <x v="191"/>
    <x v="174"/>
  </r>
  <r>
    <s v="Amber Beaulieu"/>
    <s v="Creneza Bui"/>
    <m/>
    <s v="fixes"/>
    <x v="0"/>
    <x v="15"/>
    <s v="15.b.3.b.iii"/>
    <x v="25"/>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b.iii"/>
    <x v="25"/>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i"/>
    <x v="25"/>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i"/>
    <x v="25"/>
    <s v="N/A"/>
    <s v="N/A"/>
    <x v="1"/>
    <x v="1"/>
    <s v="Other Inspection"/>
    <s v="other"/>
    <n v="284"/>
    <n v="363"/>
    <n v="269"/>
    <n v="148"/>
    <n v="157"/>
    <n v="522"/>
    <n v="417"/>
    <n v="328"/>
    <n v="218"/>
    <n v="162"/>
    <n v="226"/>
    <n v="181"/>
    <m/>
    <m/>
    <m/>
    <m/>
    <m/>
    <m/>
    <m/>
    <m/>
    <m/>
    <m/>
    <m/>
    <m/>
    <m/>
    <m/>
    <m/>
    <s v="# of asset inspection findings which have been fixed"/>
    <m/>
    <m/>
    <x v="0"/>
    <x v="200"/>
    <x v="192"/>
    <x v="175"/>
  </r>
  <r>
    <s v="Amber Beaulieu"/>
    <s v="Creneza Bui"/>
    <m/>
    <s v="fixes"/>
    <x v="0"/>
    <x v="15"/>
    <s v="15.b.3.c.i"/>
    <x v="26"/>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c.i"/>
    <x v="26"/>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
    <x v="26"/>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
    <x v="26"/>
    <s v="N/A"/>
    <s v="N/A"/>
    <x v="1"/>
    <x v="1"/>
    <s v="Patrol Inspection"/>
    <s v="other"/>
    <n v="0"/>
    <n v="1"/>
    <n v="0"/>
    <n v="0"/>
    <n v="0"/>
    <n v="0"/>
    <n v="0"/>
    <n v="0"/>
    <n v="0"/>
    <n v="0"/>
    <n v="0"/>
    <n v="0"/>
    <m/>
    <m/>
    <m/>
    <m/>
    <m/>
    <m/>
    <m/>
    <m/>
    <m/>
    <m/>
    <m/>
    <m/>
    <m/>
    <m/>
    <m/>
    <s v="# of asset inspection findings which have been fixed"/>
    <m/>
    <m/>
    <x v="0"/>
    <x v="47"/>
    <x v="39"/>
    <x v="11"/>
  </r>
  <r>
    <s v="Amber Beaulieu"/>
    <s v="Creneza Bui"/>
    <m/>
    <s v="fixes"/>
    <x v="0"/>
    <x v="15"/>
    <s v="15.b.3.c.ii"/>
    <x v="26"/>
    <s v="N/A"/>
    <s v="N/A"/>
    <x v="1"/>
    <x v="1"/>
    <s v="Detailed Inspection"/>
    <s v="Drone"/>
    <n v="3"/>
    <n v="1"/>
    <n v="1"/>
    <n v="3"/>
    <n v="2"/>
    <n v="16"/>
    <n v="18"/>
    <n v="6"/>
    <n v="11"/>
    <n v="9"/>
    <n v="10"/>
    <n v="7"/>
    <m/>
    <m/>
    <m/>
    <m/>
    <m/>
    <m/>
    <m/>
    <m/>
    <m/>
    <m/>
    <m/>
    <m/>
    <m/>
    <m/>
    <m/>
    <s v="# of asset inspection findings which have been fixed"/>
    <m/>
    <m/>
    <x v="0"/>
    <x v="17"/>
    <x v="21"/>
    <x v="19"/>
  </r>
  <r>
    <s v="Amber Beaulieu"/>
    <s v="Creneza Bui"/>
    <m/>
    <s v="fixes"/>
    <x v="2"/>
    <x v="15"/>
    <s v="15.b.3.c.ii"/>
    <x v="26"/>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
    <x v="26"/>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
    <x v="26"/>
    <s v="N/A"/>
    <s v="N/A"/>
    <x v="1"/>
    <x v="1"/>
    <s v="Detailed Inspection"/>
    <s v="other"/>
    <n v="3712"/>
    <n v="6852"/>
    <n v="4894"/>
    <n v="4764"/>
    <n v="10175"/>
    <n v="6150"/>
    <n v="5349"/>
    <n v="3345"/>
    <n v="5063"/>
    <n v="6567"/>
    <n v="5259"/>
    <n v="2273"/>
    <m/>
    <m/>
    <m/>
    <m/>
    <m/>
    <m/>
    <m/>
    <m/>
    <m/>
    <m/>
    <m/>
    <m/>
    <m/>
    <m/>
    <m/>
    <s v="# of asset inspection findings which have been fixed"/>
    <m/>
    <m/>
    <x v="0"/>
    <x v="201"/>
    <x v="193"/>
    <x v="176"/>
  </r>
  <r>
    <s v="Amber Beaulieu"/>
    <s v="Creneza Bui"/>
    <m/>
    <s v="fixes"/>
    <x v="0"/>
    <x v="15"/>
    <s v="15.b.3.c.iii"/>
    <x v="26"/>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c.iii"/>
    <x v="26"/>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i"/>
    <x v="26"/>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i"/>
    <x v="26"/>
    <s v="N/A"/>
    <s v="N/A"/>
    <x v="1"/>
    <x v="1"/>
    <s v="Other Inspection"/>
    <s v="other"/>
    <n v="0"/>
    <n v="0"/>
    <n v="0"/>
    <n v="0"/>
    <n v="0"/>
    <n v="0"/>
    <n v="0"/>
    <n v="0"/>
    <n v="0"/>
    <n v="0"/>
    <n v="0"/>
    <n v="0"/>
    <m/>
    <m/>
    <m/>
    <m/>
    <m/>
    <m/>
    <m/>
    <m/>
    <m/>
    <m/>
    <m/>
    <m/>
    <m/>
    <m/>
    <m/>
    <s v="# of asset inspection findings which have been fixed"/>
    <m/>
    <m/>
    <x v="0"/>
    <x v="44"/>
    <x v="39"/>
    <x v="11"/>
  </r>
  <r>
    <s v="Amber Beaulieu"/>
    <s v="Creneza Bui"/>
    <m/>
    <s v="fixes"/>
    <x v="0"/>
    <x v="15"/>
    <s v="15.b.4.a.i"/>
    <x v="24"/>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a.i"/>
    <x v="24"/>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
    <x v="24"/>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
    <x v="24"/>
    <s v="N/A"/>
    <s v="N/A"/>
    <x v="4"/>
    <x v="1"/>
    <s v="Patrol Inspection"/>
    <s v="other"/>
    <n v="0"/>
    <n v="54"/>
    <n v="1"/>
    <n v="4"/>
    <n v="10"/>
    <n v="10"/>
    <n v="1"/>
    <n v="0"/>
    <n v="0"/>
    <n v="0"/>
    <n v="0"/>
    <n v="0"/>
    <m/>
    <m/>
    <m/>
    <m/>
    <m/>
    <m/>
    <m/>
    <m/>
    <m/>
    <m/>
    <m/>
    <m/>
    <m/>
    <m/>
    <m/>
    <s v="# of asset inspection findings which have been fixed"/>
    <m/>
    <m/>
    <x v="0"/>
    <x v="202"/>
    <x v="4"/>
    <x v="11"/>
  </r>
  <r>
    <s v="Amber Beaulieu"/>
    <s v="Creneza Bui"/>
    <m/>
    <s v="fixes"/>
    <x v="0"/>
    <x v="15"/>
    <s v="15.b.4.a.ii"/>
    <x v="24"/>
    <s v="N/A"/>
    <s v="N/A"/>
    <x v="4"/>
    <x v="1"/>
    <s v="Detailed Inspection"/>
    <s v="Drone"/>
    <n v="4"/>
    <n v="4"/>
    <n v="4"/>
    <n v="1"/>
    <n v="0"/>
    <n v="3"/>
    <n v="0"/>
    <n v="0"/>
    <n v="2"/>
    <n v="1"/>
    <n v="0"/>
    <n v="0"/>
    <m/>
    <m/>
    <m/>
    <m/>
    <m/>
    <m/>
    <m/>
    <m/>
    <m/>
    <m/>
    <m/>
    <m/>
    <m/>
    <m/>
    <m/>
    <s v="# of asset inspection findings which have been fixed"/>
    <m/>
    <m/>
    <x v="0"/>
    <x v="203"/>
    <x v="36"/>
    <x v="16"/>
  </r>
  <r>
    <s v="Amber Beaulieu"/>
    <s v="Creneza Bui"/>
    <m/>
    <s v="fixes"/>
    <x v="2"/>
    <x v="15"/>
    <s v="15.b.4.a.ii"/>
    <x v="24"/>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
    <x v="24"/>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
    <x v="24"/>
    <s v="N/A"/>
    <s v="N/A"/>
    <x v="4"/>
    <x v="1"/>
    <s v="Detailed Inspection"/>
    <s v="other"/>
    <n v="0"/>
    <n v="45"/>
    <n v="115"/>
    <n v="201"/>
    <n v="43"/>
    <n v="127"/>
    <n v="169"/>
    <n v="159"/>
    <n v="34"/>
    <n v="40"/>
    <n v="60"/>
    <n v="78"/>
    <m/>
    <m/>
    <m/>
    <m/>
    <m/>
    <m/>
    <m/>
    <m/>
    <m/>
    <m/>
    <m/>
    <m/>
    <m/>
    <m/>
    <m/>
    <s v="# of asset inspection findings which have been fixed"/>
    <m/>
    <m/>
    <x v="0"/>
    <x v="204"/>
    <x v="194"/>
    <x v="177"/>
  </r>
  <r>
    <s v="Amber Beaulieu"/>
    <s v="Creneza Bui"/>
    <m/>
    <s v="fixes"/>
    <x v="0"/>
    <x v="15"/>
    <s v="15.b.4.a.iii"/>
    <x v="24"/>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a.iii"/>
    <x v="24"/>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i"/>
    <x v="24"/>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i"/>
    <x v="24"/>
    <s v="N/A"/>
    <s v="N/A"/>
    <x v="4"/>
    <x v="1"/>
    <s v="Other Inspection"/>
    <s v="other"/>
    <n v="11"/>
    <n v="27"/>
    <n v="24"/>
    <n v="19"/>
    <n v="16"/>
    <n v="32"/>
    <n v="20"/>
    <n v="12"/>
    <n v="12"/>
    <n v="24"/>
    <n v="24"/>
    <n v="13"/>
    <m/>
    <m/>
    <m/>
    <m/>
    <m/>
    <m/>
    <m/>
    <m/>
    <m/>
    <m/>
    <m/>
    <m/>
    <m/>
    <m/>
    <m/>
    <s v="# of asset inspection findings which have been fixed"/>
    <m/>
    <m/>
    <x v="0"/>
    <x v="205"/>
    <x v="195"/>
    <x v="178"/>
  </r>
  <r>
    <s v="Amber Beaulieu"/>
    <s v="Creneza Bui"/>
    <m/>
    <s v="fixes"/>
    <x v="0"/>
    <x v="15"/>
    <s v="15.b.4.b.i"/>
    <x v="25"/>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b.i"/>
    <x v="25"/>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
    <x v="25"/>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
    <x v="25"/>
    <s v="N/A"/>
    <s v="N/A"/>
    <x v="4"/>
    <x v="1"/>
    <s v="Patrol Inspection"/>
    <s v="other"/>
    <n v="13"/>
    <n v="8"/>
    <n v="9"/>
    <n v="87"/>
    <n v="5"/>
    <n v="163"/>
    <n v="55"/>
    <n v="86"/>
    <n v="39"/>
    <n v="37"/>
    <n v="11"/>
    <n v="22"/>
    <m/>
    <m/>
    <m/>
    <m/>
    <m/>
    <m/>
    <m/>
    <m/>
    <m/>
    <m/>
    <m/>
    <m/>
    <m/>
    <m/>
    <m/>
    <s v="# of asset inspection findings which have been fixed"/>
    <m/>
    <m/>
    <x v="0"/>
    <x v="140"/>
    <x v="196"/>
    <x v="179"/>
  </r>
  <r>
    <s v="Amber Beaulieu"/>
    <s v="Creneza Bui"/>
    <m/>
    <s v="fixes"/>
    <x v="0"/>
    <x v="15"/>
    <s v="15.b.4.b.ii"/>
    <x v="25"/>
    <s v="N/A"/>
    <s v="N/A"/>
    <x v="4"/>
    <x v="1"/>
    <s v="Detailed Inspection"/>
    <s v="Drone"/>
    <n v="11"/>
    <n v="32"/>
    <n v="23"/>
    <n v="24"/>
    <n v="25"/>
    <n v="20"/>
    <n v="94"/>
    <n v="48"/>
    <n v="26"/>
    <n v="11"/>
    <n v="10"/>
    <n v="3"/>
    <m/>
    <m/>
    <m/>
    <m/>
    <m/>
    <m/>
    <m/>
    <m/>
    <m/>
    <m/>
    <m/>
    <m/>
    <m/>
    <m/>
    <m/>
    <s v="# of asset inspection findings which have been fixed"/>
    <m/>
    <m/>
    <x v="0"/>
    <x v="206"/>
    <x v="197"/>
    <x v="180"/>
  </r>
  <r>
    <s v="Amber Beaulieu"/>
    <s v="Creneza Bui"/>
    <m/>
    <s v="fixes"/>
    <x v="2"/>
    <x v="15"/>
    <s v="15.b.4.b.ii"/>
    <x v="25"/>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
    <x v="25"/>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
    <x v="25"/>
    <s v="N/A"/>
    <s v="N/A"/>
    <x v="4"/>
    <x v="1"/>
    <s v="Detailed Inspection"/>
    <s v="other"/>
    <n v="6137"/>
    <n v="3374"/>
    <n v="2358"/>
    <n v="2258"/>
    <n v="3180"/>
    <n v="6490"/>
    <n v="8584"/>
    <n v="6872"/>
    <n v="23774"/>
    <n v="9699"/>
    <n v="12670"/>
    <n v="17771"/>
    <m/>
    <m/>
    <m/>
    <m/>
    <m/>
    <m/>
    <m/>
    <m/>
    <m/>
    <m/>
    <m/>
    <m/>
    <m/>
    <m/>
    <m/>
    <s v="# of asset inspection findings which have been fixed"/>
    <m/>
    <m/>
    <x v="0"/>
    <x v="207"/>
    <x v="198"/>
    <x v="181"/>
  </r>
  <r>
    <s v="Amber Beaulieu"/>
    <s v="Creneza Bui"/>
    <m/>
    <s v="fixes"/>
    <x v="0"/>
    <x v="15"/>
    <s v="15.b.4.b.iii"/>
    <x v="25"/>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b.iii"/>
    <x v="25"/>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i"/>
    <x v="25"/>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i"/>
    <x v="25"/>
    <s v="N/A"/>
    <s v="N/A"/>
    <x v="4"/>
    <x v="1"/>
    <s v="Other Inspection"/>
    <s v="other"/>
    <n v="1264"/>
    <n v="1504"/>
    <n v="1229"/>
    <n v="638"/>
    <n v="1584"/>
    <n v="1278"/>
    <n v="1170"/>
    <n v="1089"/>
    <n v="1145"/>
    <n v="822"/>
    <n v="1412"/>
    <n v="1145"/>
    <m/>
    <m/>
    <m/>
    <m/>
    <m/>
    <m/>
    <m/>
    <m/>
    <m/>
    <m/>
    <m/>
    <m/>
    <m/>
    <m/>
    <m/>
    <s v="# of asset inspection findings which have been fixed"/>
    <m/>
    <m/>
    <x v="0"/>
    <x v="208"/>
    <x v="199"/>
    <x v="182"/>
  </r>
  <r>
    <s v="Amber Beaulieu"/>
    <s v="Creneza Bui"/>
    <m/>
    <s v="fixes"/>
    <x v="0"/>
    <x v="15"/>
    <s v="15.b.4.c.i"/>
    <x v="26"/>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c.i"/>
    <x v="26"/>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
    <x v="26"/>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
    <x v="26"/>
    <s v="N/A"/>
    <s v="N/A"/>
    <x v="4"/>
    <x v="1"/>
    <s v="Patrol Inspection"/>
    <s v="other"/>
    <n v="6"/>
    <n v="3"/>
    <n v="1"/>
    <n v="0"/>
    <n v="5"/>
    <n v="2"/>
    <n v="3"/>
    <n v="3"/>
    <n v="0"/>
    <n v="3"/>
    <n v="0"/>
    <n v="4"/>
    <m/>
    <m/>
    <m/>
    <m/>
    <m/>
    <m/>
    <m/>
    <m/>
    <m/>
    <m/>
    <m/>
    <m/>
    <m/>
    <m/>
    <m/>
    <s v="# of asset inspection findings which have been fixed"/>
    <m/>
    <m/>
    <x v="0"/>
    <x v="12"/>
    <x v="200"/>
    <x v="14"/>
  </r>
  <r>
    <s v="Amber Beaulieu"/>
    <s v="Creneza Bui"/>
    <m/>
    <s v="fixes"/>
    <x v="0"/>
    <x v="15"/>
    <s v="15.b.4.c.ii"/>
    <x v="26"/>
    <s v="N/A"/>
    <s v="N/A"/>
    <x v="4"/>
    <x v="1"/>
    <s v="Detailed Inspection"/>
    <s v="Drone"/>
    <n v="0"/>
    <n v="0"/>
    <n v="0"/>
    <n v="0"/>
    <n v="0"/>
    <n v="0"/>
    <n v="0"/>
    <n v="0"/>
    <n v="0"/>
    <n v="0"/>
    <n v="0"/>
    <n v="0"/>
    <m/>
    <m/>
    <m/>
    <m/>
    <m/>
    <m/>
    <m/>
    <m/>
    <m/>
    <m/>
    <m/>
    <m/>
    <m/>
    <m/>
    <m/>
    <s v="# of asset inspection findings which have been fixed"/>
    <m/>
    <m/>
    <x v="0"/>
    <x v="44"/>
    <x v="39"/>
    <x v="11"/>
  </r>
  <r>
    <s v="Amber Beaulieu"/>
    <s v="Creneza Bui"/>
    <m/>
    <s v="fixes"/>
    <x v="2"/>
    <x v="15"/>
    <s v="15.b.4.c.ii"/>
    <x v="26"/>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
    <x v="26"/>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
    <x v="26"/>
    <s v="N/A"/>
    <s v="N/A"/>
    <x v="4"/>
    <x v="1"/>
    <s v="Detailed Inspection"/>
    <s v="other"/>
    <n v="8900"/>
    <n v="7883"/>
    <n v="6821"/>
    <n v="7028"/>
    <n v="11792"/>
    <n v="10537"/>
    <n v="10678"/>
    <n v="12259"/>
    <n v="10692"/>
    <n v="11030"/>
    <n v="13534"/>
    <n v="11846"/>
    <m/>
    <m/>
    <m/>
    <m/>
    <m/>
    <m/>
    <m/>
    <m/>
    <m/>
    <m/>
    <m/>
    <m/>
    <m/>
    <m/>
    <m/>
    <s v="# of asset inspection findings which have been fixed"/>
    <m/>
    <m/>
    <x v="0"/>
    <x v="209"/>
    <x v="201"/>
    <x v="183"/>
  </r>
  <r>
    <s v="Amber Beaulieu"/>
    <s v="Creneza Bui"/>
    <m/>
    <s v="fixes"/>
    <x v="0"/>
    <x v="15"/>
    <s v="15.b.4.c.iii"/>
    <x v="26"/>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c.iii"/>
    <x v="26"/>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i"/>
    <x v="26"/>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i"/>
    <x v="26"/>
    <s v="N/A"/>
    <s v="N/A"/>
    <x v="4"/>
    <x v="1"/>
    <s v="Other Inspection"/>
    <s v="other"/>
    <n v="0"/>
    <n v="0"/>
    <n v="0"/>
    <n v="0"/>
    <n v="0"/>
    <n v="0"/>
    <n v="0"/>
    <n v="1"/>
    <n v="0"/>
    <n v="0"/>
    <n v="0"/>
    <n v="0"/>
    <m/>
    <m/>
    <m/>
    <m/>
    <m/>
    <m/>
    <m/>
    <m/>
    <m/>
    <m/>
    <m/>
    <m/>
    <m/>
    <m/>
    <m/>
    <s v="# of asset inspection findings which have been fixed"/>
    <m/>
    <m/>
    <x v="0"/>
    <x v="44"/>
    <x v="13"/>
    <x v="11"/>
  </r>
  <r>
    <s v="Amber Beaulieu"/>
    <s v="Creneza Bui"/>
    <m/>
    <s v="fixes"/>
    <x v="0"/>
    <x v="15"/>
    <s v="15.t.2.a.i"/>
    <x v="24"/>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a.i"/>
    <x v="24"/>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
    <x v="24"/>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
    <x v="24"/>
    <s v="N/A"/>
    <s v="N/A"/>
    <x v="0"/>
    <x v="2"/>
    <s v="Patrol Inspection"/>
    <s v="other"/>
    <n v="5"/>
    <n v="4"/>
    <n v="10"/>
    <n v="17"/>
    <n v="5"/>
    <n v="11"/>
    <n v="4"/>
    <n v="2"/>
    <n v="0"/>
    <n v="0"/>
    <n v="0"/>
    <n v="0"/>
    <m/>
    <m/>
    <m/>
    <m/>
    <m/>
    <m/>
    <m/>
    <m/>
    <m/>
    <m/>
    <m/>
    <m/>
    <m/>
    <m/>
    <m/>
    <s v="# of asset inspection findings which have been fixed"/>
    <m/>
    <m/>
    <x v="0"/>
    <x v="153"/>
    <x v="2"/>
    <x v="11"/>
  </r>
  <r>
    <s v="Amber Beaulieu"/>
    <s v="Creneza Bui"/>
    <m/>
    <s v="fixes"/>
    <x v="0"/>
    <x v="15"/>
    <s v="15.t.2.a.ii"/>
    <x v="24"/>
    <s v="N/A"/>
    <s v="N/A"/>
    <x v="0"/>
    <x v="2"/>
    <s v="Detailed Inspection"/>
    <s v="Drone"/>
    <n v="3"/>
    <n v="9"/>
    <n v="19"/>
    <n v="22"/>
    <n v="8"/>
    <n v="16"/>
    <n v="7"/>
    <n v="0"/>
    <n v="6"/>
    <n v="4"/>
    <n v="1"/>
    <n v="0"/>
    <m/>
    <m/>
    <m/>
    <m/>
    <m/>
    <m/>
    <m/>
    <m/>
    <m/>
    <m/>
    <m/>
    <m/>
    <m/>
    <m/>
    <m/>
    <s v="# of asset inspection findings which have been fixed"/>
    <m/>
    <m/>
    <x v="0"/>
    <x v="154"/>
    <x v="149"/>
    <x v="129"/>
  </r>
  <r>
    <s v="Amber Beaulieu"/>
    <s v="Creneza Bui"/>
    <m/>
    <s v="fixes"/>
    <x v="2"/>
    <x v="15"/>
    <s v="15.t.2.a.ii"/>
    <x v="24"/>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
    <x v="24"/>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
    <x v="24"/>
    <s v="N/A"/>
    <s v="N/A"/>
    <x v="0"/>
    <x v="2"/>
    <s v="Detailed Inspection"/>
    <s v="other"/>
    <n v="0"/>
    <n v="0"/>
    <n v="0"/>
    <n v="0"/>
    <n v="0"/>
    <n v="0"/>
    <n v="0"/>
    <n v="0"/>
    <n v="0"/>
    <n v="0"/>
    <n v="0"/>
    <n v="0"/>
    <m/>
    <m/>
    <m/>
    <m/>
    <m/>
    <m/>
    <m/>
    <m/>
    <m/>
    <m/>
    <m/>
    <m/>
    <m/>
    <m/>
    <m/>
    <s v="# of asset inspection findings which have been fixed"/>
    <m/>
    <m/>
    <x v="0"/>
    <x v="44"/>
    <x v="39"/>
    <x v="11"/>
  </r>
  <r>
    <s v="Amber Beaulieu"/>
    <s v="Creneza Bui"/>
    <m/>
    <s v="fixes"/>
    <x v="0"/>
    <x v="15"/>
    <s v="15.t.2.a.iii"/>
    <x v="24"/>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a.iii"/>
    <x v="24"/>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i"/>
    <x v="24"/>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i"/>
    <x v="24"/>
    <s v="N/A"/>
    <s v="N/A"/>
    <x v="0"/>
    <x v="2"/>
    <s v="Other Inspection"/>
    <s v="other"/>
    <n v="0"/>
    <n v="0"/>
    <n v="0"/>
    <n v="0"/>
    <n v="0"/>
    <n v="0"/>
    <n v="1"/>
    <n v="0"/>
    <n v="0"/>
    <n v="0"/>
    <n v="0"/>
    <n v="0"/>
    <m/>
    <m/>
    <m/>
    <m/>
    <m/>
    <m/>
    <m/>
    <m/>
    <m/>
    <m/>
    <m/>
    <m/>
    <m/>
    <m/>
    <m/>
    <s v="# of asset inspection findings which have been fixed"/>
    <m/>
    <m/>
    <x v="0"/>
    <x v="44"/>
    <x v="13"/>
    <x v="11"/>
  </r>
  <r>
    <s v="Amber Beaulieu"/>
    <s v="Creneza Bui"/>
    <m/>
    <s v="fixes"/>
    <x v="0"/>
    <x v="15"/>
    <s v="15.t.2.b.i"/>
    <x v="25"/>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b.i"/>
    <x v="25"/>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
    <x v="25"/>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
    <x v="25"/>
    <s v="N/A"/>
    <s v="N/A"/>
    <x v="0"/>
    <x v="2"/>
    <s v="Patrol Inspection"/>
    <s v="other"/>
    <n v="113"/>
    <n v="214"/>
    <n v="204"/>
    <n v="226"/>
    <n v="225"/>
    <n v="605"/>
    <n v="234"/>
    <n v="77"/>
    <n v="183"/>
    <n v="225"/>
    <n v="121"/>
    <n v="88"/>
    <m/>
    <m/>
    <m/>
    <m/>
    <m/>
    <m/>
    <m/>
    <m/>
    <m/>
    <m/>
    <m/>
    <m/>
    <m/>
    <m/>
    <m/>
    <s v="# of asset inspection findings which have been fixed"/>
    <m/>
    <m/>
    <x v="0"/>
    <x v="210"/>
    <x v="202"/>
    <x v="184"/>
  </r>
  <r>
    <s v="Amber Beaulieu"/>
    <s v="Creneza Bui"/>
    <m/>
    <s v="fixes"/>
    <x v="0"/>
    <x v="15"/>
    <s v="15.t.2.b.ii"/>
    <x v="25"/>
    <s v="N/A"/>
    <s v="N/A"/>
    <x v="0"/>
    <x v="2"/>
    <s v="Detailed Inspection"/>
    <s v="Drone"/>
    <n v="132"/>
    <n v="288"/>
    <n v="373"/>
    <n v="339"/>
    <n v="127"/>
    <n v="176"/>
    <n v="273"/>
    <n v="299"/>
    <n v="128"/>
    <n v="95"/>
    <n v="46"/>
    <n v="48"/>
    <m/>
    <m/>
    <m/>
    <m/>
    <m/>
    <m/>
    <m/>
    <m/>
    <m/>
    <m/>
    <m/>
    <m/>
    <m/>
    <m/>
    <m/>
    <s v="# of asset inspection findings which have been fixed"/>
    <m/>
    <m/>
    <x v="0"/>
    <x v="211"/>
    <x v="203"/>
    <x v="185"/>
  </r>
  <r>
    <s v="Amber Beaulieu"/>
    <s v="Creneza Bui"/>
    <m/>
    <s v="fixes"/>
    <x v="2"/>
    <x v="15"/>
    <s v="15.t.2.b.ii"/>
    <x v="25"/>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
    <x v="25"/>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
    <x v="25"/>
    <s v="N/A"/>
    <s v="N/A"/>
    <x v="0"/>
    <x v="2"/>
    <s v="Detailed Inspection"/>
    <s v="other"/>
    <n v="934"/>
    <n v="564"/>
    <n v="401"/>
    <n v="622"/>
    <n v="457"/>
    <n v="1015"/>
    <n v="309"/>
    <n v="46"/>
    <n v="238"/>
    <n v="226"/>
    <n v="138"/>
    <n v="80"/>
    <m/>
    <m/>
    <m/>
    <m/>
    <m/>
    <m/>
    <m/>
    <m/>
    <m/>
    <m/>
    <m/>
    <m/>
    <m/>
    <m/>
    <m/>
    <s v="# of asset inspection findings which have been fixed"/>
    <m/>
    <m/>
    <x v="0"/>
    <x v="212"/>
    <x v="204"/>
    <x v="186"/>
  </r>
  <r>
    <s v="Amber Beaulieu"/>
    <s v="Creneza Bui"/>
    <m/>
    <s v="fixes"/>
    <x v="0"/>
    <x v="15"/>
    <s v="15.t.2.b.iii"/>
    <x v="25"/>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b.iii"/>
    <x v="25"/>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i"/>
    <x v="25"/>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i"/>
    <x v="25"/>
    <s v="N/A"/>
    <s v="N/A"/>
    <x v="0"/>
    <x v="2"/>
    <s v="Other Inspection"/>
    <s v="other"/>
    <n v="57"/>
    <n v="161"/>
    <n v="50"/>
    <n v="35"/>
    <n v="86"/>
    <n v="30"/>
    <n v="20"/>
    <n v="19"/>
    <n v="2"/>
    <n v="9"/>
    <n v="15"/>
    <n v="4"/>
    <m/>
    <m/>
    <m/>
    <m/>
    <m/>
    <m/>
    <m/>
    <m/>
    <m/>
    <m/>
    <m/>
    <m/>
    <m/>
    <m/>
    <m/>
    <s v="# of asset inspection findings which have been fixed"/>
    <m/>
    <m/>
    <x v="0"/>
    <x v="213"/>
    <x v="205"/>
    <x v="187"/>
  </r>
  <r>
    <s v="Amber Beaulieu"/>
    <s v="Creneza Bui"/>
    <m/>
    <s v="fixes"/>
    <x v="0"/>
    <x v="15"/>
    <s v="15.t.2.c.i"/>
    <x v="26"/>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c.i"/>
    <x v="26"/>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
    <x v="26"/>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
    <x v="26"/>
    <s v="N/A"/>
    <s v="N/A"/>
    <x v="0"/>
    <x v="2"/>
    <s v="Patrol Inspection"/>
    <s v="other"/>
    <n v="68"/>
    <n v="140"/>
    <n v="141"/>
    <n v="90"/>
    <n v="199"/>
    <n v="158"/>
    <n v="54"/>
    <n v="23"/>
    <n v="53"/>
    <n v="45"/>
    <n v="88"/>
    <n v="87"/>
    <m/>
    <m/>
    <m/>
    <m/>
    <m/>
    <m/>
    <m/>
    <m/>
    <m/>
    <m/>
    <m/>
    <m/>
    <m/>
    <m/>
    <m/>
    <s v="# of asset inspection findings which have been fixed"/>
    <m/>
    <m/>
    <x v="0"/>
    <x v="214"/>
    <x v="206"/>
    <x v="188"/>
  </r>
  <r>
    <s v="Amber Beaulieu"/>
    <s v="Creneza Bui"/>
    <m/>
    <s v="fixes"/>
    <x v="0"/>
    <x v="15"/>
    <s v="15.t.2.c.ii"/>
    <x v="26"/>
    <s v="N/A"/>
    <s v="N/A"/>
    <x v="0"/>
    <x v="2"/>
    <s v="Detailed Inspection"/>
    <s v="Drone"/>
    <n v="1"/>
    <n v="0"/>
    <n v="0"/>
    <n v="11"/>
    <n v="5"/>
    <n v="31"/>
    <n v="109"/>
    <n v="18"/>
    <n v="22"/>
    <n v="5"/>
    <n v="15"/>
    <n v="14"/>
    <m/>
    <m/>
    <m/>
    <m/>
    <m/>
    <m/>
    <m/>
    <m/>
    <m/>
    <m/>
    <m/>
    <m/>
    <m/>
    <m/>
    <m/>
    <s v="# of asset inspection findings which have been fixed"/>
    <m/>
    <m/>
    <x v="0"/>
    <x v="42"/>
    <x v="207"/>
    <x v="81"/>
  </r>
  <r>
    <s v="Amber Beaulieu"/>
    <s v="Creneza Bui"/>
    <m/>
    <s v="fixes"/>
    <x v="2"/>
    <x v="15"/>
    <s v="15.t.2.c.ii"/>
    <x v="26"/>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
    <x v="26"/>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
    <x v="26"/>
    <s v="N/A"/>
    <s v="N/A"/>
    <x v="0"/>
    <x v="2"/>
    <s v="Detailed Inspection"/>
    <s v="other"/>
    <n v="31"/>
    <n v="23"/>
    <n v="484"/>
    <n v="13"/>
    <n v="230"/>
    <n v="60"/>
    <n v="4"/>
    <n v="4"/>
    <n v="26"/>
    <n v="34"/>
    <n v="26"/>
    <n v="41"/>
    <m/>
    <m/>
    <m/>
    <m/>
    <m/>
    <m/>
    <m/>
    <m/>
    <m/>
    <m/>
    <m/>
    <m/>
    <m/>
    <m/>
    <m/>
    <s v="# of asset inspection findings which have been fixed"/>
    <m/>
    <m/>
    <x v="0"/>
    <x v="215"/>
    <x v="208"/>
    <x v="189"/>
  </r>
  <r>
    <s v="Amber Beaulieu"/>
    <s v="Creneza Bui"/>
    <m/>
    <s v="fixes"/>
    <x v="0"/>
    <x v="15"/>
    <s v="15.t.2.c.iii"/>
    <x v="26"/>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c.iii"/>
    <x v="26"/>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i"/>
    <x v="26"/>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i"/>
    <x v="26"/>
    <s v="N/A"/>
    <s v="N/A"/>
    <x v="0"/>
    <x v="2"/>
    <s v="Other Inspection"/>
    <s v="other"/>
    <n v="1"/>
    <n v="2"/>
    <n v="9"/>
    <n v="0"/>
    <n v="1"/>
    <n v="6"/>
    <n v="0"/>
    <n v="0"/>
    <n v="0"/>
    <n v="0"/>
    <n v="0"/>
    <n v="0"/>
    <m/>
    <m/>
    <m/>
    <m/>
    <m/>
    <m/>
    <m/>
    <m/>
    <m/>
    <m/>
    <m/>
    <m/>
    <m/>
    <m/>
    <m/>
    <s v="# of asset inspection findings which have been fixed"/>
    <m/>
    <m/>
    <x v="0"/>
    <x v="42"/>
    <x v="60"/>
    <x v="11"/>
  </r>
  <r>
    <s v="Amber Beaulieu"/>
    <s v="Creneza Bui"/>
    <m/>
    <s v="fixes"/>
    <x v="0"/>
    <x v="15"/>
    <s v="15.t.3.a.i"/>
    <x v="24"/>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a.i"/>
    <x v="24"/>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
    <x v="24"/>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
    <x v="24"/>
    <s v="N/A"/>
    <s v="N/A"/>
    <x v="1"/>
    <x v="2"/>
    <s v="Patrol Inspection"/>
    <s v="other"/>
    <n v="6"/>
    <n v="2"/>
    <n v="6"/>
    <n v="8"/>
    <n v="6"/>
    <n v="6"/>
    <n v="16"/>
    <n v="2"/>
    <n v="0"/>
    <n v="0"/>
    <n v="0"/>
    <n v="0"/>
    <m/>
    <m/>
    <m/>
    <m/>
    <m/>
    <m/>
    <m/>
    <m/>
    <m/>
    <m/>
    <m/>
    <m/>
    <m/>
    <m/>
    <m/>
    <s v="# of asset inspection findings which have been fixed"/>
    <m/>
    <m/>
    <x v="0"/>
    <x v="171"/>
    <x v="209"/>
    <x v="11"/>
  </r>
  <r>
    <s v="Amber Beaulieu"/>
    <s v="Creneza Bui"/>
    <m/>
    <s v="fixes"/>
    <x v="0"/>
    <x v="15"/>
    <s v="15.t.3.a.ii"/>
    <x v="24"/>
    <s v="N/A"/>
    <s v="N/A"/>
    <x v="1"/>
    <x v="2"/>
    <s v="Detailed Inspection"/>
    <s v="Drone"/>
    <n v="4"/>
    <n v="6"/>
    <n v="15"/>
    <n v="10"/>
    <n v="9"/>
    <n v="22"/>
    <n v="11"/>
    <n v="1"/>
    <n v="2"/>
    <n v="4"/>
    <n v="1"/>
    <n v="0"/>
    <m/>
    <m/>
    <m/>
    <m/>
    <m/>
    <m/>
    <m/>
    <m/>
    <m/>
    <m/>
    <m/>
    <m/>
    <m/>
    <m/>
    <m/>
    <s v="# of asset inspection findings which have been fixed"/>
    <m/>
    <m/>
    <x v="0"/>
    <x v="172"/>
    <x v="210"/>
    <x v="14"/>
  </r>
  <r>
    <s v="Amber Beaulieu"/>
    <s v="Creneza Bui"/>
    <m/>
    <s v="fixes"/>
    <x v="2"/>
    <x v="15"/>
    <s v="15.t.3.a.ii"/>
    <x v="24"/>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i"/>
    <x v="24"/>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i"/>
    <x v="24"/>
    <s v="N/A"/>
    <s v="N/A"/>
    <x v="1"/>
    <x v="2"/>
    <s v="Detailed Inspection"/>
    <s v="other"/>
    <n v="0"/>
    <n v="0"/>
    <n v="0"/>
    <n v="0"/>
    <n v="0"/>
    <n v="1"/>
    <n v="0"/>
    <n v="0"/>
    <n v="0"/>
    <n v="0"/>
    <n v="0"/>
    <n v="0"/>
    <m/>
    <m/>
    <m/>
    <m/>
    <m/>
    <m/>
    <m/>
    <m/>
    <m/>
    <m/>
    <m/>
    <m/>
    <m/>
    <m/>
    <m/>
    <s v="# of asset inspection findings which have been fixed"/>
    <m/>
    <m/>
    <x v="0"/>
    <x v="44"/>
    <x v="13"/>
    <x v="11"/>
  </r>
  <r>
    <s v="Amber Beaulieu"/>
    <s v="Creneza Bui"/>
    <m/>
    <s v="fixes"/>
    <x v="0"/>
    <x v="15"/>
    <s v="15.t.3.a.iii"/>
    <x v="24"/>
    <s v="N/A"/>
    <s v="N/A"/>
    <x v="1"/>
    <x v="2"/>
    <s v="Other Inspection"/>
    <s v="Drone"/>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Aerial"/>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LiDAR"/>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other"/>
    <n v="0"/>
    <n v="0"/>
    <n v="0"/>
    <n v="0"/>
    <n v="0"/>
    <n v="0"/>
    <n v="0"/>
    <n v="0"/>
    <n v="0"/>
    <n v="0"/>
    <n v="0"/>
    <n v="0"/>
    <m/>
    <m/>
    <m/>
    <m/>
    <m/>
    <m/>
    <m/>
    <m/>
    <m/>
    <m/>
    <m/>
    <m/>
    <m/>
    <m/>
    <m/>
    <s v="# of asset inspection findings which have been fixed"/>
    <m/>
    <m/>
    <x v="0"/>
    <x v="44"/>
    <x v="39"/>
    <x v="11"/>
  </r>
  <r>
    <s v="Amber Beaulieu"/>
    <s v="Creneza Bui"/>
    <m/>
    <s v="fixes"/>
    <x v="0"/>
    <x v="15"/>
    <s v="15.t.3.b.i"/>
    <x v="25"/>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b.i"/>
    <x v="25"/>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
    <x v="25"/>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
    <x v="25"/>
    <s v="N/A"/>
    <s v="N/A"/>
    <x v="1"/>
    <x v="2"/>
    <s v="Patrol Inspection"/>
    <s v="other"/>
    <n v="54"/>
    <n v="178"/>
    <n v="445"/>
    <n v="342"/>
    <n v="169"/>
    <n v="333"/>
    <n v="171"/>
    <n v="39"/>
    <n v="154"/>
    <n v="96"/>
    <n v="121"/>
    <n v="107"/>
    <m/>
    <m/>
    <m/>
    <m/>
    <m/>
    <m/>
    <m/>
    <m/>
    <m/>
    <m/>
    <m/>
    <m/>
    <m/>
    <m/>
    <m/>
    <s v="# of asset inspection findings which have been fixed"/>
    <m/>
    <m/>
    <x v="0"/>
    <x v="216"/>
    <x v="211"/>
    <x v="190"/>
  </r>
  <r>
    <s v="Amber Beaulieu"/>
    <s v="Creneza Bui"/>
    <m/>
    <s v="fixes"/>
    <x v="0"/>
    <x v="15"/>
    <s v="15.t.3.b.ii"/>
    <x v="25"/>
    <s v="N/A"/>
    <s v="N/A"/>
    <x v="1"/>
    <x v="2"/>
    <s v="Detailed Inspection"/>
    <s v="Drone"/>
    <n v="200"/>
    <n v="484"/>
    <n v="202"/>
    <n v="265"/>
    <n v="87"/>
    <n v="147"/>
    <n v="164"/>
    <n v="130"/>
    <n v="62"/>
    <n v="101"/>
    <n v="77"/>
    <n v="101"/>
    <m/>
    <m/>
    <m/>
    <m/>
    <m/>
    <m/>
    <m/>
    <m/>
    <m/>
    <m/>
    <m/>
    <m/>
    <m/>
    <m/>
    <m/>
    <s v="# of asset inspection findings which have been fixed"/>
    <m/>
    <m/>
    <x v="0"/>
    <x v="217"/>
    <x v="212"/>
    <x v="191"/>
  </r>
  <r>
    <s v="Amber Beaulieu"/>
    <s v="Creneza Bui"/>
    <m/>
    <s v="fixes"/>
    <x v="2"/>
    <x v="15"/>
    <s v="15.t.3.b.ii"/>
    <x v="25"/>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
    <x v="25"/>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
    <x v="25"/>
    <s v="N/A"/>
    <s v="N/A"/>
    <x v="1"/>
    <x v="2"/>
    <s v="Detailed Inspection"/>
    <s v="other"/>
    <n v="326"/>
    <n v="269"/>
    <n v="1418"/>
    <n v="756"/>
    <n v="217"/>
    <n v="622"/>
    <n v="165"/>
    <n v="146"/>
    <n v="209"/>
    <n v="189"/>
    <n v="188"/>
    <n v="122"/>
    <m/>
    <m/>
    <m/>
    <m/>
    <m/>
    <m/>
    <m/>
    <m/>
    <m/>
    <m/>
    <m/>
    <m/>
    <m/>
    <m/>
    <m/>
    <s v="# of asset inspection findings which have been fixed"/>
    <m/>
    <m/>
    <x v="0"/>
    <x v="218"/>
    <x v="213"/>
    <x v="192"/>
  </r>
  <r>
    <s v="Amber Beaulieu"/>
    <s v="Creneza Bui"/>
    <m/>
    <s v="fixes"/>
    <x v="0"/>
    <x v="15"/>
    <s v="15.t.3.b.iii"/>
    <x v="25"/>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b.iii"/>
    <x v="25"/>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i"/>
    <x v="25"/>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i"/>
    <x v="25"/>
    <s v="N/A"/>
    <s v="N/A"/>
    <x v="1"/>
    <x v="2"/>
    <s v="Other Inspection"/>
    <s v="other"/>
    <n v="47"/>
    <n v="22"/>
    <n v="11"/>
    <n v="15"/>
    <n v="6"/>
    <n v="7"/>
    <n v="7"/>
    <n v="10"/>
    <n v="3"/>
    <n v="0"/>
    <n v="4"/>
    <n v="6"/>
    <m/>
    <m/>
    <m/>
    <m/>
    <m/>
    <m/>
    <m/>
    <m/>
    <m/>
    <m/>
    <m/>
    <m/>
    <m/>
    <m/>
    <m/>
    <s v="# of asset inspection findings which have been fixed"/>
    <m/>
    <m/>
    <x v="0"/>
    <x v="219"/>
    <x v="209"/>
    <x v="83"/>
  </r>
  <r>
    <s v="Amber Beaulieu"/>
    <s v="Creneza Bui"/>
    <m/>
    <s v="fixes"/>
    <x v="0"/>
    <x v="15"/>
    <s v="15.t.3.c.i"/>
    <x v="26"/>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c.i"/>
    <x v="26"/>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
    <x v="26"/>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
    <x v="26"/>
    <s v="N/A"/>
    <s v="N/A"/>
    <x v="1"/>
    <x v="2"/>
    <s v="Patrol Inspection"/>
    <s v="other"/>
    <n v="56"/>
    <n v="116"/>
    <n v="93"/>
    <n v="63"/>
    <n v="81"/>
    <n v="77"/>
    <n v="43"/>
    <n v="28"/>
    <n v="44"/>
    <n v="54"/>
    <n v="94"/>
    <n v="75"/>
    <m/>
    <m/>
    <m/>
    <m/>
    <m/>
    <m/>
    <m/>
    <m/>
    <m/>
    <m/>
    <m/>
    <m/>
    <m/>
    <m/>
    <m/>
    <s v="# of asset inspection findings which have been fixed"/>
    <m/>
    <m/>
    <x v="0"/>
    <x v="178"/>
    <x v="214"/>
    <x v="193"/>
  </r>
  <r>
    <s v="Amber Beaulieu"/>
    <s v="Creneza Bui"/>
    <m/>
    <s v="fixes"/>
    <x v="0"/>
    <x v="15"/>
    <s v="15.t.3.c.ii"/>
    <x v="26"/>
    <s v="N/A"/>
    <s v="N/A"/>
    <x v="1"/>
    <x v="2"/>
    <s v="Detailed Inspection"/>
    <s v="Drone"/>
    <n v="0"/>
    <n v="0"/>
    <n v="3"/>
    <n v="6"/>
    <n v="2"/>
    <n v="13"/>
    <n v="64"/>
    <n v="14"/>
    <n v="15"/>
    <n v="16"/>
    <n v="32"/>
    <n v="12"/>
    <m/>
    <m/>
    <m/>
    <m/>
    <m/>
    <m/>
    <m/>
    <m/>
    <m/>
    <m/>
    <m/>
    <m/>
    <m/>
    <m/>
    <m/>
    <s v="# of asset inspection findings which have been fixed"/>
    <m/>
    <m/>
    <x v="0"/>
    <x v="123"/>
    <x v="215"/>
    <x v="194"/>
  </r>
  <r>
    <s v="Amber Beaulieu"/>
    <s v="Creneza Bui"/>
    <m/>
    <s v="fixes"/>
    <x v="2"/>
    <x v="15"/>
    <s v="15.t.3.c.ii"/>
    <x v="26"/>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
    <x v="26"/>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
    <x v="26"/>
    <s v="N/A"/>
    <s v="N/A"/>
    <x v="1"/>
    <x v="2"/>
    <s v="Detailed Inspection"/>
    <s v="other"/>
    <n v="12"/>
    <n v="51"/>
    <n v="15"/>
    <n v="27"/>
    <n v="42"/>
    <n v="64"/>
    <n v="4"/>
    <n v="7"/>
    <n v="23"/>
    <n v="49"/>
    <n v="43"/>
    <n v="48"/>
    <m/>
    <m/>
    <m/>
    <m/>
    <m/>
    <m/>
    <m/>
    <m/>
    <m/>
    <m/>
    <m/>
    <m/>
    <m/>
    <m/>
    <m/>
    <s v="# of asset inspection findings which have been fixed"/>
    <m/>
    <m/>
    <x v="0"/>
    <x v="31"/>
    <x v="216"/>
    <x v="195"/>
  </r>
  <r>
    <s v="Amber Beaulieu"/>
    <s v="Creneza Bui"/>
    <m/>
    <s v="fixes"/>
    <x v="0"/>
    <x v="15"/>
    <s v="15.t.3.c.iii"/>
    <x v="26"/>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c.iii"/>
    <x v="26"/>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i"/>
    <x v="26"/>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i"/>
    <x v="26"/>
    <s v="N/A"/>
    <s v="N/A"/>
    <x v="1"/>
    <x v="2"/>
    <s v="Other Inspection"/>
    <s v="other"/>
    <n v="6"/>
    <n v="0"/>
    <n v="0"/>
    <n v="3"/>
    <n v="2"/>
    <n v="7"/>
    <n v="0"/>
    <n v="1"/>
    <n v="1"/>
    <n v="0"/>
    <n v="1"/>
    <n v="1"/>
    <m/>
    <m/>
    <m/>
    <m/>
    <m/>
    <m/>
    <m/>
    <m/>
    <m/>
    <m/>
    <m/>
    <m/>
    <m/>
    <m/>
    <m/>
    <s v="# of asset inspection findings which have been fixed"/>
    <m/>
    <m/>
    <x v="0"/>
    <x v="123"/>
    <x v="122"/>
    <x v="16"/>
  </r>
  <r>
    <s v="Amber Beaulieu"/>
    <s v="Creneza Bui"/>
    <m/>
    <s v="fixes"/>
    <x v="0"/>
    <x v="15"/>
    <s v="15.t.4.a.i"/>
    <x v="24"/>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a.i"/>
    <x v="24"/>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
    <x v="24"/>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
    <x v="24"/>
    <s v="N/A"/>
    <s v="N/A"/>
    <x v="4"/>
    <x v="2"/>
    <s v="Patrol Inspection"/>
    <s v="other"/>
    <n v="39"/>
    <n v="26"/>
    <n v="48"/>
    <n v="35"/>
    <n v="38"/>
    <n v="49"/>
    <n v="28"/>
    <n v="10"/>
    <n v="0"/>
    <n v="0"/>
    <n v="0"/>
    <n v="0"/>
    <m/>
    <m/>
    <m/>
    <m/>
    <m/>
    <m/>
    <m/>
    <m/>
    <m/>
    <m/>
    <m/>
    <m/>
    <m/>
    <m/>
    <m/>
    <s v="# of asset inspection findings which have been fixed"/>
    <m/>
    <m/>
    <x v="0"/>
    <x v="185"/>
    <x v="217"/>
    <x v="11"/>
  </r>
  <r>
    <s v="Amber Beaulieu"/>
    <s v="Creneza Bui"/>
    <m/>
    <s v="fixes"/>
    <x v="0"/>
    <x v="15"/>
    <s v="15.t.4.a.ii"/>
    <x v="24"/>
    <s v="N/A"/>
    <s v="N/A"/>
    <x v="4"/>
    <x v="2"/>
    <s v="Detailed Inspection"/>
    <s v="Drone"/>
    <n v="1"/>
    <n v="2"/>
    <n v="3"/>
    <n v="7"/>
    <n v="1"/>
    <n v="0"/>
    <n v="1"/>
    <n v="0"/>
    <n v="0"/>
    <n v="0"/>
    <n v="0"/>
    <n v="0"/>
    <m/>
    <m/>
    <m/>
    <m/>
    <m/>
    <m/>
    <m/>
    <m/>
    <m/>
    <m/>
    <m/>
    <m/>
    <m/>
    <m/>
    <m/>
    <s v="# of asset inspection findings which have been fixed"/>
    <m/>
    <m/>
    <x v="0"/>
    <x v="203"/>
    <x v="12"/>
    <x v="11"/>
  </r>
  <r>
    <s v="Amber Beaulieu"/>
    <s v="Creneza Bui"/>
    <m/>
    <s v="fixes"/>
    <x v="2"/>
    <x v="15"/>
    <s v="15.t.4.a.ii"/>
    <x v="24"/>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
    <x v="24"/>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
    <x v="24"/>
    <s v="N/A"/>
    <s v="N/A"/>
    <x v="4"/>
    <x v="2"/>
    <s v="Detailed Inspection"/>
    <s v="other"/>
    <n v="0"/>
    <n v="0"/>
    <n v="0"/>
    <n v="0"/>
    <n v="0"/>
    <n v="0"/>
    <n v="0"/>
    <n v="0"/>
    <n v="0"/>
    <n v="0"/>
    <n v="0"/>
    <n v="0"/>
    <m/>
    <m/>
    <m/>
    <m/>
    <m/>
    <m/>
    <m/>
    <m/>
    <m/>
    <m/>
    <m/>
    <m/>
    <m/>
    <m/>
    <m/>
    <s v="# of asset inspection findings which have been fixed"/>
    <m/>
    <m/>
    <x v="0"/>
    <x v="44"/>
    <x v="39"/>
    <x v="11"/>
  </r>
  <r>
    <s v="Amber Beaulieu"/>
    <s v="Creneza Bui"/>
    <m/>
    <s v="fixes"/>
    <x v="0"/>
    <x v="15"/>
    <s v="15.t.4.a.iii"/>
    <x v="24"/>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a.iii"/>
    <x v="24"/>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i"/>
    <x v="24"/>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i"/>
    <x v="24"/>
    <s v="N/A"/>
    <s v="N/A"/>
    <x v="4"/>
    <x v="2"/>
    <s v="Other Inspection"/>
    <s v="other"/>
    <n v="0"/>
    <n v="0"/>
    <n v="1"/>
    <n v="0"/>
    <n v="0"/>
    <n v="0"/>
    <n v="0"/>
    <n v="1"/>
    <n v="1"/>
    <n v="0"/>
    <n v="0"/>
    <n v="0"/>
    <m/>
    <m/>
    <m/>
    <m/>
    <m/>
    <m/>
    <m/>
    <m/>
    <m/>
    <m/>
    <m/>
    <m/>
    <m/>
    <m/>
    <m/>
    <s v="# of asset inspection findings which have been fixed"/>
    <m/>
    <m/>
    <x v="0"/>
    <x v="47"/>
    <x v="13"/>
    <x v="17"/>
  </r>
  <r>
    <s v="Amber Beaulieu"/>
    <s v="Creneza Bui"/>
    <m/>
    <s v="fixes"/>
    <x v="0"/>
    <x v="15"/>
    <s v="15.t.4.b.i"/>
    <x v="25"/>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b.i"/>
    <x v="25"/>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
    <x v="25"/>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
    <x v="25"/>
    <s v="N/A"/>
    <s v="N/A"/>
    <x v="4"/>
    <x v="2"/>
    <s v="Patrol Inspection"/>
    <s v="other"/>
    <n v="981"/>
    <n v="839"/>
    <n v="738"/>
    <n v="825"/>
    <n v="1083"/>
    <n v="933"/>
    <n v="674"/>
    <n v="527"/>
    <n v="711"/>
    <n v="715"/>
    <n v="733"/>
    <n v="668"/>
    <m/>
    <m/>
    <m/>
    <m/>
    <m/>
    <m/>
    <m/>
    <m/>
    <m/>
    <m/>
    <m/>
    <m/>
    <m/>
    <m/>
    <m/>
    <s v="# of asset inspection findings which have been fixed"/>
    <m/>
    <m/>
    <x v="0"/>
    <x v="220"/>
    <x v="218"/>
    <x v="196"/>
  </r>
  <r>
    <s v="Amber Beaulieu"/>
    <s v="Creneza Bui"/>
    <m/>
    <s v="fixes"/>
    <x v="0"/>
    <x v="15"/>
    <s v="15.t.4.b.ii"/>
    <x v="25"/>
    <s v="N/A"/>
    <s v="N/A"/>
    <x v="4"/>
    <x v="2"/>
    <s v="Detailed Inspection"/>
    <s v="Drone"/>
    <n v="60"/>
    <n v="39"/>
    <n v="52"/>
    <n v="32"/>
    <n v="25"/>
    <n v="12"/>
    <n v="68"/>
    <n v="124"/>
    <n v="40"/>
    <n v="14"/>
    <n v="19"/>
    <n v="13"/>
    <m/>
    <m/>
    <m/>
    <m/>
    <m/>
    <m/>
    <m/>
    <m/>
    <m/>
    <m/>
    <m/>
    <m/>
    <m/>
    <m/>
    <m/>
    <s v="# of asset inspection findings which have been fixed"/>
    <m/>
    <m/>
    <x v="0"/>
    <x v="221"/>
    <x v="214"/>
    <x v="197"/>
  </r>
  <r>
    <s v="Amber Beaulieu"/>
    <s v="Creneza Bui"/>
    <m/>
    <s v="fixes"/>
    <x v="2"/>
    <x v="15"/>
    <s v="15.t.4.b.ii"/>
    <x v="25"/>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
    <x v="25"/>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
    <x v="25"/>
    <s v="N/A"/>
    <s v="N/A"/>
    <x v="4"/>
    <x v="2"/>
    <s v="Detailed Inspection"/>
    <s v="other"/>
    <n v="124"/>
    <n v="52"/>
    <n v="57"/>
    <n v="81"/>
    <n v="145"/>
    <n v="17"/>
    <n v="14"/>
    <n v="35"/>
    <n v="144"/>
    <n v="121"/>
    <n v="90"/>
    <n v="70"/>
    <m/>
    <m/>
    <m/>
    <m/>
    <m/>
    <m/>
    <m/>
    <m/>
    <m/>
    <m/>
    <m/>
    <m/>
    <m/>
    <m/>
    <m/>
    <s v="# of asset inspection findings which have been fixed"/>
    <m/>
    <m/>
    <x v="0"/>
    <x v="222"/>
    <x v="219"/>
    <x v="198"/>
  </r>
  <r>
    <s v="Amber Beaulieu"/>
    <s v="Creneza Bui"/>
    <m/>
    <s v="fixes"/>
    <x v="0"/>
    <x v="15"/>
    <s v="15.t.4.b.iii"/>
    <x v="25"/>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b.iii"/>
    <x v="25"/>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i"/>
    <x v="25"/>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i"/>
    <x v="25"/>
    <s v="N/A"/>
    <s v="N/A"/>
    <x v="4"/>
    <x v="2"/>
    <s v="Other Inspection"/>
    <s v="other"/>
    <n v="157"/>
    <n v="134"/>
    <n v="158"/>
    <n v="156"/>
    <n v="119"/>
    <n v="96"/>
    <n v="129"/>
    <n v="182"/>
    <n v="125"/>
    <n v="80"/>
    <n v="100"/>
    <n v="75"/>
    <m/>
    <m/>
    <m/>
    <m/>
    <m/>
    <m/>
    <m/>
    <m/>
    <m/>
    <m/>
    <m/>
    <m/>
    <m/>
    <m/>
    <m/>
    <s v="# of asset inspection findings which have been fixed"/>
    <m/>
    <m/>
    <x v="0"/>
    <x v="223"/>
    <x v="220"/>
    <x v="199"/>
  </r>
  <r>
    <s v="Amber Beaulieu"/>
    <s v="Creneza Bui"/>
    <m/>
    <s v="fixes"/>
    <x v="0"/>
    <x v="15"/>
    <s v="15.t.4.c.i"/>
    <x v="26"/>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c.i"/>
    <x v="26"/>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
    <x v="26"/>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
    <x v="26"/>
    <s v="N/A"/>
    <s v="N/A"/>
    <x v="4"/>
    <x v="2"/>
    <s v="Patrol Inspection"/>
    <s v="other"/>
    <n v="732"/>
    <n v="657"/>
    <n v="525"/>
    <n v="636"/>
    <n v="428"/>
    <n v="410"/>
    <n v="380"/>
    <n v="397"/>
    <n v="554"/>
    <n v="445"/>
    <n v="605"/>
    <n v="801"/>
    <m/>
    <m/>
    <m/>
    <m/>
    <m/>
    <m/>
    <m/>
    <m/>
    <m/>
    <m/>
    <m/>
    <m/>
    <m/>
    <m/>
    <m/>
    <s v="# of asset inspection findings which have been fixed"/>
    <m/>
    <m/>
    <x v="0"/>
    <x v="224"/>
    <x v="221"/>
    <x v="200"/>
  </r>
  <r>
    <s v="Amber Beaulieu"/>
    <s v="Creneza Bui"/>
    <m/>
    <s v="fixes"/>
    <x v="0"/>
    <x v="15"/>
    <s v="15.t.4.c.ii"/>
    <x v="26"/>
    <s v="N/A"/>
    <s v="N/A"/>
    <x v="4"/>
    <x v="2"/>
    <s v="Detailed Inspection"/>
    <s v="Drone"/>
    <n v="0"/>
    <n v="0"/>
    <n v="0"/>
    <n v="0"/>
    <n v="0"/>
    <n v="1"/>
    <n v="9"/>
    <n v="23"/>
    <n v="0"/>
    <n v="0"/>
    <n v="2"/>
    <n v="0"/>
    <m/>
    <m/>
    <m/>
    <m/>
    <m/>
    <m/>
    <m/>
    <m/>
    <m/>
    <m/>
    <m/>
    <m/>
    <m/>
    <m/>
    <m/>
    <s v="# of asset inspection findings which have been fixed"/>
    <m/>
    <m/>
    <x v="0"/>
    <x v="44"/>
    <x v="26"/>
    <x v="2"/>
  </r>
  <r>
    <s v="Amber Beaulieu"/>
    <s v="Creneza Bui"/>
    <m/>
    <s v="fixes"/>
    <x v="2"/>
    <x v="15"/>
    <s v="15.t.4.c.ii"/>
    <x v="26"/>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
    <x v="26"/>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
    <x v="26"/>
    <s v="N/A"/>
    <s v="N/A"/>
    <x v="4"/>
    <x v="2"/>
    <s v="Detailed Inspection"/>
    <s v="other"/>
    <n v="22"/>
    <n v="4"/>
    <n v="55"/>
    <n v="5"/>
    <n v="15"/>
    <n v="3"/>
    <n v="0"/>
    <n v="1"/>
    <n v="14"/>
    <n v="0"/>
    <n v="3"/>
    <n v="3"/>
    <m/>
    <m/>
    <m/>
    <m/>
    <m/>
    <m/>
    <m/>
    <m/>
    <m/>
    <m/>
    <m/>
    <m/>
    <m/>
    <m/>
    <m/>
    <s v="# of asset inspection findings which have been fixed"/>
    <m/>
    <m/>
    <x v="0"/>
    <x v="225"/>
    <x v="37"/>
    <x v="201"/>
  </r>
  <r>
    <s v="Amber Beaulieu"/>
    <s v="Creneza Bui"/>
    <m/>
    <s v="fixes"/>
    <x v="0"/>
    <x v="15"/>
    <s v="15.t.4.c.iii"/>
    <x v="26"/>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c.iii"/>
    <x v="26"/>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i"/>
    <x v="26"/>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i"/>
    <x v="26"/>
    <s v="N/A"/>
    <s v="N/A"/>
    <x v="4"/>
    <x v="2"/>
    <s v="Other Inspection"/>
    <s v="other"/>
    <n v="0"/>
    <n v="0"/>
    <n v="8"/>
    <n v="0"/>
    <n v="1"/>
    <n v="3"/>
    <n v="0"/>
    <n v="0"/>
    <n v="0"/>
    <n v="0"/>
    <n v="0"/>
    <n v="0"/>
    <m/>
    <m/>
    <m/>
    <m/>
    <m/>
    <m/>
    <m/>
    <m/>
    <m/>
    <m/>
    <m/>
    <m/>
    <m/>
    <m/>
    <m/>
    <s v="# of asset inspection findings which have been fixed"/>
    <m/>
    <m/>
    <x v="0"/>
    <x v="17"/>
    <x v="33"/>
    <x v="11"/>
  </r>
  <r>
    <s v="Song Y"/>
    <s v="Napa/Valeria"/>
    <m/>
    <s v="VEG"/>
    <x v="2"/>
    <x v="16"/>
    <s v="16.d.2.a.i"/>
    <x v="27"/>
    <s v="N/A"/>
    <s v="N/A"/>
    <x v="0"/>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2.a.i"/>
    <x v="27"/>
    <s v="N/A"/>
    <s v="N/A"/>
    <x v="0"/>
    <x v="1"/>
    <s v="Routine"/>
    <s v="other"/>
    <n v="9248"/>
    <n v="39131"/>
    <n v="26924"/>
    <n v="24625"/>
    <n v="24354"/>
    <n v="31060"/>
    <n v="24192"/>
    <n v="17741"/>
    <n v="22774"/>
    <n v="28638"/>
    <n v="25547"/>
    <n v="18417"/>
    <m/>
    <m/>
    <m/>
    <m/>
    <m/>
    <m/>
    <m/>
    <m/>
    <m/>
    <m/>
    <m/>
    <m/>
    <m/>
    <m/>
    <m/>
    <s v="# of trees inspected for vegetation compliance based on GO 95, Rule 35, and PRC 4293 at the time of routine inspection."/>
    <m/>
    <m/>
    <x v="0"/>
    <x v="226"/>
    <x v="222"/>
    <x v="202"/>
  </r>
  <r>
    <s v="Song Y"/>
    <s v="Napa/Valeria"/>
    <m/>
    <s v="VEG"/>
    <x v="2"/>
    <x v="16"/>
    <s v="16.d.2.a.ii"/>
    <x v="27"/>
    <s v="N/A"/>
    <s v="N/A"/>
    <x v="0"/>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2.a.ii"/>
    <x v="27"/>
    <s v="N/A"/>
    <s v="N/A"/>
    <x v="0"/>
    <x v="1"/>
    <s v="Non0Routine"/>
    <s v="other"/>
    <n v="6189"/>
    <n v="5941"/>
    <n v="5106"/>
    <n v="6619"/>
    <n v="3067"/>
    <n v="10994"/>
    <n v="12823"/>
    <n v="5474"/>
    <n v="3438"/>
    <n v="2613"/>
    <n v="985"/>
    <n v="591"/>
    <m/>
    <m/>
    <m/>
    <m/>
    <m/>
    <m/>
    <m/>
    <m/>
    <m/>
    <m/>
    <m/>
    <m/>
    <m/>
    <m/>
    <m/>
    <s v="# of trees inspected for vegetation compliance based on GO 95, Rule 35, and PRC 4293 at the time of non0routine inspection."/>
    <m/>
    <m/>
    <x v="0"/>
    <x v="227"/>
    <x v="223"/>
    <x v="203"/>
  </r>
  <r>
    <s v="Song Y"/>
    <s v="Napa/Valeria"/>
    <m/>
    <s v="VEG"/>
    <x v="2"/>
    <x v="16"/>
    <s v="16.d.2.b.i"/>
    <x v="28"/>
    <s v="N/A"/>
    <s v="N/A"/>
    <x v="0"/>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2.b.i"/>
    <x v="29"/>
    <s v="N/A"/>
    <s v="N/A"/>
    <x v="0"/>
    <x v="1"/>
    <s v="Non0Routine"/>
    <s v="other"/>
    <n v="3"/>
    <n v="0"/>
    <n v="0"/>
    <n v="1"/>
    <n v="3"/>
    <n v="4"/>
    <n v="18"/>
    <n v="7"/>
    <n v="7"/>
    <n v="14"/>
    <n v="5"/>
    <n v="6"/>
    <m/>
    <m/>
    <m/>
    <m/>
    <m/>
    <m/>
    <m/>
    <m/>
    <m/>
    <m/>
    <m/>
    <m/>
    <m/>
    <m/>
    <m/>
    <s v="# of trees found to be non0compliant with GO 95, Rule 35, and PRC 4293 at the time of non0routine inspection."/>
    <m/>
    <m/>
    <x v="0"/>
    <x v="14"/>
    <x v="224"/>
    <x v="7"/>
  </r>
  <r>
    <s v="Song Y"/>
    <s v="Napa/Valeria"/>
    <m/>
    <s v="VEG"/>
    <x v="2"/>
    <x v="16"/>
    <s v="16.d.2.b.ii"/>
    <x v="28"/>
    <s v="N/A"/>
    <s v="N/A"/>
    <x v="0"/>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2.b.ii"/>
    <x v="29"/>
    <s v="N/A"/>
    <s v="N/A"/>
    <x v="0"/>
    <x v="1"/>
    <s v="Routine"/>
    <s v="other"/>
    <n v="341"/>
    <n v="1571"/>
    <n v="1996"/>
    <n v="2674"/>
    <n v="1552"/>
    <n v="1334"/>
    <n v="1160"/>
    <n v="1070"/>
    <n v="993"/>
    <n v="1127"/>
    <n v="1690"/>
    <n v="1136"/>
    <m/>
    <m/>
    <m/>
    <m/>
    <m/>
    <m/>
    <m/>
    <m/>
    <m/>
    <m/>
    <m/>
    <m/>
    <m/>
    <m/>
    <m/>
    <s v="# of trees found to be non0compliant with GO 95, Rule 35, and PRC 4293 at the time of routine inspection."/>
    <m/>
    <m/>
    <x v="0"/>
    <x v="228"/>
    <x v="225"/>
    <x v="204"/>
  </r>
  <r>
    <s v="Song Y"/>
    <s v="Napa/Valeria"/>
    <m/>
    <s v="VEG"/>
    <x v="2"/>
    <x v="16"/>
    <s v="16.d.3.a.i"/>
    <x v="27"/>
    <s v="N/A"/>
    <s v="N/A"/>
    <x v="1"/>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3.a.i"/>
    <x v="27"/>
    <s v="N/A"/>
    <s v="N/A"/>
    <x v="1"/>
    <x v="1"/>
    <s v="Routine"/>
    <s v="other"/>
    <n v="23821"/>
    <n v="65574"/>
    <n v="77730"/>
    <n v="39735"/>
    <n v="50893"/>
    <n v="72294"/>
    <n v="64902"/>
    <n v="32110"/>
    <n v="56396"/>
    <n v="70743"/>
    <n v="64082"/>
    <n v="36052"/>
    <m/>
    <m/>
    <m/>
    <m/>
    <m/>
    <m/>
    <m/>
    <m/>
    <m/>
    <m/>
    <m/>
    <m/>
    <m/>
    <m/>
    <m/>
    <s v="# of trees inspected for vegetation compliance based on GO 95, Rule 35, and PRC 4293 at the time of routine inspection."/>
    <m/>
    <m/>
    <x v="0"/>
    <x v="229"/>
    <x v="226"/>
    <x v="205"/>
  </r>
  <r>
    <s v="Song Y"/>
    <s v="Napa/Valeria"/>
    <m/>
    <s v="VEG"/>
    <x v="2"/>
    <x v="16"/>
    <s v="16.d.3.a.ii"/>
    <x v="27"/>
    <s v="N/A"/>
    <s v="N/A"/>
    <x v="1"/>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3.a.ii"/>
    <x v="27"/>
    <s v="N/A"/>
    <s v="N/A"/>
    <x v="1"/>
    <x v="1"/>
    <s v="Non0Routine"/>
    <s v="other"/>
    <n v="22806"/>
    <n v="19630"/>
    <n v="18832"/>
    <n v="18990"/>
    <n v="10157"/>
    <n v="40778"/>
    <n v="31813"/>
    <n v="16428"/>
    <n v="10021"/>
    <n v="9470"/>
    <n v="2493"/>
    <n v="1883"/>
    <m/>
    <m/>
    <m/>
    <m/>
    <m/>
    <m/>
    <m/>
    <m/>
    <m/>
    <m/>
    <m/>
    <m/>
    <m/>
    <m/>
    <m/>
    <s v="# of trees inspected for vegetation compliance based on GO 95, Rule 35, and PRC 4293 at the time of non0routine inspection."/>
    <m/>
    <m/>
    <x v="0"/>
    <x v="230"/>
    <x v="227"/>
    <x v="206"/>
  </r>
  <r>
    <s v="Song Y"/>
    <s v="Napa/Valeria"/>
    <m/>
    <s v="VEG"/>
    <x v="2"/>
    <x v="16"/>
    <s v="16.d.3.b.i"/>
    <x v="28"/>
    <s v="N/A"/>
    <s v="N/A"/>
    <x v="1"/>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3.b.i"/>
    <x v="29"/>
    <s v="N/A"/>
    <s v="N/A"/>
    <x v="1"/>
    <x v="1"/>
    <s v="Non0Routine"/>
    <s v="other"/>
    <n v="7"/>
    <n v="5"/>
    <n v="1"/>
    <n v="14"/>
    <n v="9"/>
    <n v="11"/>
    <n v="9"/>
    <n v="18"/>
    <n v="7"/>
    <n v="11"/>
    <n v="18"/>
    <n v="16"/>
    <m/>
    <m/>
    <m/>
    <m/>
    <m/>
    <m/>
    <m/>
    <m/>
    <m/>
    <m/>
    <m/>
    <m/>
    <m/>
    <m/>
    <m/>
    <s v="# of trees found to be non0compliant with GO 95, Rule 35, and PRC 4293 at the time of non0routine inspection."/>
    <m/>
    <m/>
    <x v="0"/>
    <x v="27"/>
    <x v="228"/>
    <x v="207"/>
  </r>
  <r>
    <s v="Song Y"/>
    <s v="Napa/Valeria"/>
    <m/>
    <s v="VEG"/>
    <x v="2"/>
    <x v="16"/>
    <s v="16.d.3.b.ii"/>
    <x v="28"/>
    <s v="N/A"/>
    <s v="N/A"/>
    <x v="1"/>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3.b.ii"/>
    <x v="29"/>
    <s v="N/A"/>
    <s v="N/A"/>
    <x v="1"/>
    <x v="1"/>
    <s v="Routine"/>
    <s v="other"/>
    <n v="766"/>
    <n v="4937"/>
    <n v="5441"/>
    <n v="2657"/>
    <n v="3141"/>
    <n v="3210"/>
    <n v="2810"/>
    <n v="1659"/>
    <n v="2271"/>
    <n v="2507"/>
    <n v="3539"/>
    <n v="2546"/>
    <m/>
    <m/>
    <m/>
    <m/>
    <m/>
    <m/>
    <m/>
    <m/>
    <m/>
    <m/>
    <m/>
    <m/>
    <m/>
    <m/>
    <m/>
    <s v="# of trees found to be non0compliant with GO 95, Rule 35, and PRC 4293 at the time of routine inspection."/>
    <m/>
    <m/>
    <x v="0"/>
    <x v="231"/>
    <x v="229"/>
    <x v="208"/>
  </r>
  <r>
    <s v="Song Y"/>
    <s v="Napa/Valeria"/>
    <m/>
    <s v="VEG"/>
    <x v="2"/>
    <x v="16"/>
    <s v="16.d.4.a.i"/>
    <x v="27"/>
    <s v="N/A"/>
    <s v="N/A"/>
    <x v="4"/>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4.a.i"/>
    <x v="27"/>
    <s v="N/A"/>
    <s v="N/A"/>
    <x v="4"/>
    <x v="1"/>
    <s v="Routine"/>
    <s v="other"/>
    <n v="40816"/>
    <n v="72267"/>
    <n v="102371"/>
    <n v="118389"/>
    <n v="109839"/>
    <n v="85727"/>
    <n v="98760"/>
    <n v="109585"/>
    <n v="105204"/>
    <n v="92748"/>
    <n v="97861"/>
    <n v="85980"/>
    <m/>
    <m/>
    <m/>
    <m/>
    <m/>
    <m/>
    <m/>
    <m/>
    <m/>
    <m/>
    <m/>
    <m/>
    <m/>
    <m/>
    <m/>
    <s v="# of trees inspected for vegetation compliance based on GO 95, Rule 35, and PRC 4293 at the time of routine inspection."/>
    <m/>
    <m/>
    <x v="0"/>
    <x v="232"/>
    <x v="230"/>
    <x v="209"/>
  </r>
  <r>
    <s v="Song Y"/>
    <s v="Napa/Valeria"/>
    <m/>
    <s v="VEG"/>
    <x v="2"/>
    <x v="16"/>
    <s v="16.d.4.a.ii"/>
    <x v="27"/>
    <s v="N/A"/>
    <s v="N/A"/>
    <x v="4"/>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4.a.ii"/>
    <x v="27"/>
    <s v="N/A"/>
    <s v="N/A"/>
    <x v="4"/>
    <x v="1"/>
    <s v="Non-Routine"/>
    <s v="other"/>
    <n v="2635"/>
    <n v="2601"/>
    <n v="2885"/>
    <n v="3000"/>
    <n v="1433"/>
    <n v="5776"/>
    <n v="5531"/>
    <n v="5037"/>
    <n v="2496"/>
    <n v="4313"/>
    <n v="3831"/>
    <n v="3717"/>
    <m/>
    <m/>
    <m/>
    <m/>
    <m/>
    <m/>
    <m/>
    <m/>
    <m/>
    <m/>
    <m/>
    <m/>
    <m/>
    <m/>
    <m/>
    <s v="# of trees inspected for vegetation compliance based on GO 95, Rule 35, and PRC 4293 at the time of non-routine inspection."/>
    <m/>
    <m/>
    <x v="0"/>
    <x v="233"/>
    <x v="231"/>
    <x v="210"/>
  </r>
  <r>
    <s v="Song Y"/>
    <s v="Napa/Valeria"/>
    <m/>
    <s v="VEG"/>
    <x v="2"/>
    <x v="16"/>
    <s v="16.d.4.b.i"/>
    <x v="28"/>
    <s v="N/A"/>
    <s v="N/A"/>
    <x v="4"/>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4.b.i"/>
    <x v="28"/>
    <s v="N/A"/>
    <s v="N/A"/>
    <x v="4"/>
    <x v="1"/>
    <s v="Non-Routine"/>
    <s v="other"/>
    <n v="5"/>
    <n v="5"/>
    <n v="4"/>
    <n v="24"/>
    <n v="19"/>
    <n v="27"/>
    <n v="8"/>
    <n v="12"/>
    <n v="6"/>
    <n v="3"/>
    <n v="5"/>
    <n v="11"/>
    <m/>
    <m/>
    <m/>
    <m/>
    <m/>
    <m/>
    <m/>
    <m/>
    <m/>
    <m/>
    <m/>
    <m/>
    <m/>
    <m/>
    <m/>
    <s v="# of trees found to be non-compliant with GO 95, Rule 35, and PRC 4293 at the time of non-routine inspection."/>
    <m/>
    <m/>
    <x v="0"/>
    <x v="234"/>
    <x v="232"/>
    <x v="24"/>
  </r>
  <r>
    <s v="Song Y"/>
    <s v="Napa/Valeria"/>
    <m/>
    <s v="VEG"/>
    <x v="2"/>
    <x v="16"/>
    <s v="16.d.4.b.ii"/>
    <x v="28"/>
    <s v="N/A"/>
    <s v="N/A"/>
    <x v="4"/>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4.b.ii"/>
    <x v="28"/>
    <s v="N/A"/>
    <s v="N/A"/>
    <x v="4"/>
    <x v="1"/>
    <s v="Routine"/>
    <s v="other"/>
    <n v="2153"/>
    <n v="4921"/>
    <n v="9962"/>
    <n v="11208"/>
    <n v="7379"/>
    <n v="3777"/>
    <n v="21"/>
    <n v="3"/>
    <n v="277"/>
    <n v="9"/>
    <n v="202"/>
    <n v="38"/>
    <m/>
    <m/>
    <m/>
    <m/>
    <m/>
    <m/>
    <m/>
    <m/>
    <m/>
    <m/>
    <m/>
    <m/>
    <m/>
    <m/>
    <m/>
    <s v="# of trees found to be non-compliant with GO 95, Rule 35, and PRC 4293 at the time of routine inspection."/>
    <m/>
    <m/>
    <x v="0"/>
    <x v="235"/>
    <x v="233"/>
    <x v="211"/>
  </r>
  <r>
    <s v="Song Y"/>
    <s v="Napa/Valeria"/>
    <m/>
    <s v="VEG"/>
    <x v="2"/>
    <x v="16"/>
    <s v="16.t.2.a.i"/>
    <x v="27"/>
    <s v="N/A"/>
    <s v="N/A"/>
    <x v="0"/>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2.a.i"/>
    <x v="27"/>
    <s v="N/A"/>
    <s v="N/A"/>
    <x v="0"/>
    <x v="2"/>
    <s v="Routine"/>
    <s v="other"/>
    <n v="2495"/>
    <n v="12011"/>
    <n v="20185"/>
    <n v="2069"/>
    <n v="5727"/>
    <n v="10931"/>
    <n v="3841"/>
    <n v="3436"/>
    <n v="936"/>
    <n v="6766"/>
    <n v="1246"/>
    <n v="1854"/>
    <m/>
    <m/>
    <m/>
    <m/>
    <m/>
    <m/>
    <m/>
    <m/>
    <m/>
    <m/>
    <m/>
    <m/>
    <m/>
    <m/>
    <m/>
    <s v="# of trees inspected for vegetation compliance based on GO 95, Rule 35, and PRC 4293 at the time of routine inspection."/>
    <m/>
    <m/>
    <x v="0"/>
    <x v="236"/>
    <x v="234"/>
    <x v="212"/>
  </r>
  <r>
    <s v="Song Y"/>
    <s v="Napa/Valeria"/>
    <m/>
    <s v="VEG"/>
    <x v="2"/>
    <x v="16"/>
    <s v="16.t.2.a.ii"/>
    <x v="27"/>
    <s v="N/A"/>
    <s v="N/A"/>
    <x v="0"/>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2.a.ii"/>
    <x v="27"/>
    <s v="N/A"/>
    <s v="N/A"/>
    <x v="0"/>
    <x v="2"/>
    <s v="Non0Routine"/>
    <s v="other"/>
    <n v="96"/>
    <n v="125"/>
    <n v="27"/>
    <n v="12"/>
    <n v="7"/>
    <n v="103"/>
    <n v="126"/>
    <n v="47"/>
    <n v="14"/>
    <n v="7"/>
    <n v="2"/>
    <n v="4"/>
    <m/>
    <m/>
    <m/>
    <m/>
    <m/>
    <m/>
    <m/>
    <m/>
    <m/>
    <m/>
    <m/>
    <m/>
    <m/>
    <m/>
    <m/>
    <s v="# of trees inspected for vegetation compliance based on GO 95, Rule 35, and PRC 4293 at the time of non0routine inspection."/>
    <m/>
    <m/>
    <x v="0"/>
    <x v="237"/>
    <x v="235"/>
    <x v="213"/>
  </r>
  <r>
    <s v="Song Y"/>
    <s v="Napa/Valeria"/>
    <m/>
    <s v="VEG"/>
    <x v="2"/>
    <x v="16"/>
    <s v="16.t.2.b.i"/>
    <x v="28"/>
    <s v="N/A"/>
    <s v="N/A"/>
    <x v="0"/>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2.b.i"/>
    <x v="29"/>
    <s v="N/A"/>
    <s v="N/A"/>
    <x v="0"/>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2.b.ii"/>
    <x v="28"/>
    <s v="N/A"/>
    <s v="N/A"/>
    <x v="0"/>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2.b.ii"/>
    <x v="29"/>
    <s v="N/A"/>
    <s v="N/A"/>
    <x v="0"/>
    <x v="2"/>
    <s v="Routine"/>
    <s v="other"/>
    <n v="4"/>
    <n v="1634"/>
    <n v="51"/>
    <n v="58"/>
    <n v="54"/>
    <n v="18"/>
    <n v="18"/>
    <n v="187"/>
    <n v="59"/>
    <n v="214"/>
    <n v="136"/>
    <n v="12"/>
    <m/>
    <m/>
    <m/>
    <m/>
    <m/>
    <m/>
    <m/>
    <m/>
    <m/>
    <m/>
    <m/>
    <m/>
    <m/>
    <m/>
    <m/>
    <s v="# of trees found to be non0compliant with GO 95, Rule 35, and PRC 4293 at the time of routine inspection."/>
    <m/>
    <m/>
    <x v="0"/>
    <x v="238"/>
    <x v="236"/>
    <x v="214"/>
  </r>
  <r>
    <s v="Song Y"/>
    <s v="Napa/Valeria"/>
    <m/>
    <s v="VEG"/>
    <x v="2"/>
    <x v="16"/>
    <s v="16.t.3.a.i"/>
    <x v="27"/>
    <s v="N/A"/>
    <s v="N/A"/>
    <x v="1"/>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3.a.i"/>
    <x v="27"/>
    <s v="N/A"/>
    <s v="N/A"/>
    <x v="1"/>
    <x v="2"/>
    <s v="Routine"/>
    <s v="other"/>
    <n v="2644"/>
    <n v="13146"/>
    <n v="55134"/>
    <n v="3521"/>
    <n v="5137"/>
    <n v="2634"/>
    <n v="3434"/>
    <n v="2846"/>
    <n v="2666"/>
    <n v="4944"/>
    <n v="583"/>
    <n v="728"/>
    <m/>
    <m/>
    <m/>
    <m/>
    <m/>
    <m/>
    <m/>
    <m/>
    <m/>
    <m/>
    <m/>
    <m/>
    <m/>
    <m/>
    <m/>
    <s v="# of trees inspected for vegetation compliance based on GO 95, Rule 35, and PRC 4293 at the time of routine inspection."/>
    <m/>
    <m/>
    <x v="0"/>
    <x v="239"/>
    <x v="237"/>
    <x v="215"/>
  </r>
  <r>
    <s v="Song Y"/>
    <s v="Napa/Valeria"/>
    <m/>
    <s v="VEG"/>
    <x v="2"/>
    <x v="16"/>
    <s v="16.t.3.a.ii"/>
    <x v="27"/>
    <s v="N/A"/>
    <s v="N/A"/>
    <x v="1"/>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3.a.ii"/>
    <x v="27"/>
    <s v="N/A"/>
    <s v="N/A"/>
    <x v="1"/>
    <x v="2"/>
    <s v="Non0Routine"/>
    <s v="other"/>
    <n v="103"/>
    <n v="183"/>
    <n v="8"/>
    <n v="20"/>
    <n v="16"/>
    <n v="117"/>
    <n v="42"/>
    <n v="59"/>
    <n v="9"/>
    <n v="17"/>
    <n v="5"/>
    <n v="11"/>
    <m/>
    <m/>
    <m/>
    <m/>
    <m/>
    <m/>
    <m/>
    <m/>
    <m/>
    <m/>
    <m/>
    <m/>
    <m/>
    <m/>
    <m/>
    <s v="# of trees inspected for vegetation compliance based on GO 95, Rule 35, and PRC 4293 at the time of non0routine inspection."/>
    <m/>
    <m/>
    <x v="0"/>
    <x v="222"/>
    <x v="238"/>
    <x v="216"/>
  </r>
  <r>
    <s v="Song Y"/>
    <s v="Napa/Valeria"/>
    <m/>
    <s v="VEG"/>
    <x v="2"/>
    <x v="16"/>
    <s v="16.t.3.b.i"/>
    <x v="28"/>
    <s v="N/A"/>
    <s v="N/A"/>
    <x v="1"/>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3.b.i"/>
    <x v="29"/>
    <s v="N/A"/>
    <s v="N/A"/>
    <x v="1"/>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3.b.ii"/>
    <x v="28"/>
    <s v="N/A"/>
    <s v="N/A"/>
    <x v="1"/>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3.b.ii"/>
    <x v="29"/>
    <s v="N/A"/>
    <s v="N/A"/>
    <x v="1"/>
    <x v="2"/>
    <s v="Routine"/>
    <s v="other"/>
    <n v="74"/>
    <n v="70"/>
    <n v="51"/>
    <n v="275"/>
    <n v="186"/>
    <n v="29"/>
    <n v="61"/>
    <n v="66"/>
    <n v="260"/>
    <n v="114"/>
    <n v="8"/>
    <n v="1"/>
    <m/>
    <m/>
    <m/>
    <m/>
    <m/>
    <m/>
    <m/>
    <m/>
    <m/>
    <m/>
    <m/>
    <m/>
    <m/>
    <m/>
    <m/>
    <s v="# of trees found to be non0compliant with GO 95, Rule 35, and PRC 4293 at the time of routine inspection."/>
    <m/>
    <m/>
    <x v="0"/>
    <x v="49"/>
    <x v="239"/>
    <x v="217"/>
  </r>
  <r>
    <s v="Song Y"/>
    <s v="Napa/Valeria"/>
    <m/>
    <s v="VEG"/>
    <x v="2"/>
    <x v="16"/>
    <s v="16.t.4.a.i"/>
    <x v="27"/>
    <s v="N/A"/>
    <s v="N/A"/>
    <x v="4"/>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4.a.i"/>
    <x v="27"/>
    <s v="N/A"/>
    <s v="N/A"/>
    <x v="4"/>
    <x v="2"/>
    <s v="Routine"/>
    <s v="other"/>
    <n v="4171"/>
    <n v="7806"/>
    <n v="6451"/>
    <n v="4747"/>
    <n v="6007"/>
    <n v="4316"/>
    <n v="4941"/>
    <n v="2158"/>
    <n v="1879"/>
    <n v="5212"/>
    <n v="3201"/>
    <n v="2157"/>
    <m/>
    <m/>
    <m/>
    <m/>
    <m/>
    <m/>
    <m/>
    <m/>
    <m/>
    <m/>
    <m/>
    <m/>
    <m/>
    <m/>
    <m/>
    <s v="# of trees inspected for vegetation compliance based on GO 95, Rule 35, and PRC 4293 at the time of routine inspection."/>
    <m/>
    <m/>
    <x v="0"/>
    <x v="240"/>
    <x v="240"/>
    <x v="218"/>
  </r>
  <r>
    <s v="Song Y"/>
    <s v="Napa/Valeria"/>
    <m/>
    <s v="VEG"/>
    <x v="2"/>
    <x v="16"/>
    <s v="16.t.4.a.ii"/>
    <x v="27"/>
    <s v="N/A"/>
    <s v="N/A"/>
    <x v="4"/>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4.a.ii"/>
    <x v="27"/>
    <s v="N/A"/>
    <s v="N/A"/>
    <x v="4"/>
    <x v="2"/>
    <s v="Non-Routine"/>
    <s v="other"/>
    <n v="51"/>
    <n v="31"/>
    <n v="40"/>
    <n v="20"/>
    <n v="36"/>
    <n v="53"/>
    <n v="212"/>
    <n v="34"/>
    <n v="116"/>
    <n v="325"/>
    <n v="57"/>
    <n v="75"/>
    <m/>
    <m/>
    <m/>
    <m/>
    <m/>
    <m/>
    <m/>
    <m/>
    <m/>
    <m/>
    <m/>
    <m/>
    <m/>
    <m/>
    <m/>
    <s v="# of trees inspected for vegetation compliance based on GO 95, Rule 35, and PRC 4293 at the time of non-routine inspection."/>
    <m/>
    <m/>
    <x v="0"/>
    <x v="241"/>
    <x v="241"/>
    <x v="219"/>
  </r>
  <r>
    <s v="Song Y"/>
    <s v="Napa/Valeria"/>
    <m/>
    <s v="VEG"/>
    <x v="2"/>
    <x v="16"/>
    <s v="16.t.4.b.i"/>
    <x v="28"/>
    <s v="N/A"/>
    <s v="N/A"/>
    <x v="4"/>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4.b.i"/>
    <x v="28"/>
    <s v="N/A"/>
    <s v="N/A"/>
    <x v="4"/>
    <x v="2"/>
    <s v="Non-Routine"/>
    <s v="other"/>
    <n v="0"/>
    <n v="0"/>
    <n v="0"/>
    <n v="2"/>
    <n v="0"/>
    <n v="0"/>
    <n v="0"/>
    <n v="0"/>
    <n v="0"/>
    <n v="0"/>
    <n v="0"/>
    <n v="0"/>
    <m/>
    <m/>
    <m/>
    <m/>
    <m/>
    <m/>
    <m/>
    <m/>
    <m/>
    <m/>
    <m/>
    <m/>
    <m/>
    <m/>
    <m/>
    <s v="# of trees found to be non-compliant with GO 95, Rule 35, and PRC 4293 at the time of non-routine inspection."/>
    <m/>
    <m/>
    <x v="0"/>
    <x v="34"/>
    <x v="39"/>
    <x v="11"/>
  </r>
  <r>
    <s v="Song Y"/>
    <s v="Napa/Valeria"/>
    <m/>
    <s v="VEG"/>
    <x v="2"/>
    <x v="16"/>
    <s v="16.t.4.b.ii"/>
    <x v="28"/>
    <s v="N/A"/>
    <s v="N/A"/>
    <x v="4"/>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4.b.ii"/>
    <x v="28"/>
    <s v="N/A"/>
    <s v="N/A"/>
    <x v="4"/>
    <x v="2"/>
    <s v="Routine"/>
    <s v="other"/>
    <n v="57"/>
    <n v="273"/>
    <n v="164"/>
    <n v="76"/>
    <n v="70"/>
    <n v="31"/>
    <n v="2"/>
    <m/>
    <m/>
    <m/>
    <m/>
    <m/>
    <m/>
    <m/>
    <m/>
    <m/>
    <m/>
    <m/>
    <m/>
    <m/>
    <m/>
    <m/>
    <m/>
    <m/>
    <m/>
    <m/>
    <m/>
    <s v="# of trees found to be non-compliant with GO 95, Rule 35, and PRC 4293 at the time of routine inspection."/>
    <m/>
    <m/>
    <x v="0"/>
    <x v="242"/>
    <x v="184"/>
    <x v="11"/>
  </r>
  <r>
    <s v="N/A - Data not provided"/>
    <s v="N/A - Data not provided"/>
    <m/>
    <m/>
    <x v="2"/>
    <x v="17"/>
    <s v="17.a."/>
    <x v="30"/>
    <s v="N/A"/>
    <s v="N/A"/>
    <x v="3"/>
    <x v="0"/>
    <s v="N/A"/>
    <s v="N/A"/>
    <m/>
    <m/>
    <m/>
    <m/>
    <m/>
    <m/>
    <m/>
    <m/>
    <m/>
    <m/>
    <m/>
    <m/>
    <m/>
    <m/>
    <m/>
    <m/>
    <m/>
    <m/>
    <m/>
    <m/>
    <m/>
    <m/>
    <m/>
    <m/>
    <m/>
    <m/>
    <m/>
    <s v="Percentage of customers notified of evacuation"/>
    <s v="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
    <s v="SCE does not track this metric."/>
    <x v="1"/>
    <x v="44"/>
    <x v="39"/>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6E92A4-51DD-4C75-9BE1-B3BB20CEB354}" name="PivotTable2" cacheId="386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D92" firstHeaderRow="0" firstDataRow="1" firstDataCol="1" rowPageCount="3"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axis="axisRow" showAll="0">
      <items count="6">
        <item x="0"/>
        <item x="1"/>
        <item x="3"/>
        <item x="2"/>
        <item x="4"/>
        <item t="default"/>
      </items>
    </pivotField>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dataField="1" numFmtId="3" showAll="0"/>
    <pivotField dataField="1" numFmtId="3" showAll="0"/>
    <pivotField dataField="1" numFmtId="3" showAll="0"/>
  </pivotFields>
  <rowFields count="3">
    <field x="5"/>
    <field x="7"/>
    <field x="10"/>
  </rowFields>
  <rowItems count="87">
    <i>
      <x/>
    </i>
    <i r="1">
      <x v="13"/>
    </i>
    <i r="2">
      <x/>
    </i>
    <i r="2">
      <x v="1"/>
    </i>
    <i r="2">
      <x v="3"/>
    </i>
    <i r="1">
      <x v="19"/>
    </i>
    <i r="2">
      <x/>
    </i>
    <i r="2">
      <x v="1"/>
    </i>
    <i r="2">
      <x v="3"/>
    </i>
    <i r="1">
      <x v="20"/>
    </i>
    <i r="2">
      <x/>
    </i>
    <i r="2">
      <x v="1"/>
    </i>
    <i r="2">
      <x v="3"/>
    </i>
    <i r="1">
      <x v="21"/>
    </i>
    <i r="2">
      <x/>
    </i>
    <i r="2">
      <x v="1"/>
    </i>
    <i r="2">
      <x v="3"/>
    </i>
    <i r="1">
      <x v="27"/>
    </i>
    <i r="2">
      <x/>
    </i>
    <i r="2">
      <x v="1"/>
    </i>
    <i r="2">
      <x v="3"/>
    </i>
    <i>
      <x v="1"/>
    </i>
    <i r="1">
      <x v="29"/>
    </i>
    <i r="2">
      <x v="2"/>
    </i>
    <i>
      <x v="2"/>
    </i>
    <i r="1">
      <x v="3"/>
    </i>
    <i r="2">
      <x v="2"/>
    </i>
    <i r="1">
      <x v="22"/>
    </i>
    <i r="2">
      <x v="2"/>
    </i>
    <i>
      <x v="3"/>
    </i>
    <i r="1">
      <x v="2"/>
    </i>
    <i r="2">
      <x v="2"/>
    </i>
    <i>
      <x v="4"/>
    </i>
    <i r="1">
      <x v="18"/>
    </i>
    <i r="2">
      <x v="3"/>
    </i>
    <i>
      <x v="5"/>
    </i>
    <i r="1">
      <x v="6"/>
    </i>
    <i r="2">
      <x/>
    </i>
    <i r="2">
      <x v="1"/>
    </i>
    <i r="2">
      <x v="4"/>
    </i>
    <i r="1">
      <x v="8"/>
    </i>
    <i r="2">
      <x/>
    </i>
    <i r="2">
      <x v="1"/>
    </i>
    <i r="2">
      <x v="4"/>
    </i>
    <i r="1">
      <x v="10"/>
    </i>
    <i r="2">
      <x/>
    </i>
    <i r="2">
      <x v="1"/>
    </i>
    <i r="2">
      <x v="4"/>
    </i>
    <i r="1">
      <x v="16"/>
    </i>
    <i r="2">
      <x/>
    </i>
    <i r="2">
      <x v="1"/>
    </i>
    <i r="2">
      <x v="4"/>
    </i>
    <i r="1">
      <x v="17"/>
    </i>
    <i r="2">
      <x/>
    </i>
    <i r="2">
      <x v="1"/>
    </i>
    <i r="2">
      <x v="4"/>
    </i>
    <i>
      <x v="6"/>
    </i>
    <i r="1">
      <x v="7"/>
    </i>
    <i r="2">
      <x/>
    </i>
    <i r="2">
      <x v="1"/>
    </i>
    <i r="2">
      <x v="4"/>
    </i>
    <i r="1">
      <x v="9"/>
    </i>
    <i r="2">
      <x/>
    </i>
    <i r="2">
      <x v="1"/>
    </i>
    <i r="2">
      <x v="4"/>
    </i>
    <i r="1">
      <x v="11"/>
    </i>
    <i r="2">
      <x/>
    </i>
    <i r="2">
      <x v="1"/>
    </i>
    <i r="2">
      <x v="4"/>
    </i>
    <i>
      <x v="7"/>
    </i>
    <i r="1">
      <x v="23"/>
    </i>
    <i r="2">
      <x/>
    </i>
    <i r="2">
      <x v="1"/>
    </i>
    <i r="2">
      <x v="4"/>
    </i>
    <i r="1">
      <x v="24"/>
    </i>
    <i r="2">
      <x/>
    </i>
    <i r="2">
      <x v="1"/>
    </i>
    <i r="2">
      <x v="4"/>
    </i>
    <i r="1">
      <x v="30"/>
    </i>
    <i r="2">
      <x/>
    </i>
    <i r="2">
      <x v="1"/>
    </i>
    <i>
      <x v="16"/>
    </i>
    <i r="1">
      <x v="4"/>
    </i>
    <i r="2">
      <x v="2"/>
    </i>
    <i r="1">
      <x v="5"/>
    </i>
    <i r="2">
      <x v="2"/>
    </i>
    <i t="grand">
      <x/>
    </i>
  </rowItems>
  <colFields count="1">
    <field x="-2"/>
  </colFields>
  <colItems count="3">
    <i>
      <x/>
    </i>
    <i i="1">
      <x v="1"/>
    </i>
    <i i="2">
      <x v="2"/>
    </i>
  </colItems>
  <pageFields count="3">
    <pageField fld="4" hier="-1"/>
    <pageField fld="44" hier="-1"/>
    <pageField fld="11" hier="-1"/>
  </pageFields>
  <dataFields count="3">
    <dataField name="Sum of 2020 Total" fld="45" baseField="0" baseItem="0"/>
    <dataField name="Sum of 2021 Total" fld="46" baseField="0" baseItem="0"/>
    <dataField name="Sum of 2022 Total" fld="47" baseField="0" baseItem="0"/>
  </dataFields>
  <formats count="41">
    <format dxfId="110">
      <pivotArea collapsedLevelsAreSubtotals="1" fieldPosition="0">
        <references count="2">
          <reference field="5" count="1" selected="0">
            <x v="5"/>
          </reference>
          <reference field="7" count="1">
            <x v="8"/>
          </reference>
        </references>
      </pivotArea>
    </format>
    <format dxfId="111">
      <pivotArea collapsedLevelsAreSubtotals="1" fieldPosition="0">
        <references count="2">
          <reference field="5" count="1" selected="0">
            <x v="5"/>
          </reference>
          <reference field="7" count="1">
            <x v="10"/>
          </reference>
        </references>
      </pivotArea>
    </format>
    <format dxfId="112">
      <pivotArea collapsedLevelsAreSubtotals="1" fieldPosition="0">
        <references count="2">
          <reference field="5" count="1" selected="0">
            <x v="5"/>
          </reference>
          <reference field="7" count="1">
            <x v="6"/>
          </reference>
        </references>
      </pivotArea>
    </format>
    <format dxfId="113">
      <pivotArea collapsedLevelsAreSubtotals="1" fieldPosition="0">
        <references count="2">
          <reference field="5" count="1" selected="0">
            <x v="5"/>
          </reference>
          <reference field="7" count="2">
            <x v="16"/>
            <x v="17"/>
          </reference>
        </references>
      </pivotArea>
    </format>
    <format dxfId="114">
      <pivotArea collapsedLevelsAreSubtotals="1" fieldPosition="0">
        <references count="2">
          <reference field="5" count="1" selected="0">
            <x v="5"/>
          </reference>
          <reference field="7" count="2">
            <x v="16"/>
            <x v="17"/>
          </reference>
        </references>
      </pivotArea>
    </format>
    <format dxfId="115">
      <pivotArea collapsedLevelsAreSubtotals="1" fieldPosition="0">
        <references count="1">
          <reference field="5" count="1">
            <x v="1"/>
          </reference>
        </references>
      </pivotArea>
    </format>
    <format dxfId="116">
      <pivotArea collapsedLevelsAreSubtotals="1" fieldPosition="0">
        <references count="2">
          <reference field="5" count="1" selected="0">
            <x v="1"/>
          </reference>
          <reference field="7" count="1">
            <x v="29"/>
          </reference>
        </references>
      </pivotArea>
    </format>
    <format dxfId="117">
      <pivotArea collapsedLevelsAreSubtotals="1" fieldPosition="0">
        <references count="1">
          <reference field="5" count="1">
            <x v="2"/>
          </reference>
        </references>
      </pivotArea>
    </format>
    <format dxfId="118">
      <pivotArea collapsedLevelsAreSubtotals="1" fieldPosition="0">
        <references count="2">
          <reference field="5" count="1" selected="0">
            <x v="2"/>
          </reference>
          <reference field="7" count="2">
            <x v="3"/>
            <x v="22"/>
          </reference>
        </references>
      </pivotArea>
    </format>
    <format dxfId="119">
      <pivotArea collapsedLevelsAreSubtotals="1" fieldPosition="0">
        <references count="1">
          <reference field="5" count="1">
            <x v="3"/>
          </reference>
        </references>
      </pivotArea>
    </format>
    <format dxfId="120">
      <pivotArea collapsedLevelsAreSubtotals="1" fieldPosition="0">
        <references count="2">
          <reference field="5" count="1" selected="0">
            <x v="3"/>
          </reference>
          <reference field="7" count="1">
            <x v="2"/>
          </reference>
        </references>
      </pivotArea>
    </format>
    <format dxfId="121">
      <pivotArea collapsedLevelsAreSubtotals="1" fieldPosition="0">
        <references count="1">
          <reference field="5" count="1">
            <x v="4"/>
          </reference>
        </references>
      </pivotArea>
    </format>
    <format dxfId="122">
      <pivotArea collapsedLevelsAreSubtotals="1" fieldPosition="0">
        <references count="2">
          <reference field="5" count="1" selected="0">
            <x v="4"/>
          </reference>
          <reference field="7" count="1">
            <x v="18"/>
          </reference>
        </references>
      </pivotArea>
    </format>
    <format dxfId="123">
      <pivotArea collapsedLevelsAreSubtotals="1" fieldPosition="0">
        <references count="1">
          <reference field="5" count="1">
            <x v="5"/>
          </reference>
        </references>
      </pivotArea>
    </format>
    <format dxfId="124">
      <pivotArea collapsedLevelsAreSubtotals="1" fieldPosition="0">
        <references count="2">
          <reference field="5" count="1" selected="0">
            <x v="5"/>
          </reference>
          <reference field="7" count="5">
            <x v="6"/>
            <x v="8"/>
            <x v="10"/>
            <x v="16"/>
            <x v="17"/>
          </reference>
        </references>
      </pivotArea>
    </format>
    <format dxfId="125">
      <pivotArea collapsedLevelsAreSubtotals="1" fieldPosition="0">
        <references count="1">
          <reference field="5" count="1">
            <x v="6"/>
          </reference>
        </references>
      </pivotArea>
    </format>
    <format dxfId="126">
      <pivotArea collapsedLevelsAreSubtotals="1" fieldPosition="0">
        <references count="2">
          <reference field="5" count="1" selected="0">
            <x v="6"/>
          </reference>
          <reference field="7" count="3">
            <x v="7"/>
            <x v="9"/>
            <x v="11"/>
          </reference>
        </references>
      </pivotArea>
    </format>
    <format dxfId="127">
      <pivotArea collapsedLevelsAreSubtotals="1" fieldPosition="0">
        <references count="1">
          <reference field="5" count="1">
            <x v="7"/>
          </reference>
        </references>
      </pivotArea>
    </format>
    <format dxfId="128">
      <pivotArea collapsedLevelsAreSubtotals="1" fieldPosition="0">
        <references count="2">
          <reference field="5" count="1" selected="0">
            <x v="7"/>
          </reference>
          <reference field="7" count="2">
            <x v="23"/>
            <x v="24"/>
          </reference>
        </references>
      </pivotArea>
    </format>
    <format dxfId="129">
      <pivotArea collapsedLevelsAreSubtotals="1" fieldPosition="0">
        <references count="1">
          <reference field="5" count="1">
            <x v="8"/>
          </reference>
        </references>
      </pivotArea>
    </format>
    <format dxfId="130">
      <pivotArea collapsedLevelsAreSubtotals="1" fieldPosition="0">
        <references count="2">
          <reference field="5" count="1" selected="0">
            <x v="8"/>
          </reference>
          <reference field="7" count="1">
            <x v="0"/>
          </reference>
        </references>
      </pivotArea>
    </format>
    <format dxfId="131">
      <pivotArea collapsedLevelsAreSubtotals="1" fieldPosition="0">
        <references count="1">
          <reference field="5" count="1">
            <x v="9"/>
          </reference>
        </references>
      </pivotArea>
    </format>
    <format dxfId="132">
      <pivotArea collapsedLevelsAreSubtotals="1" fieldPosition="0">
        <references count="2">
          <reference field="5" count="1" selected="0">
            <x v="9"/>
          </reference>
          <reference field="7" count="2">
            <x v="1"/>
            <x v="12"/>
          </reference>
        </references>
      </pivotArea>
    </format>
    <format dxfId="133">
      <pivotArea collapsedLevelsAreSubtotals="1" fieldPosition="0">
        <references count="1">
          <reference field="5" count="1">
            <x v="10"/>
          </reference>
        </references>
      </pivotArea>
    </format>
    <format dxfId="134">
      <pivotArea collapsedLevelsAreSubtotals="1" fieldPosition="0">
        <references count="2">
          <reference field="5" count="1" selected="0">
            <x v="10"/>
          </reference>
          <reference field="7" count="2">
            <x v="1"/>
            <x v="12"/>
          </reference>
        </references>
      </pivotArea>
    </format>
    <format dxfId="135">
      <pivotArea collapsedLevelsAreSubtotals="1" fieldPosition="0">
        <references count="1">
          <reference field="5" count="1">
            <x v="11"/>
          </reference>
        </references>
      </pivotArea>
    </format>
    <format dxfId="136">
      <pivotArea collapsedLevelsAreSubtotals="1" fieldPosition="0">
        <references count="2">
          <reference field="5" count="1" selected="0">
            <x v="11"/>
          </reference>
          <reference field="7" count="2">
            <x v="1"/>
            <x v="12"/>
          </reference>
        </references>
      </pivotArea>
    </format>
    <format dxfId="137">
      <pivotArea collapsedLevelsAreSubtotals="1" fieldPosition="0">
        <references count="1">
          <reference field="5" count="1">
            <x v="12"/>
          </reference>
        </references>
      </pivotArea>
    </format>
    <format dxfId="138">
      <pivotArea collapsedLevelsAreSubtotals="1" fieldPosition="0">
        <references count="2">
          <reference field="5" count="1" selected="0">
            <x v="12"/>
          </reference>
          <reference field="7" count="2">
            <x v="1"/>
            <x v="12"/>
          </reference>
        </references>
      </pivotArea>
    </format>
    <format dxfId="139">
      <pivotArea collapsedLevelsAreSubtotals="1" fieldPosition="0">
        <references count="1">
          <reference field="5" count="1">
            <x v="13"/>
          </reference>
        </references>
      </pivotArea>
    </format>
    <format dxfId="140">
      <pivotArea collapsedLevelsAreSubtotals="1" fieldPosition="0">
        <references count="2">
          <reference field="5" count="1" selected="0">
            <x v="13"/>
          </reference>
          <reference field="7" count="2">
            <x v="25"/>
            <x v="26"/>
          </reference>
        </references>
      </pivotArea>
    </format>
    <format dxfId="141">
      <pivotArea collapsedLevelsAreSubtotals="1" fieldPosition="0">
        <references count="1">
          <reference field="5" count="1">
            <x v="14"/>
          </reference>
        </references>
      </pivotArea>
    </format>
    <format dxfId="142">
      <pivotArea collapsedLevelsAreSubtotals="1" fieldPosition="0">
        <references count="2">
          <reference field="5" count="1" selected="0">
            <x v="14"/>
          </reference>
          <reference field="7" count="2">
            <x v="14"/>
            <x v="15"/>
          </reference>
        </references>
      </pivotArea>
    </format>
    <format dxfId="143">
      <pivotArea collapsedLevelsAreSubtotals="1" fieldPosition="0">
        <references count="1">
          <reference field="5" count="1">
            <x v="15"/>
          </reference>
        </references>
      </pivotArea>
    </format>
    <format dxfId="144">
      <pivotArea collapsedLevelsAreSubtotals="1" fieldPosition="0">
        <references count="2">
          <reference field="5" count="1" selected="0">
            <x v="15"/>
          </reference>
          <reference field="7" count="1">
            <x v="28"/>
          </reference>
        </references>
      </pivotArea>
    </format>
    <format dxfId="145">
      <pivotArea collapsedLevelsAreSubtotals="1" fieldPosition="0">
        <references count="1">
          <reference field="5" count="1">
            <x v="16"/>
          </reference>
        </references>
      </pivotArea>
    </format>
    <format dxfId="146">
      <pivotArea collapsedLevelsAreSubtotals="1" fieldPosition="0">
        <references count="2">
          <reference field="5" count="1" selected="0">
            <x v="16"/>
          </reference>
          <reference field="7" count="2">
            <x v="4"/>
            <x v="5"/>
          </reference>
        </references>
      </pivotArea>
    </format>
    <format dxfId="147">
      <pivotArea grandRow="1" outline="0" collapsedLevelsAreSubtotals="1" fieldPosition="0"/>
    </format>
    <format dxfId="148">
      <pivotArea collapsedLevelsAreSubtotals="1" fieldPosition="0">
        <references count="2">
          <reference field="5" count="1" selected="0">
            <x v="7"/>
          </reference>
          <reference field="7" count="2">
            <x v="23"/>
            <x v="24"/>
          </reference>
        </references>
      </pivotArea>
    </format>
    <format dxfId="149">
      <pivotArea collapsedLevelsAreSubtotals="1" fieldPosition="0">
        <references count="1">
          <reference field="5" count="1">
            <x v="0"/>
          </reference>
        </references>
      </pivotArea>
    </format>
    <format dxfId="150">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57CB853-90FC-4699-A745-DBA6B24DE72A}" name="PivotTable1" cacheId="386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4" firstHeaderRow="0" firstDataRow="0" firstDataCol="0" rowPageCount="1" colPageCount="1"/>
  <pivotFields count="48">
    <pivotField showAll="0"/>
    <pivotField showAll="0"/>
    <pivotField showAll="0"/>
    <pivotField showAll="0"/>
    <pivotField multipleItemSelectionAllowed="1" showAll="0"/>
    <pivotField showAll="0"/>
    <pivotField showAll="0"/>
    <pivotField axis="axisPage" showAll="0">
      <items count="32">
        <item h="1" x="30"/>
        <item h="1" x="6"/>
        <item h="1" x="17"/>
        <item h="1" x="16"/>
        <item h="1" x="12"/>
        <item h="1" x="13"/>
        <item h="1" x="21"/>
        <item h="1" x="24"/>
        <item h="1" x="22"/>
        <item h="1" x="25"/>
        <item h="1" x="23"/>
        <item h="1" x="26"/>
        <item h="1" x="5"/>
        <item h="1" x="0"/>
        <item h="1" x="9"/>
        <item h="1" x="10"/>
        <item h="1" x="19"/>
        <item h="1" x="20"/>
        <item h="1" x="18"/>
        <item h="1" x="3"/>
        <item h="1" x="2"/>
        <item h="1" x="4"/>
        <item h="1" x="15"/>
        <item h="1" x="27"/>
        <item x="28"/>
        <item h="1" x="7"/>
        <item h="1" x="8"/>
        <item h="1" x="1"/>
        <item h="1" x="11"/>
        <item h="1" x="14"/>
        <item h="1"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numFmtId="3" showAll="0"/>
    <pivotField numFmtId="3" showAll="0"/>
    <pivotField numFmtId="3" showAll="0"/>
  </pivotFields>
  <pageFields count="1">
    <pageField fld="7" item="24" hier="-1"/>
  </pageFields>
  <formats count="1">
    <format dxfId="10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2B7CAB-0D8E-4D22-B218-0768BF51748C}" name="PivotTable2" cacheId="386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D11" firstHeaderRow="0" firstDataRow="1" firstDataCol="1" rowPageCount="2"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h="1" x="0"/>
        <item x="2"/>
        <item t="default"/>
      </items>
    </pivotField>
    <pivotField dataField="1" numFmtId="3" showAll="0"/>
    <pivotField dataField="1" numFmtId="3" showAll="0"/>
    <pivotField dataField="1" numFmtId="3" showAll="0"/>
  </pivotFields>
  <rowFields count="2">
    <field x="5"/>
    <field x="7"/>
  </rowFields>
  <rowItems count="7">
    <i>
      <x v="13"/>
    </i>
    <i r="1">
      <x v="25"/>
    </i>
    <i r="1">
      <x v="26"/>
    </i>
    <i>
      <x v="14"/>
    </i>
    <i r="1">
      <x v="14"/>
    </i>
    <i r="1">
      <x v="15"/>
    </i>
    <i t="grand">
      <x/>
    </i>
  </rowItems>
  <colFields count="1">
    <field x="-2"/>
  </colFields>
  <colItems count="3">
    <i>
      <x/>
    </i>
    <i i="1">
      <x v="1"/>
    </i>
    <i i="2">
      <x v="2"/>
    </i>
  </colItems>
  <pageFields count="2">
    <pageField fld="4" hier="-1"/>
    <pageField fld="44" hier="-1"/>
  </pageFields>
  <dataFields count="3">
    <dataField name="Sum of 2020 Total" fld="45" baseField="0" baseItem="0"/>
    <dataField name="Sum of 2021 Total" fld="46" baseField="0" baseItem="0"/>
    <dataField name="Sum of 2022 Total" fld="47" baseField="0" baseItem="0"/>
  </dataFields>
  <formats count="41">
    <format dxfId="68">
      <pivotArea collapsedLevelsAreSubtotals="1" fieldPosition="0">
        <references count="2">
          <reference field="5" count="1" selected="0">
            <x v="5"/>
          </reference>
          <reference field="7" count="1">
            <x v="8"/>
          </reference>
        </references>
      </pivotArea>
    </format>
    <format dxfId="69">
      <pivotArea collapsedLevelsAreSubtotals="1" fieldPosition="0">
        <references count="2">
          <reference field="5" count="1" selected="0">
            <x v="5"/>
          </reference>
          <reference field="7" count="1">
            <x v="10"/>
          </reference>
        </references>
      </pivotArea>
    </format>
    <format dxfId="70">
      <pivotArea collapsedLevelsAreSubtotals="1" fieldPosition="0">
        <references count="2">
          <reference field="5" count="1" selected="0">
            <x v="5"/>
          </reference>
          <reference field="7" count="1">
            <x v="6"/>
          </reference>
        </references>
      </pivotArea>
    </format>
    <format dxfId="71">
      <pivotArea collapsedLevelsAreSubtotals="1" fieldPosition="0">
        <references count="2">
          <reference field="5" count="1" selected="0">
            <x v="5"/>
          </reference>
          <reference field="7" count="2">
            <x v="16"/>
            <x v="17"/>
          </reference>
        </references>
      </pivotArea>
    </format>
    <format dxfId="72">
      <pivotArea collapsedLevelsAreSubtotals="1" fieldPosition="0">
        <references count="2">
          <reference field="5" count="1" selected="0">
            <x v="5"/>
          </reference>
          <reference field="7" count="2">
            <x v="16"/>
            <x v="17"/>
          </reference>
        </references>
      </pivotArea>
    </format>
    <format dxfId="73">
      <pivotArea collapsedLevelsAreSubtotals="1" fieldPosition="0">
        <references count="1">
          <reference field="5" count="1">
            <x v="1"/>
          </reference>
        </references>
      </pivotArea>
    </format>
    <format dxfId="74">
      <pivotArea collapsedLevelsAreSubtotals="1" fieldPosition="0">
        <references count="2">
          <reference field="5" count="1" selected="0">
            <x v="1"/>
          </reference>
          <reference field="7" count="1">
            <x v="29"/>
          </reference>
        </references>
      </pivotArea>
    </format>
    <format dxfId="75">
      <pivotArea collapsedLevelsAreSubtotals="1" fieldPosition="0">
        <references count="1">
          <reference field="5" count="1">
            <x v="2"/>
          </reference>
        </references>
      </pivotArea>
    </format>
    <format dxfId="76">
      <pivotArea collapsedLevelsAreSubtotals="1" fieldPosition="0">
        <references count="2">
          <reference field="5" count="1" selected="0">
            <x v="2"/>
          </reference>
          <reference field="7" count="2">
            <x v="3"/>
            <x v="22"/>
          </reference>
        </references>
      </pivotArea>
    </format>
    <format dxfId="77">
      <pivotArea collapsedLevelsAreSubtotals="1" fieldPosition="0">
        <references count="1">
          <reference field="5" count="1">
            <x v="3"/>
          </reference>
        </references>
      </pivotArea>
    </format>
    <format dxfId="78">
      <pivotArea collapsedLevelsAreSubtotals="1" fieldPosition="0">
        <references count="2">
          <reference field="5" count="1" selected="0">
            <x v="3"/>
          </reference>
          <reference field="7" count="1">
            <x v="2"/>
          </reference>
        </references>
      </pivotArea>
    </format>
    <format dxfId="79">
      <pivotArea collapsedLevelsAreSubtotals="1" fieldPosition="0">
        <references count="1">
          <reference field="5" count="1">
            <x v="4"/>
          </reference>
        </references>
      </pivotArea>
    </format>
    <format dxfId="80">
      <pivotArea collapsedLevelsAreSubtotals="1" fieldPosition="0">
        <references count="2">
          <reference field="5" count="1" selected="0">
            <x v="4"/>
          </reference>
          <reference field="7" count="1">
            <x v="18"/>
          </reference>
        </references>
      </pivotArea>
    </format>
    <format dxfId="81">
      <pivotArea collapsedLevelsAreSubtotals="1" fieldPosition="0">
        <references count="1">
          <reference field="5" count="1">
            <x v="5"/>
          </reference>
        </references>
      </pivotArea>
    </format>
    <format dxfId="82">
      <pivotArea collapsedLevelsAreSubtotals="1" fieldPosition="0">
        <references count="2">
          <reference field="5" count="1" selected="0">
            <x v="5"/>
          </reference>
          <reference field="7" count="5">
            <x v="6"/>
            <x v="8"/>
            <x v="10"/>
            <x v="16"/>
            <x v="17"/>
          </reference>
        </references>
      </pivotArea>
    </format>
    <format dxfId="83">
      <pivotArea collapsedLevelsAreSubtotals="1" fieldPosition="0">
        <references count="1">
          <reference field="5" count="1">
            <x v="6"/>
          </reference>
        </references>
      </pivotArea>
    </format>
    <format dxfId="84">
      <pivotArea collapsedLevelsAreSubtotals="1" fieldPosition="0">
        <references count="2">
          <reference field="5" count="1" selected="0">
            <x v="6"/>
          </reference>
          <reference field="7" count="3">
            <x v="7"/>
            <x v="9"/>
            <x v="11"/>
          </reference>
        </references>
      </pivotArea>
    </format>
    <format dxfId="85">
      <pivotArea collapsedLevelsAreSubtotals="1" fieldPosition="0">
        <references count="1">
          <reference field="5" count="1">
            <x v="7"/>
          </reference>
        </references>
      </pivotArea>
    </format>
    <format dxfId="86">
      <pivotArea collapsedLevelsAreSubtotals="1" fieldPosition="0">
        <references count="2">
          <reference field="5" count="1" selected="0">
            <x v="7"/>
          </reference>
          <reference field="7" count="2">
            <x v="23"/>
            <x v="24"/>
          </reference>
        </references>
      </pivotArea>
    </format>
    <format dxfId="87">
      <pivotArea collapsedLevelsAreSubtotals="1" fieldPosition="0">
        <references count="1">
          <reference field="5" count="1">
            <x v="8"/>
          </reference>
        </references>
      </pivotArea>
    </format>
    <format dxfId="88">
      <pivotArea collapsedLevelsAreSubtotals="1" fieldPosition="0">
        <references count="2">
          <reference field="5" count="1" selected="0">
            <x v="8"/>
          </reference>
          <reference field="7" count="1">
            <x v="0"/>
          </reference>
        </references>
      </pivotArea>
    </format>
    <format dxfId="89">
      <pivotArea collapsedLevelsAreSubtotals="1" fieldPosition="0">
        <references count="1">
          <reference field="5" count="1">
            <x v="9"/>
          </reference>
        </references>
      </pivotArea>
    </format>
    <format dxfId="90">
      <pivotArea collapsedLevelsAreSubtotals="1" fieldPosition="0">
        <references count="2">
          <reference field="5" count="1" selected="0">
            <x v="9"/>
          </reference>
          <reference field="7" count="2">
            <x v="1"/>
            <x v="12"/>
          </reference>
        </references>
      </pivotArea>
    </format>
    <format dxfId="91">
      <pivotArea collapsedLevelsAreSubtotals="1" fieldPosition="0">
        <references count="1">
          <reference field="5" count="1">
            <x v="10"/>
          </reference>
        </references>
      </pivotArea>
    </format>
    <format dxfId="92">
      <pivotArea collapsedLevelsAreSubtotals="1" fieldPosition="0">
        <references count="2">
          <reference field="5" count="1" selected="0">
            <x v="10"/>
          </reference>
          <reference field="7" count="2">
            <x v="1"/>
            <x v="12"/>
          </reference>
        </references>
      </pivotArea>
    </format>
    <format dxfId="93">
      <pivotArea collapsedLevelsAreSubtotals="1" fieldPosition="0">
        <references count="1">
          <reference field="5" count="1">
            <x v="11"/>
          </reference>
        </references>
      </pivotArea>
    </format>
    <format dxfId="94">
      <pivotArea collapsedLevelsAreSubtotals="1" fieldPosition="0">
        <references count="2">
          <reference field="5" count="1" selected="0">
            <x v="11"/>
          </reference>
          <reference field="7" count="2">
            <x v="1"/>
            <x v="12"/>
          </reference>
        </references>
      </pivotArea>
    </format>
    <format dxfId="95">
      <pivotArea collapsedLevelsAreSubtotals="1" fieldPosition="0">
        <references count="1">
          <reference field="5" count="1">
            <x v="12"/>
          </reference>
        </references>
      </pivotArea>
    </format>
    <format dxfId="96">
      <pivotArea collapsedLevelsAreSubtotals="1" fieldPosition="0">
        <references count="2">
          <reference field="5" count="1" selected="0">
            <x v="12"/>
          </reference>
          <reference field="7" count="2">
            <x v="1"/>
            <x v="12"/>
          </reference>
        </references>
      </pivotArea>
    </format>
    <format dxfId="97">
      <pivotArea collapsedLevelsAreSubtotals="1" fieldPosition="0">
        <references count="1">
          <reference field="5" count="1">
            <x v="13"/>
          </reference>
        </references>
      </pivotArea>
    </format>
    <format dxfId="98">
      <pivotArea collapsedLevelsAreSubtotals="1" fieldPosition="0">
        <references count="2">
          <reference field="5" count="1" selected="0">
            <x v="13"/>
          </reference>
          <reference field="7" count="2">
            <x v="25"/>
            <x v="26"/>
          </reference>
        </references>
      </pivotArea>
    </format>
    <format dxfId="99">
      <pivotArea collapsedLevelsAreSubtotals="1" fieldPosition="0">
        <references count="1">
          <reference field="5" count="1">
            <x v="14"/>
          </reference>
        </references>
      </pivotArea>
    </format>
    <format dxfId="100">
      <pivotArea collapsedLevelsAreSubtotals="1" fieldPosition="0">
        <references count="2">
          <reference field="5" count="1" selected="0">
            <x v="14"/>
          </reference>
          <reference field="7" count="2">
            <x v="14"/>
            <x v="15"/>
          </reference>
        </references>
      </pivotArea>
    </format>
    <format dxfId="101">
      <pivotArea collapsedLevelsAreSubtotals="1" fieldPosition="0">
        <references count="1">
          <reference field="5" count="1">
            <x v="15"/>
          </reference>
        </references>
      </pivotArea>
    </format>
    <format dxfId="102">
      <pivotArea collapsedLevelsAreSubtotals="1" fieldPosition="0">
        <references count="2">
          <reference field="5" count="1" selected="0">
            <x v="15"/>
          </reference>
          <reference field="7" count="1">
            <x v="28"/>
          </reference>
        </references>
      </pivotArea>
    </format>
    <format dxfId="103">
      <pivotArea collapsedLevelsAreSubtotals="1" fieldPosition="0">
        <references count="1">
          <reference field="5" count="1">
            <x v="16"/>
          </reference>
        </references>
      </pivotArea>
    </format>
    <format dxfId="104">
      <pivotArea collapsedLevelsAreSubtotals="1" fieldPosition="0">
        <references count="2">
          <reference field="5" count="1" selected="0">
            <x v="16"/>
          </reference>
          <reference field="7" count="2">
            <x v="4"/>
            <x v="5"/>
          </reference>
        </references>
      </pivotArea>
    </format>
    <format dxfId="105">
      <pivotArea grandRow="1" outline="0" collapsedLevelsAreSubtotals="1" fieldPosition="0"/>
    </format>
    <format dxfId="106">
      <pivotArea collapsedLevelsAreSubtotals="1" fieldPosition="0">
        <references count="2">
          <reference field="5" count="1" selected="0">
            <x v="7"/>
          </reference>
          <reference field="7" count="2">
            <x v="23"/>
            <x v="24"/>
          </reference>
        </references>
      </pivotArea>
    </format>
    <format dxfId="107">
      <pivotArea collapsedLevelsAreSubtotals="1" fieldPosition="0">
        <references count="1">
          <reference field="5" count="1">
            <x v="0"/>
          </reference>
        </references>
      </pivotArea>
    </format>
    <format dxfId="108">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67" dataDxfId="66" headerRowBorderDxfId="64" tableBorderDxfId="65">
  <autoFilter ref="A1:AO38" xr:uid="{FA7425D7-3C7D-4F01-9544-1A8F571AE627}"/>
  <tableColumns count="41">
    <tableColumn id="1" xr3:uid="{DE7AAA1B-A4FE-4323-A183-C9E31B07028C}" name="UtilityID" dataDxfId="63"/>
    <tableColumn id="2" xr3:uid="{7693B5D0-9DF4-4883-A681-898F6D040470}" name="SubmissionDate" dataDxfId="62"/>
    <tableColumn id="39" xr3:uid="{ED0EF9FA-BB3E-494B-8C4E-053D2079C18A}" name="InitiativeClassification" dataDxfId="61"/>
    <tableColumn id="35" xr3:uid="{E86BE2D4-D380-46C3-A51B-1C499D6D3F7D}" name="ProjectStartDate" dataDxfId="60"/>
    <tableColumn id="34" xr3:uid="{F268F12A-D4B6-458F-8354-5023D86303DA}" name="ProjectEndDate" dataDxfId="59"/>
    <tableColumn id="25" xr3:uid="{1FE4944C-2DFA-426B-B65D-89121D9095D3}" name="UtilityInitiativeName" dataDxfId="58"/>
    <tableColumn id="46" xr3:uid="{2092C1AA-FD63-427C-ACE5-BE90D6DFF98D}" name="InitiativeDescription" dataDxfId="57"/>
    <tableColumn id="45" xr3:uid="{8F689CF3-0651-493A-B7FD-F443A4D5A3B3}" name="InitiativeObjective" dataDxfId="56"/>
    <tableColumn id="24" xr3:uid="{A95225A6-1786-43A2-B601-FF3F150B08D3}" name="WMPInitiativeCategory" dataDxfId="55"/>
    <tableColumn id="27" xr3:uid="{E48780A6-0882-44F0-B020-650EA1A9C206}" name="WMPInitiativeCategory#" dataDxfId="54"/>
    <tableColumn id="22" xr3:uid="{261A6494-71FA-4F5B-970F-8A52159EC55B}" name="WMPInitiativeActivity" dataDxfId="53"/>
    <tableColumn id="23" xr3:uid="{44385008-EC69-4582-90F4-2E38A7FEFF12}" name="ActivityNameifOther" dataDxfId="52"/>
    <tableColumn id="20" xr3:uid="{F1170127-7525-4364-8B70-9D6515B91A19}" name="WMPInitiativeActivity#" dataDxfId="51"/>
    <tableColumn id="26" xr3:uid="{CFDAA427-7E0A-45C3-BFD7-B6F9A20873B0}" name="UtilityInitiativeTrackingID" dataDxfId="50"/>
    <tableColumn id="10" xr3:uid="{413B5970-B61F-4D01-BDB5-3A6C0EAF1EB1}" name="WMPInitiativeCode" dataDxfId="49"/>
    <tableColumn id="12" xr3:uid="{3BBD28CA-49C9-44FD-8B5D-513E94BC2FC2}" name="WMPPageNumber" dataDxfId="48"/>
    <tableColumn id="48" xr3:uid="{DE88EF58-5576-492C-AF10-3BB345173972}" name="RiskTargetReduction" dataDxfId="47"/>
    <tableColumn id="38" xr3:uid="{0FC9FFEA-B283-49D1-96C5-F0B1994001D0}" name="MidYearTarget (Yes/No)" dataDxfId="46"/>
    <tableColumn id="13" xr3:uid="{F39897E4-0C5C-406C-BB51-BA7F2E34AE27}" name="QuantTargetUnits" dataDxfId="45"/>
    <tableColumn id="28" xr3:uid="{E91A0A3E-5FF9-4DD5-B7E7-3D9C2A7F5869}" name="AnnualQuantTarget" dataDxfId="44"/>
    <tableColumn id="19" xr3:uid="{4D6887C2-C41E-48FB-BB9F-07499E5AFED0}" name="ProjectedQuantProgressQ1" dataDxfId="43"/>
    <tableColumn id="6" xr3:uid="{91228AA8-577C-4F00-B32B-6AF74F171BC8}" name="ProjectedQuantProgressQ1-2" dataDxfId="42"/>
    <tableColumn id="5" xr3:uid="{B8B8715F-CB5D-4DB0-A2D2-D3A8780E0DFB}" name="ProjectedQuantProgressQ1-3" dataDxfId="41"/>
    <tableColumn id="3" xr3:uid="{B4A8D00F-137F-4B97-9F8F-374D917DA02D}" name="ProjectedQuantProgressQ1-4" dataDxfId="40"/>
    <tableColumn id="29" xr3:uid="{5DBAB16E-D0CA-43ED-BAD8-7BCEE2ABE81D}" name="QuantActualProgressQ1" dataDxfId="39"/>
    <tableColumn id="33" xr3:uid="{64A87758-191E-4E4F-879B-A3F87EF34AF0}" name="QuantActualProgressQ1-2" dataDxfId="38"/>
    <tableColumn id="32" xr3:uid="{71392A8C-9197-4656-BF90-16A7525D27DE}" name="QuantActualProgressQ1-3" dataDxfId="37"/>
    <tableColumn id="31" xr3:uid="{D08C3CE6-49FB-45F9-B3CF-EA0E2EFCD565}" name="QuantActualProgressQ1-4" dataDxfId="36"/>
    <tableColumn id="37" xr3:uid="{9C5D8789-EECC-4FF3-9CD6-F3DEE720B9D5}" name="AnnualQualTarget" dataDxfId="35"/>
    <tableColumn id="21" xr3:uid="{108F798E-800E-45E5-95AD-B16EB4310A11}" name="QualActualProgressQ1" dataDxfId="34"/>
    <tableColumn id="17" xr3:uid="{B2AB35A2-98F6-49B7-BC6F-5DCBA18E7EF7}" name="QualActualProgressQ1-2" dataDxfId="33"/>
    <tableColumn id="11" xr3:uid="{785B02F2-E4D0-4120-888D-542D17DC4F6E}" name="QualActualProgressQ1-3" dataDxfId="32"/>
    <tableColumn id="4" xr3:uid="{EA83C8BD-6A7A-439A-9288-2290F7DF7676}" name="QualActualProgressQ1-4" dataDxfId="31"/>
    <tableColumn id="36" xr3:uid="{92ACF5AC-70B4-4CE3-A87F-2E1AFF41695B}" name="Status" dataDxfId="30"/>
    <tableColumn id="18" xr3:uid="{5E6CE0A9-BE4C-4B67-A638-286E871F0B7C}" name="CorrectiveActionsIfDelayed" dataDxfId="29"/>
    <tableColumn id="7" xr3:uid="{502FB6CF-A99A-4BE7-A070-0A34A56E5EC0}" name="REFERENCE: Compliance Branch Requirements --&gt;" dataDxfId="28"/>
    <tableColumn id="9" xr3:uid="{C13E0F94-871A-4A7C-84A0-25E86C4D06B4}" name="Audit" dataDxfId="27"/>
    <tableColumn id="8" xr3:uid="{7CFE2833-BAAD-4651-9E43-3E22D7880D55}" name="Audit File Documentation Requested" dataDxfId="26"/>
    <tableColumn id="14" xr3:uid="{634B82BD-7443-4281-8BF4-889EBC829096}" name="FolderLink" dataDxfId="25"/>
    <tableColumn id="15" xr3:uid="{0752C48C-FE51-40C3-8B93-A6B9852E7340}" name="PersonInChargeName" dataDxfId="24"/>
    <tableColumn id="16" xr3:uid="{4CEB884B-5D31-4E37-ADF7-0BF95BB38866}" name="PersonInChargeEmail" dataDxfId="23"/>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codeName="Sheet1">
    <tabColor rgb="FFFFFF00"/>
  </sheetPr>
  <dimension ref="A1:H54"/>
  <sheetViews>
    <sheetView workbookViewId="0"/>
  </sheetViews>
  <sheetFormatPr defaultColWidth="8.5703125" defaultRowHeight="15"/>
  <cols>
    <col min="1" max="1" width="8.5703125" style="129"/>
    <col min="2" max="2" width="42.42578125" style="129" bestFit="1" customWidth="1"/>
    <col min="3" max="3" width="35.5703125" style="129" customWidth="1"/>
    <col min="4" max="4" width="14.5703125" style="135" bestFit="1" customWidth="1"/>
    <col min="5" max="5" width="38.42578125" style="135" customWidth="1"/>
    <col min="6" max="6" width="36.42578125" style="136" customWidth="1"/>
    <col min="7" max="7" width="58.5703125" style="136" customWidth="1"/>
    <col min="8" max="8" width="103.5703125" style="147" customWidth="1"/>
    <col min="9" max="16384" width="8.5703125" style="129"/>
  </cols>
  <sheetData>
    <row r="1" spans="1:8" ht="30.75" thickBot="1">
      <c r="A1" s="125" t="s">
        <v>0</v>
      </c>
      <c r="B1" s="126" t="s">
        <v>1</v>
      </c>
      <c r="C1" s="127" t="s">
        <v>2</v>
      </c>
      <c r="D1" s="127" t="s">
        <v>3</v>
      </c>
      <c r="E1" s="128" t="s">
        <v>4</v>
      </c>
      <c r="F1" s="128" t="s">
        <v>5</v>
      </c>
      <c r="G1" s="139" t="s">
        <v>6</v>
      </c>
      <c r="H1" s="146" t="s">
        <v>7</v>
      </c>
    </row>
    <row r="2" spans="1:8" ht="240">
      <c r="A2" s="130">
        <v>1</v>
      </c>
      <c r="B2" s="119" t="s">
        <v>8</v>
      </c>
      <c r="C2" s="120" t="s">
        <v>9</v>
      </c>
      <c r="D2" s="120" t="s">
        <v>10</v>
      </c>
      <c r="E2" s="122" t="s">
        <v>11</v>
      </c>
      <c r="F2" s="122" t="s">
        <v>12</v>
      </c>
      <c r="G2" s="122" t="s">
        <v>13</v>
      </c>
      <c r="H2" s="145" t="s">
        <v>14</v>
      </c>
    </row>
    <row r="3" spans="1:8" ht="390">
      <c r="A3" s="131">
        <v>2</v>
      </c>
      <c r="B3" s="117" t="s">
        <v>15</v>
      </c>
      <c r="C3" s="65" t="s">
        <v>16</v>
      </c>
      <c r="D3" s="65" t="s">
        <v>17</v>
      </c>
      <c r="E3" s="123" t="s">
        <v>18</v>
      </c>
      <c r="F3" s="123" t="s">
        <v>19</v>
      </c>
      <c r="G3" s="123" t="s">
        <v>20</v>
      </c>
      <c r="H3" s="143" t="s">
        <v>21</v>
      </c>
    </row>
    <row r="4" spans="1:8" ht="60">
      <c r="A4" s="131">
        <v>3</v>
      </c>
      <c r="B4" s="132" t="s">
        <v>22</v>
      </c>
      <c r="C4" s="65" t="s">
        <v>23</v>
      </c>
      <c r="D4" s="65" t="s">
        <v>24</v>
      </c>
      <c r="E4" s="123"/>
      <c r="F4" s="123"/>
      <c r="G4" s="140" t="s">
        <v>25</v>
      </c>
      <c r="H4" s="145" t="s">
        <v>26</v>
      </c>
    </row>
    <row r="5" spans="1:8" ht="30">
      <c r="A5" s="131">
        <v>4</v>
      </c>
      <c r="B5" s="118" t="s">
        <v>27</v>
      </c>
      <c r="C5" s="121" t="s">
        <v>28</v>
      </c>
      <c r="D5" s="121" t="s">
        <v>29</v>
      </c>
      <c r="E5" s="124"/>
      <c r="F5" s="124"/>
      <c r="G5" s="123" t="s">
        <v>30</v>
      </c>
      <c r="H5" s="145" t="s">
        <v>31</v>
      </c>
    </row>
    <row r="6" spans="1:8" ht="45">
      <c r="A6" s="131">
        <v>5</v>
      </c>
      <c r="B6" s="118" t="s">
        <v>32</v>
      </c>
      <c r="C6" s="121" t="s">
        <v>33</v>
      </c>
      <c r="D6" s="121" t="s">
        <v>34</v>
      </c>
      <c r="E6" s="124" t="s">
        <v>35</v>
      </c>
      <c r="F6" s="124"/>
      <c r="G6" s="123" t="s">
        <v>36</v>
      </c>
      <c r="H6" s="145" t="s">
        <v>37</v>
      </c>
    </row>
    <row r="7" spans="1:8" ht="45">
      <c r="A7" s="131">
        <v>6</v>
      </c>
      <c r="B7" s="132" t="s">
        <v>38</v>
      </c>
      <c r="C7" s="65" t="s">
        <v>39</v>
      </c>
      <c r="D7" s="65" t="s">
        <v>40</v>
      </c>
      <c r="E7" s="124" t="s">
        <v>35</v>
      </c>
      <c r="F7" s="123"/>
      <c r="G7" s="123" t="s">
        <v>41</v>
      </c>
      <c r="H7" s="145" t="s">
        <v>42</v>
      </c>
    </row>
    <row r="8" spans="1:8" ht="60">
      <c r="A8" s="131">
        <v>7</v>
      </c>
      <c r="B8" s="132" t="s">
        <v>43</v>
      </c>
      <c r="C8" s="65" t="s">
        <v>28</v>
      </c>
      <c r="D8" s="65" t="s">
        <v>29</v>
      </c>
      <c r="E8" s="123" t="s">
        <v>44</v>
      </c>
      <c r="F8" s="123"/>
      <c r="G8" s="141" t="s">
        <v>45</v>
      </c>
      <c r="H8" s="144" t="s">
        <v>46</v>
      </c>
    </row>
    <row r="9" spans="1:8" ht="105">
      <c r="A9" s="131">
        <v>8</v>
      </c>
      <c r="B9" s="132" t="s">
        <v>47</v>
      </c>
      <c r="C9" s="65" t="s">
        <v>48</v>
      </c>
      <c r="D9" s="65" t="s">
        <v>48</v>
      </c>
      <c r="E9" s="123"/>
      <c r="F9" s="123"/>
      <c r="G9" s="140" t="s">
        <v>49</v>
      </c>
      <c r="H9" s="145" t="s">
        <v>50</v>
      </c>
    </row>
    <row r="10" spans="1:8" ht="90">
      <c r="A10" s="131">
        <v>9</v>
      </c>
      <c r="B10" s="132" t="s">
        <v>51</v>
      </c>
      <c r="C10" s="65" t="s">
        <v>48</v>
      </c>
      <c r="D10" s="65" t="s">
        <v>48</v>
      </c>
      <c r="E10" s="123"/>
      <c r="F10" s="123"/>
      <c r="G10" s="140" t="s">
        <v>52</v>
      </c>
      <c r="H10" s="145" t="s">
        <v>50</v>
      </c>
    </row>
    <row r="11" spans="1:8" ht="75">
      <c r="A11" s="131">
        <v>10</v>
      </c>
      <c r="B11" s="132" t="s">
        <v>53</v>
      </c>
      <c r="C11" s="65" t="s">
        <v>54</v>
      </c>
      <c r="D11" s="65" t="s">
        <v>54</v>
      </c>
      <c r="E11" s="123" t="s">
        <v>55</v>
      </c>
      <c r="F11" s="123" t="s">
        <v>56</v>
      </c>
      <c r="G11" s="140" t="s">
        <v>57</v>
      </c>
      <c r="H11" s="145" t="s">
        <v>58</v>
      </c>
    </row>
    <row r="12" spans="1:8">
      <c r="A12" s="131">
        <v>11</v>
      </c>
      <c r="B12" s="132" t="s">
        <v>59</v>
      </c>
      <c r="C12" s="65" t="s">
        <v>60</v>
      </c>
      <c r="D12" s="65" t="s">
        <v>61</v>
      </c>
      <c r="E12" s="123"/>
      <c r="F12" s="123"/>
      <c r="G12" s="123" t="s">
        <v>62</v>
      </c>
      <c r="H12" s="145" t="s">
        <v>63</v>
      </c>
    </row>
    <row r="13" spans="1:8" ht="45">
      <c r="A13" s="131">
        <v>12</v>
      </c>
      <c r="B13" s="132" t="s">
        <v>64</v>
      </c>
      <c r="C13" s="65" t="s">
        <v>9</v>
      </c>
      <c r="D13" s="65" t="s">
        <v>10</v>
      </c>
      <c r="E13" s="123" t="s">
        <v>65</v>
      </c>
      <c r="F13" s="123"/>
      <c r="G13" s="123" t="s">
        <v>66</v>
      </c>
      <c r="H13" s="145" t="s">
        <v>26</v>
      </c>
    </row>
    <row r="14" spans="1:8" ht="45">
      <c r="A14" s="131">
        <v>13</v>
      </c>
      <c r="B14" s="132" t="s">
        <v>67</v>
      </c>
      <c r="C14" s="65" t="s">
        <v>68</v>
      </c>
      <c r="D14" s="65" t="s">
        <v>69</v>
      </c>
      <c r="E14" s="123" t="s">
        <v>65</v>
      </c>
      <c r="F14" s="123"/>
      <c r="G14" s="123" t="s">
        <v>70</v>
      </c>
      <c r="H14" s="145" t="s">
        <v>71</v>
      </c>
    </row>
    <row r="15" spans="1:8">
      <c r="A15" s="131">
        <v>14</v>
      </c>
      <c r="B15" s="132" t="s">
        <v>72</v>
      </c>
      <c r="C15" s="65" t="s">
        <v>73</v>
      </c>
      <c r="D15" s="65" t="s">
        <v>74</v>
      </c>
      <c r="E15" s="123" t="s">
        <v>65</v>
      </c>
      <c r="F15" s="123"/>
      <c r="G15" s="123" t="s">
        <v>75</v>
      </c>
      <c r="H15" s="145" t="s">
        <v>76</v>
      </c>
    </row>
    <row r="16" spans="1:8" ht="15.75" thickBot="1">
      <c r="A16" s="133">
        <v>15</v>
      </c>
      <c r="B16" s="134" t="s">
        <v>77</v>
      </c>
      <c r="C16" s="65" t="s">
        <v>73</v>
      </c>
      <c r="D16" s="65" t="s">
        <v>74</v>
      </c>
      <c r="E16" s="138" t="s">
        <v>65</v>
      </c>
      <c r="F16" s="138"/>
      <c r="G16" s="142" t="s">
        <v>75</v>
      </c>
      <c r="H16" s="145" t="s">
        <v>76</v>
      </c>
    </row>
    <row r="17" spans="1:2">
      <c r="A17" s="135"/>
      <c r="B17" s="135"/>
    </row>
    <row r="18" spans="1:2" ht="15.75" thickBot="1">
      <c r="A18" s="135"/>
      <c r="B18" s="135"/>
    </row>
    <row r="19" spans="1:2" ht="15.75" thickBot="1">
      <c r="A19" s="126" t="s">
        <v>78</v>
      </c>
      <c r="B19" s="126" t="s">
        <v>79</v>
      </c>
    </row>
    <row r="20" spans="1:2">
      <c r="A20" s="137">
        <v>1</v>
      </c>
      <c r="B20" s="137" t="s">
        <v>80</v>
      </c>
    </row>
    <row r="21" spans="1:2">
      <c r="A21" s="137">
        <v>2</v>
      </c>
      <c r="B21" s="137" t="s">
        <v>81</v>
      </c>
    </row>
    <row r="22" spans="1:2">
      <c r="A22" s="137">
        <v>3</v>
      </c>
      <c r="B22" s="137" t="s">
        <v>81</v>
      </c>
    </row>
    <row r="23" spans="1:2">
      <c r="A23" s="137">
        <v>4</v>
      </c>
      <c r="B23" s="137" t="s">
        <v>80</v>
      </c>
    </row>
    <row r="24" spans="1:2">
      <c r="A24" s="137">
        <v>5</v>
      </c>
      <c r="B24" s="137" t="s">
        <v>81</v>
      </c>
    </row>
    <row r="25" spans="1:2">
      <c r="A25" s="137">
        <v>6</v>
      </c>
      <c r="B25" s="137" t="s">
        <v>81</v>
      </c>
    </row>
    <row r="26" spans="1:2">
      <c r="A26" s="137">
        <v>7</v>
      </c>
      <c r="B26" s="137" t="s">
        <v>81</v>
      </c>
    </row>
    <row r="27" spans="1:2">
      <c r="A27" s="137">
        <v>8</v>
      </c>
      <c r="B27" s="137" t="s">
        <v>81</v>
      </c>
    </row>
    <row r="28" spans="1:2">
      <c r="A28" s="137">
        <v>9</v>
      </c>
      <c r="B28" s="137" t="s">
        <v>81</v>
      </c>
    </row>
    <row r="29" spans="1:2">
      <c r="A29" s="137">
        <v>10</v>
      </c>
      <c r="B29" s="137" t="s">
        <v>81</v>
      </c>
    </row>
    <row r="30" spans="1:2">
      <c r="A30" s="137">
        <v>11</v>
      </c>
      <c r="B30" s="137" t="s">
        <v>81</v>
      </c>
    </row>
    <row r="31" spans="1:2">
      <c r="A31" s="137">
        <v>12</v>
      </c>
      <c r="B31" s="137" t="s">
        <v>81</v>
      </c>
    </row>
    <row r="32" spans="1:2">
      <c r="A32" s="137">
        <v>13</v>
      </c>
      <c r="B32" s="137" t="s">
        <v>80</v>
      </c>
    </row>
    <row r="33" spans="1:2">
      <c r="A33" s="137">
        <v>14</v>
      </c>
      <c r="B33" s="137" t="s">
        <v>80</v>
      </c>
    </row>
    <row r="34" spans="1:2">
      <c r="A34" s="137">
        <v>15</v>
      </c>
      <c r="B34" s="137" t="s">
        <v>80</v>
      </c>
    </row>
    <row r="35" spans="1:2">
      <c r="A35" s="135"/>
      <c r="B35" s="135"/>
    </row>
    <row r="36" spans="1:2">
      <c r="A36" s="135"/>
      <c r="B36" s="135"/>
    </row>
    <row r="37" spans="1:2">
      <c r="A37" s="135"/>
      <c r="B37" s="135"/>
    </row>
    <row r="38" spans="1:2">
      <c r="A38" s="135"/>
      <c r="B38" s="135"/>
    </row>
    <row r="39" spans="1:2">
      <c r="A39" s="135"/>
      <c r="B39" s="135"/>
    </row>
    <row r="40" spans="1:2">
      <c r="A40" s="135"/>
      <c r="B40" s="135"/>
    </row>
    <row r="41" spans="1:2">
      <c r="A41" s="135"/>
      <c r="B41" s="135"/>
    </row>
    <row r="42" spans="1:2">
      <c r="A42" s="135"/>
      <c r="B42" s="135"/>
    </row>
    <row r="43" spans="1:2">
      <c r="A43" s="135"/>
      <c r="B43" s="135"/>
    </row>
    <row r="44" spans="1:2">
      <c r="A44" s="135"/>
      <c r="B44" s="135"/>
    </row>
    <row r="45" spans="1:2">
      <c r="A45" s="135"/>
      <c r="B45" s="135"/>
    </row>
    <row r="46" spans="1:2">
      <c r="A46" s="135"/>
      <c r="B46" s="135"/>
    </row>
    <row r="47" spans="1:2">
      <c r="A47" s="135"/>
      <c r="B47" s="135"/>
    </row>
    <row r="48" spans="1:2">
      <c r="A48" s="135"/>
      <c r="B48" s="135"/>
    </row>
    <row r="49" spans="1:2">
      <c r="A49" s="135"/>
      <c r="B49" s="135"/>
    </row>
    <row r="50" spans="1:2">
      <c r="A50" s="135"/>
      <c r="B50" s="135"/>
    </row>
    <row r="51" spans="1:2">
      <c r="A51" s="135"/>
      <c r="B51" s="135"/>
    </row>
    <row r="52" spans="1:2">
      <c r="A52" s="135"/>
      <c r="B52" s="135"/>
    </row>
    <row r="53" spans="1:2">
      <c r="A53" s="135"/>
      <c r="B53" s="135"/>
    </row>
    <row r="54" spans="1:2">
      <c r="A54" s="135"/>
      <c r="B54" s="135"/>
    </row>
  </sheetData>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pane ySplit="9" topLeftCell="A10" activePane="bottomLeft" state="frozen"/>
      <selection pane="bottomLeft"/>
      <selection activeCell="D7" sqref="D7"/>
    </sheetView>
  </sheetViews>
  <sheetFormatPr defaultColWidth="9.42578125" defaultRowHeight="15"/>
  <cols>
    <col min="1" max="3" width="10.42578125" customWidth="1"/>
    <col min="4" max="4" width="43" style="129" customWidth="1"/>
    <col min="5" max="5" width="23" customWidth="1"/>
    <col min="6" max="6" width="31.5703125" customWidth="1"/>
    <col min="7" max="7" width="37" customWidth="1"/>
    <col min="8" max="8" width="25.42578125" customWidth="1"/>
    <col min="9" max="9" width="20.5703125" customWidth="1"/>
    <col min="10" max="10" width="12.5703125" bestFit="1" customWidth="1"/>
    <col min="11" max="12" width="12.42578125" bestFit="1" customWidth="1"/>
    <col min="13" max="13" width="13.5703125" style="129" customWidth="1"/>
    <col min="14" max="14" width="33.42578125" customWidth="1"/>
    <col min="15" max="15" width="14.5703125" bestFit="1" customWidth="1"/>
  </cols>
  <sheetData>
    <row r="1" spans="4:15" s="7" customFormat="1">
      <c r="D1" s="1"/>
      <c r="M1" s="1"/>
    </row>
    <row r="2" spans="4:15" s="7" customFormat="1">
      <c r="D2" s="1"/>
      <c r="M2" s="1"/>
    </row>
    <row r="3" spans="4:15" s="7" customFormat="1" ht="15.75" thickBot="1">
      <c r="D3" s="1"/>
      <c r="L3" s="160"/>
      <c r="M3" s="1"/>
    </row>
    <row r="4" spans="4:15" s="7" customFormat="1">
      <c r="D4" s="10" t="s">
        <v>82</v>
      </c>
      <c r="E4" s="13" t="str">
        <f>IF('Cover Sheet Tables 1-15'!$D$8 = "", "",'Cover Sheet Tables 1-15'!$D$8)</f>
        <v>Southern California Edison</v>
      </c>
      <c r="J4" s="192"/>
      <c r="K4" s="163"/>
      <c r="L4" s="163"/>
      <c r="M4" s="1"/>
    </row>
    <row r="5" spans="4:15" s="7" customFormat="1">
      <c r="D5" s="11" t="s">
        <v>84</v>
      </c>
      <c r="E5" s="9">
        <v>3</v>
      </c>
      <c r="L5" s="163"/>
      <c r="M5" s="1"/>
    </row>
    <row r="6" spans="4:15" s="7" customFormat="1" ht="15.75" thickBot="1">
      <c r="D6" s="12" t="s">
        <v>85</v>
      </c>
      <c r="E6" s="14">
        <f>'Cover Sheet Tables 1-15'!D12</f>
        <v>45689</v>
      </c>
      <c r="M6" s="1"/>
    </row>
    <row r="7" spans="4:15" s="7" customFormat="1">
      <c r="D7" s="1"/>
      <c r="I7" s="253" t="s">
        <v>639</v>
      </c>
      <c r="J7" s="83" t="s">
        <v>87</v>
      </c>
      <c r="K7" s="18"/>
      <c r="L7" s="18"/>
      <c r="M7" s="1"/>
    </row>
    <row r="8" spans="4:15" s="7" customFormat="1">
      <c r="D8" s="3" t="s">
        <v>88</v>
      </c>
      <c r="E8" s="2"/>
      <c r="F8" s="2"/>
      <c r="G8" s="2"/>
      <c r="H8" s="2"/>
      <c r="I8" s="240">
        <v>4</v>
      </c>
      <c r="J8" s="257"/>
      <c r="K8" s="242"/>
      <c r="L8" s="242"/>
      <c r="M8" s="6"/>
      <c r="N8" s="2"/>
    </row>
    <row r="9" spans="4:15" s="7" customFormat="1" ht="30">
      <c r="D9" s="4" t="s">
        <v>91</v>
      </c>
      <c r="E9" s="5" t="s">
        <v>92</v>
      </c>
      <c r="F9" s="5" t="s">
        <v>93</v>
      </c>
      <c r="G9" s="4" t="s">
        <v>94</v>
      </c>
      <c r="H9" s="4" t="s">
        <v>95</v>
      </c>
      <c r="I9" s="263">
        <v>2024</v>
      </c>
      <c r="J9" s="264">
        <v>2023</v>
      </c>
      <c r="K9" s="264">
        <v>2024</v>
      </c>
      <c r="L9" s="264">
        <v>2025</v>
      </c>
      <c r="M9" s="4" t="s">
        <v>96</v>
      </c>
      <c r="N9" s="5" t="s">
        <v>97</v>
      </c>
      <c r="O9" s="5" t="s">
        <v>98</v>
      </c>
    </row>
    <row r="10" spans="4:15" s="7" customFormat="1" ht="60">
      <c r="D10" s="40" t="s">
        <v>100</v>
      </c>
      <c r="E10" s="40" t="s">
        <v>970</v>
      </c>
      <c r="F10" s="40" t="s">
        <v>971</v>
      </c>
      <c r="G10" s="40" t="s">
        <v>972</v>
      </c>
      <c r="H10" s="40" t="s">
        <v>973</v>
      </c>
      <c r="I10" s="247">
        <v>6</v>
      </c>
      <c r="J10" s="265">
        <v>38.980823299999997</v>
      </c>
      <c r="K10" s="265">
        <v>37.843969600000001</v>
      </c>
      <c r="L10" s="265">
        <v>37.072240000000001</v>
      </c>
      <c r="M10" s="40"/>
      <c r="N10" s="35"/>
      <c r="O10" s="35"/>
    </row>
    <row r="11" spans="4:15" s="7" customFormat="1" ht="105">
      <c r="D11" s="40" t="s">
        <v>102</v>
      </c>
      <c r="E11" s="40" t="s">
        <v>974</v>
      </c>
      <c r="F11" s="40" t="s">
        <v>975</v>
      </c>
      <c r="G11" s="40" t="s">
        <v>976</v>
      </c>
      <c r="H11" s="40" t="s">
        <v>977</v>
      </c>
      <c r="I11" s="247">
        <v>50</v>
      </c>
      <c r="J11" s="256">
        <v>360.53423029999999</v>
      </c>
      <c r="K11" s="256">
        <v>360.17610739999998</v>
      </c>
      <c r="L11" s="256">
        <v>360.50141730000001</v>
      </c>
      <c r="M11" s="41"/>
      <c r="N11" s="36"/>
      <c r="O11" s="37"/>
    </row>
    <row r="12" spans="4:15" s="7" customFormat="1" ht="105">
      <c r="D12" s="40" t="s">
        <v>104</v>
      </c>
      <c r="E12" s="40" t="s">
        <v>978</v>
      </c>
      <c r="F12" s="40" t="s">
        <v>979</v>
      </c>
      <c r="G12" s="40" t="s">
        <v>980</v>
      </c>
      <c r="H12" s="40" t="s">
        <v>977</v>
      </c>
      <c r="I12" s="247">
        <v>421</v>
      </c>
      <c r="J12" s="256">
        <v>2017.7963259999999</v>
      </c>
      <c r="K12" s="256">
        <v>1945.887033</v>
      </c>
      <c r="L12" s="256">
        <v>1892.4630500000001</v>
      </c>
      <c r="M12" s="41"/>
      <c r="N12" s="36"/>
      <c r="O12" s="37"/>
    </row>
    <row r="13" spans="4:15" s="7" customFormat="1" ht="75">
      <c r="D13" s="195" t="s">
        <v>981</v>
      </c>
      <c r="E13" s="40" t="s">
        <v>982</v>
      </c>
      <c r="F13" s="40" t="s">
        <v>983</v>
      </c>
      <c r="G13" s="40" t="s">
        <v>984</v>
      </c>
      <c r="H13" s="40"/>
      <c r="I13" s="247">
        <v>5839</v>
      </c>
      <c r="J13" s="256">
        <v>4021</v>
      </c>
      <c r="K13" s="256">
        <v>4021</v>
      </c>
      <c r="L13" s="256">
        <v>4021</v>
      </c>
      <c r="M13" s="41"/>
      <c r="N13" s="36"/>
      <c r="O13" s="37"/>
    </row>
    <row r="14" spans="4:15" s="7" customFormat="1" ht="93.75" customHeight="1">
      <c r="D14" s="172" t="s">
        <v>985</v>
      </c>
      <c r="E14" s="40" t="s">
        <v>986</v>
      </c>
      <c r="F14" s="40" t="s">
        <v>987</v>
      </c>
      <c r="G14" s="40" t="s">
        <v>988</v>
      </c>
      <c r="H14" s="40"/>
      <c r="I14" s="247">
        <v>14</v>
      </c>
      <c r="J14" s="256">
        <v>57</v>
      </c>
      <c r="K14" s="256">
        <v>54.15</v>
      </c>
      <c r="L14" s="256">
        <v>51.442499999999995</v>
      </c>
      <c r="M14" s="41"/>
      <c r="N14" s="41" t="s">
        <v>989</v>
      </c>
      <c r="O14" s="37"/>
    </row>
    <row r="15" spans="4:15" s="7" customFormat="1" ht="90">
      <c r="D15" s="172" t="s">
        <v>990</v>
      </c>
      <c r="E15" s="40" t="s">
        <v>991</v>
      </c>
      <c r="F15" s="40" t="s">
        <v>992</v>
      </c>
      <c r="G15" s="40" t="s">
        <v>993</v>
      </c>
      <c r="H15" s="40"/>
      <c r="I15" s="247">
        <v>3016</v>
      </c>
      <c r="J15" s="256">
        <v>15782</v>
      </c>
      <c r="K15" s="256">
        <v>14992.9</v>
      </c>
      <c r="L15" s="256">
        <v>14243.254999999999</v>
      </c>
      <c r="M15" s="41"/>
      <c r="N15" s="41" t="s">
        <v>994</v>
      </c>
      <c r="O15" s="37"/>
    </row>
    <row r="16" spans="4:15" s="7" customFormat="1" ht="120">
      <c r="D16" s="40" t="s">
        <v>112</v>
      </c>
      <c r="E16" s="40" t="s">
        <v>995</v>
      </c>
      <c r="F16" s="40" t="s">
        <v>996</v>
      </c>
      <c r="G16" s="40" t="s">
        <v>997</v>
      </c>
      <c r="H16" s="40" t="s">
        <v>998</v>
      </c>
      <c r="I16" s="247">
        <v>0</v>
      </c>
      <c r="J16" s="292">
        <v>7</v>
      </c>
      <c r="K16" s="292">
        <v>7</v>
      </c>
      <c r="L16" s="292">
        <v>7</v>
      </c>
      <c r="M16" s="41"/>
      <c r="N16" s="129" t="s">
        <v>999</v>
      </c>
      <c r="O16" s="37"/>
    </row>
    <row r="17" spans="4:15" s="7" customFormat="1" ht="120">
      <c r="D17" s="40" t="s">
        <v>114</v>
      </c>
      <c r="E17" s="40" t="s">
        <v>1000</v>
      </c>
      <c r="F17" s="40" t="s">
        <v>1001</v>
      </c>
      <c r="G17" s="40" t="s">
        <v>997</v>
      </c>
      <c r="H17" s="40" t="s">
        <v>998</v>
      </c>
      <c r="I17" s="247"/>
      <c r="J17" s="256">
        <v>225</v>
      </c>
      <c r="K17" s="256">
        <v>212</v>
      </c>
      <c r="L17" s="256">
        <v>199</v>
      </c>
      <c r="M17" s="41"/>
      <c r="N17" s="129" t="s">
        <v>1002</v>
      </c>
      <c r="O17" s="37"/>
    </row>
    <row r="18" spans="4:15" s="7" customFormat="1" ht="120">
      <c r="D18" s="40" t="s">
        <v>116</v>
      </c>
      <c r="E18" s="40" t="s">
        <v>1003</v>
      </c>
      <c r="F18" s="40" t="s">
        <v>1004</v>
      </c>
      <c r="G18" s="40" t="s">
        <v>997</v>
      </c>
      <c r="H18" s="40" t="s">
        <v>998</v>
      </c>
      <c r="I18" s="247"/>
      <c r="J18" s="336">
        <v>2516572</v>
      </c>
      <c r="K18" s="336">
        <v>2290080</v>
      </c>
      <c r="L18" s="336">
        <v>2083972</v>
      </c>
      <c r="M18" s="41"/>
      <c r="N18" s="129" t="s">
        <v>1002</v>
      </c>
      <c r="O18" s="37"/>
    </row>
    <row r="19" spans="4:15" s="7" customFormat="1" ht="120">
      <c r="D19" s="40" t="s">
        <v>118</v>
      </c>
      <c r="E19" s="40" t="s">
        <v>1005</v>
      </c>
      <c r="F19" s="40" t="s">
        <v>1006</v>
      </c>
      <c r="G19" s="40" t="s">
        <v>997</v>
      </c>
      <c r="H19" s="40" t="s">
        <v>998</v>
      </c>
      <c r="I19" s="247">
        <v>0</v>
      </c>
      <c r="J19" s="336">
        <v>126361</v>
      </c>
      <c r="K19" s="336">
        <v>107408</v>
      </c>
      <c r="L19" s="336">
        <v>91297</v>
      </c>
      <c r="M19" s="41"/>
      <c r="N19" s="129" t="s">
        <v>1002</v>
      </c>
      <c r="O19" s="37"/>
    </row>
    <row r="20" spans="4:15" s="7" customFormat="1" ht="135">
      <c r="D20" s="40" t="s">
        <v>1007</v>
      </c>
      <c r="E20" s="40" t="s">
        <v>1008</v>
      </c>
      <c r="F20" s="40" t="s">
        <v>1009</v>
      </c>
      <c r="G20" s="40" t="s">
        <v>1010</v>
      </c>
      <c r="H20" s="40" t="s">
        <v>1011</v>
      </c>
      <c r="I20" s="247">
        <v>50</v>
      </c>
      <c r="J20" s="256">
        <v>48</v>
      </c>
      <c r="K20" s="256">
        <v>48</v>
      </c>
      <c r="L20" s="256">
        <v>48</v>
      </c>
      <c r="M20" s="41" t="s">
        <v>1012</v>
      </c>
      <c r="N20" s="41" t="s">
        <v>1013</v>
      </c>
      <c r="O20" s="37"/>
    </row>
    <row r="21" spans="4:15" s="7" customFormat="1" ht="135">
      <c r="D21" s="40" t="s">
        <v>1014</v>
      </c>
      <c r="E21" s="40" t="s">
        <v>1015</v>
      </c>
      <c r="F21" s="40" t="s">
        <v>1009</v>
      </c>
      <c r="G21" s="40" t="s">
        <v>1010</v>
      </c>
      <c r="H21" s="40" t="s">
        <v>1011</v>
      </c>
      <c r="I21" s="247">
        <v>65</v>
      </c>
      <c r="J21" s="256">
        <v>56</v>
      </c>
      <c r="K21" s="256">
        <v>56</v>
      </c>
      <c r="L21" s="256">
        <v>56</v>
      </c>
      <c r="M21" s="41" t="s">
        <v>1012</v>
      </c>
      <c r="N21" s="41" t="s">
        <v>1013</v>
      </c>
      <c r="O21" s="37"/>
    </row>
    <row r="22" spans="4:15">
      <c r="D22" s="423"/>
      <c r="E22" s="424"/>
      <c r="F22" s="424"/>
      <c r="G22" s="424"/>
      <c r="H22" s="424"/>
      <c r="I22" s="424"/>
      <c r="J22" s="424"/>
      <c r="K22" s="424"/>
      <c r="L22" s="424"/>
      <c r="M22" s="423"/>
      <c r="N22" s="424"/>
    </row>
    <row r="23" spans="4:15">
      <c r="D23" s="423"/>
      <c r="E23" s="424"/>
      <c r="F23" s="424"/>
      <c r="G23" s="424"/>
      <c r="H23" s="424"/>
      <c r="I23" s="424"/>
      <c r="J23" s="424"/>
      <c r="K23" s="424"/>
      <c r="L23" s="424"/>
      <c r="M23" s="423"/>
      <c r="N23" s="424"/>
    </row>
    <row r="24" spans="4:15">
      <c r="D24" s="423"/>
      <c r="E24" s="424"/>
      <c r="F24" s="424"/>
      <c r="G24" s="424"/>
      <c r="H24" s="424"/>
      <c r="I24" s="424"/>
      <c r="J24" s="424"/>
      <c r="K24" s="424"/>
      <c r="L24" s="424"/>
      <c r="M24" s="423"/>
      <c r="N24" s="424"/>
    </row>
    <row r="25" spans="4:15">
      <c r="D25" s="423"/>
      <c r="E25" s="424"/>
      <c r="F25" s="424"/>
      <c r="G25" s="424"/>
      <c r="H25" s="424"/>
      <c r="I25" s="424"/>
      <c r="J25" s="424"/>
      <c r="K25" s="424"/>
      <c r="L25" s="424"/>
      <c r="M25" s="423"/>
      <c r="N25" s="424"/>
    </row>
    <row r="26" spans="4:15">
      <c r="D26" s="423"/>
      <c r="E26" s="424"/>
      <c r="F26" s="424"/>
      <c r="G26" s="424"/>
      <c r="H26" s="424"/>
      <c r="I26" s="424"/>
      <c r="J26" s="424"/>
      <c r="K26" s="424"/>
      <c r="L26" s="424"/>
      <c r="M26" s="423"/>
      <c r="N26" s="424"/>
    </row>
    <row r="27" spans="4:15">
      <c r="D27" s="423"/>
      <c r="E27" s="424"/>
      <c r="F27" s="424"/>
      <c r="G27" s="424"/>
      <c r="H27" s="424"/>
      <c r="I27" s="424"/>
      <c r="J27" s="424"/>
      <c r="K27" s="424"/>
      <c r="L27" s="424"/>
      <c r="M27" s="423"/>
      <c r="N27" s="424"/>
    </row>
    <row r="28" spans="4:15">
      <c r="D28" s="423"/>
      <c r="E28" s="424"/>
      <c r="F28" s="424"/>
      <c r="G28" s="424"/>
      <c r="H28" s="424"/>
      <c r="I28" s="424"/>
      <c r="J28" s="424"/>
      <c r="K28" s="424"/>
      <c r="L28" s="424"/>
      <c r="M28" s="423"/>
      <c r="N28" s="424"/>
    </row>
    <row r="29" spans="4:15">
      <c r="D29" s="423"/>
      <c r="E29" s="424"/>
      <c r="F29" s="424"/>
      <c r="G29" s="424"/>
      <c r="H29" s="424"/>
      <c r="I29" s="424"/>
      <c r="J29" s="424"/>
      <c r="K29" s="424"/>
      <c r="L29" s="424"/>
      <c r="M29" s="423"/>
      <c r="N29" s="424"/>
    </row>
    <row r="30" spans="4:15">
      <c r="D30" s="423"/>
      <c r="E30" s="424"/>
      <c r="F30" s="424"/>
      <c r="G30" s="424"/>
      <c r="H30" s="424"/>
      <c r="I30" s="424"/>
      <c r="J30" s="424"/>
      <c r="K30" s="424"/>
      <c r="L30" s="424"/>
      <c r="M30" s="423"/>
      <c r="N30" s="424"/>
    </row>
    <row r="31" spans="4:15">
      <c r="D31" s="423"/>
      <c r="E31" s="424"/>
      <c r="F31" s="424"/>
      <c r="G31" s="424"/>
      <c r="H31" s="424"/>
      <c r="I31" s="424"/>
      <c r="J31" s="424"/>
      <c r="K31" s="424"/>
      <c r="L31" s="424"/>
      <c r="M31" s="423"/>
      <c r="N31" s="424"/>
    </row>
    <row r="32" spans="4:15">
      <c r="D32" s="423"/>
      <c r="E32" s="424"/>
      <c r="F32" s="424"/>
      <c r="G32" s="424"/>
      <c r="H32" s="424"/>
      <c r="I32" s="424"/>
      <c r="J32" s="424"/>
      <c r="K32" s="424"/>
      <c r="L32" s="424"/>
      <c r="M32" s="423"/>
      <c r="N32" s="424"/>
    </row>
    <row r="33" spans="4:14">
      <c r="D33" s="423"/>
      <c r="E33" s="424"/>
      <c r="F33" s="424"/>
      <c r="G33" s="424"/>
      <c r="H33" s="424"/>
      <c r="I33" s="424"/>
      <c r="J33" s="424"/>
      <c r="K33" s="424"/>
      <c r="L33" s="424"/>
      <c r="M33" s="423"/>
      <c r="N33" s="424"/>
    </row>
    <row r="34" spans="4:14">
      <c r="D34" s="423"/>
      <c r="E34" s="424"/>
      <c r="F34" s="424"/>
      <c r="G34" s="424"/>
      <c r="H34" s="424"/>
      <c r="I34" s="424"/>
      <c r="J34" s="424"/>
      <c r="K34" s="424"/>
      <c r="L34" s="424"/>
      <c r="M34" s="423"/>
      <c r="N34" s="424"/>
    </row>
    <row r="35" spans="4:14">
      <c r="D35" s="423"/>
      <c r="E35" s="424"/>
      <c r="F35" s="424"/>
      <c r="G35" s="424"/>
      <c r="H35" s="424"/>
      <c r="I35" s="424"/>
      <c r="J35" s="424"/>
      <c r="K35" s="424"/>
      <c r="L35" s="424"/>
      <c r="M35" s="423"/>
      <c r="N35" s="424"/>
    </row>
    <row r="36" spans="4:14">
      <c r="D36" s="423"/>
      <c r="E36" s="424"/>
      <c r="F36" s="424"/>
      <c r="G36" s="424"/>
      <c r="H36" s="424"/>
      <c r="I36" s="424"/>
      <c r="J36" s="424"/>
      <c r="K36" s="424"/>
      <c r="L36" s="424"/>
      <c r="M36" s="423"/>
      <c r="N36" s="424"/>
    </row>
    <row r="37" spans="4:14">
      <c r="D37" s="423"/>
      <c r="E37" s="424"/>
      <c r="F37" s="424"/>
      <c r="G37" s="424"/>
      <c r="H37" s="424"/>
      <c r="I37" s="424"/>
      <c r="J37" s="424"/>
      <c r="K37" s="424"/>
      <c r="L37" s="424"/>
      <c r="M37" s="423"/>
      <c r="N37" s="424"/>
    </row>
    <row r="38" spans="4:14">
      <c r="D38" s="423"/>
      <c r="E38" s="424"/>
      <c r="F38" s="424"/>
      <c r="G38" s="424"/>
      <c r="H38" s="424"/>
      <c r="I38" s="424"/>
      <c r="J38" s="424"/>
      <c r="K38" s="424"/>
      <c r="L38" s="424"/>
      <c r="M38" s="423"/>
      <c r="N38" s="424"/>
    </row>
    <row r="39" spans="4:14">
      <c r="D39" s="423"/>
      <c r="E39" s="424"/>
      <c r="F39" s="424"/>
      <c r="G39" s="424"/>
      <c r="H39" s="424"/>
      <c r="I39" s="424"/>
      <c r="J39" s="424"/>
      <c r="K39" s="424"/>
      <c r="L39" s="424"/>
      <c r="M39" s="423"/>
      <c r="N39" s="424"/>
    </row>
    <row r="40" spans="4:14">
      <c r="D40" s="423"/>
      <c r="E40" s="424"/>
      <c r="F40" s="424"/>
      <c r="G40" s="424"/>
      <c r="H40" s="424"/>
      <c r="I40" s="424"/>
      <c r="J40" s="424"/>
      <c r="K40" s="424"/>
      <c r="L40" s="424"/>
      <c r="M40" s="423"/>
      <c r="N40" s="424"/>
    </row>
    <row r="41" spans="4:14">
      <c r="D41" s="423"/>
      <c r="E41" s="424"/>
      <c r="F41" s="424"/>
      <c r="G41" s="424"/>
      <c r="H41" s="424"/>
      <c r="I41" s="424"/>
      <c r="J41" s="424"/>
      <c r="K41" s="424"/>
      <c r="L41" s="424"/>
      <c r="M41" s="423"/>
      <c r="N41" s="424"/>
    </row>
    <row r="42" spans="4:14">
      <c r="D42" s="423"/>
      <c r="E42" s="424"/>
      <c r="F42" s="424"/>
      <c r="G42" s="424"/>
      <c r="H42" s="424"/>
      <c r="I42" s="424"/>
      <c r="J42" s="424"/>
      <c r="K42" s="424"/>
      <c r="L42" s="424"/>
      <c r="M42" s="423"/>
      <c r="N42" s="424"/>
    </row>
    <row r="43" spans="4:14">
      <c r="D43" s="423"/>
      <c r="E43" s="424"/>
      <c r="F43" s="424"/>
      <c r="G43" s="424"/>
      <c r="H43" s="424"/>
      <c r="I43" s="424"/>
      <c r="J43" s="424"/>
      <c r="K43" s="424"/>
      <c r="L43" s="424"/>
      <c r="M43" s="423"/>
      <c r="N43" s="424"/>
    </row>
    <row r="44" spans="4:14">
      <c r="D44" s="423"/>
      <c r="E44" s="424"/>
      <c r="F44" s="424"/>
      <c r="G44" s="424"/>
      <c r="H44" s="424"/>
      <c r="I44" s="424"/>
      <c r="J44" s="424"/>
      <c r="K44" s="424"/>
      <c r="L44" s="424"/>
      <c r="M44" s="423"/>
      <c r="N44" s="424"/>
    </row>
    <row r="45" spans="4:14">
      <c r="D45" s="423"/>
      <c r="E45" s="424"/>
      <c r="F45" s="424"/>
      <c r="G45" s="424"/>
      <c r="H45" s="424"/>
      <c r="I45" s="424"/>
      <c r="J45" s="424"/>
      <c r="K45" s="424"/>
      <c r="L45" s="424"/>
      <c r="M45" s="423"/>
      <c r="N45" s="424"/>
    </row>
    <row r="46" spans="4:14">
      <c r="D46" s="423"/>
      <c r="E46" s="424"/>
      <c r="F46" s="424"/>
      <c r="G46" s="424"/>
      <c r="H46" s="424"/>
      <c r="I46" s="424"/>
      <c r="J46" s="424"/>
      <c r="K46" s="424"/>
      <c r="L46" s="424"/>
      <c r="M46" s="423"/>
      <c r="N46" s="424"/>
    </row>
    <row r="47" spans="4:14">
      <c r="D47" s="423"/>
      <c r="E47" s="424"/>
      <c r="F47" s="424"/>
      <c r="G47" s="424"/>
      <c r="H47" s="424"/>
      <c r="I47" s="424"/>
      <c r="J47" s="424"/>
      <c r="K47" s="424"/>
      <c r="L47" s="424"/>
      <c r="M47" s="423"/>
      <c r="N47" s="424"/>
    </row>
    <row r="145" spans="1:3">
      <c r="A145" s="190"/>
      <c r="B145" s="190"/>
      <c r="C145" s="190"/>
    </row>
    <row r="146" spans="1:3">
      <c r="A146" s="190"/>
      <c r="B146" s="190"/>
      <c r="C146" s="190"/>
    </row>
    <row r="148" spans="1:3">
      <c r="A148" s="190"/>
      <c r="B148" s="190"/>
      <c r="C148" s="190"/>
    </row>
    <row r="150" spans="1:3">
      <c r="A150" s="190"/>
      <c r="B150" s="190"/>
      <c r="C150" s="190"/>
    </row>
    <row r="152" spans="1:3">
      <c r="A152" s="190"/>
      <c r="B152" s="190"/>
      <c r="C152" s="190"/>
    </row>
    <row r="156" spans="1:3">
      <c r="A156" s="190"/>
      <c r="B156" s="190"/>
      <c r="C156" s="190"/>
    </row>
    <row r="157" spans="1:3">
      <c r="A157" s="190"/>
      <c r="B157" s="190"/>
      <c r="C157" s="190"/>
    </row>
    <row r="158" spans="1:3">
      <c r="A158" s="190"/>
      <c r="B158" s="190"/>
      <c r="C158" s="190"/>
    </row>
    <row r="160" spans="1:3">
      <c r="A160" s="190"/>
      <c r="B160" s="190"/>
      <c r="C160" s="190"/>
    </row>
    <row r="162" spans="1:3">
      <c r="A162" s="190"/>
      <c r="B162" s="190"/>
      <c r="C162" s="190"/>
    </row>
    <row r="164" spans="1:3">
      <c r="A164" s="190"/>
      <c r="B164" s="190"/>
      <c r="C164" s="190"/>
    </row>
    <row r="204" spans="1:3">
      <c r="A204" s="190"/>
      <c r="B204" s="190"/>
      <c r="C204" s="190"/>
    </row>
    <row r="205" spans="1:3">
      <c r="A205" s="190"/>
      <c r="B205" s="190"/>
      <c r="C205" s="190"/>
    </row>
    <row r="206" spans="1:3">
      <c r="A206" s="190"/>
      <c r="B206" s="190"/>
      <c r="C206" s="190"/>
    </row>
    <row r="208" spans="1:3">
      <c r="A208" s="190"/>
      <c r="B208" s="190"/>
      <c r="C208" s="190"/>
    </row>
    <row r="210" spans="1:3">
      <c r="A210" s="190"/>
      <c r="B210" s="190"/>
      <c r="C210" s="190"/>
    </row>
    <row r="212" spans="1:3">
      <c r="A212" s="190"/>
      <c r="B212" s="190"/>
      <c r="C212" s="190"/>
    </row>
    <row r="216" spans="1:3">
      <c r="A216" s="190"/>
      <c r="B216" s="190"/>
      <c r="C216" s="190"/>
    </row>
    <row r="217" spans="1:3">
      <c r="A217" s="190"/>
      <c r="B217" s="190"/>
      <c r="C217" s="190"/>
    </row>
    <row r="218" spans="1:3">
      <c r="A218" s="190"/>
      <c r="B218" s="190"/>
      <c r="C218" s="190"/>
    </row>
    <row r="220" spans="1:3">
      <c r="A220" s="190"/>
      <c r="B220" s="190"/>
      <c r="C220" s="190"/>
    </row>
    <row r="222" spans="1:3">
      <c r="A222" s="190"/>
      <c r="B222" s="190"/>
      <c r="C222" s="190"/>
    </row>
    <row r="224" spans="1:3">
      <c r="A224" s="190"/>
      <c r="B224" s="190"/>
      <c r="C224" s="190"/>
    </row>
    <row r="264" spans="1:3">
      <c r="A264" s="190"/>
      <c r="B264" s="190"/>
      <c r="C264" s="190"/>
    </row>
    <row r="268" spans="1:3">
      <c r="A268" s="190"/>
      <c r="B268" s="190"/>
      <c r="C268" s="190"/>
    </row>
    <row r="272" spans="1:3">
      <c r="A272" s="190"/>
      <c r="B272" s="190"/>
      <c r="C272" s="190"/>
    </row>
    <row r="276" spans="1:3">
      <c r="A276" s="190"/>
      <c r="B276" s="190"/>
      <c r="C276" s="190"/>
    </row>
    <row r="280" spans="1:3">
      <c r="A280" s="190"/>
      <c r="B280" s="190"/>
      <c r="C280" s="190"/>
    </row>
    <row r="281" spans="1:3">
      <c r="A281" s="190"/>
      <c r="B281" s="190"/>
      <c r="C281" s="190"/>
    </row>
    <row r="282" spans="1:3">
      <c r="A282" s="190"/>
      <c r="B282" s="190"/>
      <c r="C282" s="190"/>
    </row>
    <row r="283" spans="1:3">
      <c r="A283" s="190"/>
      <c r="B283" s="190"/>
      <c r="C283" s="190"/>
    </row>
    <row r="284" spans="1:3">
      <c r="A284" s="190"/>
      <c r="B284" s="190"/>
      <c r="C284" s="190"/>
    </row>
    <row r="285" spans="1:3">
      <c r="A285" s="190"/>
      <c r="B285" s="190"/>
      <c r="C285" s="190"/>
    </row>
    <row r="286" spans="1:3">
      <c r="A286" s="190"/>
      <c r="B286" s="190"/>
      <c r="C286" s="190"/>
    </row>
    <row r="287" spans="1:3">
      <c r="A287" s="190"/>
      <c r="B287" s="190"/>
      <c r="C287" s="190"/>
    </row>
    <row r="288" spans="1:3">
      <c r="A288" s="190"/>
      <c r="B288" s="190"/>
      <c r="C288" s="190"/>
    </row>
    <row r="289" spans="1:3">
      <c r="A289" s="190"/>
      <c r="B289" s="190"/>
      <c r="C289" s="190"/>
    </row>
    <row r="290" spans="1:3">
      <c r="A290" s="190"/>
      <c r="B290" s="190"/>
      <c r="C290" s="190"/>
    </row>
    <row r="291" spans="1:3">
      <c r="A291" s="190"/>
      <c r="B291" s="190"/>
      <c r="C291" s="190"/>
    </row>
    <row r="292" spans="1:3">
      <c r="A292" s="190"/>
      <c r="B292" s="190"/>
      <c r="C292" s="190"/>
    </row>
    <row r="293" spans="1:3">
      <c r="A293" s="190"/>
      <c r="B293" s="190"/>
      <c r="C293" s="190"/>
    </row>
    <row r="294" spans="1:3">
      <c r="A294" s="190"/>
      <c r="B294" s="190"/>
      <c r="C294" s="190"/>
    </row>
    <row r="295" spans="1:3">
      <c r="A295" s="190"/>
      <c r="B295" s="190"/>
      <c r="C295" s="190"/>
    </row>
    <row r="296" spans="1:3">
      <c r="A296" s="190"/>
      <c r="B296" s="190"/>
      <c r="C296" s="190"/>
    </row>
    <row r="297" spans="1:3">
      <c r="A297" s="190"/>
      <c r="B297" s="190"/>
      <c r="C297" s="190"/>
    </row>
    <row r="298" spans="1:3">
      <c r="A298" s="190"/>
      <c r="B298" s="190"/>
      <c r="C298" s="190"/>
    </row>
    <row r="299" spans="1:3">
      <c r="A299" s="190"/>
      <c r="B299" s="190"/>
      <c r="C299" s="190"/>
    </row>
    <row r="300" spans="1:3">
      <c r="A300" s="190"/>
      <c r="B300" s="190"/>
      <c r="C300" s="190"/>
    </row>
    <row r="301" spans="1:3">
      <c r="A301" s="190"/>
      <c r="B301" s="190"/>
      <c r="C301" s="190"/>
    </row>
    <row r="302" spans="1:3">
      <c r="A302" s="190"/>
      <c r="B302" s="190"/>
      <c r="C302" s="190"/>
    </row>
    <row r="303" spans="1:3">
      <c r="A303" s="190"/>
      <c r="B303" s="190"/>
      <c r="C303" s="190"/>
    </row>
    <row r="304" spans="1:3">
      <c r="A304" s="190"/>
      <c r="B304" s="190"/>
      <c r="C304" s="190"/>
    </row>
    <row r="305" spans="1:3">
      <c r="A305" s="190"/>
      <c r="B305" s="190"/>
      <c r="C305" s="190"/>
    </row>
    <row r="306" spans="1:3">
      <c r="A306" s="190"/>
      <c r="B306" s="190"/>
      <c r="C306" s="190"/>
    </row>
    <row r="307" spans="1:3">
      <c r="A307" s="190"/>
      <c r="B307" s="190"/>
      <c r="C307" s="190"/>
    </row>
    <row r="308" spans="1:3">
      <c r="A308" s="190"/>
      <c r="B308" s="190"/>
      <c r="C308" s="190"/>
    </row>
    <row r="309" spans="1:3">
      <c r="A309" s="190"/>
      <c r="B309" s="190"/>
      <c r="C309" s="190"/>
    </row>
    <row r="310" spans="1:3">
      <c r="A310" s="190"/>
      <c r="B310" s="190"/>
      <c r="C310" s="190"/>
    </row>
    <row r="311" spans="1:3">
      <c r="A311" s="190"/>
      <c r="B311" s="190"/>
      <c r="C311" s="190"/>
    </row>
    <row r="312" spans="1:3">
      <c r="A312" s="190"/>
      <c r="B312" s="190"/>
      <c r="C312" s="190"/>
    </row>
    <row r="313" spans="1:3">
      <c r="A313" s="190"/>
      <c r="B313" s="190"/>
      <c r="C313" s="190"/>
    </row>
    <row r="314" spans="1:3">
      <c r="A314" s="190"/>
      <c r="B314" s="190"/>
      <c r="C314" s="190"/>
    </row>
    <row r="315" spans="1:3">
      <c r="A315" s="190"/>
      <c r="B315" s="190"/>
      <c r="C315" s="190"/>
    </row>
    <row r="316" spans="1:3">
      <c r="A316" s="190"/>
      <c r="B316" s="190"/>
      <c r="C316" s="190"/>
    </row>
    <row r="317" spans="1:3">
      <c r="A317" s="190"/>
      <c r="B317" s="190"/>
      <c r="C317" s="190"/>
    </row>
    <row r="318" spans="1:3">
      <c r="A318" s="190"/>
      <c r="B318" s="190"/>
      <c r="C318" s="190"/>
    </row>
    <row r="319" spans="1:3">
      <c r="A319" s="190"/>
      <c r="B319" s="190"/>
      <c r="C319" s="190"/>
    </row>
    <row r="320" spans="1:3">
      <c r="A320" s="190"/>
      <c r="B320" s="190"/>
      <c r="C320" s="190"/>
    </row>
    <row r="321" spans="1:3">
      <c r="A321" s="190"/>
      <c r="B321" s="190"/>
      <c r="C321" s="190"/>
    </row>
    <row r="322" spans="1:3">
      <c r="A322" s="190"/>
      <c r="B322" s="190"/>
      <c r="C322" s="190"/>
    </row>
    <row r="323" spans="1:3">
      <c r="A323" s="190"/>
      <c r="B323" s="190"/>
      <c r="C323" s="190"/>
    </row>
    <row r="324" spans="1:3">
      <c r="A324" s="417"/>
      <c r="B324" s="417"/>
      <c r="C324" s="417"/>
    </row>
    <row r="325" spans="1:3">
      <c r="A325" s="417"/>
      <c r="B325" s="417"/>
      <c r="C325" s="417"/>
    </row>
    <row r="326" spans="1:3">
      <c r="A326" s="417"/>
      <c r="B326" s="417"/>
      <c r="C326" s="417"/>
    </row>
    <row r="327" spans="1:3">
      <c r="A327" s="190"/>
      <c r="B327" s="190"/>
      <c r="C327" s="190"/>
    </row>
    <row r="328" spans="1:3">
      <c r="A328" s="417"/>
      <c r="B328" s="417"/>
      <c r="C328" s="417"/>
    </row>
    <row r="329" spans="1:3">
      <c r="A329" s="190"/>
      <c r="B329" s="190"/>
      <c r="C329" s="190"/>
    </row>
    <row r="330" spans="1:3">
      <c r="A330" s="417"/>
      <c r="B330" s="417"/>
      <c r="C330" s="417"/>
    </row>
    <row r="331" spans="1:3">
      <c r="A331" s="190"/>
      <c r="B331" s="190"/>
      <c r="C331" s="190"/>
    </row>
    <row r="332" spans="1:3">
      <c r="A332" s="417"/>
      <c r="B332" s="417"/>
      <c r="C332" s="417"/>
    </row>
    <row r="333" spans="1:3">
      <c r="A333" s="190"/>
      <c r="B333" s="190"/>
      <c r="C333" s="190"/>
    </row>
    <row r="334" spans="1:3">
      <c r="A334" s="190"/>
      <c r="B334" s="190"/>
      <c r="C334" s="190"/>
    </row>
    <row r="335" spans="1:3">
      <c r="A335" s="190"/>
      <c r="B335" s="190"/>
      <c r="C335" s="190"/>
    </row>
    <row r="337" spans="1:3">
      <c r="A337" s="190"/>
      <c r="B337" s="190"/>
      <c r="C337" s="190"/>
    </row>
    <row r="338" spans="1:3">
      <c r="A338" s="190"/>
      <c r="B338" s="190"/>
      <c r="C338" s="190"/>
    </row>
    <row r="339" spans="1:3">
      <c r="A339" s="190"/>
      <c r="B339" s="190"/>
      <c r="C339" s="190"/>
    </row>
    <row r="340" spans="1:3">
      <c r="A340" s="16"/>
      <c r="B340" s="16"/>
      <c r="C340" s="16"/>
    </row>
    <row r="341" spans="1:3">
      <c r="A341" s="190"/>
      <c r="B341" s="190"/>
      <c r="C341" s="190"/>
    </row>
    <row r="342" spans="1:3">
      <c r="A342" s="190"/>
      <c r="B342" s="190"/>
      <c r="C342" s="190"/>
    </row>
    <row r="343" spans="1:3">
      <c r="A343" s="190"/>
      <c r="B343" s="190"/>
      <c r="C343" s="190"/>
    </row>
    <row r="344" spans="1:3">
      <c r="A344" s="190"/>
      <c r="B344" s="190"/>
      <c r="C344" s="190"/>
    </row>
    <row r="345" spans="1:3">
      <c r="A345" s="190"/>
      <c r="B345" s="190"/>
      <c r="C345" s="190"/>
    </row>
    <row r="346" spans="1:3">
      <c r="A346" s="190"/>
      <c r="B346" s="190"/>
      <c r="C346" s="190"/>
    </row>
    <row r="347" spans="1:3">
      <c r="A347" s="190"/>
      <c r="B347" s="190"/>
      <c r="C347" s="190"/>
    </row>
    <row r="348" spans="1:3">
      <c r="A348" s="190"/>
      <c r="B348" s="190"/>
      <c r="C348" s="190"/>
    </row>
    <row r="349" spans="1:3">
      <c r="A349" s="190"/>
      <c r="B349" s="190"/>
      <c r="C349" s="190"/>
    </row>
    <row r="350" spans="1:3">
      <c r="A350" s="190"/>
      <c r="B350" s="190"/>
      <c r="C350" s="190"/>
    </row>
    <row r="351" spans="1:3">
      <c r="A351" s="190"/>
      <c r="B351" s="190"/>
      <c r="C351" s="190"/>
    </row>
    <row r="352" spans="1:3">
      <c r="A352" s="190"/>
      <c r="B352" s="190"/>
      <c r="C352" s="190"/>
    </row>
    <row r="353" spans="1:3">
      <c r="A353" s="190"/>
      <c r="B353" s="190"/>
      <c r="C353" s="190"/>
    </row>
    <row r="354" spans="1:3">
      <c r="A354" s="190"/>
      <c r="B354" s="190"/>
      <c r="C354" s="190"/>
    </row>
    <row r="355" spans="1:3">
      <c r="A355" s="190"/>
      <c r="B355" s="190"/>
      <c r="C355" s="190"/>
    </row>
    <row r="356" spans="1:3">
      <c r="A356" s="190"/>
      <c r="B356" s="190"/>
      <c r="C356" s="190"/>
    </row>
    <row r="357" spans="1:3">
      <c r="A357" s="190"/>
      <c r="B357" s="190"/>
      <c r="C357" s="190"/>
    </row>
    <row r="358" spans="1:3">
      <c r="A358" s="190"/>
      <c r="B358" s="190"/>
      <c r="C358" s="190"/>
    </row>
    <row r="359" spans="1:3">
      <c r="A359" s="190"/>
      <c r="B359" s="190"/>
      <c r="C359" s="190"/>
    </row>
    <row r="360" spans="1:3">
      <c r="A360" s="190"/>
      <c r="B360" s="190"/>
      <c r="C360" s="190"/>
    </row>
    <row r="361" spans="1:3">
      <c r="A361" s="190"/>
      <c r="B361" s="190"/>
      <c r="C361" s="190"/>
    </row>
    <row r="362" spans="1:3">
      <c r="A362" s="190"/>
      <c r="B362" s="190"/>
      <c r="C362" s="190"/>
    </row>
    <row r="363" spans="1:3">
      <c r="A363" s="190"/>
      <c r="B363" s="190"/>
      <c r="C363" s="190"/>
    </row>
    <row r="364" spans="1:3">
      <c r="A364" s="190"/>
      <c r="B364" s="190"/>
      <c r="C364" s="190"/>
    </row>
    <row r="365" spans="1:3">
      <c r="A365" s="190"/>
      <c r="B365" s="190"/>
      <c r="C365" s="190"/>
    </row>
    <row r="366" spans="1:3">
      <c r="A366" s="190"/>
      <c r="B366" s="190"/>
      <c r="C366" s="190"/>
    </row>
    <row r="367" spans="1:3">
      <c r="A367" s="190"/>
      <c r="B367" s="190"/>
      <c r="C367" s="190"/>
    </row>
    <row r="368" spans="1:3">
      <c r="A368" s="190"/>
      <c r="B368" s="190"/>
      <c r="C368" s="190"/>
    </row>
    <row r="369" spans="1:3">
      <c r="A369" s="190"/>
      <c r="B369" s="190"/>
      <c r="C369" s="190"/>
    </row>
    <row r="370" spans="1:3">
      <c r="A370" s="190"/>
      <c r="B370" s="190"/>
      <c r="C370" s="190"/>
    </row>
    <row r="371" spans="1:3">
      <c r="A371" s="190"/>
      <c r="B371" s="190"/>
      <c r="C371" s="190"/>
    </row>
    <row r="372" spans="1:3">
      <c r="A372" s="190"/>
      <c r="B372" s="190"/>
      <c r="C372" s="190"/>
    </row>
    <row r="373" spans="1:3">
      <c r="A373" s="190"/>
      <c r="B373" s="190"/>
      <c r="C373" s="190"/>
    </row>
    <row r="374" spans="1:3">
      <c r="A374" s="190"/>
      <c r="B374" s="190"/>
      <c r="C374" s="190"/>
    </row>
    <row r="375" spans="1:3">
      <c r="A375" s="190"/>
      <c r="B375" s="190"/>
      <c r="C375" s="190"/>
    </row>
    <row r="376" spans="1:3">
      <c r="A376" s="190"/>
      <c r="B376" s="190"/>
      <c r="C376" s="190"/>
    </row>
    <row r="377" spans="1:3">
      <c r="A377" s="190"/>
      <c r="B377" s="190"/>
      <c r="C377" s="190"/>
    </row>
    <row r="378" spans="1:3">
      <c r="A378" s="190"/>
      <c r="B378" s="190"/>
      <c r="C378" s="190"/>
    </row>
    <row r="379" spans="1:3">
      <c r="A379" s="190"/>
      <c r="B379" s="190"/>
      <c r="C379" s="190"/>
    </row>
    <row r="380" spans="1:3">
      <c r="A380" s="190"/>
      <c r="B380" s="190"/>
      <c r="C380" s="190"/>
    </row>
    <row r="381" spans="1:3">
      <c r="A381" s="190"/>
      <c r="B381" s="190"/>
      <c r="C381" s="190"/>
    </row>
    <row r="382" spans="1:3">
      <c r="A382" s="190"/>
      <c r="B382" s="190"/>
      <c r="C382" s="190"/>
    </row>
    <row r="383" spans="1:3">
      <c r="A383" s="190"/>
      <c r="B383" s="190"/>
      <c r="C383" s="190"/>
    </row>
    <row r="384" spans="1:3">
      <c r="A384" s="417"/>
      <c r="B384" s="417"/>
      <c r="C384" s="417"/>
    </row>
    <row r="385" spans="1:3">
      <c r="A385" s="417"/>
      <c r="B385" s="417"/>
      <c r="C385" s="417"/>
    </row>
    <row r="386" spans="1:3">
      <c r="A386" s="417"/>
      <c r="B386" s="417"/>
      <c r="C386" s="417"/>
    </row>
    <row r="387" spans="1:3">
      <c r="A387" s="190"/>
      <c r="B387" s="190"/>
      <c r="C387" s="190"/>
    </row>
    <row r="388" spans="1:3">
      <c r="A388" s="417"/>
      <c r="B388" s="417"/>
      <c r="C388" s="417"/>
    </row>
    <row r="389" spans="1:3">
      <c r="A389" s="190"/>
      <c r="B389" s="190"/>
      <c r="C389" s="190"/>
    </row>
    <row r="390" spans="1:3">
      <c r="A390" s="417"/>
      <c r="B390" s="417"/>
      <c r="C390" s="417"/>
    </row>
    <row r="391" spans="1:3">
      <c r="A391" s="190"/>
      <c r="B391" s="190"/>
      <c r="C391" s="190"/>
    </row>
    <row r="392" spans="1:3">
      <c r="A392" s="417"/>
      <c r="B392" s="417"/>
      <c r="C392" s="417"/>
    </row>
    <row r="393" spans="1:3">
      <c r="A393" s="190"/>
      <c r="B393" s="190"/>
      <c r="C393" s="190"/>
    </row>
    <row r="394" spans="1:3">
      <c r="A394" s="190"/>
      <c r="B394" s="190"/>
      <c r="C394" s="190"/>
    </row>
    <row r="395" spans="1:3">
      <c r="A395" s="190"/>
      <c r="B395" s="190"/>
      <c r="C395" s="190"/>
    </row>
    <row r="397" spans="1:3">
      <c r="A397" s="190"/>
      <c r="B397" s="190"/>
      <c r="C397" s="190"/>
    </row>
    <row r="398" spans="1:3">
      <c r="A398" s="190"/>
      <c r="B398" s="190"/>
      <c r="C398" s="190"/>
    </row>
    <row r="399" spans="1:3">
      <c r="A399" s="190"/>
      <c r="B399" s="190"/>
      <c r="C399" s="190"/>
    </row>
    <row r="400" spans="1:3">
      <c r="A400" s="16"/>
      <c r="B400" s="16"/>
      <c r="C400" s="16"/>
    </row>
    <row r="401" spans="1:3">
      <c r="A401" s="190"/>
      <c r="B401" s="190"/>
      <c r="C401" s="190"/>
    </row>
    <row r="402" spans="1:3">
      <c r="A402" s="190"/>
      <c r="B402" s="190"/>
      <c r="C402" s="190"/>
    </row>
    <row r="403" spans="1:3">
      <c r="A403" s="190"/>
      <c r="B403" s="190"/>
      <c r="C403" s="190"/>
    </row>
    <row r="404" spans="1:3">
      <c r="A404" s="190"/>
      <c r="B404" s="190"/>
      <c r="C404" s="190"/>
    </row>
    <row r="405" spans="1:3">
      <c r="A405" s="190"/>
      <c r="B405" s="190"/>
      <c r="C405" s="190"/>
    </row>
    <row r="406" spans="1:3">
      <c r="A406" s="190"/>
      <c r="B406" s="190"/>
      <c r="C406" s="190"/>
    </row>
    <row r="407" spans="1:3">
      <c r="A407" s="190"/>
      <c r="B407" s="190"/>
      <c r="C407" s="190"/>
    </row>
    <row r="408" spans="1:3">
      <c r="A408" s="190"/>
      <c r="B408" s="190"/>
      <c r="C408" s="190"/>
    </row>
    <row r="409" spans="1:3">
      <c r="A409" s="190"/>
      <c r="B409" s="190"/>
      <c r="C409" s="190"/>
    </row>
    <row r="410" spans="1:3">
      <c r="A410" s="190"/>
      <c r="B410" s="190"/>
      <c r="C410" s="190"/>
    </row>
    <row r="411" spans="1:3">
      <c r="A411" s="190"/>
      <c r="B411" s="190"/>
      <c r="C411" s="190"/>
    </row>
    <row r="412" spans="1:3">
      <c r="A412" s="190"/>
      <c r="B412" s="190"/>
      <c r="C412" s="190"/>
    </row>
    <row r="413" spans="1:3">
      <c r="A413" s="190"/>
      <c r="B413" s="190"/>
      <c r="C413" s="190"/>
    </row>
    <row r="414" spans="1:3">
      <c r="A414" s="190"/>
      <c r="B414" s="190"/>
      <c r="C414" s="190"/>
    </row>
    <row r="415" spans="1:3">
      <c r="A415" s="190"/>
      <c r="B415" s="190"/>
      <c r="C415" s="190"/>
    </row>
    <row r="416" spans="1:3">
      <c r="A416" s="190"/>
      <c r="B416" s="190"/>
      <c r="C416" s="190"/>
    </row>
    <row r="417" spans="1:3">
      <c r="A417" s="190"/>
      <c r="B417" s="190"/>
      <c r="C417" s="190"/>
    </row>
    <row r="418" spans="1:3">
      <c r="A418" s="190"/>
      <c r="B418" s="190"/>
      <c r="C418" s="190"/>
    </row>
    <row r="419" spans="1:3">
      <c r="A419" s="190"/>
      <c r="B419" s="190"/>
      <c r="C419" s="190"/>
    </row>
    <row r="420" spans="1:3">
      <c r="A420" s="190"/>
      <c r="B420" s="190"/>
      <c r="C420" s="190"/>
    </row>
    <row r="421" spans="1:3">
      <c r="A421" s="190"/>
      <c r="B421" s="190"/>
      <c r="C421" s="190"/>
    </row>
    <row r="422" spans="1:3">
      <c r="A422" s="190"/>
      <c r="B422" s="190"/>
      <c r="C422" s="190"/>
    </row>
    <row r="423" spans="1:3">
      <c r="A423" s="190"/>
      <c r="B423" s="190"/>
      <c r="C423" s="190"/>
    </row>
    <row r="424" spans="1:3">
      <c r="A424" s="190"/>
      <c r="B424" s="190"/>
      <c r="C424" s="190"/>
    </row>
    <row r="425" spans="1:3">
      <c r="A425" s="190"/>
      <c r="B425" s="190"/>
      <c r="C425" s="190"/>
    </row>
    <row r="426" spans="1:3">
      <c r="A426" s="190"/>
      <c r="B426" s="190"/>
      <c r="C426" s="190"/>
    </row>
    <row r="427" spans="1:3">
      <c r="A427" s="190"/>
      <c r="B427" s="190"/>
      <c r="C427" s="190"/>
    </row>
    <row r="428" spans="1:3">
      <c r="A428" s="190"/>
      <c r="B428" s="190"/>
      <c r="C428" s="190"/>
    </row>
    <row r="429" spans="1:3">
      <c r="A429" s="190"/>
      <c r="B429" s="190"/>
      <c r="C429" s="190"/>
    </row>
    <row r="430" spans="1:3">
      <c r="A430" s="190"/>
      <c r="B430" s="190"/>
      <c r="C430" s="190"/>
    </row>
    <row r="431" spans="1:3">
      <c r="A431" s="190"/>
      <c r="B431" s="190"/>
      <c r="C431" s="190"/>
    </row>
    <row r="432" spans="1:3">
      <c r="A432" s="190"/>
      <c r="B432" s="190"/>
      <c r="C432" s="190"/>
    </row>
    <row r="433" spans="1:3">
      <c r="A433" s="190"/>
      <c r="B433" s="190"/>
      <c r="C433" s="190"/>
    </row>
    <row r="434" spans="1:3">
      <c r="A434" s="190"/>
      <c r="B434" s="190"/>
      <c r="C434" s="190"/>
    </row>
    <row r="435" spans="1:3">
      <c r="A435" s="190"/>
      <c r="B435" s="190"/>
      <c r="C435" s="190"/>
    </row>
    <row r="436" spans="1:3">
      <c r="A436" s="190"/>
      <c r="B436" s="190"/>
      <c r="C436" s="190"/>
    </row>
    <row r="437" spans="1:3">
      <c r="A437" s="190"/>
      <c r="B437" s="190"/>
      <c r="C437" s="190"/>
    </row>
    <row r="438" spans="1:3">
      <c r="A438" s="190"/>
      <c r="B438" s="190"/>
      <c r="C438" s="190"/>
    </row>
    <row r="439" spans="1:3">
      <c r="A439" s="190"/>
      <c r="B439" s="190"/>
      <c r="C439" s="190"/>
    </row>
    <row r="440" spans="1:3">
      <c r="A440" s="190"/>
      <c r="B440" s="190"/>
      <c r="C440" s="190"/>
    </row>
    <row r="441" spans="1:3">
      <c r="A441" s="190"/>
      <c r="B441" s="190"/>
      <c r="C441" s="190"/>
    </row>
    <row r="442" spans="1:3">
      <c r="A442" s="190"/>
      <c r="B442" s="190"/>
      <c r="C442" s="190"/>
    </row>
    <row r="443" spans="1:3">
      <c r="A443" s="190"/>
      <c r="B443" s="190"/>
      <c r="C443" s="190"/>
    </row>
    <row r="444" spans="1:3">
      <c r="A444" s="417"/>
      <c r="B444" s="417"/>
      <c r="C444" s="417"/>
    </row>
    <row r="445" spans="1:3">
      <c r="A445" s="190"/>
      <c r="B445" s="190"/>
      <c r="C445" s="190"/>
    </row>
    <row r="446" spans="1:3">
      <c r="A446" s="190"/>
      <c r="B446" s="190"/>
      <c r="C446" s="190"/>
    </row>
    <row r="447" spans="1:3">
      <c r="A447" s="190"/>
      <c r="B447" s="190"/>
      <c r="C447" s="190"/>
    </row>
    <row r="448" spans="1:3">
      <c r="A448" s="417"/>
      <c r="B448" s="417"/>
      <c r="C448" s="417"/>
    </row>
    <row r="449" spans="1:3">
      <c r="A449" s="190"/>
      <c r="B449" s="190"/>
      <c r="C449" s="190"/>
    </row>
    <row r="450" spans="1:3">
      <c r="A450" s="190"/>
      <c r="B450" s="190"/>
      <c r="C450" s="190"/>
    </row>
    <row r="451" spans="1:3">
      <c r="A451" s="190"/>
      <c r="B451" s="190"/>
      <c r="C451" s="190"/>
    </row>
    <row r="452" spans="1:3">
      <c r="A452" s="417"/>
      <c r="B452" s="417"/>
      <c r="C452" s="417"/>
    </row>
    <row r="453" spans="1:3">
      <c r="A453" s="190"/>
      <c r="B453" s="190"/>
      <c r="C453" s="190"/>
    </row>
    <row r="454" spans="1:3">
      <c r="A454" s="190"/>
      <c r="B454" s="190"/>
      <c r="C454" s="190"/>
    </row>
    <row r="455" spans="1:3">
      <c r="A455" s="190"/>
      <c r="B455" s="190"/>
      <c r="C455" s="190"/>
    </row>
    <row r="457" spans="1:3">
      <c r="A457" s="190"/>
      <c r="B457" s="190"/>
      <c r="C457" s="190"/>
    </row>
    <row r="458" spans="1:3">
      <c r="A458" s="190"/>
      <c r="B458" s="190"/>
      <c r="C458" s="190"/>
    </row>
    <row r="459" spans="1:3">
      <c r="A459" s="190"/>
      <c r="B459" s="190"/>
      <c r="C459" s="190"/>
    </row>
    <row r="460" spans="1:3">
      <c r="A460" s="16"/>
      <c r="B460" s="16"/>
      <c r="C460" s="16"/>
    </row>
    <row r="461" spans="1:3">
      <c r="A461" s="190"/>
      <c r="B461" s="190"/>
      <c r="C461" s="190"/>
    </row>
    <row r="462" spans="1:3">
      <c r="A462" s="190"/>
      <c r="B462" s="190"/>
      <c r="C462" s="190"/>
    </row>
    <row r="463" spans="1:3">
      <c r="A463" s="190"/>
      <c r="B463" s="190"/>
      <c r="C463" s="190"/>
    </row>
    <row r="464" spans="1:3">
      <c r="A464" s="190"/>
      <c r="B464" s="190"/>
      <c r="C464" s="190"/>
    </row>
    <row r="465" spans="1:3">
      <c r="A465" s="190"/>
      <c r="B465" s="190"/>
      <c r="C465" s="190"/>
    </row>
    <row r="466" spans="1:3">
      <c r="A466" s="190"/>
      <c r="B466" s="190"/>
      <c r="C466" s="190"/>
    </row>
    <row r="467" spans="1:3">
      <c r="A467" s="190"/>
      <c r="B467" s="190"/>
      <c r="C467" s="190"/>
    </row>
    <row r="468" spans="1:3">
      <c r="A468" s="190"/>
      <c r="B468" s="190"/>
      <c r="C468" s="190"/>
    </row>
    <row r="469" spans="1:3">
      <c r="A469" s="190"/>
      <c r="B469" s="190"/>
      <c r="C469" s="190"/>
    </row>
    <row r="470" spans="1:3">
      <c r="A470" s="190"/>
      <c r="B470" s="190"/>
      <c r="C470" s="190"/>
    </row>
    <row r="471" spans="1:3">
      <c r="A471" s="190"/>
      <c r="B471" s="190"/>
      <c r="C471" s="190"/>
    </row>
    <row r="472" spans="1:3">
      <c r="A472" s="190"/>
      <c r="B472" s="190"/>
      <c r="C472" s="190"/>
    </row>
    <row r="473" spans="1:3">
      <c r="A473" s="190"/>
      <c r="B473" s="190"/>
      <c r="C473" s="190"/>
    </row>
    <row r="474" spans="1:3">
      <c r="A474" s="190"/>
      <c r="B474" s="190"/>
      <c r="C474" s="190"/>
    </row>
    <row r="475" spans="1:3">
      <c r="A475" s="190"/>
      <c r="B475" s="190"/>
      <c r="C475" s="190"/>
    </row>
    <row r="476" spans="1:3">
      <c r="A476" s="190"/>
      <c r="B476" s="190"/>
      <c r="C476" s="190"/>
    </row>
    <row r="477" spans="1:3">
      <c r="A477" s="190"/>
      <c r="B477" s="190"/>
      <c r="C477" s="190"/>
    </row>
    <row r="478" spans="1:3">
      <c r="A478" s="190"/>
      <c r="B478" s="190"/>
      <c r="C478" s="190"/>
    </row>
    <row r="479" spans="1:3">
      <c r="A479" s="190"/>
      <c r="B479" s="190"/>
      <c r="C479" s="190"/>
    </row>
    <row r="480" spans="1:3">
      <c r="A480" s="190"/>
      <c r="B480" s="190"/>
      <c r="C480" s="190"/>
    </row>
    <row r="481" spans="1:3">
      <c r="A481" s="190"/>
      <c r="B481" s="190"/>
      <c r="C481" s="190"/>
    </row>
    <row r="482" spans="1:3">
      <c r="A482" s="190"/>
      <c r="B482" s="190"/>
      <c r="C482" s="190"/>
    </row>
    <row r="483" spans="1:3">
      <c r="A483" s="190"/>
      <c r="B483" s="190"/>
      <c r="C483" s="190"/>
    </row>
    <row r="484" spans="1:3">
      <c r="A484" s="190"/>
      <c r="B484" s="190"/>
      <c r="C484" s="190"/>
    </row>
    <row r="485" spans="1:3">
      <c r="A485" s="190"/>
      <c r="B485" s="190"/>
      <c r="C485" s="190"/>
    </row>
    <row r="486" spans="1:3">
      <c r="A486" s="190"/>
      <c r="B486" s="190"/>
      <c r="C486" s="190"/>
    </row>
    <row r="487" spans="1:3">
      <c r="A487" s="190"/>
      <c r="B487" s="190"/>
      <c r="C487" s="190"/>
    </row>
    <row r="488" spans="1:3">
      <c r="A488" s="190"/>
      <c r="B488" s="190"/>
      <c r="C488" s="190"/>
    </row>
    <row r="489" spans="1:3">
      <c r="A489" s="190"/>
      <c r="B489" s="190"/>
      <c r="C489" s="190"/>
    </row>
    <row r="490" spans="1:3">
      <c r="A490" s="190"/>
      <c r="B490" s="190"/>
      <c r="C490" s="190"/>
    </row>
    <row r="491" spans="1:3">
      <c r="A491" s="190"/>
      <c r="B491" s="190"/>
      <c r="C491" s="190"/>
    </row>
    <row r="492" spans="1:3">
      <c r="A492" s="190"/>
      <c r="B492" s="190"/>
      <c r="C492" s="190"/>
    </row>
    <row r="493" spans="1:3">
      <c r="A493" s="190"/>
      <c r="B493" s="190"/>
      <c r="C493" s="190"/>
    </row>
    <row r="494" spans="1:3">
      <c r="A494" s="190"/>
      <c r="B494" s="190"/>
      <c r="C494" s="190"/>
    </row>
    <row r="495" spans="1:3">
      <c r="A495" s="190"/>
      <c r="B495" s="190"/>
      <c r="C495" s="190"/>
    </row>
    <row r="496" spans="1:3">
      <c r="A496" s="190"/>
      <c r="B496" s="190"/>
      <c r="C496" s="190"/>
    </row>
    <row r="497" spans="1:3">
      <c r="A497" s="190"/>
      <c r="B497" s="190"/>
      <c r="C497" s="190"/>
    </row>
    <row r="498" spans="1:3">
      <c r="A498" s="190"/>
      <c r="B498" s="190"/>
      <c r="C498" s="190"/>
    </row>
    <row r="499" spans="1:3">
      <c r="A499" s="190"/>
      <c r="B499" s="190"/>
      <c r="C499" s="190"/>
    </row>
    <row r="500" spans="1:3">
      <c r="A500" s="190"/>
      <c r="B500" s="190"/>
      <c r="C500" s="190"/>
    </row>
    <row r="501" spans="1:3">
      <c r="A501" s="190"/>
      <c r="B501" s="190"/>
      <c r="C501" s="190"/>
    </row>
    <row r="502" spans="1:3">
      <c r="A502" s="190"/>
      <c r="B502" s="190"/>
      <c r="C502" s="190"/>
    </row>
    <row r="503" spans="1:3">
      <c r="A503" s="190"/>
      <c r="B503" s="190"/>
      <c r="C503" s="190"/>
    </row>
    <row r="504" spans="1:3">
      <c r="A504" s="190"/>
      <c r="B504" s="190"/>
      <c r="C504" s="190"/>
    </row>
    <row r="505" spans="1:3">
      <c r="A505" s="190"/>
      <c r="B505" s="190"/>
      <c r="C505" s="190"/>
    </row>
    <row r="506" spans="1:3">
      <c r="A506" s="190"/>
      <c r="B506" s="190"/>
      <c r="C506" s="190"/>
    </row>
    <row r="507" spans="1:3">
      <c r="A507" s="190"/>
      <c r="B507" s="190"/>
      <c r="C507" s="190"/>
    </row>
    <row r="508" spans="1:3">
      <c r="A508" s="190"/>
      <c r="B508" s="190"/>
      <c r="C508" s="190"/>
    </row>
    <row r="509" spans="1:3">
      <c r="A509" s="190"/>
      <c r="B509" s="190"/>
      <c r="C509" s="190"/>
    </row>
    <row r="510" spans="1:3">
      <c r="A510" s="190"/>
      <c r="B510" s="190"/>
      <c r="C510" s="190"/>
    </row>
    <row r="511" spans="1:3">
      <c r="A511" s="190"/>
      <c r="B511" s="190"/>
      <c r="C511" s="190"/>
    </row>
    <row r="512" spans="1:3">
      <c r="A512" s="190"/>
      <c r="B512" s="190"/>
      <c r="C512" s="190"/>
    </row>
    <row r="513" spans="1:3">
      <c r="A513" s="190"/>
      <c r="B513" s="190"/>
      <c r="C513" s="190"/>
    </row>
    <row r="514" spans="1:3">
      <c r="A514" s="190"/>
      <c r="B514" s="190"/>
      <c r="C514" s="190"/>
    </row>
    <row r="515" spans="1:3">
      <c r="A515" s="190"/>
      <c r="B515" s="190"/>
      <c r="C515" s="190"/>
    </row>
    <row r="516" spans="1:3">
      <c r="A516" s="190"/>
      <c r="B516" s="190"/>
      <c r="C516" s="190"/>
    </row>
    <row r="517" spans="1:3">
      <c r="A517" s="190"/>
      <c r="B517" s="190"/>
      <c r="C517" s="190"/>
    </row>
    <row r="518" spans="1:3">
      <c r="A518" s="190"/>
      <c r="B518" s="190"/>
      <c r="C518" s="190"/>
    </row>
    <row r="519" spans="1:3">
      <c r="A519" s="190"/>
      <c r="B519" s="190"/>
      <c r="C519" s="190"/>
    </row>
    <row r="520" spans="1:3">
      <c r="A520" s="190"/>
      <c r="B520" s="190"/>
      <c r="C520" s="190"/>
    </row>
    <row r="521" spans="1:3">
      <c r="A521" s="190"/>
      <c r="B521" s="190"/>
      <c r="C521" s="190"/>
    </row>
    <row r="522" spans="1:3">
      <c r="A522" s="190"/>
      <c r="B522" s="190"/>
      <c r="C522" s="190"/>
    </row>
    <row r="523" spans="1:3">
      <c r="A523" s="190"/>
      <c r="B523" s="190"/>
      <c r="C523" s="190"/>
    </row>
    <row r="524" spans="1:3">
      <c r="A524" s="190"/>
      <c r="B524" s="190"/>
      <c r="C524" s="190"/>
    </row>
    <row r="525" spans="1:3">
      <c r="A525" s="190"/>
      <c r="B525" s="190"/>
      <c r="C525" s="190"/>
    </row>
    <row r="526" spans="1:3">
      <c r="A526" s="190"/>
      <c r="B526" s="190"/>
      <c r="C526" s="190"/>
    </row>
    <row r="527" spans="1:3">
      <c r="A527" s="190"/>
      <c r="B527" s="190"/>
      <c r="C527" s="190"/>
    </row>
    <row r="528" spans="1:3">
      <c r="A528" s="190"/>
      <c r="B528" s="190"/>
      <c r="C528" s="190"/>
    </row>
    <row r="529" spans="1:3">
      <c r="A529" s="190"/>
      <c r="B529" s="190"/>
      <c r="C529" s="190"/>
    </row>
    <row r="530" spans="1:3">
      <c r="A530" s="190"/>
      <c r="B530" s="190"/>
      <c r="C530" s="190"/>
    </row>
    <row r="531" spans="1:3">
      <c r="A531" s="190"/>
      <c r="B531" s="190"/>
      <c r="C531" s="190"/>
    </row>
    <row r="532" spans="1:3">
      <c r="A532" s="190"/>
      <c r="B532" s="190"/>
      <c r="C532" s="190"/>
    </row>
    <row r="533" spans="1:3">
      <c r="A533" s="190"/>
      <c r="B533" s="190"/>
      <c r="C533" s="190"/>
    </row>
    <row r="534" spans="1:3">
      <c r="A534" s="190"/>
      <c r="B534" s="190"/>
      <c r="C534" s="190"/>
    </row>
    <row r="535" spans="1:3">
      <c r="A535" s="190"/>
      <c r="B535" s="190"/>
      <c r="C535" s="190"/>
    </row>
    <row r="536" spans="1:3">
      <c r="A536" s="190"/>
      <c r="B536" s="190"/>
      <c r="C536" s="190"/>
    </row>
    <row r="537" spans="1:3">
      <c r="A537" s="190"/>
      <c r="B537" s="190"/>
      <c r="C537" s="190"/>
    </row>
    <row r="538" spans="1:3">
      <c r="A538" s="190"/>
      <c r="B538" s="190"/>
      <c r="C538" s="190"/>
    </row>
    <row r="539" spans="1:3">
      <c r="A539" s="190"/>
      <c r="B539" s="190"/>
      <c r="C539" s="190"/>
    </row>
    <row r="540" spans="1:3">
      <c r="A540" s="190"/>
      <c r="B540" s="190"/>
      <c r="C540" s="190"/>
    </row>
    <row r="541" spans="1:3">
      <c r="A541" s="190"/>
      <c r="B541" s="190"/>
      <c r="C541" s="190"/>
    </row>
    <row r="542" spans="1:3">
      <c r="A542" s="190"/>
      <c r="B542" s="190"/>
      <c r="C542" s="190"/>
    </row>
    <row r="543" spans="1:3">
      <c r="A543" s="190"/>
      <c r="B543" s="190"/>
      <c r="C543" s="190"/>
    </row>
    <row r="544" spans="1:3">
      <c r="A544" s="190"/>
      <c r="B544" s="190"/>
      <c r="C544" s="190"/>
    </row>
    <row r="545" spans="1:3">
      <c r="A545" s="190"/>
      <c r="B545" s="190"/>
      <c r="C545" s="190"/>
    </row>
    <row r="546" spans="1:3">
      <c r="A546" s="190"/>
      <c r="B546" s="190"/>
      <c r="C546" s="190"/>
    </row>
    <row r="547" spans="1:3">
      <c r="A547" s="190"/>
      <c r="B547" s="190"/>
      <c r="C547" s="190"/>
    </row>
    <row r="548" spans="1:3">
      <c r="A548" s="190"/>
      <c r="B548" s="190"/>
      <c r="C548" s="190"/>
    </row>
    <row r="549" spans="1:3">
      <c r="A549" s="190"/>
      <c r="B549" s="190"/>
      <c r="C549" s="190"/>
    </row>
    <row r="550" spans="1:3">
      <c r="A550" s="190"/>
      <c r="B550" s="190"/>
      <c r="C550" s="190"/>
    </row>
    <row r="551" spans="1:3">
      <c r="A551" s="190"/>
      <c r="B551" s="190"/>
      <c r="C551" s="190"/>
    </row>
    <row r="552" spans="1:3">
      <c r="A552" s="190"/>
      <c r="B552" s="190"/>
      <c r="C552" s="190"/>
    </row>
    <row r="553" spans="1:3">
      <c r="A553" s="190"/>
      <c r="B553" s="190"/>
      <c r="C553" s="190"/>
    </row>
    <row r="554" spans="1:3">
      <c r="A554" s="190"/>
      <c r="B554" s="190"/>
      <c r="C554" s="190"/>
    </row>
    <row r="555" spans="1:3">
      <c r="A555" s="190"/>
      <c r="B555" s="190"/>
      <c r="C555" s="190"/>
    </row>
    <row r="556" spans="1:3">
      <c r="A556" s="190"/>
      <c r="B556" s="190"/>
      <c r="C556" s="190"/>
    </row>
    <row r="557" spans="1:3">
      <c r="A557" s="190"/>
      <c r="B557" s="190"/>
      <c r="C557" s="190"/>
    </row>
    <row r="558" spans="1:3">
      <c r="A558" s="190"/>
      <c r="B558" s="190"/>
      <c r="C558" s="190"/>
    </row>
    <row r="559" spans="1:3">
      <c r="A559" s="190"/>
      <c r="B559" s="190"/>
      <c r="C559" s="190"/>
    </row>
    <row r="560" spans="1:3">
      <c r="A560" s="190"/>
      <c r="B560" s="190"/>
      <c r="C560" s="190"/>
    </row>
    <row r="561" spans="1:3">
      <c r="A561" s="190"/>
      <c r="B561" s="190"/>
      <c r="C561" s="190"/>
    </row>
    <row r="562" spans="1:3">
      <c r="A562" s="190"/>
      <c r="B562" s="190"/>
      <c r="C562" s="190"/>
    </row>
    <row r="563" spans="1:3">
      <c r="A563" s="190"/>
      <c r="B563" s="190"/>
      <c r="C563" s="190"/>
    </row>
    <row r="564" spans="1:3">
      <c r="A564" s="190"/>
      <c r="B564" s="190"/>
      <c r="C564" s="190"/>
    </row>
    <row r="565" spans="1:3">
      <c r="A565" s="190"/>
      <c r="B565" s="190"/>
      <c r="C565" s="190"/>
    </row>
    <row r="566" spans="1:3">
      <c r="A566" s="190"/>
      <c r="B566" s="190"/>
      <c r="C566" s="190"/>
    </row>
    <row r="567" spans="1:3">
      <c r="A567" s="190"/>
      <c r="B567" s="190"/>
      <c r="C567" s="190"/>
    </row>
    <row r="568" spans="1:3">
      <c r="A568" s="190"/>
      <c r="B568" s="190"/>
      <c r="C568" s="190"/>
    </row>
    <row r="569" spans="1:3">
      <c r="A569" s="190"/>
      <c r="B569" s="190"/>
      <c r="C569" s="190"/>
    </row>
    <row r="570" spans="1:3">
      <c r="A570" s="190"/>
      <c r="B570" s="190"/>
      <c r="C570" s="190"/>
    </row>
    <row r="571" spans="1:3">
      <c r="A571" s="190"/>
      <c r="B571" s="190"/>
      <c r="C571" s="190"/>
    </row>
    <row r="572" spans="1:3">
      <c r="A572" s="190"/>
      <c r="B572" s="190"/>
      <c r="C572" s="190"/>
    </row>
    <row r="573" spans="1:3">
      <c r="A573" s="190"/>
      <c r="B573" s="190"/>
      <c r="C573" s="190"/>
    </row>
    <row r="574" spans="1:3">
      <c r="A574" s="190"/>
      <c r="B574" s="190"/>
      <c r="C574" s="190"/>
    </row>
    <row r="575" spans="1:3">
      <c r="A575" s="190"/>
      <c r="B575" s="190"/>
      <c r="C575" s="190"/>
    </row>
    <row r="576" spans="1:3">
      <c r="A576" s="190"/>
      <c r="B576" s="190"/>
      <c r="C576" s="190"/>
    </row>
    <row r="577" spans="1:3">
      <c r="A577" s="190"/>
      <c r="B577" s="190"/>
      <c r="C577" s="190"/>
    </row>
    <row r="578" spans="1:3">
      <c r="A578" s="190"/>
      <c r="B578" s="190"/>
      <c r="C578" s="190"/>
    </row>
    <row r="579" spans="1:3">
      <c r="A579" s="190"/>
      <c r="B579" s="190"/>
      <c r="C579" s="190"/>
    </row>
    <row r="580" spans="1:3">
      <c r="A580" s="190"/>
      <c r="B580" s="190"/>
      <c r="C580" s="190"/>
    </row>
    <row r="581" spans="1:3">
      <c r="A581" s="190"/>
      <c r="B581" s="190"/>
      <c r="C581" s="190"/>
    </row>
    <row r="582" spans="1:3">
      <c r="A582" s="190"/>
      <c r="B582" s="190"/>
      <c r="C582" s="190"/>
    </row>
    <row r="583" spans="1:3">
      <c r="A583" s="190"/>
      <c r="B583" s="190"/>
      <c r="C583" s="190"/>
    </row>
    <row r="584" spans="1:3">
      <c r="A584" s="190"/>
      <c r="B584" s="190"/>
      <c r="C584" s="190"/>
    </row>
    <row r="585" spans="1:3">
      <c r="A585" s="190"/>
      <c r="B585" s="190"/>
      <c r="C585" s="190"/>
    </row>
    <row r="586" spans="1:3">
      <c r="A586" s="190"/>
      <c r="B586" s="190"/>
      <c r="C586" s="190"/>
    </row>
    <row r="587" spans="1:3">
      <c r="A587" s="190"/>
      <c r="B587" s="190"/>
      <c r="C587" s="190"/>
    </row>
    <row r="588" spans="1:3">
      <c r="A588" s="190"/>
      <c r="B588" s="190"/>
      <c r="C588" s="190"/>
    </row>
    <row r="589" spans="1:3">
      <c r="A589" s="190"/>
      <c r="B589" s="190"/>
      <c r="C589" s="190"/>
    </row>
    <row r="590" spans="1:3">
      <c r="A590" s="190"/>
      <c r="B590" s="190"/>
      <c r="C590" s="190"/>
    </row>
    <row r="591" spans="1:3">
      <c r="A591" s="190"/>
      <c r="B591" s="190"/>
      <c r="C591" s="190"/>
    </row>
    <row r="592" spans="1:3">
      <c r="A592" s="190"/>
      <c r="B592" s="190"/>
      <c r="C592" s="190"/>
    </row>
    <row r="593" spans="1:3">
      <c r="A593" s="190"/>
      <c r="B593" s="190"/>
      <c r="C593" s="190"/>
    </row>
    <row r="594" spans="1:3">
      <c r="A594" s="190"/>
      <c r="B594" s="190"/>
      <c r="C594" s="190"/>
    </row>
    <row r="595" spans="1:3">
      <c r="A595" s="190"/>
      <c r="B595" s="190"/>
      <c r="C595" s="190"/>
    </row>
    <row r="596" spans="1:3">
      <c r="A596" s="190"/>
      <c r="B596" s="190"/>
      <c r="C596" s="190"/>
    </row>
    <row r="597" spans="1:3">
      <c r="A597" s="190"/>
      <c r="B597" s="190"/>
      <c r="C597" s="190"/>
    </row>
    <row r="598" spans="1:3">
      <c r="A598" s="190"/>
      <c r="B598" s="190"/>
      <c r="C598" s="190"/>
    </row>
    <row r="599" spans="1:3">
      <c r="A599" s="190"/>
      <c r="B599" s="190"/>
      <c r="C599" s="190"/>
    </row>
    <row r="600" spans="1:3">
      <c r="A600" s="190"/>
      <c r="B600" s="190"/>
      <c r="C600" s="190"/>
    </row>
    <row r="601" spans="1:3">
      <c r="A601" s="190"/>
      <c r="B601" s="190"/>
      <c r="C601" s="190"/>
    </row>
    <row r="602" spans="1:3">
      <c r="A602" s="190"/>
      <c r="B602" s="190"/>
      <c r="C602" s="190"/>
    </row>
    <row r="603" spans="1:3">
      <c r="A603" s="190"/>
      <c r="B603" s="190"/>
      <c r="C603" s="190"/>
    </row>
    <row r="604" spans="1:3">
      <c r="A604" s="190"/>
      <c r="B604" s="190"/>
      <c r="C604" s="190"/>
    </row>
    <row r="605" spans="1:3">
      <c r="A605" s="190"/>
      <c r="B605" s="190"/>
      <c r="C605" s="190"/>
    </row>
    <row r="606" spans="1:3">
      <c r="A606" s="190"/>
      <c r="B606" s="190"/>
      <c r="C606" s="190"/>
    </row>
    <row r="607" spans="1:3">
      <c r="A607" s="190"/>
      <c r="B607" s="190"/>
      <c r="C607" s="190"/>
    </row>
    <row r="608" spans="1:3">
      <c r="A608" s="190"/>
      <c r="B608" s="190"/>
      <c r="C608" s="190"/>
    </row>
    <row r="609" spans="1:3">
      <c r="A609" s="190"/>
      <c r="B609" s="190"/>
      <c r="C609" s="190"/>
    </row>
    <row r="610" spans="1:3">
      <c r="A610" s="190"/>
      <c r="B610" s="190"/>
      <c r="C610" s="190"/>
    </row>
    <row r="611" spans="1:3">
      <c r="A611" s="190"/>
      <c r="B611" s="190"/>
      <c r="C611" s="190"/>
    </row>
    <row r="612" spans="1:3">
      <c r="A612" s="190"/>
      <c r="B612" s="190"/>
      <c r="C612" s="190"/>
    </row>
    <row r="613" spans="1:3">
      <c r="A613" s="190"/>
      <c r="B613" s="190"/>
      <c r="C613" s="190"/>
    </row>
    <row r="614" spans="1:3">
      <c r="A614" s="190"/>
      <c r="B614" s="190"/>
      <c r="C614" s="190"/>
    </row>
    <row r="615" spans="1:3">
      <c r="A615" s="190"/>
      <c r="B615" s="190"/>
      <c r="C615" s="190"/>
    </row>
    <row r="616" spans="1:3">
      <c r="A616" s="190"/>
      <c r="B616" s="190"/>
      <c r="C616" s="190"/>
    </row>
    <row r="617" spans="1:3">
      <c r="A617" s="190"/>
      <c r="B617" s="190"/>
      <c r="C617" s="190"/>
    </row>
    <row r="618" spans="1:3">
      <c r="A618" s="190"/>
      <c r="B618" s="190"/>
      <c r="C618" s="190"/>
    </row>
    <row r="619" spans="1:3">
      <c r="A619" s="190"/>
      <c r="B619" s="190"/>
      <c r="C619" s="190"/>
    </row>
    <row r="620" spans="1:3">
      <c r="A620" s="190"/>
      <c r="B620" s="190"/>
      <c r="C620" s="190"/>
    </row>
    <row r="621" spans="1:3">
      <c r="A621" s="190"/>
      <c r="B621" s="190"/>
      <c r="C621" s="190"/>
    </row>
    <row r="622" spans="1:3">
      <c r="A622" s="190"/>
      <c r="B622" s="190"/>
      <c r="C622" s="190"/>
    </row>
    <row r="623" spans="1:3">
      <c r="A623" s="190"/>
      <c r="B623" s="190"/>
      <c r="C623" s="190"/>
    </row>
    <row r="624" spans="1:3">
      <c r="A624" s="190"/>
      <c r="B624" s="190"/>
      <c r="C624" s="190"/>
    </row>
    <row r="625" spans="1:3">
      <c r="A625" s="190"/>
      <c r="B625" s="190"/>
      <c r="C625" s="190"/>
    </row>
    <row r="626" spans="1:3">
      <c r="A626" s="190"/>
      <c r="B626" s="190"/>
      <c r="C626" s="190"/>
    </row>
    <row r="627" spans="1:3">
      <c r="A627" s="190"/>
      <c r="B627" s="190"/>
      <c r="C627" s="190"/>
    </row>
    <row r="628" spans="1:3">
      <c r="A628" s="190"/>
      <c r="B628" s="190"/>
      <c r="C628" s="190"/>
    </row>
    <row r="629" spans="1:3">
      <c r="A629" s="190"/>
      <c r="B629" s="190"/>
      <c r="C629" s="190"/>
    </row>
    <row r="630" spans="1:3">
      <c r="A630" s="190"/>
      <c r="B630" s="190"/>
      <c r="C630" s="190"/>
    </row>
    <row r="631" spans="1:3">
      <c r="A631" s="190"/>
      <c r="B631" s="190"/>
      <c r="C631" s="190"/>
    </row>
    <row r="632" spans="1:3">
      <c r="A632" s="190"/>
      <c r="B632" s="190"/>
      <c r="C632" s="190"/>
    </row>
    <row r="633" spans="1:3">
      <c r="A633" s="190"/>
      <c r="B633" s="190"/>
      <c r="C633" s="190"/>
    </row>
    <row r="634" spans="1:3">
      <c r="A634" s="190"/>
      <c r="B634" s="190"/>
      <c r="C634" s="190"/>
    </row>
    <row r="635" spans="1:3">
      <c r="A635" s="190"/>
      <c r="B635" s="190"/>
      <c r="C635" s="190"/>
    </row>
    <row r="636" spans="1:3">
      <c r="A636" s="190"/>
      <c r="B636" s="190"/>
      <c r="C636" s="190"/>
    </row>
    <row r="637" spans="1:3">
      <c r="A637" s="190"/>
      <c r="B637" s="190"/>
      <c r="C637" s="190"/>
    </row>
    <row r="638" spans="1:3">
      <c r="A638" s="190"/>
      <c r="B638" s="190"/>
      <c r="C638" s="190"/>
    </row>
    <row r="639" spans="1:3">
      <c r="A639" s="190"/>
      <c r="B639" s="190"/>
      <c r="C639" s="190"/>
    </row>
    <row r="640" spans="1:3">
      <c r="A640" s="190"/>
      <c r="B640" s="190"/>
      <c r="C640" s="190"/>
    </row>
    <row r="641" spans="1:3">
      <c r="A641" s="190"/>
      <c r="B641" s="190"/>
      <c r="C641" s="190"/>
    </row>
    <row r="642" spans="1:3">
      <c r="A642" s="190"/>
      <c r="B642" s="190"/>
      <c r="C642" s="190"/>
    </row>
    <row r="643" spans="1:3">
      <c r="A643" s="190"/>
      <c r="B643" s="190"/>
      <c r="C643" s="190"/>
    </row>
    <row r="644" spans="1:3">
      <c r="A644" s="190"/>
      <c r="B644" s="190"/>
      <c r="C644" s="190"/>
    </row>
    <row r="645" spans="1:3">
      <c r="A645" s="190"/>
      <c r="B645" s="190"/>
      <c r="C645" s="190"/>
    </row>
    <row r="646" spans="1:3">
      <c r="A646" s="190"/>
      <c r="B646" s="190"/>
      <c r="C646" s="190"/>
    </row>
    <row r="647" spans="1:3">
      <c r="A647" s="190"/>
      <c r="B647" s="190"/>
      <c r="C647" s="190"/>
    </row>
    <row r="648" spans="1:3">
      <c r="A648" s="190"/>
      <c r="B648" s="190"/>
      <c r="C648" s="190"/>
    </row>
    <row r="649" spans="1:3">
      <c r="A649" s="190"/>
      <c r="B649" s="190"/>
      <c r="C649" s="190"/>
    </row>
    <row r="650" spans="1:3">
      <c r="A650" s="190"/>
      <c r="B650" s="190"/>
      <c r="C650" s="190"/>
    </row>
    <row r="651" spans="1:3">
      <c r="A651" s="190"/>
      <c r="B651" s="190"/>
      <c r="C651" s="190"/>
    </row>
    <row r="652" spans="1:3">
      <c r="A652" s="190"/>
      <c r="B652" s="190"/>
      <c r="C652" s="190"/>
    </row>
    <row r="653" spans="1:3">
      <c r="A653" s="190"/>
      <c r="B653" s="190"/>
      <c r="C653" s="190"/>
    </row>
    <row r="654" spans="1:3">
      <c r="A654" s="190"/>
      <c r="B654" s="190"/>
      <c r="C654" s="190"/>
    </row>
    <row r="655" spans="1:3">
      <c r="A655" s="190"/>
      <c r="B655" s="190"/>
      <c r="C655" s="190"/>
    </row>
    <row r="656" spans="1:3">
      <c r="A656" s="190"/>
      <c r="B656" s="190"/>
      <c r="C656" s="190"/>
    </row>
    <row r="657" spans="1:3">
      <c r="A657" s="190"/>
      <c r="B657" s="190"/>
      <c r="C657" s="190"/>
    </row>
    <row r="658" spans="1:3">
      <c r="A658" s="190"/>
      <c r="B658" s="190"/>
      <c r="C658" s="190"/>
    </row>
    <row r="659" spans="1:3">
      <c r="A659" s="190"/>
      <c r="B659" s="190"/>
      <c r="C659" s="190"/>
    </row>
    <row r="660" spans="1:3">
      <c r="A660" s="190"/>
      <c r="B660" s="190"/>
      <c r="C660" s="190"/>
    </row>
    <row r="661" spans="1:3">
      <c r="A661" s="190"/>
      <c r="B661" s="190"/>
      <c r="C661" s="190"/>
    </row>
    <row r="662" spans="1:3">
      <c r="A662" s="190"/>
      <c r="B662" s="190"/>
      <c r="C662" s="190"/>
    </row>
    <row r="663" spans="1:3">
      <c r="A663" s="190"/>
      <c r="B663" s="190"/>
      <c r="C663" s="190"/>
    </row>
    <row r="664" spans="1:3">
      <c r="A664" s="190"/>
      <c r="B664" s="190"/>
      <c r="C664" s="190"/>
    </row>
    <row r="665" spans="1:3">
      <c r="A665" s="190"/>
      <c r="B665" s="190"/>
      <c r="C665" s="190"/>
    </row>
    <row r="666" spans="1:3">
      <c r="A666" s="190"/>
      <c r="B666" s="190"/>
      <c r="C666" s="190"/>
    </row>
    <row r="667" spans="1:3">
      <c r="A667" s="190"/>
      <c r="B667" s="190"/>
      <c r="C667" s="190"/>
    </row>
    <row r="668" spans="1:3">
      <c r="A668" s="190"/>
      <c r="B668" s="190"/>
      <c r="C668" s="190"/>
    </row>
    <row r="669" spans="1:3">
      <c r="A669" s="190"/>
      <c r="B669" s="190"/>
      <c r="C669" s="190"/>
    </row>
    <row r="670" spans="1:3">
      <c r="A670" s="190"/>
      <c r="B670" s="190"/>
      <c r="C670" s="190"/>
    </row>
    <row r="671" spans="1:3">
      <c r="A671" s="190"/>
      <c r="B671" s="190"/>
      <c r="C671" s="190"/>
    </row>
    <row r="672" spans="1:3">
      <c r="A672" s="190"/>
      <c r="B672" s="190"/>
      <c r="C672" s="190"/>
    </row>
    <row r="673" spans="1:3">
      <c r="A673" s="190"/>
      <c r="B673" s="190"/>
      <c r="C673" s="190"/>
    </row>
    <row r="674" spans="1:3">
      <c r="A674" s="190"/>
      <c r="B674" s="190"/>
      <c r="C674" s="190"/>
    </row>
    <row r="675" spans="1:3">
      <c r="A675" s="190"/>
      <c r="B675" s="190"/>
      <c r="C675" s="190"/>
    </row>
    <row r="676" spans="1:3">
      <c r="A676" s="190"/>
      <c r="B676" s="190"/>
      <c r="C676" s="190"/>
    </row>
    <row r="677" spans="1:3">
      <c r="A677" s="190"/>
      <c r="B677" s="190"/>
      <c r="C677" s="190"/>
    </row>
    <row r="678" spans="1:3">
      <c r="A678" s="190"/>
      <c r="B678" s="190"/>
      <c r="C678" s="190"/>
    </row>
    <row r="679" spans="1:3">
      <c r="A679" s="190"/>
      <c r="B679" s="190"/>
      <c r="C679" s="190"/>
    </row>
    <row r="680" spans="1:3">
      <c r="A680" s="190"/>
      <c r="B680" s="190"/>
      <c r="C680" s="190"/>
    </row>
    <row r="681" spans="1:3">
      <c r="A681" s="190"/>
      <c r="B681" s="190"/>
      <c r="C681" s="190"/>
    </row>
    <row r="682" spans="1:3">
      <c r="A682" s="190"/>
      <c r="B682" s="190"/>
      <c r="C682" s="190"/>
    </row>
    <row r="683" spans="1:3">
      <c r="A683" s="190"/>
      <c r="B683" s="190"/>
      <c r="C683" s="190"/>
    </row>
    <row r="684" spans="1:3">
      <c r="A684" s="190"/>
      <c r="B684" s="190"/>
      <c r="C684" s="190"/>
    </row>
    <row r="685" spans="1:3">
      <c r="A685" s="190"/>
      <c r="B685" s="190"/>
      <c r="C685" s="190"/>
    </row>
    <row r="686" spans="1:3">
      <c r="A686" s="190"/>
      <c r="B686" s="190"/>
      <c r="C686" s="190"/>
    </row>
    <row r="687" spans="1:3">
      <c r="A687" s="190"/>
      <c r="B687" s="190"/>
      <c r="C687" s="190"/>
    </row>
    <row r="688" spans="1:3">
      <c r="A688" s="190"/>
      <c r="B688" s="190"/>
      <c r="C688" s="190"/>
    </row>
    <row r="689" spans="1:3">
      <c r="A689" s="190"/>
      <c r="B689" s="190"/>
      <c r="C689" s="190"/>
    </row>
    <row r="690" spans="1:3">
      <c r="A690" s="190"/>
      <c r="B690" s="190"/>
      <c r="C690" s="190"/>
    </row>
    <row r="691" spans="1:3">
      <c r="A691" s="190"/>
      <c r="B691" s="190"/>
      <c r="C691" s="190"/>
    </row>
    <row r="692" spans="1:3">
      <c r="A692" s="190"/>
      <c r="B692" s="190"/>
      <c r="C692" s="190"/>
    </row>
    <row r="693" spans="1:3">
      <c r="A693" s="190"/>
      <c r="B693" s="190"/>
      <c r="C693" s="190"/>
    </row>
    <row r="694" spans="1:3">
      <c r="A694" s="190"/>
      <c r="B694" s="190"/>
      <c r="C694" s="190"/>
    </row>
    <row r="695" spans="1:3">
      <c r="A695" s="190"/>
      <c r="B695" s="190"/>
      <c r="C695" s="190"/>
    </row>
    <row r="696" spans="1:3">
      <c r="A696" s="190"/>
      <c r="B696" s="190"/>
      <c r="C696" s="190"/>
    </row>
    <row r="697" spans="1:3">
      <c r="A697" s="190"/>
      <c r="B697" s="190"/>
      <c r="C697" s="190"/>
    </row>
    <row r="698" spans="1:3">
      <c r="A698" s="190"/>
      <c r="B698" s="190"/>
      <c r="C698" s="190"/>
    </row>
    <row r="699" spans="1:3">
      <c r="A699" s="190"/>
      <c r="B699" s="190"/>
      <c r="C699" s="190"/>
    </row>
    <row r="700" spans="1:3">
      <c r="A700" s="190"/>
      <c r="B700" s="190"/>
      <c r="C700" s="190"/>
    </row>
    <row r="701" spans="1:3">
      <c r="A701" s="190"/>
      <c r="B701" s="190"/>
      <c r="C701" s="190"/>
    </row>
    <row r="702" spans="1:3">
      <c r="A702" s="190"/>
      <c r="B702" s="190"/>
      <c r="C702" s="190"/>
    </row>
    <row r="703" spans="1:3">
      <c r="A703" s="190"/>
      <c r="B703" s="190"/>
      <c r="C703" s="190"/>
    </row>
    <row r="704" spans="1:3">
      <c r="A704" s="190"/>
      <c r="B704" s="190"/>
      <c r="C704" s="190"/>
    </row>
    <row r="705" spans="1:3">
      <c r="A705" s="190"/>
      <c r="B705" s="190"/>
      <c r="C705" s="190"/>
    </row>
    <row r="706" spans="1:3">
      <c r="A706" s="190"/>
      <c r="B706" s="190"/>
      <c r="C706" s="190"/>
    </row>
    <row r="707" spans="1:3">
      <c r="A707" s="190"/>
      <c r="B707" s="190"/>
      <c r="C707" s="190"/>
    </row>
    <row r="708" spans="1:3">
      <c r="A708" s="190"/>
      <c r="B708" s="190"/>
      <c r="C708" s="190"/>
    </row>
    <row r="709" spans="1:3">
      <c r="A709" s="190"/>
      <c r="B709" s="190"/>
      <c r="C709" s="190"/>
    </row>
    <row r="710" spans="1:3">
      <c r="A710" s="190"/>
      <c r="B710" s="190"/>
      <c r="C710" s="190"/>
    </row>
    <row r="711" spans="1:3">
      <c r="A711" s="190"/>
      <c r="B711" s="190"/>
      <c r="C711" s="190"/>
    </row>
    <row r="712" spans="1:3">
      <c r="A712" s="190"/>
      <c r="B712" s="190"/>
      <c r="C712" s="190"/>
    </row>
    <row r="713" spans="1:3">
      <c r="A713" s="190"/>
      <c r="B713" s="190"/>
      <c r="C713" s="190"/>
    </row>
    <row r="714" spans="1:3">
      <c r="A714" s="190"/>
      <c r="B714" s="190"/>
      <c r="C714" s="190"/>
    </row>
    <row r="715" spans="1:3">
      <c r="A715" s="190"/>
      <c r="B715" s="190"/>
      <c r="C715" s="190"/>
    </row>
    <row r="716" spans="1:3">
      <c r="A716" s="190"/>
      <c r="B716" s="190"/>
      <c r="C716" s="190"/>
    </row>
    <row r="717" spans="1:3">
      <c r="A717" s="190"/>
      <c r="B717" s="190"/>
      <c r="C717" s="190"/>
    </row>
    <row r="718" spans="1:3">
      <c r="A718" s="190"/>
      <c r="B718" s="190"/>
      <c r="C718" s="190"/>
    </row>
    <row r="719" spans="1:3">
      <c r="A719" s="190"/>
      <c r="B719" s="190"/>
      <c r="C719" s="190"/>
    </row>
    <row r="720" spans="1:3">
      <c r="A720" s="190"/>
      <c r="B720" s="190"/>
      <c r="C720" s="190"/>
    </row>
    <row r="721" spans="1:3">
      <c r="A721" s="190"/>
      <c r="B721" s="190"/>
      <c r="C721" s="190"/>
    </row>
    <row r="722" spans="1:3">
      <c r="A722" s="190"/>
      <c r="B722" s="190"/>
      <c r="C722" s="190"/>
    </row>
    <row r="723" spans="1:3">
      <c r="A723" s="190"/>
      <c r="B723" s="190"/>
      <c r="C723" s="190"/>
    </row>
    <row r="724" spans="1:3">
      <c r="A724" s="190"/>
      <c r="B724" s="190"/>
      <c r="C724" s="190"/>
    </row>
    <row r="725" spans="1:3">
      <c r="A725" s="190"/>
      <c r="B725" s="190"/>
      <c r="C725" s="190"/>
    </row>
    <row r="726" spans="1:3">
      <c r="A726" s="190"/>
      <c r="B726" s="190"/>
      <c r="C726" s="190"/>
    </row>
    <row r="727" spans="1:3">
      <c r="A727" s="190"/>
      <c r="B727" s="190"/>
      <c r="C727" s="190"/>
    </row>
    <row r="728" spans="1:3">
      <c r="A728" s="190"/>
      <c r="B728" s="190"/>
      <c r="C728" s="190"/>
    </row>
    <row r="729" spans="1:3">
      <c r="A729" s="190"/>
      <c r="B729" s="190"/>
      <c r="C729" s="190"/>
    </row>
    <row r="730" spans="1:3">
      <c r="A730" s="190"/>
      <c r="B730" s="190"/>
      <c r="C730" s="190"/>
    </row>
    <row r="731" spans="1:3">
      <c r="A731" s="190"/>
      <c r="B731" s="190"/>
      <c r="C731" s="190"/>
    </row>
    <row r="732" spans="1:3">
      <c r="A732" s="190"/>
      <c r="B732" s="190"/>
      <c r="C732" s="190"/>
    </row>
    <row r="733" spans="1:3">
      <c r="A733" s="190"/>
      <c r="B733" s="190"/>
      <c r="C733" s="190"/>
    </row>
    <row r="734" spans="1:3">
      <c r="A734" s="190"/>
      <c r="B734" s="190"/>
      <c r="C734" s="190"/>
    </row>
    <row r="735" spans="1:3">
      <c r="A735" s="190"/>
      <c r="B735" s="190"/>
      <c r="C735" s="190"/>
    </row>
    <row r="736" spans="1:3">
      <c r="A736" s="190"/>
      <c r="B736" s="190"/>
      <c r="C736" s="190"/>
    </row>
    <row r="737" spans="1:3">
      <c r="A737" s="190"/>
      <c r="B737" s="190"/>
      <c r="C737" s="190"/>
    </row>
    <row r="738" spans="1:3">
      <c r="A738" s="190"/>
      <c r="B738" s="190"/>
      <c r="C738" s="190"/>
    </row>
    <row r="739" spans="1:3">
      <c r="A739" s="190"/>
      <c r="B739" s="190"/>
      <c r="C739" s="190"/>
    </row>
    <row r="740" spans="1:3">
      <c r="A740" s="190"/>
      <c r="B740" s="190"/>
      <c r="C740" s="190"/>
    </row>
    <row r="741" spans="1:3">
      <c r="A741" s="190"/>
      <c r="B741" s="190"/>
      <c r="C741" s="190"/>
    </row>
    <row r="742" spans="1:3">
      <c r="A742" s="190"/>
      <c r="B742" s="190"/>
      <c r="C742" s="190"/>
    </row>
    <row r="743" spans="1:3">
      <c r="A743" s="190"/>
      <c r="B743" s="190"/>
      <c r="C743" s="190"/>
    </row>
    <row r="744" spans="1:3">
      <c r="A744" s="190"/>
      <c r="B744" s="190"/>
      <c r="C744" s="190"/>
    </row>
    <row r="745" spans="1:3">
      <c r="A745" s="190"/>
      <c r="B745" s="190"/>
      <c r="C745" s="190"/>
    </row>
    <row r="746" spans="1:3">
      <c r="A746" s="190"/>
      <c r="B746" s="190"/>
      <c r="C746" s="190"/>
    </row>
    <row r="747" spans="1:3">
      <c r="A747" s="190"/>
      <c r="B747" s="190"/>
      <c r="C747" s="190"/>
    </row>
    <row r="748" spans="1:3">
      <c r="A748" s="190"/>
      <c r="B748" s="190"/>
      <c r="C748" s="190"/>
    </row>
    <row r="749" spans="1:3">
      <c r="A749" s="190"/>
      <c r="B749" s="190"/>
      <c r="C749" s="190"/>
    </row>
    <row r="750" spans="1:3">
      <c r="A750" s="190"/>
      <c r="B750" s="190"/>
      <c r="C750" s="190"/>
    </row>
    <row r="751" spans="1:3">
      <c r="A751" s="190"/>
      <c r="B751" s="190"/>
      <c r="C751" s="190"/>
    </row>
    <row r="752" spans="1:3">
      <c r="A752" s="190"/>
      <c r="B752" s="190"/>
      <c r="C752" s="190"/>
    </row>
    <row r="753" spans="1:3">
      <c r="A753" s="190"/>
      <c r="B753" s="190"/>
      <c r="C753" s="190"/>
    </row>
    <row r="754" spans="1:3">
      <c r="A754" s="190"/>
      <c r="B754" s="190"/>
      <c r="C754" s="190"/>
    </row>
    <row r="755" spans="1:3">
      <c r="A755" s="190"/>
      <c r="B755" s="190"/>
      <c r="C755" s="190"/>
    </row>
    <row r="756" spans="1:3">
      <c r="A756" s="190"/>
      <c r="B756" s="190"/>
      <c r="C756" s="190"/>
    </row>
    <row r="757" spans="1:3">
      <c r="A757" s="190"/>
      <c r="B757" s="190"/>
      <c r="C757" s="190"/>
    </row>
    <row r="758" spans="1:3">
      <c r="A758" s="190"/>
      <c r="B758" s="190"/>
      <c r="C758" s="190"/>
    </row>
    <row r="759" spans="1:3">
      <c r="A759" s="190"/>
      <c r="B759" s="190"/>
      <c r="C759" s="190"/>
    </row>
    <row r="760" spans="1:3">
      <c r="A760" s="190"/>
      <c r="B760" s="190"/>
      <c r="C760" s="190"/>
    </row>
    <row r="761" spans="1:3">
      <c r="A761" s="190"/>
      <c r="B761" s="190"/>
      <c r="C761" s="190"/>
    </row>
    <row r="762" spans="1:3">
      <c r="A762" s="190"/>
      <c r="B762" s="190"/>
      <c r="C762" s="190"/>
    </row>
    <row r="763" spans="1:3">
      <c r="A763" s="190"/>
      <c r="B763" s="190"/>
      <c r="C763" s="190"/>
    </row>
    <row r="764" spans="1:3">
      <c r="A764" s="190"/>
      <c r="B764" s="190"/>
      <c r="C764" s="190"/>
    </row>
    <row r="765" spans="1:3">
      <c r="A765" s="190"/>
      <c r="B765" s="190"/>
      <c r="C765" s="190"/>
    </row>
    <row r="766" spans="1:3">
      <c r="A766" s="190"/>
      <c r="B766" s="190"/>
      <c r="C766" s="190"/>
    </row>
    <row r="767" spans="1:3">
      <c r="A767" s="190"/>
      <c r="B767" s="190"/>
      <c r="C767" s="190"/>
    </row>
    <row r="768" spans="1:3">
      <c r="A768" s="190"/>
      <c r="B768" s="190"/>
      <c r="C768" s="190"/>
    </row>
    <row r="769" spans="1:3">
      <c r="A769" s="190"/>
      <c r="B769" s="190"/>
      <c r="C769" s="190"/>
    </row>
    <row r="770" spans="1:3">
      <c r="A770" s="190"/>
      <c r="B770" s="190"/>
      <c r="C770" s="190"/>
    </row>
    <row r="771" spans="1:3">
      <c r="A771" s="190"/>
      <c r="B771" s="190"/>
      <c r="C771" s="190"/>
    </row>
    <row r="772" spans="1:3">
      <c r="A772" s="190"/>
      <c r="B772" s="190"/>
      <c r="C772" s="190"/>
    </row>
    <row r="773" spans="1:3">
      <c r="A773" s="190"/>
      <c r="B773" s="190"/>
      <c r="C773" s="190"/>
    </row>
    <row r="774" spans="1:3">
      <c r="A774" s="190"/>
      <c r="B774" s="190"/>
      <c r="C774" s="190"/>
    </row>
    <row r="775" spans="1:3">
      <c r="A775" s="190"/>
      <c r="B775" s="190"/>
      <c r="C775" s="190"/>
    </row>
    <row r="776" spans="1:3">
      <c r="A776" s="190"/>
      <c r="B776" s="190"/>
      <c r="C776" s="190"/>
    </row>
    <row r="777" spans="1:3">
      <c r="A777" s="190"/>
      <c r="B777" s="190"/>
      <c r="C777" s="190"/>
    </row>
    <row r="778" spans="1:3">
      <c r="A778" s="190"/>
      <c r="B778" s="190"/>
      <c r="C778" s="190"/>
    </row>
    <row r="779" spans="1:3">
      <c r="A779" s="190"/>
      <c r="B779" s="190"/>
      <c r="C779" s="190"/>
    </row>
    <row r="780" spans="1:3">
      <c r="A780" s="190"/>
      <c r="B780" s="190"/>
      <c r="C780" s="190"/>
    </row>
    <row r="781" spans="1:3">
      <c r="A781" s="190"/>
      <c r="B781" s="190"/>
      <c r="C781" s="190"/>
    </row>
    <row r="782" spans="1:3">
      <c r="A782" s="190"/>
      <c r="B782" s="190"/>
      <c r="C782" s="190"/>
    </row>
    <row r="783" spans="1:3">
      <c r="A783" s="190"/>
      <c r="B783" s="190"/>
      <c r="C783" s="190"/>
    </row>
    <row r="784" spans="1:3">
      <c r="A784" s="190"/>
      <c r="B784" s="190"/>
      <c r="C784" s="190"/>
    </row>
    <row r="785" spans="1:3">
      <c r="A785" s="190"/>
      <c r="B785" s="190"/>
      <c r="C785" s="190"/>
    </row>
    <row r="786" spans="1:3">
      <c r="A786" s="190"/>
      <c r="B786" s="190"/>
      <c r="C786" s="190"/>
    </row>
    <row r="787" spans="1:3">
      <c r="A787" s="190"/>
      <c r="B787" s="190"/>
      <c r="C787" s="190"/>
    </row>
    <row r="788" spans="1:3">
      <c r="A788" s="190"/>
      <c r="B788" s="190"/>
      <c r="C788" s="190"/>
    </row>
    <row r="789" spans="1:3">
      <c r="A789" s="190"/>
      <c r="B789" s="190"/>
      <c r="C789" s="190"/>
    </row>
    <row r="790" spans="1:3">
      <c r="A790" s="190"/>
      <c r="B790" s="190"/>
      <c r="C790" s="190"/>
    </row>
    <row r="791" spans="1:3">
      <c r="A791" s="190"/>
      <c r="B791" s="190"/>
      <c r="C791" s="190"/>
    </row>
    <row r="792" spans="1:3">
      <c r="A792" s="190"/>
      <c r="B792" s="190"/>
      <c r="C792" s="190"/>
    </row>
    <row r="793" spans="1:3">
      <c r="A793" s="190"/>
      <c r="B793" s="190"/>
      <c r="C793" s="190"/>
    </row>
    <row r="794" spans="1:3">
      <c r="A794" s="190"/>
      <c r="B794" s="190"/>
      <c r="C794" s="190"/>
    </row>
    <row r="795" spans="1:3">
      <c r="A795" s="190"/>
      <c r="B795" s="190"/>
      <c r="C795" s="190"/>
    </row>
    <row r="796" spans="1:3">
      <c r="A796" s="190"/>
      <c r="B796" s="190"/>
      <c r="C796" s="190"/>
    </row>
    <row r="797" spans="1:3">
      <c r="A797" s="190"/>
      <c r="B797" s="190"/>
      <c r="C797" s="190"/>
    </row>
    <row r="798" spans="1:3">
      <c r="A798" s="190"/>
      <c r="B798" s="190"/>
      <c r="C798" s="190"/>
    </row>
    <row r="799" spans="1:3">
      <c r="A799" s="190"/>
      <c r="B799" s="190"/>
      <c r="C799" s="190"/>
    </row>
    <row r="800" spans="1:3">
      <c r="A800" s="190"/>
      <c r="B800" s="190"/>
      <c r="C800" s="190"/>
    </row>
    <row r="801" spans="1:3">
      <c r="A801" s="190"/>
      <c r="B801" s="190"/>
      <c r="C801" s="190"/>
    </row>
    <row r="802" spans="1:3">
      <c r="A802" s="190"/>
      <c r="B802" s="190"/>
      <c r="C802" s="190"/>
    </row>
    <row r="803" spans="1:3">
      <c r="A803" s="190"/>
      <c r="B803" s="190"/>
      <c r="C803" s="190"/>
    </row>
    <row r="804" spans="1:3">
      <c r="A804" s="190"/>
      <c r="B804" s="190"/>
      <c r="C804" s="190"/>
    </row>
    <row r="805" spans="1:3">
      <c r="A805" s="190"/>
      <c r="B805" s="190"/>
      <c r="C805" s="190"/>
    </row>
    <row r="806" spans="1:3">
      <c r="A806" s="190"/>
      <c r="B806" s="190"/>
      <c r="C806" s="190"/>
    </row>
    <row r="807" spans="1:3">
      <c r="A807" s="190"/>
      <c r="B807" s="190"/>
      <c r="C807" s="190"/>
    </row>
    <row r="808" spans="1:3">
      <c r="A808" s="190"/>
      <c r="B808" s="190"/>
      <c r="C808" s="190"/>
    </row>
    <row r="809" spans="1:3">
      <c r="A809" s="190"/>
      <c r="B809" s="190"/>
      <c r="C809" s="190"/>
    </row>
    <row r="810" spans="1:3">
      <c r="A810" s="190"/>
      <c r="B810" s="190"/>
      <c r="C810" s="190"/>
    </row>
    <row r="811" spans="1:3">
      <c r="A811" s="190"/>
      <c r="B811" s="190"/>
      <c r="C811" s="190"/>
    </row>
    <row r="812" spans="1:3">
      <c r="A812" s="190"/>
      <c r="B812" s="190"/>
      <c r="C812" s="190"/>
    </row>
    <row r="813" spans="1:3">
      <c r="A813" s="190"/>
      <c r="B813" s="190"/>
      <c r="C813" s="190"/>
    </row>
    <row r="814" spans="1:3">
      <c r="A814" s="417"/>
      <c r="B814" s="417"/>
      <c r="C814" s="417"/>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I814"/>
  <sheetViews>
    <sheetView zoomScale="80" zoomScaleNormal="80" workbookViewId="0">
      <pane ySplit="9" topLeftCell="A10" activePane="bottomLeft" state="frozen"/>
      <selection pane="bottomLeft" activeCell="A7" sqref="A7"/>
      <selection activeCell="D7" sqref="D7"/>
    </sheetView>
  </sheetViews>
  <sheetFormatPr defaultColWidth="9.42578125" defaultRowHeight="15"/>
  <cols>
    <col min="1" max="1" width="17.140625" customWidth="1"/>
    <col min="2" max="2" width="10.42578125" customWidth="1"/>
    <col min="3" max="3" width="44.5703125" style="129" customWidth="1"/>
    <col min="4" max="4" width="24.42578125" bestFit="1" customWidth="1"/>
    <col min="5" max="5" width="59.5703125" customWidth="1"/>
    <col min="6" max="6" width="23.7109375" customWidth="1"/>
    <col min="7" max="7" width="66.42578125" style="129" customWidth="1"/>
    <col min="8" max="8" width="25" style="129" customWidth="1"/>
    <col min="9" max="9" width="21.140625" customWidth="1"/>
  </cols>
  <sheetData>
    <row r="1" spans="3:9" s="7" customFormat="1">
      <c r="C1" s="1"/>
      <c r="G1" s="1"/>
      <c r="H1" s="1"/>
    </row>
    <row r="2" spans="3:9" s="7" customFormat="1">
      <c r="C2" s="1"/>
      <c r="G2" s="1"/>
      <c r="H2" s="1"/>
    </row>
    <row r="3" spans="3:9" s="7" customFormat="1" ht="15.75" thickBot="1">
      <c r="C3" s="1"/>
      <c r="G3" s="1"/>
      <c r="H3" s="1"/>
    </row>
    <row r="4" spans="3:9" s="7" customFormat="1">
      <c r="C4" s="10" t="s">
        <v>82</v>
      </c>
      <c r="D4" s="13" t="str">
        <f>IF('Cover Sheet Tables 1-15'!$D$8 = "", "",'Cover Sheet Tables 1-15'!$D$8)</f>
        <v>Southern California Edison</v>
      </c>
      <c r="G4" s="1"/>
      <c r="H4" s="1"/>
    </row>
    <row r="5" spans="3:9" s="7" customFormat="1">
      <c r="C5" s="11" t="s">
        <v>84</v>
      </c>
      <c r="D5" s="9">
        <v>4</v>
      </c>
      <c r="G5" s="1"/>
      <c r="H5" s="1"/>
    </row>
    <row r="6" spans="3:9" s="7" customFormat="1" ht="15.75" thickBot="1">
      <c r="C6" s="12" t="s">
        <v>85</v>
      </c>
      <c r="D6" s="14">
        <f>'Cover Sheet Tables 1-15'!D12</f>
        <v>45689</v>
      </c>
      <c r="G6" s="1"/>
      <c r="H6" s="1"/>
    </row>
    <row r="7" spans="3:9" s="7" customFormat="1">
      <c r="C7" s="1"/>
      <c r="F7" s="27"/>
      <c r="G7" s="1"/>
      <c r="H7" s="1"/>
    </row>
    <row r="8" spans="3:9" s="7" customFormat="1" ht="18" customHeight="1">
      <c r="C8" s="3" t="s">
        <v>1016</v>
      </c>
      <c r="D8" s="2"/>
      <c r="E8" s="2"/>
      <c r="F8" s="240">
        <v>4</v>
      </c>
      <c r="G8" s="6"/>
      <c r="H8" s="6"/>
    </row>
    <row r="9" spans="3:9" s="7" customFormat="1">
      <c r="C9" s="4" t="s">
        <v>641</v>
      </c>
      <c r="D9" s="5" t="s">
        <v>642</v>
      </c>
      <c r="E9" s="5" t="s">
        <v>188</v>
      </c>
      <c r="F9" s="243">
        <v>2024</v>
      </c>
      <c r="G9" s="4" t="s">
        <v>96</v>
      </c>
      <c r="H9" s="4" t="s">
        <v>97</v>
      </c>
      <c r="I9" s="5" t="s">
        <v>98</v>
      </c>
    </row>
    <row r="10" spans="3:9" s="7" customFormat="1" ht="41.45" customHeight="1">
      <c r="C10" s="68" t="s">
        <v>1017</v>
      </c>
      <c r="D10" s="67" t="s">
        <v>649</v>
      </c>
      <c r="E10" s="62" t="s">
        <v>1018</v>
      </c>
      <c r="F10" s="365">
        <v>10210.375818983401</v>
      </c>
      <c r="G10" s="16" t="s">
        <v>1019</v>
      </c>
      <c r="H10" s="16"/>
      <c r="I10" s="37"/>
    </row>
    <row r="11" spans="3:9" s="7" customFormat="1" ht="41.45" customHeight="1">
      <c r="C11" s="68" t="s">
        <v>1017</v>
      </c>
      <c r="D11" s="63" t="s">
        <v>656</v>
      </c>
      <c r="E11" s="62" t="s">
        <v>1020</v>
      </c>
      <c r="F11" s="365">
        <v>25764.894717908799</v>
      </c>
      <c r="G11" s="8" t="s">
        <v>1021</v>
      </c>
      <c r="H11" s="8"/>
      <c r="I11" s="37"/>
    </row>
    <row r="12" spans="3:9" s="7" customFormat="1" ht="41.45" customHeight="1">
      <c r="C12" s="68" t="s">
        <v>1017</v>
      </c>
      <c r="D12" s="63" t="s">
        <v>659</v>
      </c>
      <c r="E12" s="62" t="s">
        <v>1022</v>
      </c>
      <c r="F12" s="365">
        <v>61543.207271995103</v>
      </c>
      <c r="G12" s="8" t="s">
        <v>1021</v>
      </c>
      <c r="H12" s="8"/>
      <c r="I12" s="37"/>
    </row>
    <row r="13" spans="3:9" s="7" customFormat="1" ht="41.45" customHeight="1">
      <c r="C13" s="69" t="s">
        <v>1023</v>
      </c>
      <c r="D13" s="63" t="s">
        <v>1024</v>
      </c>
      <c r="E13" s="62" t="s">
        <v>1025</v>
      </c>
      <c r="F13" s="365">
        <v>2169.8686655942902</v>
      </c>
      <c r="G13" s="8" t="s">
        <v>1026</v>
      </c>
      <c r="H13" s="8"/>
      <c r="I13" s="37"/>
    </row>
    <row r="14" spans="3:9" s="7" customFormat="1" ht="41.45" customHeight="1">
      <c r="C14" s="69" t="s">
        <v>1023</v>
      </c>
      <c r="D14" s="63" t="s">
        <v>1027</v>
      </c>
      <c r="E14" s="62" t="s">
        <v>1028</v>
      </c>
      <c r="F14" s="365">
        <v>5597.4315203689803</v>
      </c>
      <c r="G14" s="8" t="s">
        <v>1029</v>
      </c>
      <c r="H14" s="8"/>
      <c r="I14" s="37"/>
    </row>
    <row r="15" spans="3:9" s="7" customFormat="1" ht="41.45" customHeight="1">
      <c r="C15" s="69" t="s">
        <v>1023</v>
      </c>
      <c r="D15" s="63" t="s">
        <v>1030</v>
      </c>
      <c r="E15" s="62" t="s">
        <v>1031</v>
      </c>
      <c r="F15" s="365">
        <v>6837.6113980517703</v>
      </c>
      <c r="G15" s="8" t="s">
        <v>1029</v>
      </c>
      <c r="H15" s="8"/>
      <c r="I15" s="37"/>
    </row>
    <row r="16" spans="3:9" s="7" customFormat="1" ht="41.45" customHeight="1">
      <c r="C16" s="69" t="s">
        <v>1032</v>
      </c>
      <c r="D16" s="63" t="s">
        <v>1033</v>
      </c>
      <c r="E16" s="62" t="s">
        <v>1034</v>
      </c>
      <c r="F16" s="365">
        <v>4512.3141876322197</v>
      </c>
      <c r="G16" s="8" t="s">
        <v>1035</v>
      </c>
      <c r="H16" s="8"/>
      <c r="I16" s="37"/>
    </row>
    <row r="17" spans="3:9" s="7" customFormat="1" ht="41.45" customHeight="1">
      <c r="C17" s="69" t="s">
        <v>1032</v>
      </c>
      <c r="D17" s="63" t="s">
        <v>1036</v>
      </c>
      <c r="E17" s="62" t="s">
        <v>1037</v>
      </c>
      <c r="F17" s="365">
        <v>12922.864650470499</v>
      </c>
      <c r="G17" s="8" t="s">
        <v>1038</v>
      </c>
      <c r="H17" s="8"/>
      <c r="I17" s="37"/>
    </row>
    <row r="18" spans="3:9" s="7" customFormat="1" ht="41.45" customHeight="1">
      <c r="C18" s="69" t="s">
        <v>1032</v>
      </c>
      <c r="D18" s="63" t="s">
        <v>1039</v>
      </c>
      <c r="E18" s="62" t="s">
        <v>1040</v>
      </c>
      <c r="F18" s="365">
        <v>24338.543950611001</v>
      </c>
      <c r="G18" s="8" t="s">
        <v>1038</v>
      </c>
      <c r="H18" s="8"/>
      <c r="I18" s="37"/>
    </row>
    <row r="19" spans="3:9" s="7" customFormat="1" ht="41.45" customHeight="1">
      <c r="C19" s="58" t="s">
        <v>1041</v>
      </c>
      <c r="D19" s="55" t="s">
        <v>1042</v>
      </c>
      <c r="E19" s="54" t="s">
        <v>1043</v>
      </c>
      <c r="F19" s="365">
        <v>24002.415721933401</v>
      </c>
      <c r="G19" s="8" t="s">
        <v>1044</v>
      </c>
      <c r="H19" s="8"/>
      <c r="I19" s="37"/>
    </row>
    <row r="20" spans="3:9" s="7" customFormat="1" ht="41.45" customHeight="1">
      <c r="C20" s="58" t="s">
        <v>1041</v>
      </c>
      <c r="D20" s="55" t="s">
        <v>1045</v>
      </c>
      <c r="E20" s="54" t="s">
        <v>1046</v>
      </c>
      <c r="F20" s="365">
        <v>23123.905225579299</v>
      </c>
      <c r="G20" s="8" t="s">
        <v>1047</v>
      </c>
      <c r="H20" s="8"/>
      <c r="I20" s="37"/>
    </row>
    <row r="21" spans="3:9" s="7" customFormat="1" ht="41.45" customHeight="1">
      <c r="C21" s="58" t="s">
        <v>1041</v>
      </c>
      <c r="D21" s="55" t="s">
        <v>1048</v>
      </c>
      <c r="E21" s="54" t="s">
        <v>1049</v>
      </c>
      <c r="F21" s="365">
        <v>7037.1191209155304</v>
      </c>
      <c r="G21" s="8" t="s">
        <v>1047</v>
      </c>
      <c r="H21" s="8"/>
      <c r="I21" s="37"/>
    </row>
    <row r="22" spans="3:9" s="7" customFormat="1" ht="41.45" customHeight="1">
      <c r="C22" s="57" t="s">
        <v>1050</v>
      </c>
      <c r="D22" s="55" t="s">
        <v>1051</v>
      </c>
      <c r="E22" s="54" t="s">
        <v>1052</v>
      </c>
      <c r="F22" s="70"/>
      <c r="G22" s="8"/>
      <c r="H22" s="8"/>
      <c r="I22" s="37" t="s">
        <v>1053</v>
      </c>
    </row>
    <row r="23" spans="3:9">
      <c r="C23" s="423"/>
      <c r="D23" s="424"/>
      <c r="E23" s="424"/>
      <c r="F23" s="424"/>
      <c r="G23" s="423"/>
      <c r="H23" s="423"/>
    </row>
    <row r="24" spans="3:9">
      <c r="C24" s="423"/>
      <c r="D24" s="424"/>
      <c r="E24" s="424"/>
      <c r="F24" s="424"/>
      <c r="G24" s="423"/>
      <c r="H24" s="423"/>
    </row>
    <row r="25" spans="3:9">
      <c r="C25" s="423"/>
      <c r="D25" s="424"/>
      <c r="E25" s="424"/>
      <c r="F25" s="424"/>
      <c r="G25" s="423"/>
      <c r="H25" s="423"/>
    </row>
    <row r="26" spans="3:9">
      <c r="C26" s="423"/>
      <c r="D26" s="424"/>
      <c r="E26" s="424"/>
      <c r="F26" s="424"/>
      <c r="G26" s="423"/>
      <c r="H26" s="423"/>
    </row>
    <row r="27" spans="3:9">
      <c r="C27" s="423"/>
      <c r="D27" s="424"/>
      <c r="E27" s="424"/>
      <c r="F27" s="424"/>
      <c r="G27" s="423"/>
      <c r="H27" s="423"/>
    </row>
    <row r="28" spans="3:9">
      <c r="C28" s="423"/>
      <c r="D28" s="424"/>
      <c r="E28" s="424"/>
      <c r="F28" s="424"/>
      <c r="G28" s="423"/>
      <c r="H28" s="423"/>
    </row>
    <row r="29" spans="3:9">
      <c r="C29" s="423"/>
      <c r="D29" s="424"/>
      <c r="E29" s="424"/>
      <c r="F29" s="424"/>
      <c r="G29" s="423"/>
      <c r="H29" s="423"/>
    </row>
    <row r="30" spans="3:9">
      <c r="C30" s="423"/>
      <c r="D30" s="424"/>
      <c r="E30" s="424"/>
      <c r="F30" s="424"/>
      <c r="G30" s="423"/>
      <c r="H30" s="423"/>
    </row>
    <row r="31" spans="3:9">
      <c r="C31" s="423"/>
      <c r="D31" s="424"/>
      <c r="E31" s="424"/>
      <c r="F31" s="424"/>
      <c r="G31" s="423"/>
      <c r="H31" s="423"/>
    </row>
    <row r="32" spans="3:9">
      <c r="C32" s="423"/>
      <c r="D32" s="424"/>
      <c r="E32" s="424"/>
      <c r="F32" s="424"/>
      <c r="G32" s="423"/>
      <c r="H32" s="423"/>
    </row>
    <row r="33" spans="3:8">
      <c r="C33" s="423"/>
      <c r="D33" s="424"/>
      <c r="E33" s="424"/>
      <c r="F33" s="424"/>
      <c r="G33" s="423"/>
      <c r="H33" s="423"/>
    </row>
    <row r="34" spans="3:8">
      <c r="C34" s="423"/>
      <c r="D34" s="424"/>
      <c r="E34" s="424"/>
      <c r="F34" s="424"/>
      <c r="G34" s="423"/>
      <c r="H34" s="423"/>
    </row>
    <row r="35" spans="3:8">
      <c r="C35" s="423"/>
      <c r="D35" s="424"/>
      <c r="E35" s="424"/>
      <c r="F35" s="424"/>
      <c r="G35" s="423"/>
      <c r="H35" s="423"/>
    </row>
    <row r="36" spans="3:8">
      <c r="C36" s="423"/>
      <c r="D36" s="424"/>
      <c r="E36" s="424"/>
      <c r="F36" s="424"/>
      <c r="G36" s="423"/>
      <c r="H36" s="423"/>
    </row>
    <row r="37" spans="3:8">
      <c r="C37" s="423"/>
      <c r="D37" s="424"/>
      <c r="E37" s="424"/>
      <c r="F37" s="424"/>
      <c r="G37" s="423"/>
      <c r="H37" s="423"/>
    </row>
    <row r="38" spans="3:8">
      <c r="C38" s="423"/>
      <c r="D38" s="424"/>
      <c r="E38" s="424"/>
      <c r="F38" s="424"/>
      <c r="G38" s="423"/>
      <c r="H38" s="423"/>
    </row>
    <row r="39" spans="3:8">
      <c r="C39" s="423"/>
      <c r="D39" s="424"/>
      <c r="E39" s="424"/>
      <c r="F39" s="424"/>
      <c r="G39" s="423"/>
      <c r="H39" s="423"/>
    </row>
    <row r="40" spans="3:8">
      <c r="C40" s="423"/>
      <c r="D40" s="424"/>
      <c r="E40" s="424"/>
      <c r="F40" s="424"/>
      <c r="G40" s="423"/>
      <c r="H40" s="423"/>
    </row>
    <row r="41" spans="3:8">
      <c r="C41" s="423"/>
      <c r="D41" s="424"/>
      <c r="E41" s="424"/>
      <c r="F41" s="424"/>
      <c r="G41" s="423"/>
      <c r="H41" s="423"/>
    </row>
    <row r="42" spans="3:8">
      <c r="C42" s="423"/>
      <c r="D42" s="424"/>
      <c r="E42" s="424"/>
      <c r="F42" s="424"/>
      <c r="G42" s="423"/>
      <c r="H42" s="423"/>
    </row>
    <row r="43" spans="3:8">
      <c r="C43" s="423"/>
      <c r="D43" s="424"/>
      <c r="E43" s="424"/>
      <c r="F43" s="424"/>
      <c r="G43" s="423"/>
      <c r="H43" s="423"/>
    </row>
    <row r="44" spans="3:8">
      <c r="C44" s="423"/>
      <c r="D44" s="424"/>
      <c r="E44" s="424"/>
      <c r="F44" s="424"/>
      <c r="G44" s="423"/>
      <c r="H44" s="423"/>
    </row>
    <row r="45" spans="3:8">
      <c r="C45" s="423"/>
      <c r="D45" s="424"/>
      <c r="E45" s="424"/>
      <c r="F45" s="424"/>
      <c r="G45" s="423"/>
      <c r="H45" s="423"/>
    </row>
    <row r="46" spans="3:8">
      <c r="C46" s="423"/>
      <c r="D46" s="424"/>
      <c r="E46" s="424"/>
      <c r="F46" s="424"/>
      <c r="G46" s="423"/>
      <c r="H46" s="423"/>
    </row>
    <row r="47" spans="3:8">
      <c r="C47" s="423"/>
      <c r="D47" s="424"/>
      <c r="E47" s="424"/>
      <c r="F47" s="424"/>
      <c r="G47" s="423"/>
      <c r="H47" s="423"/>
    </row>
    <row r="48" spans="3:8">
      <c r="C48" s="423"/>
      <c r="D48" s="424"/>
      <c r="E48" s="424"/>
      <c r="F48" s="424"/>
      <c r="G48" s="423"/>
      <c r="H48" s="423"/>
    </row>
    <row r="49" spans="3:8">
      <c r="C49" s="423"/>
      <c r="D49" s="424"/>
      <c r="E49" s="424"/>
      <c r="F49" s="424"/>
      <c r="G49" s="423"/>
      <c r="H49" s="423"/>
    </row>
    <row r="50" spans="3:8">
      <c r="C50" s="423"/>
      <c r="D50" s="424"/>
      <c r="E50" s="424"/>
      <c r="F50" s="424"/>
      <c r="G50" s="423"/>
      <c r="H50" s="423"/>
    </row>
    <row r="51" spans="3:8">
      <c r="C51" s="423"/>
      <c r="D51" s="424"/>
      <c r="E51" s="424"/>
      <c r="F51" s="424"/>
      <c r="G51" s="423"/>
      <c r="H51" s="423"/>
    </row>
    <row r="52" spans="3:8">
      <c r="C52" s="423"/>
      <c r="D52" s="424"/>
      <c r="E52" s="424"/>
      <c r="F52" s="424"/>
      <c r="G52" s="423"/>
      <c r="H52" s="423"/>
    </row>
    <row r="53" spans="3:8">
      <c r="C53" s="423"/>
      <c r="D53" s="424"/>
      <c r="E53" s="424"/>
      <c r="F53" s="424"/>
      <c r="G53" s="423"/>
      <c r="H53" s="423"/>
    </row>
    <row r="54" spans="3:8">
      <c r="C54" s="423"/>
      <c r="D54" s="424"/>
      <c r="E54" s="424"/>
      <c r="F54" s="424"/>
      <c r="G54" s="423"/>
      <c r="H54" s="423"/>
    </row>
    <row r="55" spans="3:8">
      <c r="C55" s="423"/>
      <c r="D55" s="424"/>
      <c r="E55" s="424"/>
      <c r="F55" s="424"/>
      <c r="G55" s="423"/>
      <c r="H55" s="423"/>
    </row>
    <row r="56" spans="3:8">
      <c r="C56" s="423"/>
      <c r="D56" s="424"/>
      <c r="E56" s="424"/>
      <c r="F56" s="424"/>
      <c r="G56" s="423"/>
      <c r="H56" s="423"/>
    </row>
    <row r="57" spans="3:8">
      <c r="C57" s="423"/>
      <c r="D57" s="424"/>
      <c r="E57" s="424"/>
      <c r="F57" s="424"/>
      <c r="G57" s="423"/>
      <c r="H57" s="423"/>
    </row>
    <row r="58" spans="3:8">
      <c r="C58" s="423"/>
      <c r="D58" s="424"/>
      <c r="E58" s="424"/>
      <c r="F58" s="424"/>
      <c r="G58" s="423"/>
      <c r="H58" s="423"/>
    </row>
    <row r="59" spans="3:8">
      <c r="C59" s="423"/>
      <c r="D59" s="424"/>
      <c r="E59" s="424"/>
      <c r="F59" s="424"/>
      <c r="G59" s="423"/>
      <c r="H59" s="423"/>
    </row>
    <row r="60" spans="3:8">
      <c r="C60" s="423"/>
      <c r="D60" s="424"/>
      <c r="E60" s="424"/>
      <c r="F60" s="424"/>
      <c r="G60" s="423"/>
      <c r="H60" s="423"/>
    </row>
    <row r="61" spans="3:8">
      <c r="C61" s="423"/>
      <c r="D61" s="424"/>
      <c r="E61" s="424"/>
      <c r="F61" s="424"/>
      <c r="G61" s="423"/>
      <c r="H61" s="423"/>
    </row>
    <row r="62" spans="3:8">
      <c r="C62" s="423"/>
      <c r="D62" s="424"/>
      <c r="E62" s="424"/>
      <c r="F62" s="424"/>
      <c r="G62" s="423"/>
      <c r="H62" s="423"/>
    </row>
    <row r="63" spans="3:8">
      <c r="C63" s="423"/>
      <c r="D63" s="424"/>
      <c r="E63" s="424"/>
      <c r="F63" s="424"/>
      <c r="G63" s="423"/>
      <c r="H63" s="423"/>
    </row>
    <row r="64" spans="3:8">
      <c r="C64" s="423"/>
      <c r="D64" s="424"/>
      <c r="E64" s="424"/>
      <c r="F64" s="424"/>
      <c r="G64" s="423"/>
      <c r="H64" s="423"/>
    </row>
    <row r="65" spans="3:8">
      <c r="C65" s="423"/>
      <c r="D65" s="424"/>
      <c r="E65" s="424"/>
      <c r="F65" s="424"/>
      <c r="G65" s="423"/>
      <c r="H65" s="423"/>
    </row>
    <row r="145" spans="1:2">
      <c r="A145" s="190"/>
      <c r="B145" s="190"/>
    </row>
    <row r="146" spans="1:2">
      <c r="A146" s="190"/>
      <c r="B146" s="190"/>
    </row>
    <row r="148" spans="1:2">
      <c r="A148" s="190"/>
      <c r="B148" s="190"/>
    </row>
    <row r="150" spans="1:2">
      <c r="A150" s="190"/>
      <c r="B150" s="190"/>
    </row>
    <row r="152" spans="1:2">
      <c r="A152" s="190"/>
      <c r="B152" s="190"/>
    </row>
    <row r="156" spans="1:2">
      <c r="A156" s="190"/>
      <c r="B156" s="190"/>
    </row>
    <row r="157" spans="1:2">
      <c r="A157" s="190"/>
      <c r="B157" s="190"/>
    </row>
    <row r="158" spans="1:2">
      <c r="A158" s="190"/>
      <c r="B158" s="190"/>
    </row>
    <row r="160" spans="1:2">
      <c r="A160" s="190"/>
      <c r="B160" s="190"/>
    </row>
    <row r="162" spans="1:2">
      <c r="A162" s="190"/>
      <c r="B162" s="190"/>
    </row>
    <row r="164" spans="1:2">
      <c r="A164" s="190"/>
      <c r="B164" s="190"/>
    </row>
    <row r="204" spans="1:2">
      <c r="A204" s="190"/>
      <c r="B204" s="190"/>
    </row>
    <row r="205" spans="1:2">
      <c r="A205" s="190"/>
      <c r="B205" s="190"/>
    </row>
    <row r="206" spans="1:2">
      <c r="A206" s="190"/>
      <c r="B206" s="190"/>
    </row>
    <row r="208" spans="1:2">
      <c r="A208" s="190"/>
      <c r="B208" s="190"/>
    </row>
    <row r="210" spans="1:2">
      <c r="A210" s="190"/>
      <c r="B210" s="190"/>
    </row>
    <row r="212" spans="1:2">
      <c r="A212" s="190"/>
      <c r="B212" s="190"/>
    </row>
    <row r="216" spans="1:2">
      <c r="A216" s="190"/>
      <c r="B216" s="190"/>
    </row>
    <row r="217" spans="1:2">
      <c r="A217" s="190"/>
      <c r="B217" s="190"/>
    </row>
    <row r="218" spans="1:2">
      <c r="A218" s="190"/>
      <c r="B218" s="190"/>
    </row>
    <row r="220" spans="1:2">
      <c r="A220" s="190"/>
      <c r="B220" s="190"/>
    </row>
    <row r="222" spans="1:2">
      <c r="A222" s="190"/>
      <c r="B222" s="190"/>
    </row>
    <row r="224" spans="1:2">
      <c r="A224" s="190"/>
      <c r="B224" s="190"/>
    </row>
    <row r="264" spans="1:2">
      <c r="A264" s="190"/>
      <c r="B264" s="190"/>
    </row>
    <row r="268" spans="1:2">
      <c r="A268" s="190"/>
      <c r="B268" s="190"/>
    </row>
    <row r="272" spans="1:2">
      <c r="A272" s="190"/>
      <c r="B272" s="190"/>
    </row>
    <row r="276" spans="1:2">
      <c r="A276" s="190"/>
      <c r="B276" s="190"/>
    </row>
    <row r="280" spans="1:2">
      <c r="A280" s="190"/>
      <c r="B280" s="190"/>
    </row>
    <row r="281" spans="1:2">
      <c r="A281" s="190"/>
      <c r="B281" s="190"/>
    </row>
    <row r="282" spans="1:2">
      <c r="A282" s="190"/>
      <c r="B282" s="190"/>
    </row>
    <row r="283" spans="1:2">
      <c r="A283" s="190"/>
      <c r="B283" s="190"/>
    </row>
    <row r="284" spans="1:2">
      <c r="A284" s="190"/>
      <c r="B284" s="190"/>
    </row>
    <row r="285" spans="1:2">
      <c r="A285" s="190"/>
      <c r="B285" s="190"/>
    </row>
    <row r="286" spans="1:2">
      <c r="A286" s="190"/>
      <c r="B286" s="190"/>
    </row>
    <row r="287" spans="1:2">
      <c r="A287" s="190"/>
      <c r="B287" s="190"/>
    </row>
    <row r="288" spans="1:2">
      <c r="A288" s="190"/>
      <c r="B288" s="190"/>
    </row>
    <row r="289" spans="1:2">
      <c r="A289" s="190"/>
      <c r="B289" s="190"/>
    </row>
    <row r="290" spans="1:2">
      <c r="A290" s="190"/>
      <c r="B290" s="190"/>
    </row>
    <row r="291" spans="1:2">
      <c r="A291" s="190"/>
      <c r="B291" s="190"/>
    </row>
    <row r="292" spans="1:2">
      <c r="A292" s="190"/>
      <c r="B292" s="190"/>
    </row>
    <row r="293" spans="1:2">
      <c r="A293" s="190"/>
      <c r="B293" s="190"/>
    </row>
    <row r="294" spans="1:2">
      <c r="A294" s="190"/>
      <c r="B294" s="190"/>
    </row>
    <row r="295" spans="1:2">
      <c r="A295" s="190"/>
      <c r="B295" s="190"/>
    </row>
    <row r="296" spans="1:2">
      <c r="A296" s="190"/>
      <c r="B296" s="190"/>
    </row>
    <row r="297" spans="1:2">
      <c r="A297" s="190"/>
      <c r="B297" s="190"/>
    </row>
    <row r="298" spans="1:2">
      <c r="A298" s="190"/>
      <c r="B298" s="190"/>
    </row>
    <row r="299" spans="1:2">
      <c r="A299" s="190"/>
      <c r="B299" s="190"/>
    </row>
    <row r="300" spans="1:2">
      <c r="A300" s="190"/>
      <c r="B300" s="190"/>
    </row>
    <row r="301" spans="1:2">
      <c r="A301" s="190"/>
      <c r="B301" s="190"/>
    </row>
    <row r="302" spans="1:2">
      <c r="A302" s="190"/>
      <c r="B302" s="190"/>
    </row>
    <row r="303" spans="1:2">
      <c r="A303" s="190"/>
      <c r="B303" s="190"/>
    </row>
    <row r="304" spans="1:2">
      <c r="A304" s="190"/>
      <c r="B304" s="190"/>
    </row>
    <row r="305" spans="1:2">
      <c r="A305" s="190"/>
      <c r="B305" s="190"/>
    </row>
    <row r="306" spans="1:2">
      <c r="A306" s="190"/>
      <c r="B306" s="190"/>
    </row>
    <row r="307" spans="1:2">
      <c r="A307" s="190"/>
      <c r="B307" s="190"/>
    </row>
    <row r="308" spans="1:2">
      <c r="A308" s="190"/>
      <c r="B308" s="190"/>
    </row>
    <row r="309" spans="1:2">
      <c r="A309" s="190"/>
      <c r="B309" s="190"/>
    </row>
    <row r="310" spans="1:2">
      <c r="A310" s="190"/>
      <c r="B310" s="190"/>
    </row>
    <row r="311" spans="1:2">
      <c r="A311" s="190"/>
      <c r="B311" s="190"/>
    </row>
    <row r="312" spans="1:2">
      <c r="A312" s="190"/>
      <c r="B312" s="190"/>
    </row>
    <row r="313" spans="1:2">
      <c r="A313" s="190"/>
      <c r="B313" s="190"/>
    </row>
    <row r="314" spans="1:2">
      <c r="A314" s="190"/>
      <c r="B314" s="190"/>
    </row>
    <row r="315" spans="1:2">
      <c r="A315" s="190"/>
      <c r="B315" s="190"/>
    </row>
    <row r="316" spans="1:2">
      <c r="A316" s="190"/>
      <c r="B316" s="190"/>
    </row>
    <row r="317" spans="1:2">
      <c r="A317" s="190"/>
      <c r="B317" s="190"/>
    </row>
    <row r="318" spans="1:2">
      <c r="A318" s="190"/>
      <c r="B318" s="190"/>
    </row>
    <row r="319" spans="1:2">
      <c r="A319" s="190"/>
      <c r="B319" s="190"/>
    </row>
    <row r="320" spans="1:2">
      <c r="A320" s="190"/>
      <c r="B320" s="190"/>
    </row>
    <row r="321" spans="1:2">
      <c r="A321" s="190"/>
      <c r="B321" s="190"/>
    </row>
    <row r="322" spans="1:2">
      <c r="A322" s="190"/>
      <c r="B322" s="190"/>
    </row>
    <row r="323" spans="1:2">
      <c r="A323" s="190"/>
      <c r="B323" s="190"/>
    </row>
    <row r="324" spans="1:2">
      <c r="A324" s="417"/>
      <c r="B324" s="417"/>
    </row>
    <row r="325" spans="1:2">
      <c r="A325" s="417"/>
      <c r="B325" s="417"/>
    </row>
    <row r="326" spans="1:2">
      <c r="A326" s="417"/>
      <c r="B326" s="417"/>
    </row>
    <row r="327" spans="1:2">
      <c r="A327" s="190"/>
      <c r="B327" s="190"/>
    </row>
    <row r="328" spans="1:2">
      <c r="A328" s="417"/>
      <c r="B328" s="417"/>
    </row>
    <row r="329" spans="1:2">
      <c r="A329" s="190"/>
      <c r="B329" s="190"/>
    </row>
    <row r="330" spans="1:2">
      <c r="A330" s="417"/>
      <c r="B330" s="417"/>
    </row>
    <row r="331" spans="1:2">
      <c r="A331" s="190"/>
      <c r="B331" s="190"/>
    </row>
    <row r="332" spans="1:2">
      <c r="A332" s="417"/>
      <c r="B332" s="417"/>
    </row>
    <row r="333" spans="1:2">
      <c r="A333" s="190"/>
      <c r="B333" s="190"/>
    </row>
    <row r="334" spans="1:2">
      <c r="A334" s="190"/>
      <c r="B334" s="190"/>
    </row>
    <row r="335" spans="1:2">
      <c r="A335" s="190"/>
      <c r="B335" s="190"/>
    </row>
    <row r="337" spans="1:2">
      <c r="A337" s="190"/>
      <c r="B337" s="190"/>
    </row>
    <row r="338" spans="1:2">
      <c r="A338" s="190"/>
      <c r="B338" s="190"/>
    </row>
    <row r="339" spans="1:2">
      <c r="A339" s="190"/>
      <c r="B339" s="190"/>
    </row>
    <row r="340" spans="1:2">
      <c r="A340" s="16"/>
      <c r="B340" s="16"/>
    </row>
    <row r="341" spans="1:2">
      <c r="A341" s="190"/>
      <c r="B341" s="190"/>
    </row>
    <row r="342" spans="1:2">
      <c r="A342" s="190"/>
      <c r="B342" s="190"/>
    </row>
    <row r="343" spans="1:2">
      <c r="A343" s="190"/>
      <c r="B343" s="190"/>
    </row>
    <row r="344" spans="1:2">
      <c r="A344" s="190"/>
      <c r="B344" s="190"/>
    </row>
    <row r="345" spans="1:2">
      <c r="A345" s="190"/>
      <c r="B345" s="190"/>
    </row>
    <row r="346" spans="1:2">
      <c r="A346" s="190"/>
      <c r="B346" s="190"/>
    </row>
    <row r="347" spans="1:2">
      <c r="A347" s="190"/>
      <c r="B347" s="190"/>
    </row>
    <row r="348" spans="1:2">
      <c r="A348" s="190"/>
      <c r="B348" s="190"/>
    </row>
    <row r="349" spans="1:2">
      <c r="A349" s="190"/>
      <c r="B349" s="190"/>
    </row>
    <row r="350" spans="1:2">
      <c r="A350" s="190"/>
      <c r="B350" s="190"/>
    </row>
    <row r="351" spans="1:2">
      <c r="A351" s="190"/>
      <c r="B351" s="190"/>
    </row>
    <row r="352" spans="1:2">
      <c r="A352" s="190"/>
      <c r="B352" s="190"/>
    </row>
    <row r="353" spans="1:2">
      <c r="A353" s="190"/>
      <c r="B353" s="190"/>
    </row>
    <row r="354" spans="1:2">
      <c r="A354" s="190"/>
      <c r="B354" s="190"/>
    </row>
    <row r="355" spans="1:2">
      <c r="A355" s="190"/>
      <c r="B355" s="190"/>
    </row>
    <row r="356" spans="1:2">
      <c r="A356" s="190"/>
      <c r="B356" s="190"/>
    </row>
    <row r="357" spans="1:2">
      <c r="A357" s="190"/>
      <c r="B357" s="190"/>
    </row>
    <row r="358" spans="1:2">
      <c r="A358" s="190"/>
      <c r="B358" s="190"/>
    </row>
    <row r="359" spans="1:2">
      <c r="A359" s="190"/>
      <c r="B359" s="190"/>
    </row>
    <row r="360" spans="1:2">
      <c r="A360" s="190"/>
      <c r="B360" s="190"/>
    </row>
    <row r="361" spans="1:2">
      <c r="A361" s="190"/>
      <c r="B361" s="190"/>
    </row>
    <row r="362" spans="1:2">
      <c r="A362" s="190"/>
      <c r="B362" s="190"/>
    </row>
    <row r="363" spans="1:2">
      <c r="A363" s="190"/>
      <c r="B363" s="190"/>
    </row>
    <row r="364" spans="1:2">
      <c r="A364" s="190"/>
      <c r="B364" s="190"/>
    </row>
    <row r="365" spans="1:2">
      <c r="A365" s="190"/>
      <c r="B365" s="190"/>
    </row>
    <row r="366" spans="1:2">
      <c r="A366" s="190"/>
      <c r="B366" s="190"/>
    </row>
    <row r="367" spans="1:2">
      <c r="A367" s="190"/>
      <c r="B367" s="190"/>
    </row>
    <row r="368" spans="1:2">
      <c r="A368" s="190"/>
      <c r="B368" s="190"/>
    </row>
    <row r="369" spans="1:2">
      <c r="A369" s="190"/>
      <c r="B369" s="190"/>
    </row>
    <row r="370" spans="1:2">
      <c r="A370" s="190"/>
      <c r="B370" s="190"/>
    </row>
    <row r="371" spans="1:2">
      <c r="A371" s="190"/>
      <c r="B371" s="190"/>
    </row>
    <row r="372" spans="1:2">
      <c r="A372" s="190"/>
      <c r="B372" s="190"/>
    </row>
    <row r="373" spans="1:2">
      <c r="A373" s="190"/>
      <c r="B373" s="190"/>
    </row>
    <row r="374" spans="1:2">
      <c r="A374" s="190"/>
      <c r="B374" s="190"/>
    </row>
    <row r="375" spans="1:2">
      <c r="A375" s="190"/>
      <c r="B375" s="190"/>
    </row>
    <row r="376" spans="1:2">
      <c r="A376" s="190"/>
      <c r="B376" s="190"/>
    </row>
    <row r="377" spans="1:2">
      <c r="A377" s="190"/>
      <c r="B377" s="190"/>
    </row>
    <row r="378" spans="1:2">
      <c r="A378" s="190"/>
      <c r="B378" s="190"/>
    </row>
    <row r="379" spans="1:2">
      <c r="A379" s="190"/>
      <c r="B379" s="190"/>
    </row>
    <row r="380" spans="1:2">
      <c r="A380" s="190"/>
      <c r="B380" s="190"/>
    </row>
    <row r="381" spans="1:2">
      <c r="A381" s="190"/>
      <c r="B381" s="190"/>
    </row>
    <row r="382" spans="1:2">
      <c r="A382" s="190"/>
      <c r="B382" s="190"/>
    </row>
    <row r="383" spans="1:2">
      <c r="A383" s="190"/>
      <c r="B383" s="190"/>
    </row>
    <row r="384" spans="1:2">
      <c r="A384" s="417"/>
      <c r="B384" s="417"/>
    </row>
    <row r="385" spans="1:2">
      <c r="A385" s="417"/>
      <c r="B385" s="417"/>
    </row>
    <row r="386" spans="1:2">
      <c r="A386" s="417"/>
      <c r="B386" s="417"/>
    </row>
    <row r="387" spans="1:2">
      <c r="A387" s="190"/>
      <c r="B387" s="190"/>
    </row>
    <row r="388" spans="1:2">
      <c r="A388" s="417"/>
      <c r="B388" s="417"/>
    </row>
    <row r="389" spans="1:2">
      <c r="A389" s="190"/>
      <c r="B389" s="190"/>
    </row>
    <row r="390" spans="1:2">
      <c r="A390" s="417"/>
      <c r="B390" s="417"/>
    </row>
    <row r="391" spans="1:2">
      <c r="A391" s="190"/>
      <c r="B391" s="190"/>
    </row>
    <row r="392" spans="1:2">
      <c r="A392" s="417"/>
      <c r="B392" s="417"/>
    </row>
    <row r="393" spans="1:2">
      <c r="A393" s="190"/>
      <c r="B393" s="190"/>
    </row>
    <row r="394" spans="1:2">
      <c r="A394" s="190"/>
      <c r="B394" s="190"/>
    </row>
    <row r="395" spans="1:2">
      <c r="A395" s="190"/>
      <c r="B395" s="190"/>
    </row>
    <row r="397" spans="1:2">
      <c r="A397" s="190"/>
      <c r="B397" s="190"/>
    </row>
    <row r="398" spans="1:2">
      <c r="A398" s="190"/>
      <c r="B398" s="190"/>
    </row>
    <row r="399" spans="1:2">
      <c r="A399" s="190"/>
      <c r="B399" s="190"/>
    </row>
    <row r="400" spans="1:2">
      <c r="A400" s="16"/>
      <c r="B400" s="16"/>
    </row>
    <row r="401" spans="1:2">
      <c r="A401" s="190"/>
      <c r="B401" s="190"/>
    </row>
    <row r="402" spans="1:2">
      <c r="A402" s="190"/>
      <c r="B402" s="190"/>
    </row>
    <row r="403" spans="1:2">
      <c r="A403" s="190"/>
      <c r="B403" s="190"/>
    </row>
    <row r="404" spans="1:2">
      <c r="A404" s="190"/>
      <c r="B404" s="190"/>
    </row>
    <row r="405" spans="1:2">
      <c r="A405" s="190"/>
      <c r="B405" s="190"/>
    </row>
    <row r="406" spans="1:2">
      <c r="A406" s="190"/>
      <c r="B406" s="190"/>
    </row>
    <row r="407" spans="1:2">
      <c r="A407" s="190"/>
      <c r="B407" s="190"/>
    </row>
    <row r="408" spans="1:2">
      <c r="A408" s="190"/>
      <c r="B408" s="190"/>
    </row>
    <row r="409" spans="1:2">
      <c r="A409" s="190"/>
      <c r="B409" s="190"/>
    </row>
    <row r="410" spans="1:2">
      <c r="A410" s="190"/>
      <c r="B410" s="190"/>
    </row>
    <row r="411" spans="1:2">
      <c r="A411" s="190"/>
      <c r="B411" s="190"/>
    </row>
    <row r="412" spans="1:2">
      <c r="A412" s="190"/>
      <c r="B412" s="190"/>
    </row>
    <row r="413" spans="1:2">
      <c r="A413" s="190"/>
      <c r="B413" s="190"/>
    </row>
    <row r="414" spans="1:2">
      <c r="A414" s="190"/>
      <c r="B414" s="190"/>
    </row>
    <row r="415" spans="1:2">
      <c r="A415" s="190"/>
      <c r="B415" s="190"/>
    </row>
    <row r="416" spans="1:2">
      <c r="A416" s="190"/>
      <c r="B416" s="190"/>
    </row>
    <row r="417" spans="1:2">
      <c r="A417" s="190"/>
      <c r="B417" s="190"/>
    </row>
    <row r="418" spans="1:2">
      <c r="A418" s="190"/>
      <c r="B418" s="190"/>
    </row>
    <row r="419" spans="1:2">
      <c r="A419" s="190"/>
      <c r="B419" s="190"/>
    </row>
    <row r="420" spans="1:2">
      <c r="A420" s="190"/>
      <c r="B420" s="190"/>
    </row>
    <row r="421" spans="1:2">
      <c r="A421" s="190"/>
      <c r="B421" s="190"/>
    </row>
    <row r="422" spans="1:2">
      <c r="A422" s="190"/>
      <c r="B422" s="190"/>
    </row>
    <row r="423" spans="1:2">
      <c r="A423" s="190"/>
      <c r="B423" s="190"/>
    </row>
    <row r="424" spans="1:2">
      <c r="A424" s="190"/>
      <c r="B424" s="190"/>
    </row>
    <row r="425" spans="1:2">
      <c r="A425" s="190"/>
      <c r="B425" s="190"/>
    </row>
    <row r="426" spans="1:2">
      <c r="A426" s="190"/>
      <c r="B426" s="190"/>
    </row>
    <row r="427" spans="1:2">
      <c r="A427" s="190"/>
      <c r="B427" s="190"/>
    </row>
    <row r="428" spans="1:2">
      <c r="A428" s="190"/>
      <c r="B428" s="190"/>
    </row>
    <row r="429" spans="1:2">
      <c r="A429" s="190"/>
      <c r="B429" s="190"/>
    </row>
    <row r="430" spans="1:2">
      <c r="A430" s="190"/>
      <c r="B430" s="190"/>
    </row>
    <row r="431" spans="1:2">
      <c r="A431" s="190"/>
      <c r="B431" s="190"/>
    </row>
    <row r="432" spans="1:2">
      <c r="A432" s="190"/>
      <c r="B432" s="190"/>
    </row>
    <row r="433" spans="1:2">
      <c r="A433" s="190"/>
      <c r="B433" s="190"/>
    </row>
    <row r="434" spans="1:2">
      <c r="A434" s="190"/>
      <c r="B434" s="190"/>
    </row>
    <row r="435" spans="1:2">
      <c r="A435" s="190"/>
      <c r="B435" s="190"/>
    </row>
    <row r="436" spans="1:2">
      <c r="A436" s="190"/>
      <c r="B436" s="190"/>
    </row>
    <row r="437" spans="1:2">
      <c r="A437" s="190"/>
      <c r="B437" s="190"/>
    </row>
    <row r="438" spans="1:2">
      <c r="A438" s="190"/>
      <c r="B438" s="190"/>
    </row>
    <row r="439" spans="1:2">
      <c r="A439" s="190"/>
      <c r="B439" s="190"/>
    </row>
    <row r="440" spans="1:2">
      <c r="A440" s="190"/>
      <c r="B440" s="190"/>
    </row>
    <row r="441" spans="1:2">
      <c r="A441" s="190"/>
      <c r="B441" s="190"/>
    </row>
    <row r="442" spans="1:2">
      <c r="A442" s="190"/>
      <c r="B442" s="190"/>
    </row>
    <row r="443" spans="1:2">
      <c r="A443" s="190"/>
      <c r="B443" s="190"/>
    </row>
    <row r="444" spans="1:2">
      <c r="A444" s="417"/>
      <c r="B444" s="417"/>
    </row>
    <row r="445" spans="1:2">
      <c r="A445" s="190"/>
      <c r="B445" s="190"/>
    </row>
    <row r="446" spans="1:2">
      <c r="A446" s="190"/>
      <c r="B446" s="190"/>
    </row>
    <row r="447" spans="1:2">
      <c r="A447" s="190"/>
      <c r="B447" s="190"/>
    </row>
    <row r="448" spans="1:2">
      <c r="A448" s="417"/>
      <c r="B448" s="417"/>
    </row>
    <row r="449" spans="1:2">
      <c r="A449" s="190"/>
      <c r="B449" s="190"/>
    </row>
    <row r="450" spans="1:2">
      <c r="A450" s="190"/>
      <c r="B450" s="190"/>
    </row>
    <row r="451" spans="1:2">
      <c r="A451" s="190"/>
      <c r="B451" s="190"/>
    </row>
    <row r="452" spans="1:2">
      <c r="A452" s="417"/>
      <c r="B452" s="417"/>
    </row>
    <row r="453" spans="1:2">
      <c r="A453" s="190"/>
      <c r="B453" s="190"/>
    </row>
    <row r="454" spans="1:2">
      <c r="A454" s="190"/>
      <c r="B454" s="190"/>
    </row>
    <row r="455" spans="1:2">
      <c r="A455" s="190"/>
      <c r="B455" s="190"/>
    </row>
    <row r="457" spans="1:2">
      <c r="A457" s="190"/>
      <c r="B457" s="190"/>
    </row>
    <row r="458" spans="1:2">
      <c r="A458" s="190"/>
      <c r="B458" s="190"/>
    </row>
    <row r="459" spans="1:2">
      <c r="A459" s="190"/>
      <c r="B459" s="190"/>
    </row>
    <row r="460" spans="1:2">
      <c r="A460" s="16"/>
      <c r="B460" s="16"/>
    </row>
    <row r="461" spans="1:2">
      <c r="A461" s="190"/>
      <c r="B461" s="190"/>
    </row>
    <row r="462" spans="1:2">
      <c r="A462" s="190"/>
      <c r="B462" s="190"/>
    </row>
    <row r="463" spans="1:2">
      <c r="A463" s="190"/>
      <c r="B463" s="190"/>
    </row>
    <row r="464" spans="1:2">
      <c r="A464" s="190"/>
      <c r="B464" s="190"/>
    </row>
    <row r="465" spans="1:2">
      <c r="A465" s="190"/>
      <c r="B465" s="190"/>
    </row>
    <row r="466" spans="1:2">
      <c r="A466" s="190"/>
      <c r="B466" s="190"/>
    </row>
    <row r="467" spans="1:2">
      <c r="A467" s="190"/>
      <c r="B467" s="190"/>
    </row>
    <row r="468" spans="1:2">
      <c r="A468" s="190"/>
      <c r="B468" s="190"/>
    </row>
    <row r="469" spans="1:2">
      <c r="A469" s="190"/>
      <c r="B469" s="190"/>
    </row>
    <row r="470" spans="1:2">
      <c r="A470" s="190"/>
      <c r="B470" s="190"/>
    </row>
    <row r="471" spans="1:2">
      <c r="A471" s="190"/>
      <c r="B471" s="190"/>
    </row>
    <row r="472" spans="1:2">
      <c r="A472" s="190"/>
      <c r="B472" s="190"/>
    </row>
    <row r="473" spans="1:2">
      <c r="A473" s="190"/>
      <c r="B473" s="190"/>
    </row>
    <row r="474" spans="1:2">
      <c r="A474" s="190"/>
      <c r="B474" s="190"/>
    </row>
    <row r="475" spans="1:2">
      <c r="A475" s="190"/>
      <c r="B475" s="190"/>
    </row>
    <row r="476" spans="1:2">
      <c r="A476" s="190"/>
      <c r="B476" s="190"/>
    </row>
    <row r="477" spans="1:2">
      <c r="A477" s="190"/>
      <c r="B477" s="190"/>
    </row>
    <row r="478" spans="1:2">
      <c r="A478" s="190"/>
      <c r="B478" s="190"/>
    </row>
    <row r="479" spans="1:2">
      <c r="A479" s="190"/>
      <c r="B479" s="190"/>
    </row>
    <row r="480" spans="1:2">
      <c r="A480" s="190"/>
      <c r="B480" s="190"/>
    </row>
    <row r="481" spans="1:2">
      <c r="A481" s="190"/>
      <c r="B481" s="190"/>
    </row>
    <row r="482" spans="1:2">
      <c r="A482" s="190"/>
      <c r="B482" s="190"/>
    </row>
    <row r="483" spans="1:2">
      <c r="A483" s="190"/>
      <c r="B483" s="190"/>
    </row>
    <row r="484" spans="1:2">
      <c r="A484" s="190"/>
      <c r="B484" s="190"/>
    </row>
    <row r="485" spans="1:2">
      <c r="A485" s="190"/>
      <c r="B485" s="190"/>
    </row>
    <row r="486" spans="1:2">
      <c r="A486" s="190"/>
      <c r="B486" s="190"/>
    </row>
    <row r="487" spans="1:2">
      <c r="A487" s="190"/>
      <c r="B487" s="190"/>
    </row>
    <row r="488" spans="1:2">
      <c r="A488" s="190"/>
      <c r="B488" s="190"/>
    </row>
    <row r="489" spans="1:2">
      <c r="A489" s="190"/>
      <c r="B489" s="190"/>
    </row>
    <row r="490" spans="1:2">
      <c r="A490" s="190"/>
      <c r="B490" s="190"/>
    </row>
    <row r="491" spans="1:2">
      <c r="A491" s="190"/>
      <c r="B491" s="190"/>
    </row>
    <row r="492" spans="1:2">
      <c r="A492" s="190"/>
      <c r="B492" s="190"/>
    </row>
    <row r="493" spans="1:2">
      <c r="A493" s="190"/>
      <c r="B493" s="190"/>
    </row>
    <row r="494" spans="1:2">
      <c r="A494" s="190"/>
      <c r="B494" s="190"/>
    </row>
    <row r="495" spans="1:2">
      <c r="A495" s="190"/>
      <c r="B495" s="190"/>
    </row>
    <row r="496" spans="1:2">
      <c r="A496" s="190"/>
      <c r="B496" s="190"/>
    </row>
    <row r="497" spans="1:2">
      <c r="A497" s="190"/>
      <c r="B497" s="190"/>
    </row>
    <row r="498" spans="1:2">
      <c r="A498" s="190"/>
      <c r="B498" s="190"/>
    </row>
    <row r="499" spans="1:2">
      <c r="A499" s="190"/>
      <c r="B499" s="190"/>
    </row>
    <row r="500" spans="1:2">
      <c r="A500" s="190"/>
      <c r="B500" s="190"/>
    </row>
    <row r="501" spans="1:2">
      <c r="A501" s="190"/>
      <c r="B501" s="190"/>
    </row>
    <row r="502" spans="1:2">
      <c r="A502" s="190"/>
      <c r="B502" s="190"/>
    </row>
    <row r="503" spans="1:2">
      <c r="A503" s="190"/>
      <c r="B503" s="190"/>
    </row>
    <row r="504" spans="1:2">
      <c r="A504" s="190"/>
      <c r="B504" s="190"/>
    </row>
    <row r="505" spans="1:2">
      <c r="A505" s="190"/>
      <c r="B505" s="190"/>
    </row>
    <row r="506" spans="1:2">
      <c r="A506" s="190"/>
      <c r="B506" s="190"/>
    </row>
    <row r="507" spans="1:2">
      <c r="A507" s="190"/>
      <c r="B507" s="190"/>
    </row>
    <row r="508" spans="1:2">
      <c r="A508" s="190"/>
      <c r="B508" s="190"/>
    </row>
    <row r="509" spans="1:2">
      <c r="A509" s="190"/>
      <c r="B509" s="190"/>
    </row>
    <row r="510" spans="1:2">
      <c r="A510" s="190"/>
      <c r="B510" s="190"/>
    </row>
    <row r="511" spans="1:2">
      <c r="A511" s="190"/>
      <c r="B511" s="190"/>
    </row>
    <row r="512" spans="1:2">
      <c r="A512" s="190"/>
      <c r="B512" s="190"/>
    </row>
    <row r="513" spans="1:2">
      <c r="A513" s="190"/>
      <c r="B513" s="190"/>
    </row>
    <row r="514" spans="1:2">
      <c r="A514" s="190"/>
      <c r="B514" s="190"/>
    </row>
    <row r="515" spans="1:2">
      <c r="A515" s="190"/>
      <c r="B515" s="190"/>
    </row>
    <row r="516" spans="1:2">
      <c r="A516" s="190"/>
      <c r="B516" s="190"/>
    </row>
    <row r="517" spans="1:2">
      <c r="A517" s="190"/>
      <c r="B517" s="190"/>
    </row>
    <row r="518" spans="1:2">
      <c r="A518" s="190"/>
      <c r="B518" s="190"/>
    </row>
    <row r="519" spans="1:2">
      <c r="A519" s="190"/>
      <c r="B519" s="190"/>
    </row>
    <row r="520" spans="1:2">
      <c r="A520" s="190"/>
      <c r="B520" s="190"/>
    </row>
    <row r="521" spans="1:2">
      <c r="A521" s="190"/>
      <c r="B521" s="190"/>
    </row>
    <row r="522" spans="1:2">
      <c r="A522" s="190"/>
      <c r="B522" s="190"/>
    </row>
    <row r="523" spans="1:2">
      <c r="A523" s="190"/>
      <c r="B523" s="190"/>
    </row>
    <row r="524" spans="1:2">
      <c r="A524" s="190"/>
      <c r="B524" s="190"/>
    </row>
    <row r="525" spans="1:2">
      <c r="A525" s="190"/>
      <c r="B525" s="190"/>
    </row>
    <row r="526" spans="1:2">
      <c r="A526" s="190"/>
      <c r="B526" s="190"/>
    </row>
    <row r="527" spans="1:2">
      <c r="A527" s="190"/>
      <c r="B527" s="190"/>
    </row>
    <row r="528" spans="1:2">
      <c r="A528" s="190"/>
      <c r="B528" s="190"/>
    </row>
    <row r="529" spans="1:2">
      <c r="A529" s="190"/>
      <c r="B529" s="190"/>
    </row>
    <row r="530" spans="1:2">
      <c r="A530" s="190"/>
      <c r="B530" s="190"/>
    </row>
    <row r="531" spans="1:2">
      <c r="A531" s="190"/>
      <c r="B531" s="190"/>
    </row>
    <row r="532" spans="1:2">
      <c r="A532" s="190"/>
      <c r="B532" s="190"/>
    </row>
    <row r="533" spans="1:2">
      <c r="A533" s="190"/>
      <c r="B533" s="190"/>
    </row>
    <row r="534" spans="1:2">
      <c r="A534" s="190"/>
      <c r="B534" s="190"/>
    </row>
    <row r="535" spans="1:2">
      <c r="A535" s="190"/>
      <c r="B535" s="190"/>
    </row>
    <row r="536" spans="1:2">
      <c r="A536" s="190"/>
      <c r="B536" s="190"/>
    </row>
    <row r="537" spans="1:2">
      <c r="A537" s="190"/>
      <c r="B537" s="190"/>
    </row>
    <row r="538" spans="1:2">
      <c r="A538" s="190"/>
      <c r="B538" s="190"/>
    </row>
    <row r="539" spans="1:2">
      <c r="A539" s="190"/>
      <c r="B539" s="190"/>
    </row>
    <row r="540" spans="1:2">
      <c r="A540" s="190"/>
      <c r="B540" s="190"/>
    </row>
    <row r="541" spans="1:2">
      <c r="A541" s="190"/>
      <c r="B541" s="190"/>
    </row>
    <row r="542" spans="1:2">
      <c r="A542" s="190"/>
      <c r="B542" s="190"/>
    </row>
    <row r="543" spans="1:2">
      <c r="A543" s="190"/>
      <c r="B543" s="190"/>
    </row>
    <row r="544" spans="1:2">
      <c r="A544" s="190"/>
      <c r="B544" s="190"/>
    </row>
    <row r="545" spans="1:2">
      <c r="A545" s="190"/>
      <c r="B545" s="190"/>
    </row>
    <row r="546" spans="1:2">
      <c r="A546" s="190"/>
      <c r="B546" s="190"/>
    </row>
    <row r="547" spans="1:2">
      <c r="A547" s="190"/>
      <c r="B547" s="190"/>
    </row>
    <row r="548" spans="1:2">
      <c r="A548" s="190"/>
      <c r="B548" s="190"/>
    </row>
    <row r="549" spans="1:2">
      <c r="A549" s="190"/>
      <c r="B549" s="190"/>
    </row>
    <row r="550" spans="1:2">
      <c r="A550" s="190"/>
      <c r="B550" s="190"/>
    </row>
    <row r="551" spans="1:2">
      <c r="A551" s="190"/>
      <c r="B551" s="190"/>
    </row>
    <row r="552" spans="1:2">
      <c r="A552" s="190"/>
      <c r="B552" s="190"/>
    </row>
    <row r="553" spans="1:2">
      <c r="A553" s="190"/>
      <c r="B553" s="190"/>
    </row>
    <row r="554" spans="1:2">
      <c r="A554" s="190"/>
      <c r="B554" s="190"/>
    </row>
    <row r="555" spans="1:2">
      <c r="A555" s="190"/>
      <c r="B555" s="190"/>
    </row>
    <row r="556" spans="1:2">
      <c r="A556" s="190"/>
      <c r="B556" s="190"/>
    </row>
    <row r="557" spans="1:2">
      <c r="A557" s="190"/>
      <c r="B557" s="190"/>
    </row>
    <row r="558" spans="1:2">
      <c r="A558" s="190"/>
      <c r="B558" s="190"/>
    </row>
    <row r="559" spans="1:2">
      <c r="A559" s="190"/>
      <c r="B559" s="190"/>
    </row>
    <row r="560" spans="1:2">
      <c r="A560" s="190"/>
      <c r="B560" s="190"/>
    </row>
    <row r="561" spans="1:2">
      <c r="A561" s="190"/>
      <c r="B561" s="190"/>
    </row>
    <row r="562" spans="1:2">
      <c r="A562" s="190"/>
      <c r="B562" s="190"/>
    </row>
    <row r="563" spans="1:2">
      <c r="A563" s="190"/>
      <c r="B563" s="190"/>
    </row>
    <row r="564" spans="1:2">
      <c r="A564" s="190"/>
      <c r="B564" s="190"/>
    </row>
    <row r="565" spans="1:2">
      <c r="A565" s="190"/>
      <c r="B565" s="190"/>
    </row>
    <row r="566" spans="1:2">
      <c r="A566" s="190"/>
      <c r="B566" s="190"/>
    </row>
    <row r="567" spans="1:2">
      <c r="A567" s="190"/>
      <c r="B567" s="190"/>
    </row>
    <row r="568" spans="1:2">
      <c r="A568" s="190"/>
      <c r="B568" s="190"/>
    </row>
    <row r="569" spans="1:2">
      <c r="A569" s="190"/>
      <c r="B569" s="190"/>
    </row>
    <row r="570" spans="1:2">
      <c r="A570" s="190"/>
      <c r="B570" s="190"/>
    </row>
    <row r="571" spans="1:2">
      <c r="A571" s="190"/>
      <c r="B571" s="190"/>
    </row>
    <row r="572" spans="1:2">
      <c r="A572" s="190"/>
      <c r="B572" s="190"/>
    </row>
    <row r="573" spans="1:2">
      <c r="A573" s="190"/>
      <c r="B573" s="190"/>
    </row>
    <row r="574" spans="1:2">
      <c r="A574" s="190"/>
      <c r="B574" s="190"/>
    </row>
    <row r="575" spans="1:2">
      <c r="A575" s="190"/>
      <c r="B575" s="190"/>
    </row>
    <row r="576" spans="1:2">
      <c r="A576" s="190"/>
      <c r="B576" s="190"/>
    </row>
    <row r="577" spans="1:2">
      <c r="A577" s="190"/>
      <c r="B577" s="190"/>
    </row>
    <row r="578" spans="1:2">
      <c r="A578" s="190"/>
      <c r="B578" s="190"/>
    </row>
    <row r="579" spans="1:2">
      <c r="A579" s="190"/>
      <c r="B579" s="190"/>
    </row>
    <row r="580" spans="1:2">
      <c r="A580" s="190"/>
      <c r="B580" s="190"/>
    </row>
    <row r="581" spans="1:2">
      <c r="A581" s="190"/>
      <c r="B581" s="190"/>
    </row>
    <row r="582" spans="1:2">
      <c r="A582" s="190"/>
      <c r="B582" s="190"/>
    </row>
    <row r="583" spans="1:2">
      <c r="A583" s="190"/>
      <c r="B583" s="190"/>
    </row>
    <row r="584" spans="1:2">
      <c r="A584" s="190"/>
      <c r="B584" s="190"/>
    </row>
    <row r="585" spans="1:2">
      <c r="A585" s="190"/>
      <c r="B585" s="190"/>
    </row>
    <row r="586" spans="1:2">
      <c r="A586" s="190"/>
      <c r="B586" s="190"/>
    </row>
    <row r="587" spans="1:2">
      <c r="A587" s="190"/>
      <c r="B587" s="190"/>
    </row>
    <row r="588" spans="1:2">
      <c r="A588" s="190"/>
      <c r="B588" s="190"/>
    </row>
    <row r="589" spans="1:2">
      <c r="A589" s="190"/>
      <c r="B589" s="190"/>
    </row>
    <row r="590" spans="1:2">
      <c r="A590" s="190"/>
      <c r="B590" s="190"/>
    </row>
    <row r="591" spans="1:2">
      <c r="A591" s="190"/>
      <c r="B591" s="190"/>
    </row>
    <row r="592" spans="1:2">
      <c r="A592" s="190"/>
      <c r="B592" s="190"/>
    </row>
    <row r="593" spans="1:2">
      <c r="A593" s="190"/>
      <c r="B593" s="190"/>
    </row>
    <row r="594" spans="1:2">
      <c r="A594" s="190"/>
      <c r="B594" s="190"/>
    </row>
    <row r="595" spans="1:2">
      <c r="A595" s="190"/>
      <c r="B595" s="190"/>
    </row>
    <row r="596" spans="1:2">
      <c r="A596" s="190"/>
      <c r="B596" s="190"/>
    </row>
    <row r="597" spans="1:2">
      <c r="A597" s="190"/>
      <c r="B597" s="190"/>
    </row>
    <row r="598" spans="1:2">
      <c r="A598" s="190"/>
      <c r="B598" s="190"/>
    </row>
    <row r="599" spans="1:2">
      <c r="A599" s="190"/>
      <c r="B599" s="190"/>
    </row>
    <row r="600" spans="1:2">
      <c r="A600" s="190"/>
      <c r="B600" s="190"/>
    </row>
    <row r="601" spans="1:2">
      <c r="A601" s="190"/>
      <c r="B601" s="190"/>
    </row>
    <row r="602" spans="1:2">
      <c r="A602" s="190"/>
      <c r="B602" s="190"/>
    </row>
    <row r="603" spans="1:2">
      <c r="A603" s="190"/>
      <c r="B603" s="190"/>
    </row>
    <row r="604" spans="1:2">
      <c r="A604" s="190"/>
      <c r="B604" s="190"/>
    </row>
    <row r="605" spans="1:2">
      <c r="A605" s="190"/>
      <c r="B605" s="190"/>
    </row>
    <row r="606" spans="1:2">
      <c r="A606" s="190"/>
      <c r="B606" s="190"/>
    </row>
    <row r="607" spans="1:2">
      <c r="A607" s="190"/>
      <c r="B607" s="190"/>
    </row>
    <row r="608" spans="1:2">
      <c r="A608" s="190"/>
      <c r="B608" s="190"/>
    </row>
    <row r="609" spans="1:2">
      <c r="A609" s="190"/>
      <c r="B609" s="190"/>
    </row>
    <row r="610" spans="1:2">
      <c r="A610" s="190"/>
      <c r="B610" s="190"/>
    </row>
    <row r="611" spans="1:2">
      <c r="A611" s="190"/>
      <c r="B611" s="190"/>
    </row>
    <row r="612" spans="1:2">
      <c r="A612" s="190"/>
      <c r="B612" s="190"/>
    </row>
    <row r="613" spans="1:2">
      <c r="A613" s="190"/>
      <c r="B613" s="190"/>
    </row>
    <row r="614" spans="1:2">
      <c r="A614" s="190"/>
      <c r="B614" s="190"/>
    </row>
    <row r="615" spans="1:2">
      <c r="A615" s="190"/>
      <c r="B615" s="190"/>
    </row>
    <row r="616" spans="1:2">
      <c r="A616" s="190"/>
      <c r="B616" s="190"/>
    </row>
    <row r="617" spans="1:2">
      <c r="A617" s="190"/>
      <c r="B617" s="190"/>
    </row>
    <row r="618" spans="1:2">
      <c r="A618" s="190"/>
      <c r="B618" s="190"/>
    </row>
    <row r="619" spans="1:2">
      <c r="A619" s="190"/>
      <c r="B619" s="190"/>
    </row>
    <row r="620" spans="1:2">
      <c r="A620" s="190"/>
      <c r="B620" s="190"/>
    </row>
    <row r="621" spans="1:2">
      <c r="A621" s="190"/>
      <c r="B621" s="190"/>
    </row>
    <row r="622" spans="1:2">
      <c r="A622" s="190"/>
      <c r="B622" s="190"/>
    </row>
    <row r="623" spans="1:2">
      <c r="A623" s="190"/>
      <c r="B623" s="190"/>
    </row>
    <row r="624" spans="1:2">
      <c r="A624" s="190"/>
      <c r="B624" s="190"/>
    </row>
    <row r="625" spans="1:2">
      <c r="A625" s="190"/>
      <c r="B625" s="190"/>
    </row>
    <row r="626" spans="1:2">
      <c r="A626" s="190"/>
      <c r="B626" s="190"/>
    </row>
    <row r="627" spans="1:2">
      <c r="A627" s="190"/>
      <c r="B627" s="190"/>
    </row>
    <row r="628" spans="1:2">
      <c r="A628" s="190"/>
      <c r="B628" s="190"/>
    </row>
    <row r="629" spans="1:2">
      <c r="A629" s="190"/>
      <c r="B629" s="190"/>
    </row>
    <row r="630" spans="1:2">
      <c r="A630" s="190"/>
      <c r="B630" s="190"/>
    </row>
    <row r="631" spans="1:2">
      <c r="A631" s="190"/>
      <c r="B631" s="190"/>
    </row>
    <row r="632" spans="1:2">
      <c r="A632" s="190"/>
      <c r="B632" s="190"/>
    </row>
    <row r="633" spans="1:2">
      <c r="A633" s="190"/>
      <c r="B633" s="190"/>
    </row>
    <row r="634" spans="1:2">
      <c r="A634" s="190"/>
      <c r="B634" s="190"/>
    </row>
    <row r="635" spans="1:2">
      <c r="A635" s="190"/>
      <c r="B635" s="190"/>
    </row>
    <row r="636" spans="1:2">
      <c r="A636" s="190"/>
      <c r="B636" s="190"/>
    </row>
    <row r="637" spans="1:2">
      <c r="A637" s="190"/>
      <c r="B637" s="190"/>
    </row>
    <row r="638" spans="1:2">
      <c r="A638" s="190"/>
      <c r="B638" s="190"/>
    </row>
    <row r="639" spans="1:2">
      <c r="A639" s="190"/>
      <c r="B639" s="190"/>
    </row>
    <row r="640" spans="1:2">
      <c r="A640" s="190"/>
      <c r="B640" s="190"/>
    </row>
    <row r="641" spans="1:2">
      <c r="A641" s="190"/>
      <c r="B641" s="190"/>
    </row>
    <row r="642" spans="1:2">
      <c r="A642" s="190"/>
      <c r="B642" s="190"/>
    </row>
    <row r="643" spans="1:2">
      <c r="A643" s="190"/>
      <c r="B643" s="190"/>
    </row>
    <row r="644" spans="1:2">
      <c r="A644" s="190"/>
      <c r="B644" s="190"/>
    </row>
    <row r="645" spans="1:2">
      <c r="A645" s="190"/>
      <c r="B645" s="190"/>
    </row>
    <row r="646" spans="1:2">
      <c r="A646" s="190"/>
      <c r="B646" s="190"/>
    </row>
    <row r="647" spans="1:2">
      <c r="A647" s="190"/>
      <c r="B647" s="190"/>
    </row>
    <row r="648" spans="1:2">
      <c r="A648" s="190"/>
      <c r="B648" s="190"/>
    </row>
    <row r="649" spans="1:2">
      <c r="A649" s="190"/>
      <c r="B649" s="190"/>
    </row>
    <row r="650" spans="1:2">
      <c r="A650" s="190"/>
      <c r="B650" s="190"/>
    </row>
    <row r="651" spans="1:2">
      <c r="A651" s="190"/>
      <c r="B651" s="190"/>
    </row>
    <row r="652" spans="1:2">
      <c r="A652" s="190"/>
      <c r="B652" s="190"/>
    </row>
    <row r="653" spans="1:2">
      <c r="A653" s="190"/>
      <c r="B653" s="190"/>
    </row>
    <row r="654" spans="1:2">
      <c r="A654" s="190"/>
      <c r="B654" s="190"/>
    </row>
    <row r="655" spans="1:2">
      <c r="A655" s="190"/>
      <c r="B655" s="190"/>
    </row>
    <row r="656" spans="1:2">
      <c r="A656" s="190"/>
      <c r="B656" s="190"/>
    </row>
    <row r="657" spans="1:2">
      <c r="A657" s="190"/>
      <c r="B657" s="190"/>
    </row>
    <row r="658" spans="1:2">
      <c r="A658" s="190"/>
      <c r="B658" s="190"/>
    </row>
    <row r="659" spans="1:2">
      <c r="A659" s="190"/>
      <c r="B659" s="190"/>
    </row>
    <row r="660" spans="1:2">
      <c r="A660" s="190"/>
      <c r="B660" s="190"/>
    </row>
    <row r="661" spans="1:2">
      <c r="A661" s="190"/>
      <c r="B661" s="190"/>
    </row>
    <row r="662" spans="1:2">
      <c r="A662" s="190"/>
      <c r="B662" s="190"/>
    </row>
    <row r="663" spans="1:2">
      <c r="A663" s="190"/>
      <c r="B663" s="190"/>
    </row>
    <row r="664" spans="1:2">
      <c r="A664" s="190"/>
      <c r="B664" s="190"/>
    </row>
    <row r="665" spans="1:2">
      <c r="A665" s="190"/>
      <c r="B665" s="190"/>
    </row>
    <row r="666" spans="1:2">
      <c r="A666" s="190"/>
      <c r="B666" s="190"/>
    </row>
    <row r="667" spans="1:2">
      <c r="A667" s="190"/>
      <c r="B667" s="190"/>
    </row>
    <row r="668" spans="1:2">
      <c r="A668" s="190"/>
      <c r="B668" s="190"/>
    </row>
    <row r="669" spans="1:2">
      <c r="A669" s="190"/>
      <c r="B669" s="190"/>
    </row>
    <row r="670" spans="1:2">
      <c r="A670" s="190"/>
      <c r="B670" s="190"/>
    </row>
    <row r="671" spans="1:2">
      <c r="A671" s="190"/>
      <c r="B671" s="190"/>
    </row>
    <row r="672" spans="1:2">
      <c r="A672" s="190"/>
      <c r="B672" s="190"/>
    </row>
    <row r="673" spans="1:2">
      <c r="A673" s="190"/>
      <c r="B673" s="190"/>
    </row>
    <row r="674" spans="1:2">
      <c r="A674" s="190"/>
      <c r="B674" s="190"/>
    </row>
    <row r="675" spans="1:2">
      <c r="A675" s="190"/>
      <c r="B675" s="190"/>
    </row>
    <row r="676" spans="1:2">
      <c r="A676" s="190"/>
      <c r="B676" s="190"/>
    </row>
    <row r="677" spans="1:2">
      <c r="A677" s="190"/>
      <c r="B677" s="190"/>
    </row>
    <row r="678" spans="1:2">
      <c r="A678" s="190"/>
      <c r="B678" s="190"/>
    </row>
    <row r="679" spans="1:2">
      <c r="A679" s="190"/>
      <c r="B679" s="190"/>
    </row>
    <row r="680" spans="1:2">
      <c r="A680" s="190"/>
      <c r="B680" s="190"/>
    </row>
    <row r="681" spans="1:2">
      <c r="A681" s="190"/>
      <c r="B681" s="190"/>
    </row>
    <row r="682" spans="1:2">
      <c r="A682" s="190"/>
      <c r="B682" s="190"/>
    </row>
    <row r="683" spans="1:2">
      <c r="A683" s="190"/>
      <c r="B683" s="190"/>
    </row>
    <row r="684" spans="1:2">
      <c r="A684" s="190"/>
      <c r="B684" s="190"/>
    </row>
    <row r="685" spans="1:2">
      <c r="A685" s="190"/>
      <c r="B685" s="190"/>
    </row>
    <row r="686" spans="1:2">
      <c r="A686" s="190"/>
      <c r="B686" s="190"/>
    </row>
    <row r="687" spans="1:2">
      <c r="A687" s="190"/>
      <c r="B687" s="190"/>
    </row>
    <row r="688" spans="1:2">
      <c r="A688" s="190"/>
      <c r="B688" s="190"/>
    </row>
    <row r="689" spans="1:2">
      <c r="A689" s="190"/>
      <c r="B689" s="190"/>
    </row>
    <row r="690" spans="1:2">
      <c r="A690" s="190"/>
      <c r="B690" s="190"/>
    </row>
    <row r="691" spans="1:2">
      <c r="A691" s="190"/>
      <c r="B691" s="190"/>
    </row>
    <row r="692" spans="1:2">
      <c r="A692" s="190"/>
      <c r="B692" s="190"/>
    </row>
    <row r="693" spans="1:2">
      <c r="A693" s="190"/>
      <c r="B693" s="190"/>
    </row>
    <row r="694" spans="1:2">
      <c r="A694" s="190"/>
      <c r="B694" s="190"/>
    </row>
    <row r="695" spans="1:2">
      <c r="A695" s="190"/>
      <c r="B695" s="190"/>
    </row>
    <row r="696" spans="1:2">
      <c r="A696" s="190"/>
      <c r="B696" s="190"/>
    </row>
    <row r="697" spans="1:2">
      <c r="A697" s="190"/>
      <c r="B697" s="190"/>
    </row>
    <row r="698" spans="1:2">
      <c r="A698" s="190"/>
      <c r="B698" s="190"/>
    </row>
    <row r="699" spans="1:2">
      <c r="A699" s="190"/>
      <c r="B699" s="190"/>
    </row>
    <row r="700" spans="1:2">
      <c r="A700" s="190"/>
      <c r="B700" s="190"/>
    </row>
    <row r="701" spans="1:2">
      <c r="A701" s="190"/>
      <c r="B701" s="190"/>
    </row>
    <row r="702" spans="1:2">
      <c r="A702" s="190"/>
      <c r="B702" s="190"/>
    </row>
    <row r="703" spans="1:2">
      <c r="A703" s="190"/>
      <c r="B703" s="190"/>
    </row>
    <row r="704" spans="1:2">
      <c r="A704" s="190"/>
      <c r="B704" s="190"/>
    </row>
    <row r="705" spans="1:2">
      <c r="A705" s="190"/>
      <c r="B705" s="190"/>
    </row>
    <row r="706" spans="1:2">
      <c r="A706" s="190"/>
      <c r="B706" s="190"/>
    </row>
    <row r="707" spans="1:2">
      <c r="A707" s="190"/>
      <c r="B707" s="190"/>
    </row>
    <row r="708" spans="1:2">
      <c r="A708" s="190"/>
      <c r="B708" s="190"/>
    </row>
    <row r="709" spans="1:2">
      <c r="A709" s="190"/>
      <c r="B709" s="190"/>
    </row>
    <row r="710" spans="1:2">
      <c r="A710" s="190"/>
      <c r="B710" s="190"/>
    </row>
    <row r="711" spans="1:2">
      <c r="A711" s="190"/>
      <c r="B711" s="190"/>
    </row>
    <row r="712" spans="1:2">
      <c r="A712" s="190"/>
      <c r="B712" s="190"/>
    </row>
    <row r="713" spans="1:2">
      <c r="A713" s="190"/>
      <c r="B713" s="190"/>
    </row>
    <row r="714" spans="1:2">
      <c r="A714" s="190"/>
      <c r="B714" s="190"/>
    </row>
    <row r="715" spans="1:2">
      <c r="A715" s="190"/>
      <c r="B715" s="190"/>
    </row>
    <row r="716" spans="1:2">
      <c r="A716" s="190"/>
      <c r="B716" s="190"/>
    </row>
    <row r="717" spans="1:2">
      <c r="A717" s="190"/>
      <c r="B717" s="190"/>
    </row>
    <row r="718" spans="1:2">
      <c r="A718" s="190"/>
      <c r="B718" s="190"/>
    </row>
    <row r="719" spans="1:2">
      <c r="A719" s="190"/>
      <c r="B719" s="190"/>
    </row>
    <row r="720" spans="1:2">
      <c r="A720" s="190"/>
      <c r="B720" s="190"/>
    </row>
    <row r="721" spans="1:2">
      <c r="A721" s="190"/>
      <c r="B721" s="190"/>
    </row>
    <row r="722" spans="1:2">
      <c r="A722" s="190"/>
      <c r="B722" s="190"/>
    </row>
    <row r="723" spans="1:2">
      <c r="A723" s="190"/>
      <c r="B723" s="190"/>
    </row>
    <row r="724" spans="1:2">
      <c r="A724" s="190"/>
      <c r="B724" s="190"/>
    </row>
    <row r="725" spans="1:2">
      <c r="A725" s="190"/>
      <c r="B725" s="190"/>
    </row>
    <row r="726" spans="1:2">
      <c r="A726" s="190"/>
      <c r="B726" s="190"/>
    </row>
    <row r="727" spans="1:2">
      <c r="A727" s="190"/>
      <c r="B727" s="190"/>
    </row>
    <row r="728" spans="1:2">
      <c r="A728" s="190"/>
      <c r="B728" s="190"/>
    </row>
    <row r="729" spans="1:2">
      <c r="A729" s="190"/>
      <c r="B729" s="190"/>
    </row>
    <row r="730" spans="1:2">
      <c r="A730" s="190"/>
      <c r="B730" s="190"/>
    </row>
    <row r="731" spans="1:2">
      <c r="A731" s="190"/>
      <c r="B731" s="190"/>
    </row>
    <row r="732" spans="1:2">
      <c r="A732" s="190"/>
      <c r="B732" s="190"/>
    </row>
    <row r="733" spans="1:2">
      <c r="A733" s="190"/>
      <c r="B733" s="190"/>
    </row>
    <row r="734" spans="1:2">
      <c r="A734" s="190"/>
      <c r="B734" s="190"/>
    </row>
    <row r="735" spans="1:2">
      <c r="A735" s="190"/>
      <c r="B735" s="190"/>
    </row>
    <row r="736" spans="1:2">
      <c r="A736" s="190"/>
      <c r="B736" s="190"/>
    </row>
    <row r="737" spans="1:2">
      <c r="A737" s="190"/>
      <c r="B737" s="190"/>
    </row>
    <row r="738" spans="1:2">
      <c r="A738" s="190"/>
      <c r="B738" s="190"/>
    </row>
    <row r="739" spans="1:2">
      <c r="A739" s="190"/>
      <c r="B739" s="190"/>
    </row>
    <row r="740" spans="1:2">
      <c r="A740" s="190"/>
      <c r="B740" s="190"/>
    </row>
    <row r="741" spans="1:2">
      <c r="A741" s="190"/>
      <c r="B741" s="190"/>
    </row>
    <row r="742" spans="1:2">
      <c r="A742" s="190"/>
      <c r="B742" s="190"/>
    </row>
    <row r="743" spans="1:2">
      <c r="A743" s="190"/>
      <c r="B743" s="190"/>
    </row>
    <row r="744" spans="1:2">
      <c r="A744" s="190"/>
      <c r="B744" s="190"/>
    </row>
    <row r="745" spans="1:2">
      <c r="A745" s="190"/>
      <c r="B745" s="190"/>
    </row>
    <row r="746" spans="1:2">
      <c r="A746" s="190"/>
      <c r="B746" s="190"/>
    </row>
    <row r="747" spans="1:2">
      <c r="A747" s="190"/>
      <c r="B747" s="190"/>
    </row>
    <row r="748" spans="1:2">
      <c r="A748" s="190"/>
      <c r="B748" s="190"/>
    </row>
    <row r="749" spans="1:2">
      <c r="A749" s="190"/>
      <c r="B749" s="190"/>
    </row>
    <row r="750" spans="1:2">
      <c r="A750" s="190"/>
      <c r="B750" s="190"/>
    </row>
    <row r="751" spans="1:2">
      <c r="A751" s="190"/>
      <c r="B751" s="190"/>
    </row>
    <row r="752" spans="1:2">
      <c r="A752" s="190"/>
      <c r="B752" s="190"/>
    </row>
    <row r="753" spans="1:2">
      <c r="A753" s="190"/>
      <c r="B753" s="190"/>
    </row>
    <row r="754" spans="1:2">
      <c r="A754" s="190"/>
      <c r="B754" s="190"/>
    </row>
    <row r="755" spans="1:2">
      <c r="A755" s="190"/>
      <c r="B755" s="190"/>
    </row>
    <row r="756" spans="1:2">
      <c r="A756" s="190"/>
      <c r="B756" s="190"/>
    </row>
    <row r="757" spans="1:2">
      <c r="A757" s="190"/>
      <c r="B757" s="190"/>
    </row>
    <row r="758" spans="1:2">
      <c r="A758" s="190"/>
      <c r="B758" s="190"/>
    </row>
    <row r="759" spans="1:2">
      <c r="A759" s="190"/>
      <c r="B759" s="190"/>
    </row>
    <row r="760" spans="1:2">
      <c r="A760" s="190"/>
      <c r="B760" s="190"/>
    </row>
    <row r="761" spans="1:2">
      <c r="A761" s="190"/>
      <c r="B761" s="190"/>
    </row>
    <row r="762" spans="1:2">
      <c r="A762" s="190"/>
      <c r="B762" s="190"/>
    </row>
    <row r="763" spans="1:2">
      <c r="A763" s="190"/>
      <c r="B763" s="190"/>
    </row>
    <row r="764" spans="1:2">
      <c r="A764" s="190"/>
      <c r="B764" s="190"/>
    </row>
    <row r="765" spans="1:2">
      <c r="A765" s="190"/>
      <c r="B765" s="190"/>
    </row>
    <row r="766" spans="1:2">
      <c r="A766" s="190"/>
      <c r="B766" s="190"/>
    </row>
    <row r="767" spans="1:2">
      <c r="A767" s="190"/>
      <c r="B767" s="190"/>
    </row>
    <row r="768" spans="1:2">
      <c r="A768" s="190"/>
      <c r="B768" s="190"/>
    </row>
    <row r="769" spans="1:2">
      <c r="A769" s="190"/>
      <c r="B769" s="190"/>
    </row>
    <row r="770" spans="1:2">
      <c r="A770" s="190"/>
      <c r="B770" s="190"/>
    </row>
    <row r="771" spans="1:2">
      <c r="A771" s="190"/>
      <c r="B771" s="190"/>
    </row>
    <row r="772" spans="1:2">
      <c r="A772" s="190"/>
      <c r="B772" s="190"/>
    </row>
    <row r="773" spans="1:2">
      <c r="A773" s="190"/>
      <c r="B773" s="190"/>
    </row>
    <row r="774" spans="1:2">
      <c r="A774" s="190"/>
      <c r="B774" s="190"/>
    </row>
    <row r="775" spans="1:2">
      <c r="A775" s="190"/>
      <c r="B775" s="190"/>
    </row>
    <row r="776" spans="1:2">
      <c r="A776" s="190"/>
      <c r="B776" s="190"/>
    </row>
    <row r="777" spans="1:2">
      <c r="A777" s="190"/>
      <c r="B777" s="190"/>
    </row>
    <row r="778" spans="1:2">
      <c r="A778" s="190"/>
      <c r="B778" s="190"/>
    </row>
    <row r="779" spans="1:2">
      <c r="A779" s="190"/>
      <c r="B779" s="190"/>
    </row>
    <row r="780" spans="1:2">
      <c r="A780" s="190"/>
      <c r="B780" s="190"/>
    </row>
    <row r="781" spans="1:2">
      <c r="A781" s="190"/>
      <c r="B781" s="190"/>
    </row>
    <row r="782" spans="1:2">
      <c r="A782" s="190"/>
      <c r="B782" s="190"/>
    </row>
    <row r="783" spans="1:2">
      <c r="A783" s="190"/>
      <c r="B783" s="190"/>
    </row>
    <row r="784" spans="1:2">
      <c r="A784" s="190"/>
      <c r="B784" s="190"/>
    </row>
    <row r="785" spans="1:2">
      <c r="A785" s="190"/>
      <c r="B785" s="190"/>
    </row>
    <row r="786" spans="1:2">
      <c r="A786" s="190"/>
      <c r="B786" s="190"/>
    </row>
    <row r="787" spans="1:2">
      <c r="A787" s="190"/>
      <c r="B787" s="190"/>
    </row>
    <row r="788" spans="1:2">
      <c r="A788" s="190"/>
      <c r="B788" s="190"/>
    </row>
    <row r="789" spans="1:2">
      <c r="A789" s="190"/>
      <c r="B789" s="190"/>
    </row>
    <row r="790" spans="1:2">
      <c r="A790" s="190"/>
      <c r="B790" s="190"/>
    </row>
    <row r="791" spans="1:2">
      <c r="A791" s="190"/>
      <c r="B791" s="190"/>
    </row>
    <row r="792" spans="1:2">
      <c r="A792" s="190"/>
      <c r="B792" s="190"/>
    </row>
    <row r="793" spans="1:2">
      <c r="A793" s="190"/>
      <c r="B793" s="190"/>
    </row>
    <row r="794" spans="1:2">
      <c r="A794" s="190"/>
      <c r="B794" s="190"/>
    </row>
    <row r="795" spans="1:2">
      <c r="A795" s="190"/>
      <c r="B795" s="190"/>
    </row>
    <row r="796" spans="1:2">
      <c r="A796" s="190"/>
      <c r="B796" s="190"/>
    </row>
    <row r="797" spans="1:2">
      <c r="A797" s="190"/>
      <c r="B797" s="190"/>
    </row>
    <row r="798" spans="1:2">
      <c r="A798" s="190"/>
      <c r="B798" s="190"/>
    </row>
    <row r="799" spans="1:2">
      <c r="A799" s="190"/>
      <c r="B799" s="190"/>
    </row>
    <row r="800" spans="1:2">
      <c r="A800" s="190"/>
      <c r="B800" s="190"/>
    </row>
    <row r="801" spans="1:2">
      <c r="A801" s="190"/>
      <c r="B801" s="190"/>
    </row>
    <row r="802" spans="1:2">
      <c r="A802" s="190"/>
      <c r="B802" s="190"/>
    </row>
    <row r="803" spans="1:2">
      <c r="A803" s="190"/>
      <c r="B803" s="190"/>
    </row>
    <row r="804" spans="1:2">
      <c r="A804" s="190"/>
      <c r="B804" s="190"/>
    </row>
    <row r="805" spans="1:2">
      <c r="A805" s="190"/>
      <c r="B805" s="190"/>
    </row>
    <row r="806" spans="1:2">
      <c r="A806" s="190"/>
      <c r="B806" s="190"/>
    </row>
    <row r="807" spans="1:2">
      <c r="A807" s="190"/>
      <c r="B807" s="190"/>
    </row>
    <row r="808" spans="1:2">
      <c r="A808" s="190"/>
      <c r="B808" s="190"/>
    </row>
    <row r="809" spans="1:2">
      <c r="A809" s="190"/>
      <c r="B809" s="190"/>
    </row>
    <row r="810" spans="1:2">
      <c r="A810" s="190"/>
      <c r="B810" s="190"/>
    </row>
    <row r="811" spans="1:2">
      <c r="A811" s="190"/>
      <c r="B811" s="190"/>
    </row>
    <row r="812" spans="1:2">
      <c r="A812" s="190"/>
      <c r="B812" s="190"/>
    </row>
    <row r="813" spans="1:2">
      <c r="A813" s="190"/>
      <c r="B813" s="190"/>
    </row>
    <row r="814" spans="1:2">
      <c r="A814" s="417"/>
      <c r="B814" s="417"/>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80" zoomScaleNormal="80" workbookViewId="0">
      <pane ySplit="9" topLeftCell="A10" activePane="bottomLeft" state="frozen"/>
      <selection pane="bottomLeft"/>
      <selection activeCell="D7" sqref="D7"/>
    </sheetView>
  </sheetViews>
  <sheetFormatPr defaultColWidth="9.42578125" defaultRowHeight="15" customHeight="1"/>
  <cols>
    <col min="1" max="1" width="15.5703125" customWidth="1"/>
    <col min="2" max="2" width="20.42578125" customWidth="1"/>
    <col min="3" max="3" width="27" customWidth="1"/>
    <col min="4" max="4" width="10.5703125" style="129" customWidth="1"/>
    <col min="5" max="5" width="25.42578125" customWidth="1"/>
    <col min="6" max="7" width="13.5703125" bestFit="1" customWidth="1"/>
    <col min="8" max="8" width="46" style="429" bestFit="1" customWidth="1"/>
    <col min="9" max="9" width="33.85546875" style="430" customWidth="1"/>
    <col min="10" max="12" width="9.42578125" style="430" customWidth="1"/>
    <col min="13" max="13" width="33.5703125" style="129" customWidth="1"/>
    <col min="14" max="14" width="52.42578125" customWidth="1"/>
    <col min="15" max="15" width="14.5703125" bestFit="1" customWidth="1"/>
  </cols>
  <sheetData>
    <row r="1" spans="1:15" s="7" customFormat="1" ht="15" customHeight="1">
      <c r="A1" s="324"/>
      <c r="D1" s="1"/>
      <c r="H1" s="48"/>
      <c r="I1" s="173"/>
      <c r="J1" s="173"/>
      <c r="K1" s="173"/>
      <c r="L1" s="173"/>
      <c r="M1" s="1"/>
    </row>
    <row r="2" spans="1:15" s="7" customFormat="1" ht="15" customHeight="1">
      <c r="A2" s="324"/>
      <c r="D2" s="1"/>
      <c r="H2" s="48"/>
      <c r="I2" s="173"/>
      <c r="J2" s="173"/>
      <c r="K2" s="173"/>
      <c r="L2" s="173"/>
      <c r="M2" s="1"/>
    </row>
    <row r="3" spans="1:15" s="7" customFormat="1" ht="15" customHeight="1" thickBot="1">
      <c r="A3" s="324"/>
      <c r="D3" s="1"/>
      <c r="H3" s="48"/>
      <c r="I3" s="173"/>
      <c r="J3" s="173"/>
      <c r="K3" s="173"/>
      <c r="L3" s="173"/>
      <c r="M3" s="1"/>
    </row>
    <row r="4" spans="1:15" s="7" customFormat="1" ht="14.45" customHeight="1">
      <c r="A4" s="324"/>
      <c r="B4" s="84" t="s">
        <v>82</v>
      </c>
      <c r="C4" s="85" t="str">
        <f>IF('Cover Sheet Tables 1-15'!$D$8 = "", "",'Cover Sheet Tables 1-15'!$D$8)</f>
        <v>Southern California Edison</v>
      </c>
      <c r="D4" s="19" t="s">
        <v>637</v>
      </c>
      <c r="H4" s="48"/>
      <c r="I4" s="173"/>
      <c r="J4" s="173"/>
      <c r="K4" s="173"/>
      <c r="L4" s="173"/>
      <c r="M4" s="1"/>
    </row>
    <row r="5" spans="1:15" s="7" customFormat="1">
      <c r="A5" s="324"/>
      <c r="B5" s="86" t="s">
        <v>84</v>
      </c>
      <c r="C5" s="87">
        <v>5</v>
      </c>
      <c r="D5" s="2" t="s">
        <v>638</v>
      </c>
      <c r="H5" s="48"/>
      <c r="I5" s="173"/>
      <c r="J5" s="173"/>
      <c r="K5" s="173"/>
      <c r="L5" s="173"/>
      <c r="M5" s="1"/>
    </row>
    <row r="6" spans="1:15" s="7" customFormat="1" ht="15.75" thickBot="1">
      <c r="A6" s="324"/>
      <c r="B6" s="88" t="s">
        <v>85</v>
      </c>
      <c r="C6" s="89">
        <f>'Cover Sheet Tables 1-15'!D12</f>
        <v>45689</v>
      </c>
      <c r="D6" s="7" t="s">
        <v>1054</v>
      </c>
      <c r="H6" s="48"/>
      <c r="I6" s="173"/>
      <c r="J6" s="173"/>
      <c r="K6" s="173"/>
      <c r="L6" s="173"/>
      <c r="M6" s="1"/>
    </row>
    <row r="7" spans="1:15" s="7" customFormat="1">
      <c r="A7" s="324"/>
      <c r="D7" s="1"/>
      <c r="H7" s="48"/>
      <c r="I7" s="342" t="s">
        <v>1055</v>
      </c>
      <c r="J7" s="341" t="s">
        <v>1056</v>
      </c>
      <c r="K7" s="249"/>
      <c r="L7" s="249"/>
      <c r="M7" s="1"/>
    </row>
    <row r="8" spans="1:15" s="7" customFormat="1" ht="18" customHeight="1">
      <c r="A8" s="324"/>
      <c r="B8" s="3" t="s">
        <v>1057</v>
      </c>
      <c r="C8" s="90"/>
      <c r="D8" s="1"/>
      <c r="E8" s="2"/>
      <c r="F8" s="2"/>
      <c r="G8" s="2"/>
      <c r="H8" s="180"/>
      <c r="I8" s="239" t="s">
        <v>132</v>
      </c>
      <c r="J8" s="249"/>
      <c r="K8" s="249"/>
      <c r="L8" s="249"/>
      <c r="M8" s="6"/>
      <c r="N8" s="2"/>
    </row>
    <row r="9" spans="1:15" s="7" customFormat="1">
      <c r="A9" s="324" t="s">
        <v>648</v>
      </c>
      <c r="B9" s="91" t="s">
        <v>1058</v>
      </c>
      <c r="C9" s="91" t="s">
        <v>641</v>
      </c>
      <c r="D9" s="92" t="s">
        <v>642</v>
      </c>
      <c r="E9" s="92" t="s">
        <v>1059</v>
      </c>
      <c r="F9" s="92" t="s">
        <v>136</v>
      </c>
      <c r="G9" s="92" t="s">
        <v>645</v>
      </c>
      <c r="H9" s="92" t="s">
        <v>1060</v>
      </c>
      <c r="I9" s="250">
        <v>2024</v>
      </c>
      <c r="J9" s="251">
        <v>2023</v>
      </c>
      <c r="K9" s="251">
        <v>2024</v>
      </c>
      <c r="L9" s="251">
        <v>2025</v>
      </c>
      <c r="M9" s="93" t="s">
        <v>96</v>
      </c>
      <c r="N9" s="94" t="s">
        <v>97</v>
      </c>
      <c r="O9" s="94" t="s">
        <v>98</v>
      </c>
    </row>
    <row r="10" spans="1:15" s="7" customFormat="1">
      <c r="A10" s="324"/>
      <c r="B10" s="95" t="s">
        <v>1061</v>
      </c>
      <c r="C10" s="96" t="s">
        <v>1062</v>
      </c>
      <c r="D10" s="95" t="s">
        <v>1063</v>
      </c>
      <c r="E10" s="97" t="s">
        <v>1064</v>
      </c>
      <c r="F10" s="97" t="s">
        <v>667</v>
      </c>
      <c r="G10" s="97" t="s">
        <v>164</v>
      </c>
      <c r="H10" s="181" t="s">
        <v>80</v>
      </c>
      <c r="I10" s="181">
        <v>12</v>
      </c>
      <c r="J10" s="252">
        <v>0</v>
      </c>
      <c r="K10" s="252">
        <v>0</v>
      </c>
      <c r="L10" s="252">
        <v>0</v>
      </c>
      <c r="M10" s="95" t="s">
        <v>1065</v>
      </c>
      <c r="N10" s="97"/>
      <c r="O10" s="97"/>
    </row>
    <row r="11" spans="1:15" s="7" customFormat="1">
      <c r="A11" s="324"/>
      <c r="B11" s="95" t="s">
        <v>1061</v>
      </c>
      <c r="C11" s="96" t="s">
        <v>1062</v>
      </c>
      <c r="D11" s="95" t="s">
        <v>1066</v>
      </c>
      <c r="E11" s="97" t="s">
        <v>1064</v>
      </c>
      <c r="F11" s="97" t="s">
        <v>667</v>
      </c>
      <c r="G11" s="97" t="s">
        <v>143</v>
      </c>
      <c r="H11" s="181" t="s">
        <v>80</v>
      </c>
      <c r="I11" s="181">
        <v>2</v>
      </c>
      <c r="J11" s="252">
        <v>0</v>
      </c>
      <c r="K11" s="252">
        <v>0</v>
      </c>
      <c r="L11" s="252">
        <v>0</v>
      </c>
      <c r="M11" s="95" t="s">
        <v>1065</v>
      </c>
      <c r="N11" s="97"/>
      <c r="O11" s="97"/>
    </row>
    <row r="12" spans="1:15" s="7" customFormat="1">
      <c r="A12" s="324"/>
      <c r="B12" s="95" t="s">
        <v>1061</v>
      </c>
      <c r="C12" s="96" t="s">
        <v>1062</v>
      </c>
      <c r="D12" s="95" t="s">
        <v>1067</v>
      </c>
      <c r="E12" s="97" t="s">
        <v>1064</v>
      </c>
      <c r="F12" s="97" t="s">
        <v>667</v>
      </c>
      <c r="G12" s="97" t="s">
        <v>144</v>
      </c>
      <c r="H12" s="181" t="s">
        <v>80</v>
      </c>
      <c r="I12" s="181">
        <v>0</v>
      </c>
      <c r="J12" s="252">
        <v>0</v>
      </c>
      <c r="K12" s="252">
        <v>0</v>
      </c>
      <c r="L12" s="252">
        <v>0</v>
      </c>
      <c r="M12" s="95" t="s">
        <v>1065</v>
      </c>
      <c r="N12" s="97"/>
      <c r="O12" s="97"/>
    </row>
    <row r="13" spans="1:15" s="7" customFormat="1">
      <c r="A13" s="324"/>
      <c r="B13" s="95" t="s">
        <v>1061</v>
      </c>
      <c r="C13" s="96" t="s">
        <v>1062</v>
      </c>
      <c r="D13" s="95" t="s">
        <v>1068</v>
      </c>
      <c r="E13" s="97" t="s">
        <v>1064</v>
      </c>
      <c r="F13" s="97" t="s">
        <v>677</v>
      </c>
      <c r="G13" s="97" t="s">
        <v>164</v>
      </c>
      <c r="H13" s="181" t="s">
        <v>80</v>
      </c>
      <c r="I13" s="181">
        <v>0</v>
      </c>
      <c r="J13" s="252">
        <v>0</v>
      </c>
      <c r="K13" s="252">
        <v>0</v>
      </c>
      <c r="L13" s="252">
        <v>0</v>
      </c>
      <c r="M13" s="95" t="s">
        <v>1065</v>
      </c>
      <c r="N13" s="97"/>
      <c r="O13" s="97"/>
    </row>
    <row r="14" spans="1:15" s="7" customFormat="1">
      <c r="A14" s="324"/>
      <c r="B14" s="95" t="s">
        <v>1061</v>
      </c>
      <c r="C14" s="96" t="s">
        <v>1062</v>
      </c>
      <c r="D14" s="95" t="s">
        <v>1069</v>
      </c>
      <c r="E14" s="97" t="s">
        <v>1064</v>
      </c>
      <c r="F14" s="97" t="s">
        <v>677</v>
      </c>
      <c r="G14" s="97" t="s">
        <v>143</v>
      </c>
      <c r="H14" s="181" t="s">
        <v>80</v>
      </c>
      <c r="I14" s="181">
        <v>0</v>
      </c>
      <c r="J14" s="252">
        <v>0</v>
      </c>
      <c r="K14" s="252">
        <v>0</v>
      </c>
      <c r="L14" s="252">
        <v>0</v>
      </c>
      <c r="M14" s="95" t="s">
        <v>1065</v>
      </c>
      <c r="N14" s="97"/>
      <c r="O14" s="97"/>
    </row>
    <row r="15" spans="1:15" s="7" customFormat="1">
      <c r="A15" s="324"/>
      <c r="B15" s="95" t="s">
        <v>1061</v>
      </c>
      <c r="C15" s="96" t="s">
        <v>1062</v>
      </c>
      <c r="D15" s="95" t="s">
        <v>1070</v>
      </c>
      <c r="E15" s="97" t="s">
        <v>1064</v>
      </c>
      <c r="F15" s="97" t="s">
        <v>677</v>
      </c>
      <c r="G15" s="97" t="s">
        <v>144</v>
      </c>
      <c r="H15" s="181" t="s">
        <v>80</v>
      </c>
      <c r="I15" s="181">
        <v>0</v>
      </c>
      <c r="J15" s="252">
        <v>0</v>
      </c>
      <c r="K15" s="252">
        <v>0</v>
      </c>
      <c r="L15" s="252">
        <v>0</v>
      </c>
      <c r="M15" s="95" t="s">
        <v>1065</v>
      </c>
      <c r="N15" s="97"/>
      <c r="O15" s="97"/>
    </row>
    <row r="16" spans="1:15" s="7" customFormat="1" ht="15" customHeight="1">
      <c r="A16" s="324"/>
      <c r="B16" s="95" t="s">
        <v>1061</v>
      </c>
      <c r="C16" s="96" t="s">
        <v>1071</v>
      </c>
      <c r="D16" s="95" t="s">
        <v>1072</v>
      </c>
      <c r="E16" s="97" t="s">
        <v>1073</v>
      </c>
      <c r="F16" s="97" t="s">
        <v>667</v>
      </c>
      <c r="G16" s="97" t="s">
        <v>164</v>
      </c>
      <c r="H16" s="181" t="s">
        <v>81</v>
      </c>
      <c r="I16" s="181">
        <v>15</v>
      </c>
      <c r="J16" s="252">
        <v>33.194279999999999</v>
      </c>
      <c r="K16" s="252">
        <v>33.164059999999999</v>
      </c>
      <c r="L16" s="252">
        <v>33.229030000000002</v>
      </c>
      <c r="M16" s="95" t="s">
        <v>1065</v>
      </c>
      <c r="N16" s="97"/>
      <c r="O16" s="97"/>
    </row>
    <row r="17" spans="1:15" s="7" customFormat="1" ht="15" customHeight="1">
      <c r="A17" s="324"/>
      <c r="B17" s="95" t="s">
        <v>1061</v>
      </c>
      <c r="C17" s="96" t="s">
        <v>1071</v>
      </c>
      <c r="D17" s="95" t="s">
        <v>1074</v>
      </c>
      <c r="E17" s="97" t="s">
        <v>1073</v>
      </c>
      <c r="F17" s="97" t="s">
        <v>667</v>
      </c>
      <c r="G17" s="97" t="s">
        <v>143</v>
      </c>
      <c r="H17" s="181" t="s">
        <v>81</v>
      </c>
      <c r="I17" s="181">
        <v>1</v>
      </c>
      <c r="J17" s="252">
        <v>2.9292950000000002</v>
      </c>
      <c r="K17" s="252">
        <v>2.926628</v>
      </c>
      <c r="L17" s="252">
        <v>2.9323619999999999</v>
      </c>
      <c r="M17" s="95" t="s">
        <v>1065</v>
      </c>
      <c r="N17" s="97"/>
      <c r="O17" s="97"/>
    </row>
    <row r="18" spans="1:15" s="7" customFormat="1" ht="15" customHeight="1">
      <c r="A18" s="324"/>
      <c r="B18" s="95" t="s">
        <v>1061</v>
      </c>
      <c r="C18" s="96" t="s">
        <v>1071</v>
      </c>
      <c r="D18" s="95" t="s">
        <v>1075</v>
      </c>
      <c r="E18" s="97" t="s">
        <v>1073</v>
      </c>
      <c r="F18" s="97" t="s">
        <v>667</v>
      </c>
      <c r="G18" s="97" t="s">
        <v>144</v>
      </c>
      <c r="H18" s="181" t="s">
        <v>81</v>
      </c>
      <c r="I18" s="181">
        <v>1</v>
      </c>
      <c r="J18" s="252">
        <v>0</v>
      </c>
      <c r="K18" s="252">
        <v>0</v>
      </c>
      <c r="L18" s="252">
        <v>0</v>
      </c>
      <c r="M18" s="95" t="s">
        <v>1065</v>
      </c>
      <c r="N18" s="97"/>
      <c r="O18" s="97"/>
    </row>
    <row r="19" spans="1:15" s="7" customFormat="1" ht="15" customHeight="1">
      <c r="A19" s="324"/>
      <c r="B19" s="95" t="s">
        <v>1061</v>
      </c>
      <c r="C19" s="96" t="s">
        <v>1071</v>
      </c>
      <c r="D19" s="95" t="s">
        <v>1076</v>
      </c>
      <c r="E19" s="97" t="s">
        <v>1073</v>
      </c>
      <c r="F19" s="97" t="s">
        <v>677</v>
      </c>
      <c r="G19" s="97" t="s">
        <v>164</v>
      </c>
      <c r="H19" s="181" t="s">
        <v>81</v>
      </c>
      <c r="I19" s="181">
        <v>0</v>
      </c>
      <c r="J19" s="252">
        <v>0</v>
      </c>
      <c r="K19" s="252">
        <v>0</v>
      </c>
      <c r="L19" s="252">
        <v>0</v>
      </c>
      <c r="M19" s="95" t="s">
        <v>1065</v>
      </c>
      <c r="N19" s="97"/>
      <c r="O19" s="97"/>
    </row>
    <row r="20" spans="1:15" s="7" customFormat="1" ht="15" customHeight="1">
      <c r="A20" s="324"/>
      <c r="B20" s="95" t="s">
        <v>1061</v>
      </c>
      <c r="C20" s="96" t="s">
        <v>1071</v>
      </c>
      <c r="D20" s="95" t="s">
        <v>1077</v>
      </c>
      <c r="E20" s="97" t="s">
        <v>1073</v>
      </c>
      <c r="F20" s="97" t="s">
        <v>677</v>
      </c>
      <c r="G20" s="97" t="s">
        <v>143</v>
      </c>
      <c r="H20" s="181" t="s">
        <v>81</v>
      </c>
      <c r="I20" s="181">
        <v>1</v>
      </c>
      <c r="J20" s="252">
        <v>0</v>
      </c>
      <c r="K20" s="252">
        <v>0</v>
      </c>
      <c r="L20" s="252">
        <v>0</v>
      </c>
      <c r="M20" s="95" t="s">
        <v>1065</v>
      </c>
      <c r="N20" s="97"/>
      <c r="O20" s="97"/>
    </row>
    <row r="21" spans="1:15" s="7" customFormat="1" ht="15" customHeight="1">
      <c r="A21" s="324"/>
      <c r="B21" s="95" t="s">
        <v>1061</v>
      </c>
      <c r="C21" s="96" t="s">
        <v>1071</v>
      </c>
      <c r="D21" s="95" t="s">
        <v>1078</v>
      </c>
      <c r="E21" s="97" t="s">
        <v>1073</v>
      </c>
      <c r="F21" s="97" t="s">
        <v>677</v>
      </c>
      <c r="G21" s="97" t="s">
        <v>144</v>
      </c>
      <c r="H21" s="181" t="s">
        <v>81</v>
      </c>
      <c r="I21" s="181">
        <v>0</v>
      </c>
      <c r="J21" s="252">
        <v>0</v>
      </c>
      <c r="K21" s="252">
        <v>0</v>
      </c>
      <c r="L21" s="252">
        <v>0</v>
      </c>
      <c r="M21" s="95" t="s">
        <v>1065</v>
      </c>
      <c r="N21" s="97"/>
      <c r="O21" s="97"/>
    </row>
    <row r="22" spans="1:15" s="7" customFormat="1" ht="15" customHeight="1">
      <c r="A22" s="324"/>
      <c r="B22" s="95" t="s">
        <v>1061</v>
      </c>
      <c r="C22" s="96" t="s">
        <v>1071</v>
      </c>
      <c r="D22" s="95" t="s">
        <v>1079</v>
      </c>
      <c r="E22" s="97" t="s">
        <v>1080</v>
      </c>
      <c r="F22" s="97" t="s">
        <v>667</v>
      </c>
      <c r="G22" s="97" t="s">
        <v>164</v>
      </c>
      <c r="H22" s="181" t="s">
        <v>81</v>
      </c>
      <c r="I22" s="181">
        <v>17</v>
      </c>
      <c r="J22" s="252">
        <v>93.234639999999999</v>
      </c>
      <c r="K22" s="252">
        <v>93.11636</v>
      </c>
      <c r="L22" s="252">
        <v>93.452569999999994</v>
      </c>
      <c r="M22" s="95" t="s">
        <v>1065</v>
      </c>
      <c r="N22" s="97"/>
      <c r="O22" s="97"/>
    </row>
    <row r="23" spans="1:15" s="7" customFormat="1" ht="15" customHeight="1">
      <c r="A23" s="324"/>
      <c r="B23" s="95" t="s">
        <v>1061</v>
      </c>
      <c r="C23" s="96" t="s">
        <v>1071</v>
      </c>
      <c r="D23" s="95" t="s">
        <v>1081</v>
      </c>
      <c r="E23" s="97" t="s">
        <v>1080</v>
      </c>
      <c r="F23" s="97" t="s">
        <v>667</v>
      </c>
      <c r="G23" s="97" t="s">
        <v>143</v>
      </c>
      <c r="H23" s="181" t="s">
        <v>81</v>
      </c>
      <c r="I23" s="181">
        <v>0</v>
      </c>
      <c r="J23" s="252">
        <v>4.7327269999999997</v>
      </c>
      <c r="K23" s="252">
        <v>4.7267229999999998</v>
      </c>
      <c r="L23" s="252">
        <v>4.7437889999999996</v>
      </c>
      <c r="M23" s="95" t="s">
        <v>1065</v>
      </c>
      <c r="N23" s="97"/>
      <c r="O23" s="97"/>
    </row>
    <row r="24" spans="1:15" s="7" customFormat="1" ht="15" customHeight="1">
      <c r="A24" s="324"/>
      <c r="B24" s="95" t="s">
        <v>1061</v>
      </c>
      <c r="C24" s="96" t="s">
        <v>1071</v>
      </c>
      <c r="D24" s="95" t="s">
        <v>1082</v>
      </c>
      <c r="E24" s="97" t="s">
        <v>1080</v>
      </c>
      <c r="F24" s="97" t="s">
        <v>667</v>
      </c>
      <c r="G24" s="97" t="s">
        <v>144</v>
      </c>
      <c r="H24" s="181" t="s">
        <v>81</v>
      </c>
      <c r="I24" s="181">
        <v>0</v>
      </c>
      <c r="J24" s="252">
        <v>1.7934699999999999</v>
      </c>
      <c r="K24" s="252">
        <v>1.7911950000000001</v>
      </c>
      <c r="L24" s="252">
        <v>1.7976620000000001</v>
      </c>
      <c r="M24" s="95" t="s">
        <v>1065</v>
      </c>
      <c r="N24" s="97"/>
      <c r="O24" s="97"/>
    </row>
    <row r="25" spans="1:15" s="7" customFormat="1" ht="15" customHeight="1">
      <c r="A25" s="324"/>
      <c r="B25" s="95" t="s">
        <v>1061</v>
      </c>
      <c r="C25" s="96" t="s">
        <v>1071</v>
      </c>
      <c r="D25" s="95" t="s">
        <v>1083</v>
      </c>
      <c r="E25" s="97" t="s">
        <v>1080</v>
      </c>
      <c r="F25" s="97" t="s">
        <v>677</v>
      </c>
      <c r="G25" s="97" t="s">
        <v>164</v>
      </c>
      <c r="H25" s="181" t="s">
        <v>81</v>
      </c>
      <c r="I25" s="181">
        <v>0</v>
      </c>
      <c r="J25" s="252">
        <v>0.21959400000000001</v>
      </c>
      <c r="K25" s="252">
        <v>0.21959400000000001</v>
      </c>
      <c r="L25" s="252">
        <v>0.21959400000000001</v>
      </c>
      <c r="M25" s="95" t="s">
        <v>1065</v>
      </c>
      <c r="N25" s="97"/>
      <c r="O25" s="97"/>
    </row>
    <row r="26" spans="1:15" s="7" customFormat="1" ht="15" customHeight="1">
      <c r="A26" s="324"/>
      <c r="B26" s="95" t="s">
        <v>1061</v>
      </c>
      <c r="C26" s="96" t="s">
        <v>1071</v>
      </c>
      <c r="D26" s="95" t="s">
        <v>1084</v>
      </c>
      <c r="E26" s="97" t="s">
        <v>1080</v>
      </c>
      <c r="F26" s="97" t="s">
        <v>677</v>
      </c>
      <c r="G26" s="97" t="s">
        <v>143</v>
      </c>
      <c r="H26" s="181" t="s">
        <v>81</v>
      </c>
      <c r="I26" s="181">
        <v>0</v>
      </c>
      <c r="J26" s="252">
        <v>0</v>
      </c>
      <c r="K26" s="252">
        <v>0</v>
      </c>
      <c r="L26" s="252">
        <v>0</v>
      </c>
      <c r="M26" s="95" t="s">
        <v>1065</v>
      </c>
      <c r="N26" s="97"/>
      <c r="O26" s="97"/>
    </row>
    <row r="27" spans="1:15" s="7" customFormat="1" ht="15" customHeight="1">
      <c r="A27" s="324"/>
      <c r="B27" s="95" t="s">
        <v>1061</v>
      </c>
      <c r="C27" s="96" t="s">
        <v>1071</v>
      </c>
      <c r="D27" s="95" t="s">
        <v>1085</v>
      </c>
      <c r="E27" s="97" t="s">
        <v>1080</v>
      </c>
      <c r="F27" s="97" t="s">
        <v>677</v>
      </c>
      <c r="G27" s="97" t="s">
        <v>144</v>
      </c>
      <c r="H27" s="181" t="s">
        <v>81</v>
      </c>
      <c r="I27" s="181">
        <v>0</v>
      </c>
      <c r="J27" s="252">
        <v>0</v>
      </c>
      <c r="K27" s="252">
        <v>0</v>
      </c>
      <c r="L27" s="252">
        <v>0</v>
      </c>
      <c r="M27" s="95" t="s">
        <v>1065</v>
      </c>
      <c r="N27" s="97"/>
      <c r="O27" s="97"/>
    </row>
    <row r="28" spans="1:15" s="7" customFormat="1" ht="15" customHeight="1">
      <c r="A28" s="324"/>
      <c r="B28" s="95" t="s">
        <v>1061</v>
      </c>
      <c r="C28" s="96" t="s">
        <v>1071</v>
      </c>
      <c r="D28" s="95" t="s">
        <v>1086</v>
      </c>
      <c r="E28" s="97" t="s">
        <v>1087</v>
      </c>
      <c r="F28" s="97" t="s">
        <v>667</v>
      </c>
      <c r="G28" s="97" t="s">
        <v>164</v>
      </c>
      <c r="H28" s="181" t="s">
        <v>81</v>
      </c>
      <c r="I28" s="181">
        <v>86</v>
      </c>
      <c r="J28" s="252">
        <v>298.04239999999999</v>
      </c>
      <c r="K28" s="252">
        <v>297.85640000000001</v>
      </c>
      <c r="L28" s="252">
        <v>298.39859999999999</v>
      </c>
      <c r="M28" s="95" t="s">
        <v>1065</v>
      </c>
      <c r="N28" s="97"/>
      <c r="O28" s="97"/>
    </row>
    <row r="29" spans="1:15" s="7" customFormat="1" ht="15" customHeight="1">
      <c r="A29" s="324"/>
      <c r="B29" s="95" t="s">
        <v>1061</v>
      </c>
      <c r="C29" s="96" t="s">
        <v>1071</v>
      </c>
      <c r="D29" s="95" t="s">
        <v>1088</v>
      </c>
      <c r="E29" s="97" t="s">
        <v>1087</v>
      </c>
      <c r="F29" s="97" t="s">
        <v>667</v>
      </c>
      <c r="G29" s="97" t="s">
        <v>143</v>
      </c>
      <c r="H29" s="181" t="s">
        <v>81</v>
      </c>
      <c r="I29" s="181">
        <v>5</v>
      </c>
      <c r="J29" s="252">
        <v>27.42736</v>
      </c>
      <c r="K29" s="252">
        <v>27.410240000000002</v>
      </c>
      <c r="L29" s="252">
        <v>27.460139999999999</v>
      </c>
      <c r="M29" s="95" t="s">
        <v>1065</v>
      </c>
      <c r="N29" s="97"/>
      <c r="O29" s="97"/>
    </row>
    <row r="30" spans="1:15" s="7" customFormat="1" ht="15" customHeight="1">
      <c r="A30" s="324"/>
      <c r="B30" s="95" t="s">
        <v>1061</v>
      </c>
      <c r="C30" s="96" t="s">
        <v>1071</v>
      </c>
      <c r="D30" s="95" t="s">
        <v>1089</v>
      </c>
      <c r="E30" s="97" t="s">
        <v>1087</v>
      </c>
      <c r="F30" s="97" t="s">
        <v>667</v>
      </c>
      <c r="G30" s="97" t="s">
        <v>144</v>
      </c>
      <c r="H30" s="181" t="s">
        <v>81</v>
      </c>
      <c r="I30" s="181">
        <v>12</v>
      </c>
      <c r="J30" s="252">
        <v>35.17174</v>
      </c>
      <c r="K30" s="252">
        <v>35.149790000000003</v>
      </c>
      <c r="L30" s="252">
        <v>35.213769999999997</v>
      </c>
      <c r="M30" s="95" t="s">
        <v>1065</v>
      </c>
      <c r="N30" s="97"/>
      <c r="O30" s="97"/>
    </row>
    <row r="31" spans="1:15" s="7" customFormat="1" ht="15" customHeight="1">
      <c r="A31" s="324"/>
      <c r="B31" s="95" t="s">
        <v>1061</v>
      </c>
      <c r="C31" s="96" t="s">
        <v>1071</v>
      </c>
      <c r="D31" s="95" t="s">
        <v>1090</v>
      </c>
      <c r="E31" s="97" t="s">
        <v>1087</v>
      </c>
      <c r="F31" s="97" t="s">
        <v>677</v>
      </c>
      <c r="G31" s="97" t="s">
        <v>164</v>
      </c>
      <c r="H31" s="181" t="s">
        <v>81</v>
      </c>
      <c r="I31" s="181">
        <v>2</v>
      </c>
      <c r="J31" s="252">
        <v>1.3784670000000001</v>
      </c>
      <c r="K31" s="252">
        <v>1.3784670000000001</v>
      </c>
      <c r="L31" s="252">
        <v>1.3784670000000001</v>
      </c>
      <c r="M31" s="95" t="s">
        <v>1065</v>
      </c>
      <c r="N31" s="97"/>
      <c r="O31" s="97"/>
    </row>
    <row r="32" spans="1:15" s="7" customFormat="1" ht="15" customHeight="1">
      <c r="A32" s="324"/>
      <c r="B32" s="95" t="s">
        <v>1061</v>
      </c>
      <c r="C32" s="96" t="s">
        <v>1071</v>
      </c>
      <c r="D32" s="95" t="s">
        <v>1091</v>
      </c>
      <c r="E32" s="97" t="s">
        <v>1087</v>
      </c>
      <c r="F32" s="97" t="s">
        <v>677</v>
      </c>
      <c r="G32" s="97" t="s">
        <v>143</v>
      </c>
      <c r="H32" s="181" t="s">
        <v>81</v>
      </c>
      <c r="I32" s="181">
        <v>0</v>
      </c>
      <c r="J32" s="252">
        <v>4.8919999999999996E-3</v>
      </c>
      <c r="K32" s="252">
        <v>4.8919999999999996E-3</v>
      </c>
      <c r="L32" s="252">
        <v>4.8919999999999996E-3</v>
      </c>
      <c r="M32" s="95" t="s">
        <v>1065</v>
      </c>
      <c r="N32" s="97"/>
      <c r="O32" s="97"/>
    </row>
    <row r="33" spans="1:15" s="7" customFormat="1" ht="15" customHeight="1">
      <c r="A33" s="324"/>
      <c r="B33" s="95" t="s">
        <v>1061</v>
      </c>
      <c r="C33" s="96" t="s">
        <v>1071</v>
      </c>
      <c r="D33" s="95" t="s">
        <v>1092</v>
      </c>
      <c r="E33" s="97" t="s">
        <v>1087</v>
      </c>
      <c r="F33" s="97" t="s">
        <v>677</v>
      </c>
      <c r="G33" s="97" t="s">
        <v>144</v>
      </c>
      <c r="H33" s="181" t="s">
        <v>81</v>
      </c>
      <c r="I33" s="181">
        <v>0</v>
      </c>
      <c r="J33" s="252">
        <v>0</v>
      </c>
      <c r="K33" s="252">
        <v>0</v>
      </c>
      <c r="L33" s="252">
        <v>0</v>
      </c>
      <c r="M33" s="95" t="s">
        <v>1065</v>
      </c>
      <c r="N33" s="97"/>
      <c r="O33" s="97"/>
    </row>
    <row r="34" spans="1:15" s="7" customFormat="1" ht="15" customHeight="1">
      <c r="A34" s="324"/>
      <c r="B34" s="95" t="s">
        <v>1061</v>
      </c>
      <c r="C34" s="96" t="s">
        <v>1071</v>
      </c>
      <c r="D34" s="95" t="s">
        <v>1093</v>
      </c>
      <c r="E34" s="97" t="s">
        <v>1094</v>
      </c>
      <c r="F34" s="97" t="s">
        <v>667</v>
      </c>
      <c r="G34" s="97" t="s">
        <v>164</v>
      </c>
      <c r="H34" s="181" t="s">
        <v>81</v>
      </c>
      <c r="I34" s="181">
        <v>0</v>
      </c>
      <c r="J34" s="252">
        <v>0</v>
      </c>
      <c r="K34" s="252">
        <v>0</v>
      </c>
      <c r="L34" s="252">
        <v>0</v>
      </c>
      <c r="M34" s="95" t="s">
        <v>1065</v>
      </c>
      <c r="N34" s="97"/>
      <c r="O34" s="97"/>
    </row>
    <row r="35" spans="1:15" s="7" customFormat="1" ht="15" customHeight="1">
      <c r="A35" s="324"/>
      <c r="B35" s="95" t="s">
        <v>1061</v>
      </c>
      <c r="C35" s="96" t="s">
        <v>1071</v>
      </c>
      <c r="D35" s="95" t="s">
        <v>1095</v>
      </c>
      <c r="E35" s="97" t="s">
        <v>1094</v>
      </c>
      <c r="F35" s="97" t="s">
        <v>667</v>
      </c>
      <c r="G35" s="97" t="s">
        <v>143</v>
      </c>
      <c r="H35" s="181" t="s">
        <v>81</v>
      </c>
      <c r="I35" s="181">
        <v>0</v>
      </c>
      <c r="J35" s="252">
        <v>0</v>
      </c>
      <c r="K35" s="252">
        <v>0</v>
      </c>
      <c r="L35" s="252">
        <v>0</v>
      </c>
      <c r="M35" s="95" t="s">
        <v>1065</v>
      </c>
      <c r="N35" s="97"/>
      <c r="O35" s="97"/>
    </row>
    <row r="36" spans="1:15" s="7" customFormat="1" ht="15" customHeight="1">
      <c r="A36" s="324"/>
      <c r="B36" s="95" t="s">
        <v>1061</v>
      </c>
      <c r="C36" s="96" t="s">
        <v>1071</v>
      </c>
      <c r="D36" s="95" t="s">
        <v>1096</v>
      </c>
      <c r="E36" s="97" t="s">
        <v>1094</v>
      </c>
      <c r="F36" s="97" t="s">
        <v>667</v>
      </c>
      <c r="G36" s="97" t="s">
        <v>144</v>
      </c>
      <c r="H36" s="181" t="s">
        <v>81</v>
      </c>
      <c r="I36" s="181">
        <v>0</v>
      </c>
      <c r="J36" s="252">
        <v>0</v>
      </c>
      <c r="K36" s="252">
        <v>0</v>
      </c>
      <c r="L36" s="252">
        <v>0</v>
      </c>
      <c r="M36" s="95" t="s">
        <v>1065</v>
      </c>
      <c r="N36" s="97"/>
      <c r="O36" s="97"/>
    </row>
    <row r="37" spans="1:15" s="7" customFormat="1" ht="15" customHeight="1">
      <c r="A37" s="324"/>
      <c r="B37" s="95" t="s">
        <v>1061</v>
      </c>
      <c r="C37" s="96" t="s">
        <v>1071</v>
      </c>
      <c r="D37" s="95" t="s">
        <v>1097</v>
      </c>
      <c r="E37" s="97" t="s">
        <v>1094</v>
      </c>
      <c r="F37" s="97" t="s">
        <v>677</v>
      </c>
      <c r="G37" s="97" t="s">
        <v>164</v>
      </c>
      <c r="H37" s="181" t="s">
        <v>81</v>
      </c>
      <c r="I37" s="181">
        <v>0</v>
      </c>
      <c r="J37" s="252">
        <v>0</v>
      </c>
      <c r="K37" s="252">
        <v>0</v>
      </c>
      <c r="L37" s="252">
        <v>0</v>
      </c>
      <c r="M37" s="95" t="s">
        <v>1065</v>
      </c>
      <c r="N37" s="97"/>
      <c r="O37" s="97"/>
    </row>
    <row r="38" spans="1:15" s="7" customFormat="1" ht="15" customHeight="1">
      <c r="A38" s="324"/>
      <c r="B38" s="95" t="s">
        <v>1061</v>
      </c>
      <c r="C38" s="96" t="s">
        <v>1071</v>
      </c>
      <c r="D38" s="95" t="s">
        <v>1098</v>
      </c>
      <c r="E38" s="97" t="s">
        <v>1094</v>
      </c>
      <c r="F38" s="97" t="s">
        <v>677</v>
      </c>
      <c r="G38" s="97" t="s">
        <v>143</v>
      </c>
      <c r="H38" s="181" t="s">
        <v>81</v>
      </c>
      <c r="I38" s="181">
        <v>0</v>
      </c>
      <c r="J38" s="252">
        <v>0</v>
      </c>
      <c r="K38" s="252">
        <v>0</v>
      </c>
      <c r="L38" s="252">
        <v>0</v>
      </c>
      <c r="M38" s="95" t="s">
        <v>1065</v>
      </c>
      <c r="N38" s="97"/>
      <c r="O38" s="97"/>
    </row>
    <row r="39" spans="1:15" s="7" customFormat="1" ht="15" customHeight="1">
      <c r="A39" s="324"/>
      <c r="B39" s="95" t="s">
        <v>1061</v>
      </c>
      <c r="C39" s="96" t="s">
        <v>1071</v>
      </c>
      <c r="D39" s="95" t="s">
        <v>1099</v>
      </c>
      <c r="E39" s="97" t="s">
        <v>1094</v>
      </c>
      <c r="F39" s="97" t="s">
        <v>677</v>
      </c>
      <c r="G39" s="97" t="s">
        <v>144</v>
      </c>
      <c r="H39" s="181" t="s">
        <v>81</v>
      </c>
      <c r="I39" s="181">
        <v>0</v>
      </c>
      <c r="J39" s="252">
        <v>0</v>
      </c>
      <c r="K39" s="252">
        <v>0</v>
      </c>
      <c r="L39" s="252">
        <v>0</v>
      </c>
      <c r="M39" s="95" t="s">
        <v>1065</v>
      </c>
      <c r="N39" s="97"/>
      <c r="O39" s="97"/>
    </row>
    <row r="40" spans="1:15" s="7" customFormat="1" ht="15" customHeight="1">
      <c r="A40" s="324"/>
      <c r="B40" s="95" t="s">
        <v>1061</v>
      </c>
      <c r="C40" s="96" t="s">
        <v>1071</v>
      </c>
      <c r="D40" s="95" t="s">
        <v>1100</v>
      </c>
      <c r="E40" s="97" t="s">
        <v>1101</v>
      </c>
      <c r="F40" s="97" t="s">
        <v>667</v>
      </c>
      <c r="G40" s="97" t="s">
        <v>164</v>
      </c>
      <c r="H40" s="181" t="s">
        <v>80</v>
      </c>
      <c r="I40" s="181">
        <v>0</v>
      </c>
      <c r="J40" s="252">
        <v>0</v>
      </c>
      <c r="K40" s="252">
        <v>0</v>
      </c>
      <c r="L40" s="252">
        <v>0</v>
      </c>
      <c r="M40" s="95" t="s">
        <v>1065</v>
      </c>
      <c r="N40" s="97"/>
      <c r="O40" s="97"/>
    </row>
    <row r="41" spans="1:15" s="7" customFormat="1" ht="15" customHeight="1">
      <c r="A41" s="324"/>
      <c r="B41" s="95" t="s">
        <v>1061</v>
      </c>
      <c r="C41" s="96" t="s">
        <v>1071</v>
      </c>
      <c r="D41" s="95" t="s">
        <v>1102</v>
      </c>
      <c r="E41" s="97" t="s">
        <v>1101</v>
      </c>
      <c r="F41" s="97" t="s">
        <v>667</v>
      </c>
      <c r="G41" s="97" t="s">
        <v>143</v>
      </c>
      <c r="H41" s="181" t="s">
        <v>80</v>
      </c>
      <c r="I41" s="181">
        <v>0</v>
      </c>
      <c r="J41" s="252">
        <v>0</v>
      </c>
      <c r="K41" s="252">
        <v>0</v>
      </c>
      <c r="L41" s="252">
        <v>0</v>
      </c>
      <c r="M41" s="95" t="s">
        <v>1065</v>
      </c>
      <c r="N41" s="97"/>
      <c r="O41" s="97"/>
    </row>
    <row r="42" spans="1:15" s="7" customFormat="1" ht="15" customHeight="1">
      <c r="A42" s="324"/>
      <c r="B42" s="95" t="s">
        <v>1061</v>
      </c>
      <c r="C42" s="96" t="s">
        <v>1071</v>
      </c>
      <c r="D42" s="95" t="s">
        <v>1103</v>
      </c>
      <c r="E42" s="97" t="s">
        <v>1101</v>
      </c>
      <c r="F42" s="97" t="s">
        <v>667</v>
      </c>
      <c r="G42" s="97" t="s">
        <v>144</v>
      </c>
      <c r="H42" s="181" t="s">
        <v>80</v>
      </c>
      <c r="I42" s="181">
        <v>0</v>
      </c>
      <c r="J42" s="252">
        <v>0</v>
      </c>
      <c r="K42" s="252">
        <v>0</v>
      </c>
      <c r="L42" s="252">
        <v>0</v>
      </c>
      <c r="M42" s="95" t="s">
        <v>1065</v>
      </c>
      <c r="N42" s="97"/>
      <c r="O42" s="97"/>
    </row>
    <row r="43" spans="1:15" s="7" customFormat="1" ht="15" customHeight="1">
      <c r="A43" s="324"/>
      <c r="B43" s="95" t="s">
        <v>1061</v>
      </c>
      <c r="C43" s="96" t="s">
        <v>1071</v>
      </c>
      <c r="D43" s="95" t="s">
        <v>1104</v>
      </c>
      <c r="E43" s="97" t="s">
        <v>1101</v>
      </c>
      <c r="F43" s="97" t="s">
        <v>677</v>
      </c>
      <c r="G43" s="97" t="s">
        <v>164</v>
      </c>
      <c r="H43" s="181" t="s">
        <v>80</v>
      </c>
      <c r="I43" s="181">
        <v>0</v>
      </c>
      <c r="J43" s="252">
        <v>0</v>
      </c>
      <c r="K43" s="252">
        <v>0</v>
      </c>
      <c r="L43" s="252">
        <v>0</v>
      </c>
      <c r="M43" s="95" t="s">
        <v>1065</v>
      </c>
      <c r="N43" s="97"/>
      <c r="O43" s="97"/>
    </row>
    <row r="44" spans="1:15" s="7" customFormat="1" ht="15" customHeight="1">
      <c r="A44" s="324"/>
      <c r="B44" s="95" t="s">
        <v>1061</v>
      </c>
      <c r="C44" s="96" t="s">
        <v>1071</v>
      </c>
      <c r="D44" s="95" t="s">
        <v>1105</v>
      </c>
      <c r="E44" s="97" t="s">
        <v>1101</v>
      </c>
      <c r="F44" s="97" t="s">
        <v>677</v>
      </c>
      <c r="G44" s="97" t="s">
        <v>143</v>
      </c>
      <c r="H44" s="181" t="s">
        <v>80</v>
      </c>
      <c r="I44" s="181">
        <v>0</v>
      </c>
      <c r="J44" s="252">
        <v>0</v>
      </c>
      <c r="K44" s="252">
        <v>0</v>
      </c>
      <c r="L44" s="252">
        <v>0</v>
      </c>
      <c r="M44" s="95" t="s">
        <v>1065</v>
      </c>
      <c r="N44" s="97"/>
      <c r="O44" s="97"/>
    </row>
    <row r="45" spans="1:15" s="7" customFormat="1" ht="15" customHeight="1">
      <c r="A45" s="324"/>
      <c r="B45" s="95" t="s">
        <v>1061</v>
      </c>
      <c r="C45" s="96" t="s">
        <v>1071</v>
      </c>
      <c r="D45" s="95" t="s">
        <v>1106</v>
      </c>
      <c r="E45" s="97" t="s">
        <v>1101</v>
      </c>
      <c r="F45" s="97" t="s">
        <v>677</v>
      </c>
      <c r="G45" s="97" t="s">
        <v>144</v>
      </c>
      <c r="H45" s="181" t="s">
        <v>80</v>
      </c>
      <c r="I45" s="181">
        <v>0</v>
      </c>
      <c r="J45" s="252">
        <v>0</v>
      </c>
      <c r="K45" s="252">
        <v>0</v>
      </c>
      <c r="L45" s="252">
        <v>0</v>
      </c>
      <c r="M45" s="95" t="s">
        <v>1065</v>
      </c>
      <c r="N45" s="97"/>
      <c r="O45" s="97"/>
    </row>
    <row r="46" spans="1:15" s="7" customFormat="1" ht="15" customHeight="1">
      <c r="A46" s="324"/>
      <c r="B46" s="95" t="s">
        <v>1061</v>
      </c>
      <c r="C46" s="96" t="s">
        <v>1071</v>
      </c>
      <c r="D46" s="95" t="s">
        <v>1107</v>
      </c>
      <c r="E46" s="97" t="s">
        <v>1108</v>
      </c>
      <c r="F46" s="97" t="s">
        <v>667</v>
      </c>
      <c r="G46" s="97" t="s">
        <v>164</v>
      </c>
      <c r="H46" s="181" t="s">
        <v>80</v>
      </c>
      <c r="I46" s="181">
        <v>3</v>
      </c>
      <c r="J46" s="252">
        <v>13.12467</v>
      </c>
      <c r="K46" s="252">
        <v>13.108129999999999</v>
      </c>
      <c r="L46" s="252">
        <v>13.12846</v>
      </c>
      <c r="M46" s="95" t="s">
        <v>1065</v>
      </c>
      <c r="N46" s="97"/>
      <c r="O46" s="97"/>
    </row>
    <row r="47" spans="1:15" s="7" customFormat="1" ht="15" customHeight="1">
      <c r="A47" s="324"/>
      <c r="B47" s="95" t="s">
        <v>1061</v>
      </c>
      <c r="C47" s="96" t="s">
        <v>1071</v>
      </c>
      <c r="D47" s="95" t="s">
        <v>1109</v>
      </c>
      <c r="E47" s="97" t="s">
        <v>1108</v>
      </c>
      <c r="F47" s="97" t="s">
        <v>667</v>
      </c>
      <c r="G47" s="97" t="s">
        <v>143</v>
      </c>
      <c r="H47" s="181" t="s">
        <v>80</v>
      </c>
      <c r="I47" s="181">
        <v>0</v>
      </c>
      <c r="J47" s="252">
        <v>0.25385400000000002</v>
      </c>
      <c r="K47" s="252">
        <v>0.25353399999999998</v>
      </c>
      <c r="L47" s="252">
        <v>0.25392700000000001</v>
      </c>
      <c r="M47" s="95" t="s">
        <v>1065</v>
      </c>
      <c r="N47" s="97"/>
      <c r="O47" s="97"/>
    </row>
    <row r="48" spans="1:15" s="7" customFormat="1" ht="15" customHeight="1">
      <c r="A48" s="324"/>
      <c r="B48" s="95" t="s">
        <v>1061</v>
      </c>
      <c r="C48" s="96" t="s">
        <v>1071</v>
      </c>
      <c r="D48" s="95" t="s">
        <v>1110</v>
      </c>
      <c r="E48" s="97" t="s">
        <v>1108</v>
      </c>
      <c r="F48" s="97" t="s">
        <v>667</v>
      </c>
      <c r="G48" s="97" t="s">
        <v>144</v>
      </c>
      <c r="H48" s="181" t="s">
        <v>80</v>
      </c>
      <c r="I48" s="181">
        <v>0</v>
      </c>
      <c r="J48" s="252">
        <v>0.61146100000000003</v>
      </c>
      <c r="K48" s="252">
        <v>0.61068999999999996</v>
      </c>
      <c r="L48" s="252">
        <v>0.61163800000000001</v>
      </c>
      <c r="M48" s="95" t="s">
        <v>1065</v>
      </c>
      <c r="N48" s="97"/>
      <c r="O48" s="97"/>
    </row>
    <row r="49" spans="1:15" s="7" customFormat="1" ht="15" customHeight="1">
      <c r="A49" s="324"/>
      <c r="B49" s="95" t="s">
        <v>1061</v>
      </c>
      <c r="C49" s="96" t="s">
        <v>1071</v>
      </c>
      <c r="D49" s="95" t="s">
        <v>1111</v>
      </c>
      <c r="E49" s="97" t="s">
        <v>1108</v>
      </c>
      <c r="F49" s="97" t="s">
        <v>677</v>
      </c>
      <c r="G49" s="97" t="s">
        <v>164</v>
      </c>
      <c r="H49" s="181" t="s">
        <v>80</v>
      </c>
      <c r="I49" s="181">
        <v>0</v>
      </c>
      <c r="J49" s="252">
        <v>9.0670000000000004E-3</v>
      </c>
      <c r="K49" s="252">
        <v>9.0670000000000004E-3</v>
      </c>
      <c r="L49" s="252">
        <v>9.0670000000000004E-3</v>
      </c>
      <c r="M49" s="95" t="s">
        <v>1065</v>
      </c>
      <c r="N49" s="97"/>
      <c r="O49" s="97"/>
    </row>
    <row r="50" spans="1:15" s="7" customFormat="1" ht="15" customHeight="1">
      <c r="A50" s="324"/>
      <c r="B50" s="95" t="s">
        <v>1061</v>
      </c>
      <c r="C50" s="96" t="s">
        <v>1071</v>
      </c>
      <c r="D50" s="95" t="s">
        <v>1112</v>
      </c>
      <c r="E50" s="97" t="s">
        <v>1108</v>
      </c>
      <c r="F50" s="97" t="s">
        <v>677</v>
      </c>
      <c r="G50" s="97" t="s">
        <v>143</v>
      </c>
      <c r="H50" s="181" t="s">
        <v>80</v>
      </c>
      <c r="I50" s="181">
        <v>0</v>
      </c>
      <c r="J50" s="252">
        <v>0</v>
      </c>
      <c r="K50" s="252">
        <v>0</v>
      </c>
      <c r="L50" s="252">
        <v>0</v>
      </c>
      <c r="M50" s="95" t="s">
        <v>1065</v>
      </c>
      <c r="N50" s="97"/>
      <c r="O50" s="97"/>
    </row>
    <row r="51" spans="1:15" s="7" customFormat="1" ht="15" customHeight="1">
      <c r="A51" s="324"/>
      <c r="B51" s="95" t="s">
        <v>1061</v>
      </c>
      <c r="C51" s="96" t="s">
        <v>1071</v>
      </c>
      <c r="D51" s="95" t="s">
        <v>1113</v>
      </c>
      <c r="E51" s="97" t="s">
        <v>1108</v>
      </c>
      <c r="F51" s="97" t="s">
        <v>677</v>
      </c>
      <c r="G51" s="97" t="s">
        <v>144</v>
      </c>
      <c r="H51" s="181" t="s">
        <v>80</v>
      </c>
      <c r="I51" s="181">
        <v>0</v>
      </c>
      <c r="J51" s="252">
        <v>0</v>
      </c>
      <c r="K51" s="252">
        <v>0</v>
      </c>
      <c r="L51" s="252">
        <v>0</v>
      </c>
      <c r="M51" s="95" t="s">
        <v>1065</v>
      </c>
      <c r="N51" s="97"/>
      <c r="O51" s="97"/>
    </row>
    <row r="52" spans="1:15" s="7" customFormat="1" ht="15" customHeight="1">
      <c r="A52" s="324"/>
      <c r="B52" s="95" t="s">
        <v>1061</v>
      </c>
      <c r="C52" s="96" t="s">
        <v>1071</v>
      </c>
      <c r="D52" s="95" t="s">
        <v>1114</v>
      </c>
      <c r="E52" s="97" t="s">
        <v>1115</v>
      </c>
      <c r="F52" s="97" t="s">
        <v>667</v>
      </c>
      <c r="G52" s="97" t="s">
        <v>164</v>
      </c>
      <c r="H52" s="181" t="s">
        <v>81</v>
      </c>
      <c r="I52" s="181">
        <v>0</v>
      </c>
      <c r="J52" s="252">
        <v>203.48910000000001</v>
      </c>
      <c r="K52" s="252">
        <v>203.48910000000001</v>
      </c>
      <c r="L52" s="252">
        <v>203.48910000000001</v>
      </c>
      <c r="M52" s="95" t="s">
        <v>1065</v>
      </c>
      <c r="N52" s="97"/>
      <c r="O52" s="97"/>
    </row>
    <row r="53" spans="1:15" s="7" customFormat="1" ht="15" customHeight="1">
      <c r="A53" s="324"/>
      <c r="B53" s="95" t="s">
        <v>1061</v>
      </c>
      <c r="C53" s="96" t="s">
        <v>1071</v>
      </c>
      <c r="D53" s="95" t="s">
        <v>1116</v>
      </c>
      <c r="E53" s="97" t="s">
        <v>1115</v>
      </c>
      <c r="F53" s="97" t="s">
        <v>667</v>
      </c>
      <c r="G53" s="97" t="s">
        <v>143</v>
      </c>
      <c r="H53" s="181" t="s">
        <v>81</v>
      </c>
      <c r="I53" s="181">
        <v>0</v>
      </c>
      <c r="J53" s="252">
        <v>8.4701579999999996</v>
      </c>
      <c r="K53" s="252">
        <v>8.4701579999999996</v>
      </c>
      <c r="L53" s="252">
        <v>8.4701579999999996</v>
      </c>
      <c r="M53" s="95" t="s">
        <v>1065</v>
      </c>
      <c r="N53" s="97"/>
      <c r="O53" s="97"/>
    </row>
    <row r="54" spans="1:15" s="7" customFormat="1" ht="15" customHeight="1">
      <c r="A54" s="324"/>
      <c r="B54" s="95" t="s">
        <v>1061</v>
      </c>
      <c r="C54" s="96" t="s">
        <v>1071</v>
      </c>
      <c r="D54" s="95" t="s">
        <v>1117</v>
      </c>
      <c r="E54" s="97" t="s">
        <v>1115</v>
      </c>
      <c r="F54" s="97" t="s">
        <v>667</v>
      </c>
      <c r="G54" s="97" t="s">
        <v>144</v>
      </c>
      <c r="H54" s="181" t="s">
        <v>81</v>
      </c>
      <c r="I54" s="181">
        <v>0</v>
      </c>
      <c r="J54" s="252">
        <v>10.12102</v>
      </c>
      <c r="K54" s="252">
        <v>10.12102</v>
      </c>
      <c r="L54" s="252">
        <v>10.12102</v>
      </c>
      <c r="M54" s="95" t="s">
        <v>1065</v>
      </c>
      <c r="N54" s="97"/>
      <c r="O54" s="97"/>
    </row>
    <row r="55" spans="1:15" s="7" customFormat="1" ht="15" customHeight="1">
      <c r="A55" s="324"/>
      <c r="B55" s="95" t="s">
        <v>1061</v>
      </c>
      <c r="C55" s="96" t="s">
        <v>1071</v>
      </c>
      <c r="D55" s="95" t="s">
        <v>1118</v>
      </c>
      <c r="E55" s="97" t="s">
        <v>1115</v>
      </c>
      <c r="F55" s="97" t="s">
        <v>677</v>
      </c>
      <c r="G55" s="97" t="s">
        <v>164</v>
      </c>
      <c r="H55" s="181" t="s">
        <v>81</v>
      </c>
      <c r="I55" s="181">
        <v>0</v>
      </c>
      <c r="J55" s="252">
        <v>1.0918870000000001</v>
      </c>
      <c r="K55" s="252">
        <v>1.0918870000000001</v>
      </c>
      <c r="L55" s="252">
        <v>1.0918870000000001</v>
      </c>
      <c r="M55" s="95" t="s">
        <v>1065</v>
      </c>
      <c r="N55" s="97"/>
      <c r="O55" s="97"/>
    </row>
    <row r="56" spans="1:15" s="7" customFormat="1" ht="15" customHeight="1">
      <c r="A56" s="324"/>
      <c r="B56" s="95" t="s">
        <v>1061</v>
      </c>
      <c r="C56" s="96" t="s">
        <v>1071</v>
      </c>
      <c r="D56" s="95" t="s">
        <v>1119</v>
      </c>
      <c r="E56" s="97" t="s">
        <v>1115</v>
      </c>
      <c r="F56" s="97" t="s">
        <v>677</v>
      </c>
      <c r="G56" s="97" t="s">
        <v>143</v>
      </c>
      <c r="H56" s="181" t="s">
        <v>81</v>
      </c>
      <c r="I56" s="181">
        <v>0</v>
      </c>
      <c r="J56" s="252">
        <v>0</v>
      </c>
      <c r="K56" s="252">
        <v>0</v>
      </c>
      <c r="L56" s="252">
        <v>0</v>
      </c>
      <c r="M56" s="95" t="s">
        <v>1065</v>
      </c>
      <c r="N56" s="97"/>
      <c r="O56" s="97"/>
    </row>
    <row r="57" spans="1:15" s="7" customFormat="1" ht="15" customHeight="1">
      <c r="A57" s="324"/>
      <c r="B57" s="95" t="s">
        <v>1061</v>
      </c>
      <c r="C57" s="96" t="s">
        <v>1071</v>
      </c>
      <c r="D57" s="95" t="s">
        <v>1120</v>
      </c>
      <c r="E57" s="97" t="s">
        <v>1115</v>
      </c>
      <c r="F57" s="97" t="s">
        <v>677</v>
      </c>
      <c r="G57" s="97" t="s">
        <v>144</v>
      </c>
      <c r="H57" s="181" t="s">
        <v>81</v>
      </c>
      <c r="I57" s="181">
        <v>0</v>
      </c>
      <c r="J57" s="252">
        <v>0</v>
      </c>
      <c r="K57" s="252">
        <v>0</v>
      </c>
      <c r="L57" s="252">
        <v>0</v>
      </c>
      <c r="M57" s="95" t="s">
        <v>1065</v>
      </c>
      <c r="N57" s="97"/>
      <c r="O57" s="97"/>
    </row>
    <row r="58" spans="1:15" s="7" customFormat="1" ht="15" customHeight="1">
      <c r="A58" s="324"/>
      <c r="B58" s="95" t="s">
        <v>1061</v>
      </c>
      <c r="C58" s="96" t="s">
        <v>1121</v>
      </c>
      <c r="D58" s="95" t="s">
        <v>1122</v>
      </c>
      <c r="E58" s="97" t="s">
        <v>1123</v>
      </c>
      <c r="F58" s="97" t="s">
        <v>667</v>
      </c>
      <c r="G58" s="97" t="s">
        <v>164</v>
      </c>
      <c r="H58" s="181" t="s">
        <v>81</v>
      </c>
      <c r="I58" s="181">
        <v>45</v>
      </c>
      <c r="J58" s="252">
        <v>230.85380000000001</v>
      </c>
      <c r="K58" s="252">
        <v>230.66730000000001</v>
      </c>
      <c r="L58" s="252">
        <v>231.11529999999999</v>
      </c>
      <c r="M58" s="95" t="s">
        <v>1065</v>
      </c>
      <c r="N58" s="97" t="s">
        <v>1124</v>
      </c>
      <c r="O58" s="97"/>
    </row>
    <row r="59" spans="1:15" s="7" customFormat="1" ht="15" customHeight="1">
      <c r="A59" s="324"/>
      <c r="B59" s="95" t="s">
        <v>1061</v>
      </c>
      <c r="C59" s="96" t="s">
        <v>1121</v>
      </c>
      <c r="D59" s="95" t="s">
        <v>1125</v>
      </c>
      <c r="E59" s="97" t="s">
        <v>1123</v>
      </c>
      <c r="F59" s="97" t="s">
        <v>667</v>
      </c>
      <c r="G59" s="97" t="s">
        <v>143</v>
      </c>
      <c r="H59" s="181" t="s">
        <v>81</v>
      </c>
      <c r="I59" s="181">
        <v>3</v>
      </c>
      <c r="J59" s="252">
        <v>42.762500000000003</v>
      </c>
      <c r="K59" s="252">
        <v>42.72795</v>
      </c>
      <c r="L59" s="252">
        <v>42.810949999999998</v>
      </c>
      <c r="M59" s="95" t="s">
        <v>1065</v>
      </c>
      <c r="N59" s="97"/>
      <c r="O59" s="97"/>
    </row>
    <row r="60" spans="1:15" s="7" customFormat="1" ht="15" customHeight="1">
      <c r="A60" s="324"/>
      <c r="B60" s="95" t="s">
        <v>1061</v>
      </c>
      <c r="C60" s="96" t="s">
        <v>1121</v>
      </c>
      <c r="D60" s="95" t="s">
        <v>1126</v>
      </c>
      <c r="E60" s="97" t="s">
        <v>1123</v>
      </c>
      <c r="F60" s="97" t="s">
        <v>667</v>
      </c>
      <c r="G60" s="97" t="s">
        <v>144</v>
      </c>
      <c r="H60" s="181" t="s">
        <v>81</v>
      </c>
      <c r="I60" s="181">
        <v>14</v>
      </c>
      <c r="J60" s="252">
        <v>93.865260000000006</v>
      </c>
      <c r="K60" s="252">
        <v>93.789439999999999</v>
      </c>
      <c r="L60" s="252">
        <v>93.971609999999998</v>
      </c>
      <c r="M60" s="95" t="s">
        <v>1065</v>
      </c>
      <c r="N60" s="97"/>
      <c r="O60" s="97"/>
    </row>
    <row r="61" spans="1:15" s="7" customFormat="1" ht="15" customHeight="1">
      <c r="A61" s="324"/>
      <c r="B61" s="95" t="s">
        <v>1061</v>
      </c>
      <c r="C61" s="96" t="s">
        <v>1121</v>
      </c>
      <c r="D61" s="95" t="s">
        <v>1127</v>
      </c>
      <c r="E61" s="97" t="s">
        <v>1123</v>
      </c>
      <c r="F61" s="97" t="s">
        <v>677</v>
      </c>
      <c r="G61" s="97" t="s">
        <v>164</v>
      </c>
      <c r="H61" s="181" t="s">
        <v>81</v>
      </c>
      <c r="I61" s="181">
        <v>0</v>
      </c>
      <c r="J61" s="252">
        <v>1.1826E-2</v>
      </c>
      <c r="K61" s="252">
        <v>1.1826E-2</v>
      </c>
      <c r="L61" s="252">
        <v>1.1826E-2</v>
      </c>
      <c r="M61" s="95" t="s">
        <v>1065</v>
      </c>
      <c r="N61" s="97"/>
      <c r="O61" s="97"/>
    </row>
    <row r="62" spans="1:15" s="7" customFormat="1" ht="15" customHeight="1">
      <c r="A62" s="324"/>
      <c r="B62" s="95" t="s">
        <v>1061</v>
      </c>
      <c r="C62" s="96" t="s">
        <v>1121</v>
      </c>
      <c r="D62" s="95" t="s">
        <v>1128</v>
      </c>
      <c r="E62" s="97" t="s">
        <v>1123</v>
      </c>
      <c r="F62" s="97" t="s">
        <v>677</v>
      </c>
      <c r="G62" s="97" t="s">
        <v>143</v>
      </c>
      <c r="H62" s="181" t="s">
        <v>81</v>
      </c>
      <c r="I62" s="181">
        <v>0</v>
      </c>
      <c r="J62" s="252">
        <v>4.9290000000000002E-3</v>
      </c>
      <c r="K62" s="252">
        <v>4.9290000000000002E-3</v>
      </c>
      <c r="L62" s="252">
        <v>4.9290000000000002E-3</v>
      </c>
      <c r="M62" s="95" t="s">
        <v>1065</v>
      </c>
      <c r="N62" s="97"/>
      <c r="O62" s="97"/>
    </row>
    <row r="63" spans="1:15" s="7" customFormat="1" ht="15" customHeight="1">
      <c r="A63" s="324"/>
      <c r="B63" s="95" t="s">
        <v>1061</v>
      </c>
      <c r="C63" s="96" t="s">
        <v>1121</v>
      </c>
      <c r="D63" s="95" t="s">
        <v>1129</v>
      </c>
      <c r="E63" s="97" t="s">
        <v>1123</v>
      </c>
      <c r="F63" s="97" t="s">
        <v>677</v>
      </c>
      <c r="G63" s="97" t="s">
        <v>144</v>
      </c>
      <c r="H63" s="181" t="s">
        <v>81</v>
      </c>
      <c r="I63" s="181">
        <v>0</v>
      </c>
      <c r="J63" s="252">
        <v>0</v>
      </c>
      <c r="K63" s="252">
        <v>0</v>
      </c>
      <c r="L63" s="252">
        <v>0</v>
      </c>
      <c r="M63" s="95" t="s">
        <v>1065</v>
      </c>
      <c r="N63" s="97"/>
      <c r="O63" s="97"/>
    </row>
    <row r="64" spans="1:15" s="7" customFormat="1" ht="15" customHeight="1">
      <c r="A64" s="324"/>
      <c r="B64" s="95" t="s">
        <v>1061</v>
      </c>
      <c r="C64" s="96" t="s">
        <v>1130</v>
      </c>
      <c r="D64" s="95" t="s">
        <v>1131</v>
      </c>
      <c r="E64" s="97" t="s">
        <v>1132</v>
      </c>
      <c r="F64" s="97" t="s">
        <v>667</v>
      </c>
      <c r="G64" s="97" t="s">
        <v>164</v>
      </c>
      <c r="H64" s="181" t="s">
        <v>81</v>
      </c>
      <c r="I64" s="181">
        <v>0</v>
      </c>
      <c r="J64" s="252">
        <v>1.9893780000000001</v>
      </c>
      <c r="K64" s="252">
        <v>1.9893780000000001</v>
      </c>
      <c r="L64" s="252">
        <v>1.9893780000000001</v>
      </c>
      <c r="M64" s="95" t="s">
        <v>1065</v>
      </c>
      <c r="N64" s="97"/>
      <c r="O64" s="97"/>
    </row>
    <row r="65" spans="1:15" s="7" customFormat="1" ht="15" customHeight="1">
      <c r="A65" s="324"/>
      <c r="B65" s="95" t="s">
        <v>1061</v>
      </c>
      <c r="C65" s="96" t="s">
        <v>1130</v>
      </c>
      <c r="D65" s="95" t="s">
        <v>1133</v>
      </c>
      <c r="E65" s="97" t="s">
        <v>1132</v>
      </c>
      <c r="F65" s="97" t="s">
        <v>667</v>
      </c>
      <c r="G65" s="97" t="s">
        <v>143</v>
      </c>
      <c r="H65" s="181" t="s">
        <v>81</v>
      </c>
      <c r="I65" s="181">
        <v>0</v>
      </c>
      <c r="J65" s="252">
        <v>0.211226</v>
      </c>
      <c r="K65" s="252">
        <v>0.211226</v>
      </c>
      <c r="L65" s="252">
        <v>0.211226</v>
      </c>
      <c r="M65" s="95" t="s">
        <v>1065</v>
      </c>
      <c r="N65" s="97"/>
      <c r="O65" s="97"/>
    </row>
    <row r="66" spans="1:15" s="7" customFormat="1" ht="15" customHeight="1">
      <c r="A66" s="324"/>
      <c r="B66" s="95" t="s">
        <v>1061</v>
      </c>
      <c r="C66" s="96" t="s">
        <v>1130</v>
      </c>
      <c r="D66" s="95" t="s">
        <v>1134</v>
      </c>
      <c r="E66" s="97" t="s">
        <v>1132</v>
      </c>
      <c r="F66" s="97" t="s">
        <v>667</v>
      </c>
      <c r="G66" s="97" t="s">
        <v>144</v>
      </c>
      <c r="H66" s="181" t="s">
        <v>81</v>
      </c>
      <c r="I66" s="181">
        <v>0</v>
      </c>
      <c r="J66" s="252">
        <v>0</v>
      </c>
      <c r="K66" s="252">
        <v>0</v>
      </c>
      <c r="L66" s="252">
        <v>0</v>
      </c>
      <c r="M66" s="95" t="s">
        <v>1065</v>
      </c>
      <c r="N66" s="97"/>
      <c r="O66" s="97"/>
    </row>
    <row r="67" spans="1:15" s="7" customFormat="1" ht="15" customHeight="1">
      <c r="A67" s="324"/>
      <c r="B67" s="95" t="s">
        <v>1061</v>
      </c>
      <c r="C67" s="96" t="s">
        <v>1130</v>
      </c>
      <c r="D67" s="95" t="s">
        <v>1135</v>
      </c>
      <c r="E67" s="97" t="s">
        <v>1132</v>
      </c>
      <c r="F67" s="97" t="s">
        <v>677</v>
      </c>
      <c r="G67" s="97" t="s">
        <v>164</v>
      </c>
      <c r="H67" s="181" t="s">
        <v>81</v>
      </c>
      <c r="I67" s="181">
        <v>0</v>
      </c>
      <c r="J67" s="252">
        <v>0</v>
      </c>
      <c r="K67" s="252">
        <v>0</v>
      </c>
      <c r="L67" s="252">
        <v>0</v>
      </c>
      <c r="M67" s="95" t="s">
        <v>1065</v>
      </c>
      <c r="N67" s="97"/>
      <c r="O67" s="97"/>
    </row>
    <row r="68" spans="1:15" s="7" customFormat="1" ht="15" customHeight="1">
      <c r="A68" s="324"/>
      <c r="B68" s="95" t="s">
        <v>1061</v>
      </c>
      <c r="C68" s="96" t="s">
        <v>1130</v>
      </c>
      <c r="D68" s="95" t="s">
        <v>1136</v>
      </c>
      <c r="E68" s="97" t="s">
        <v>1132</v>
      </c>
      <c r="F68" s="97" t="s">
        <v>677</v>
      </c>
      <c r="G68" s="97" t="s">
        <v>143</v>
      </c>
      <c r="H68" s="181" t="s">
        <v>81</v>
      </c>
      <c r="I68" s="181">
        <v>0</v>
      </c>
      <c r="J68" s="252">
        <v>0</v>
      </c>
      <c r="K68" s="252">
        <v>0</v>
      </c>
      <c r="L68" s="252">
        <v>0</v>
      </c>
      <c r="M68" s="95" t="s">
        <v>1065</v>
      </c>
      <c r="N68" s="97"/>
      <c r="O68" s="97"/>
    </row>
    <row r="69" spans="1:15" s="7" customFormat="1" ht="15" customHeight="1">
      <c r="A69" s="324"/>
      <c r="B69" s="95" t="s">
        <v>1061</v>
      </c>
      <c r="C69" s="96" t="s">
        <v>1130</v>
      </c>
      <c r="D69" s="95" t="s">
        <v>1137</v>
      </c>
      <c r="E69" s="97" t="s">
        <v>1132</v>
      </c>
      <c r="F69" s="97" t="s">
        <v>677</v>
      </c>
      <c r="G69" s="97" t="s">
        <v>144</v>
      </c>
      <c r="H69" s="181" t="s">
        <v>81</v>
      </c>
      <c r="I69" s="181">
        <v>0</v>
      </c>
      <c r="J69" s="252">
        <v>0</v>
      </c>
      <c r="K69" s="252">
        <v>0</v>
      </c>
      <c r="L69" s="252">
        <v>0</v>
      </c>
      <c r="M69" s="95" t="s">
        <v>1065</v>
      </c>
      <c r="N69" s="97"/>
      <c r="O69" s="97"/>
    </row>
    <row r="70" spans="1:15" s="7" customFormat="1" ht="15" customHeight="1">
      <c r="A70" s="324"/>
      <c r="B70" s="95" t="s">
        <v>1061</v>
      </c>
      <c r="C70" s="96" t="s">
        <v>1130</v>
      </c>
      <c r="D70" s="95" t="s">
        <v>1138</v>
      </c>
      <c r="E70" s="97" t="s">
        <v>1139</v>
      </c>
      <c r="F70" s="97" t="s">
        <v>667</v>
      </c>
      <c r="G70" s="97" t="s">
        <v>164</v>
      </c>
      <c r="H70" s="181" t="s">
        <v>81</v>
      </c>
      <c r="I70" s="181">
        <v>0</v>
      </c>
      <c r="J70" s="252">
        <v>0</v>
      </c>
      <c r="K70" s="252">
        <v>0</v>
      </c>
      <c r="L70" s="252">
        <v>0</v>
      </c>
      <c r="M70" s="95" t="s">
        <v>1065</v>
      </c>
      <c r="N70" s="97"/>
      <c r="O70" s="97"/>
    </row>
    <row r="71" spans="1:15" s="7" customFormat="1" ht="15" customHeight="1">
      <c r="A71" s="324"/>
      <c r="B71" s="95" t="s">
        <v>1061</v>
      </c>
      <c r="C71" s="96" t="s">
        <v>1130</v>
      </c>
      <c r="D71" s="95" t="s">
        <v>1140</v>
      </c>
      <c r="E71" s="97" t="s">
        <v>1139</v>
      </c>
      <c r="F71" s="97" t="s">
        <v>667</v>
      </c>
      <c r="G71" s="97" t="s">
        <v>143</v>
      </c>
      <c r="H71" s="181" t="s">
        <v>81</v>
      </c>
      <c r="I71" s="181">
        <v>0</v>
      </c>
      <c r="J71" s="252">
        <v>0</v>
      </c>
      <c r="K71" s="252">
        <v>0</v>
      </c>
      <c r="L71" s="252">
        <v>0</v>
      </c>
      <c r="M71" s="95" t="s">
        <v>1065</v>
      </c>
      <c r="N71" s="97"/>
      <c r="O71" s="97"/>
    </row>
    <row r="72" spans="1:15" s="7" customFormat="1" ht="15" customHeight="1">
      <c r="A72" s="324"/>
      <c r="B72" s="95" t="s">
        <v>1061</v>
      </c>
      <c r="C72" s="96" t="s">
        <v>1130</v>
      </c>
      <c r="D72" s="95" t="s">
        <v>1141</v>
      </c>
      <c r="E72" s="97" t="s">
        <v>1139</v>
      </c>
      <c r="F72" s="97" t="s">
        <v>667</v>
      </c>
      <c r="G72" s="97" t="s">
        <v>144</v>
      </c>
      <c r="H72" s="181" t="s">
        <v>81</v>
      </c>
      <c r="I72" s="181">
        <v>0</v>
      </c>
      <c r="J72" s="252">
        <v>0</v>
      </c>
      <c r="K72" s="252">
        <v>0</v>
      </c>
      <c r="L72" s="252">
        <v>0</v>
      </c>
      <c r="M72" s="95" t="s">
        <v>1065</v>
      </c>
      <c r="N72" s="97"/>
      <c r="O72" s="97"/>
    </row>
    <row r="73" spans="1:15" s="7" customFormat="1" ht="15" customHeight="1">
      <c r="A73" s="324"/>
      <c r="B73" s="95" t="s">
        <v>1061</v>
      </c>
      <c r="C73" s="96" t="s">
        <v>1130</v>
      </c>
      <c r="D73" s="95" t="s">
        <v>1142</v>
      </c>
      <c r="E73" s="97" t="s">
        <v>1139</v>
      </c>
      <c r="F73" s="97" t="s">
        <v>677</v>
      </c>
      <c r="G73" s="97" t="s">
        <v>164</v>
      </c>
      <c r="H73" s="181" t="s">
        <v>81</v>
      </c>
      <c r="I73" s="181">
        <v>0</v>
      </c>
      <c r="J73" s="252">
        <v>0</v>
      </c>
      <c r="K73" s="252">
        <v>0</v>
      </c>
      <c r="L73" s="252">
        <v>0</v>
      </c>
      <c r="M73" s="95" t="s">
        <v>1065</v>
      </c>
      <c r="N73" s="97"/>
      <c r="O73" s="97"/>
    </row>
    <row r="74" spans="1:15" s="7" customFormat="1" ht="15" customHeight="1">
      <c r="A74" s="324"/>
      <c r="B74" s="95" t="s">
        <v>1061</v>
      </c>
      <c r="C74" s="96" t="s">
        <v>1130</v>
      </c>
      <c r="D74" s="95" t="s">
        <v>1143</v>
      </c>
      <c r="E74" s="97" t="s">
        <v>1139</v>
      </c>
      <c r="F74" s="97" t="s">
        <v>677</v>
      </c>
      <c r="G74" s="97" t="s">
        <v>143</v>
      </c>
      <c r="H74" s="181" t="s">
        <v>81</v>
      </c>
      <c r="I74" s="181">
        <v>0</v>
      </c>
      <c r="J74" s="252">
        <v>0</v>
      </c>
      <c r="K74" s="252">
        <v>0</v>
      </c>
      <c r="L74" s="252">
        <v>0</v>
      </c>
      <c r="M74" s="95" t="s">
        <v>1065</v>
      </c>
      <c r="N74" s="97"/>
      <c r="O74" s="97"/>
    </row>
    <row r="75" spans="1:15" s="7" customFormat="1" ht="15" customHeight="1">
      <c r="A75" s="324"/>
      <c r="B75" s="95" t="s">
        <v>1061</v>
      </c>
      <c r="C75" s="96" t="s">
        <v>1130</v>
      </c>
      <c r="D75" s="95" t="s">
        <v>1144</v>
      </c>
      <c r="E75" s="97" t="s">
        <v>1139</v>
      </c>
      <c r="F75" s="97" t="s">
        <v>677</v>
      </c>
      <c r="G75" s="97" t="s">
        <v>144</v>
      </c>
      <c r="H75" s="181" t="s">
        <v>81</v>
      </c>
      <c r="I75" s="181">
        <v>0</v>
      </c>
      <c r="J75" s="252">
        <v>0</v>
      </c>
      <c r="K75" s="252">
        <v>0</v>
      </c>
      <c r="L75" s="252">
        <v>0</v>
      </c>
      <c r="M75" s="95" t="s">
        <v>1065</v>
      </c>
      <c r="N75" s="97"/>
      <c r="O75" s="97"/>
    </row>
    <row r="76" spans="1:15" s="7" customFormat="1" ht="15" customHeight="1">
      <c r="A76" s="324"/>
      <c r="B76" s="95" t="s">
        <v>1061</v>
      </c>
      <c r="C76" s="96" t="s">
        <v>1130</v>
      </c>
      <c r="D76" s="95" t="s">
        <v>1145</v>
      </c>
      <c r="E76" s="97" t="s">
        <v>1146</v>
      </c>
      <c r="F76" s="97" t="s">
        <v>667</v>
      </c>
      <c r="G76" s="97" t="s">
        <v>164</v>
      </c>
      <c r="H76" s="181" t="s">
        <v>81</v>
      </c>
      <c r="I76" s="181">
        <v>14</v>
      </c>
      <c r="J76" s="252">
        <v>47.328220000000002</v>
      </c>
      <c r="K76" s="252">
        <v>47.328220000000002</v>
      </c>
      <c r="L76" s="252">
        <v>47.328220000000002</v>
      </c>
      <c r="M76" s="95" t="s">
        <v>1065</v>
      </c>
      <c r="N76" s="97"/>
      <c r="O76" s="97"/>
    </row>
    <row r="77" spans="1:15" s="7" customFormat="1" ht="15" customHeight="1">
      <c r="A77" s="324"/>
      <c r="B77" s="95" t="s">
        <v>1061</v>
      </c>
      <c r="C77" s="96" t="s">
        <v>1130</v>
      </c>
      <c r="D77" s="95" t="s">
        <v>1147</v>
      </c>
      <c r="E77" s="97" t="s">
        <v>1146</v>
      </c>
      <c r="F77" s="97" t="s">
        <v>667</v>
      </c>
      <c r="G77" s="97" t="s">
        <v>143</v>
      </c>
      <c r="H77" s="181" t="s">
        <v>81</v>
      </c>
      <c r="I77" s="181">
        <v>1</v>
      </c>
      <c r="J77" s="252">
        <v>7.8078079999999996</v>
      </c>
      <c r="K77" s="252">
        <v>7.8078079999999996</v>
      </c>
      <c r="L77" s="252">
        <v>7.8078079999999996</v>
      </c>
      <c r="M77" s="95" t="s">
        <v>1065</v>
      </c>
      <c r="N77" s="97"/>
      <c r="O77" s="97"/>
    </row>
    <row r="78" spans="1:15" s="7" customFormat="1" ht="15" customHeight="1">
      <c r="A78" s="324"/>
      <c r="B78" s="95" t="s">
        <v>1061</v>
      </c>
      <c r="C78" s="96" t="s">
        <v>1130</v>
      </c>
      <c r="D78" s="95" t="s">
        <v>1148</v>
      </c>
      <c r="E78" s="97" t="s">
        <v>1146</v>
      </c>
      <c r="F78" s="97" t="s">
        <v>667</v>
      </c>
      <c r="G78" s="97" t="s">
        <v>144</v>
      </c>
      <c r="H78" s="181" t="s">
        <v>81</v>
      </c>
      <c r="I78" s="181">
        <v>0</v>
      </c>
      <c r="J78" s="252">
        <v>8.1920800000000007</v>
      </c>
      <c r="K78" s="252">
        <v>8.1920800000000007</v>
      </c>
      <c r="L78" s="252">
        <v>8.1920800000000007</v>
      </c>
      <c r="M78" s="95" t="s">
        <v>1065</v>
      </c>
      <c r="N78" s="97"/>
      <c r="O78" s="97"/>
    </row>
    <row r="79" spans="1:15" s="7" customFormat="1" ht="15" customHeight="1">
      <c r="A79" s="324"/>
      <c r="B79" s="95" t="s">
        <v>1061</v>
      </c>
      <c r="C79" s="96" t="s">
        <v>1130</v>
      </c>
      <c r="D79" s="95" t="s">
        <v>1149</v>
      </c>
      <c r="E79" s="97" t="s">
        <v>1146</v>
      </c>
      <c r="F79" s="97" t="s">
        <v>677</v>
      </c>
      <c r="G79" s="97" t="s">
        <v>164</v>
      </c>
      <c r="H79" s="181" t="s">
        <v>81</v>
      </c>
      <c r="I79" s="181">
        <v>0</v>
      </c>
      <c r="J79" s="252">
        <v>0.59807399999999999</v>
      </c>
      <c r="K79" s="252">
        <v>0.59807399999999999</v>
      </c>
      <c r="L79" s="252">
        <v>0.59807399999999999</v>
      </c>
      <c r="M79" s="95" t="s">
        <v>1065</v>
      </c>
      <c r="N79" s="97" t="s">
        <v>1124</v>
      </c>
      <c r="O79" s="97"/>
    </row>
    <row r="80" spans="1:15" s="7" customFormat="1" ht="15" customHeight="1">
      <c r="A80" s="324"/>
      <c r="B80" s="95" t="s">
        <v>1061</v>
      </c>
      <c r="C80" s="96" t="s">
        <v>1130</v>
      </c>
      <c r="D80" s="95" t="s">
        <v>1150</v>
      </c>
      <c r="E80" s="97" t="s">
        <v>1146</v>
      </c>
      <c r="F80" s="97" t="s">
        <v>677</v>
      </c>
      <c r="G80" s="97" t="s">
        <v>143</v>
      </c>
      <c r="H80" s="181" t="s">
        <v>81</v>
      </c>
      <c r="I80" s="181">
        <v>0</v>
      </c>
      <c r="J80" s="252">
        <v>0.36150399999999999</v>
      </c>
      <c r="K80" s="252">
        <v>0.36150399999999999</v>
      </c>
      <c r="L80" s="252">
        <v>0.36150399999999999</v>
      </c>
      <c r="M80" s="95" t="s">
        <v>1065</v>
      </c>
      <c r="N80" s="97"/>
      <c r="O80" s="97"/>
    </row>
    <row r="81" spans="1:15" s="7" customFormat="1" ht="15" customHeight="1">
      <c r="A81" s="324"/>
      <c r="B81" s="95" t="s">
        <v>1061</v>
      </c>
      <c r="C81" s="96" t="s">
        <v>1130</v>
      </c>
      <c r="D81" s="95" t="s">
        <v>1151</v>
      </c>
      <c r="E81" s="97" t="s">
        <v>1146</v>
      </c>
      <c r="F81" s="97" t="s">
        <v>677</v>
      </c>
      <c r="G81" s="97" t="s">
        <v>144</v>
      </c>
      <c r="H81" s="181" t="s">
        <v>81</v>
      </c>
      <c r="I81" s="181">
        <v>0</v>
      </c>
      <c r="J81" s="252">
        <v>0.63983299999999999</v>
      </c>
      <c r="K81" s="252">
        <v>0.63983299999999999</v>
      </c>
      <c r="L81" s="252">
        <v>0.63983299999999999</v>
      </c>
      <c r="M81" s="95" t="s">
        <v>1065</v>
      </c>
      <c r="N81" s="97"/>
      <c r="O81" s="97"/>
    </row>
    <row r="82" spans="1:15" s="7" customFormat="1" ht="15" customHeight="1">
      <c r="A82" s="324"/>
      <c r="B82" s="95" t="s">
        <v>1061</v>
      </c>
      <c r="C82" s="96" t="s">
        <v>1130</v>
      </c>
      <c r="D82" s="95" t="s">
        <v>1152</v>
      </c>
      <c r="E82" s="97" t="s">
        <v>1153</v>
      </c>
      <c r="F82" s="97" t="s">
        <v>667</v>
      </c>
      <c r="G82" s="97" t="s">
        <v>164</v>
      </c>
      <c r="H82" s="181" t="s">
        <v>80</v>
      </c>
      <c r="I82" s="181">
        <v>21</v>
      </c>
      <c r="J82" s="252">
        <v>71.303560000000004</v>
      </c>
      <c r="K82" s="252">
        <v>71.165520000000001</v>
      </c>
      <c r="L82" s="252">
        <v>71.151840000000007</v>
      </c>
      <c r="M82" s="95" t="s">
        <v>1065</v>
      </c>
      <c r="N82" s="97"/>
      <c r="O82" s="97"/>
    </row>
    <row r="83" spans="1:15" s="7" customFormat="1" ht="15" customHeight="1">
      <c r="A83" s="324"/>
      <c r="B83" s="95" t="s">
        <v>1061</v>
      </c>
      <c r="C83" s="96" t="s">
        <v>1130</v>
      </c>
      <c r="D83" s="95" t="s">
        <v>1154</v>
      </c>
      <c r="E83" s="97" t="s">
        <v>1153</v>
      </c>
      <c r="F83" s="97" t="s">
        <v>667</v>
      </c>
      <c r="G83" s="97" t="s">
        <v>143</v>
      </c>
      <c r="H83" s="181" t="s">
        <v>80</v>
      </c>
      <c r="I83" s="181">
        <v>0</v>
      </c>
      <c r="J83" s="252">
        <v>3.8474110000000001</v>
      </c>
      <c r="K83" s="252">
        <v>3.839963</v>
      </c>
      <c r="L83" s="252">
        <v>3.8392240000000002</v>
      </c>
      <c r="M83" s="95" t="s">
        <v>1065</v>
      </c>
      <c r="N83" s="97"/>
      <c r="O83" s="97"/>
    </row>
    <row r="84" spans="1:15" s="7" customFormat="1" ht="15" customHeight="1">
      <c r="A84" s="324"/>
      <c r="B84" s="95" t="s">
        <v>1061</v>
      </c>
      <c r="C84" s="96" t="s">
        <v>1130</v>
      </c>
      <c r="D84" s="95" t="s">
        <v>1155</v>
      </c>
      <c r="E84" s="97" t="s">
        <v>1153</v>
      </c>
      <c r="F84" s="97" t="s">
        <v>667</v>
      </c>
      <c r="G84" s="97" t="s">
        <v>144</v>
      </c>
      <c r="H84" s="181" t="s">
        <v>80</v>
      </c>
      <c r="I84" s="181">
        <v>0</v>
      </c>
      <c r="J84" s="252">
        <v>7.1696650000000002</v>
      </c>
      <c r="K84" s="252">
        <v>7.1557849999999998</v>
      </c>
      <c r="L84" s="252">
        <v>7.1544080000000001</v>
      </c>
      <c r="M84" s="95" t="s">
        <v>1065</v>
      </c>
      <c r="N84" s="97"/>
      <c r="O84" s="97"/>
    </row>
    <row r="85" spans="1:15" s="7" customFormat="1" ht="15" customHeight="1">
      <c r="A85" s="324"/>
      <c r="B85" s="95" t="s">
        <v>1061</v>
      </c>
      <c r="C85" s="96" t="s">
        <v>1130</v>
      </c>
      <c r="D85" s="95" t="s">
        <v>1156</v>
      </c>
      <c r="E85" s="97" t="s">
        <v>1153</v>
      </c>
      <c r="F85" s="97" t="s">
        <v>677</v>
      </c>
      <c r="G85" s="97" t="s">
        <v>164</v>
      </c>
      <c r="H85" s="181" t="s">
        <v>80</v>
      </c>
      <c r="I85" s="181">
        <v>0</v>
      </c>
      <c r="J85" s="252">
        <v>0</v>
      </c>
      <c r="K85" s="252">
        <v>0</v>
      </c>
      <c r="L85" s="252">
        <v>0</v>
      </c>
      <c r="M85" s="95" t="s">
        <v>1065</v>
      </c>
      <c r="N85" s="97"/>
      <c r="O85" s="97"/>
    </row>
    <row r="86" spans="1:15" s="7" customFormat="1" ht="15" customHeight="1">
      <c r="A86" s="324"/>
      <c r="B86" s="95" t="s">
        <v>1061</v>
      </c>
      <c r="C86" s="96" t="s">
        <v>1130</v>
      </c>
      <c r="D86" s="95" t="s">
        <v>1157</v>
      </c>
      <c r="E86" s="97" t="s">
        <v>1153</v>
      </c>
      <c r="F86" s="97" t="s">
        <v>677</v>
      </c>
      <c r="G86" s="97" t="s">
        <v>143</v>
      </c>
      <c r="H86" s="181" t="s">
        <v>80</v>
      </c>
      <c r="I86" s="181">
        <v>0</v>
      </c>
      <c r="J86" s="252">
        <v>0</v>
      </c>
      <c r="K86" s="252">
        <v>0</v>
      </c>
      <c r="L86" s="252">
        <v>0</v>
      </c>
      <c r="M86" s="95" t="s">
        <v>1065</v>
      </c>
      <c r="N86" s="97"/>
      <c r="O86" s="97"/>
    </row>
    <row r="87" spans="1:15" s="7" customFormat="1" ht="15" customHeight="1">
      <c r="A87" s="324"/>
      <c r="B87" s="95" t="s">
        <v>1061</v>
      </c>
      <c r="C87" s="96" t="s">
        <v>1130</v>
      </c>
      <c r="D87" s="95" t="s">
        <v>1158</v>
      </c>
      <c r="E87" s="97" t="s">
        <v>1153</v>
      </c>
      <c r="F87" s="97" t="s">
        <v>677</v>
      </c>
      <c r="G87" s="97" t="s">
        <v>144</v>
      </c>
      <c r="H87" s="181" t="s">
        <v>80</v>
      </c>
      <c r="I87" s="181">
        <v>0</v>
      </c>
      <c r="J87" s="252">
        <v>5.5279999999999999E-3</v>
      </c>
      <c r="K87" s="252">
        <v>5.5279999999999999E-3</v>
      </c>
      <c r="L87" s="252">
        <v>5.5279999999999999E-3</v>
      </c>
      <c r="M87" s="95" t="s">
        <v>1065</v>
      </c>
      <c r="N87" s="97"/>
      <c r="O87" s="97"/>
    </row>
    <row r="88" spans="1:15" s="7" customFormat="1" ht="15" customHeight="1">
      <c r="A88" s="324"/>
      <c r="B88" s="95" t="s">
        <v>1061</v>
      </c>
      <c r="C88" s="96" t="s">
        <v>1130</v>
      </c>
      <c r="D88" s="95" t="s">
        <v>1159</v>
      </c>
      <c r="E88" s="97" t="s">
        <v>1160</v>
      </c>
      <c r="F88" s="97" t="s">
        <v>667</v>
      </c>
      <c r="G88" s="97" t="s">
        <v>164</v>
      </c>
      <c r="H88" s="181" t="s">
        <v>81</v>
      </c>
      <c r="I88" s="181">
        <v>3</v>
      </c>
      <c r="J88" s="252">
        <v>26.309909999999999</v>
      </c>
      <c r="K88" s="252">
        <v>26.27036</v>
      </c>
      <c r="L88" s="252">
        <v>26.216259999999998</v>
      </c>
      <c r="M88" s="95" t="s">
        <v>1065</v>
      </c>
      <c r="N88" s="97"/>
      <c r="O88" s="97"/>
    </row>
    <row r="89" spans="1:15" s="7" customFormat="1" ht="15" customHeight="1">
      <c r="A89" s="324"/>
      <c r="B89" s="95" t="s">
        <v>1061</v>
      </c>
      <c r="C89" s="96" t="s">
        <v>1130</v>
      </c>
      <c r="D89" s="95" t="s">
        <v>1161</v>
      </c>
      <c r="E89" s="97" t="s">
        <v>1160</v>
      </c>
      <c r="F89" s="97" t="s">
        <v>667</v>
      </c>
      <c r="G89" s="97" t="s">
        <v>143</v>
      </c>
      <c r="H89" s="181" t="s">
        <v>81</v>
      </c>
      <c r="I89" s="181">
        <v>0</v>
      </c>
      <c r="J89" s="252">
        <v>1.6634139999999999</v>
      </c>
      <c r="K89" s="252">
        <v>1.660914</v>
      </c>
      <c r="L89" s="252">
        <v>1.657494</v>
      </c>
      <c r="M89" s="95" t="s">
        <v>1065</v>
      </c>
      <c r="N89" s="97"/>
      <c r="O89" s="97"/>
    </row>
    <row r="90" spans="1:15" s="7" customFormat="1" ht="15" customHeight="1">
      <c r="A90" s="324"/>
      <c r="B90" s="95" t="s">
        <v>1061</v>
      </c>
      <c r="C90" s="96" t="s">
        <v>1130</v>
      </c>
      <c r="D90" s="95" t="s">
        <v>1162</v>
      </c>
      <c r="E90" s="97" t="s">
        <v>1160</v>
      </c>
      <c r="F90" s="97" t="s">
        <v>667</v>
      </c>
      <c r="G90" s="97" t="s">
        <v>144</v>
      </c>
      <c r="H90" s="181" t="s">
        <v>81</v>
      </c>
      <c r="I90" s="181">
        <v>0</v>
      </c>
      <c r="J90" s="252">
        <v>1.819977</v>
      </c>
      <c r="K90" s="252">
        <v>1.8172410000000001</v>
      </c>
      <c r="L90" s="252">
        <v>1.813499</v>
      </c>
      <c r="M90" s="95" t="s">
        <v>1065</v>
      </c>
      <c r="N90" s="97"/>
      <c r="O90" s="97"/>
    </row>
    <row r="91" spans="1:15" s="7" customFormat="1" ht="15" customHeight="1">
      <c r="A91" s="324"/>
      <c r="B91" s="95" t="s">
        <v>1061</v>
      </c>
      <c r="C91" s="96" t="s">
        <v>1130</v>
      </c>
      <c r="D91" s="95" t="s">
        <v>1163</v>
      </c>
      <c r="E91" s="97" t="s">
        <v>1160</v>
      </c>
      <c r="F91" s="97" t="s">
        <v>677</v>
      </c>
      <c r="G91" s="97" t="s">
        <v>164</v>
      </c>
      <c r="H91" s="181" t="s">
        <v>81</v>
      </c>
      <c r="I91" s="181">
        <v>0</v>
      </c>
      <c r="J91" s="252">
        <v>0</v>
      </c>
      <c r="K91" s="252">
        <v>0</v>
      </c>
      <c r="L91" s="252">
        <v>0</v>
      </c>
      <c r="M91" s="95" t="s">
        <v>1065</v>
      </c>
      <c r="N91" s="97"/>
      <c r="O91" s="97"/>
    </row>
    <row r="92" spans="1:15" s="7" customFormat="1" ht="15" customHeight="1">
      <c r="A92" s="324"/>
      <c r="B92" s="95" t="s">
        <v>1061</v>
      </c>
      <c r="C92" s="96" t="s">
        <v>1130</v>
      </c>
      <c r="D92" s="95" t="s">
        <v>1164</v>
      </c>
      <c r="E92" s="97" t="s">
        <v>1160</v>
      </c>
      <c r="F92" s="97" t="s">
        <v>677</v>
      </c>
      <c r="G92" s="97" t="s">
        <v>143</v>
      </c>
      <c r="H92" s="181" t="s">
        <v>81</v>
      </c>
      <c r="I92" s="181">
        <v>0</v>
      </c>
      <c r="J92" s="252">
        <v>5.5279999999999999E-3</v>
      </c>
      <c r="K92" s="252">
        <v>5.5279999999999999E-3</v>
      </c>
      <c r="L92" s="252">
        <v>5.5279999999999999E-3</v>
      </c>
      <c r="M92" s="95" t="s">
        <v>1065</v>
      </c>
      <c r="N92" s="97"/>
      <c r="O92" s="97"/>
    </row>
    <row r="93" spans="1:15" s="7" customFormat="1" ht="15" customHeight="1">
      <c r="A93" s="324"/>
      <c r="B93" s="95" t="s">
        <v>1061</v>
      </c>
      <c r="C93" s="96" t="s">
        <v>1130</v>
      </c>
      <c r="D93" s="95" t="s">
        <v>1165</v>
      </c>
      <c r="E93" s="97" t="s">
        <v>1160</v>
      </c>
      <c r="F93" s="97" t="s">
        <v>677</v>
      </c>
      <c r="G93" s="97" t="s">
        <v>144</v>
      </c>
      <c r="H93" s="181" t="s">
        <v>81</v>
      </c>
      <c r="I93" s="181">
        <v>0</v>
      </c>
      <c r="J93" s="252">
        <v>0</v>
      </c>
      <c r="K93" s="252">
        <v>0</v>
      </c>
      <c r="L93" s="252">
        <v>0</v>
      </c>
      <c r="M93" s="95" t="s">
        <v>1065</v>
      </c>
      <c r="N93" s="97"/>
      <c r="O93" s="97"/>
    </row>
    <row r="94" spans="1:15" s="7" customFormat="1" ht="15" customHeight="1">
      <c r="A94" s="324"/>
      <c r="B94" s="95" t="s">
        <v>1061</v>
      </c>
      <c r="C94" s="96" t="s">
        <v>1130</v>
      </c>
      <c r="D94" s="95" t="s">
        <v>1166</v>
      </c>
      <c r="E94" s="97" t="s">
        <v>1167</v>
      </c>
      <c r="F94" s="97" t="s">
        <v>667</v>
      </c>
      <c r="G94" s="97" t="s">
        <v>164</v>
      </c>
      <c r="H94" s="181" t="s">
        <v>81</v>
      </c>
      <c r="I94" s="181">
        <v>0</v>
      </c>
      <c r="J94" s="252">
        <v>1.835019</v>
      </c>
      <c r="K94" s="252">
        <v>1.835019</v>
      </c>
      <c r="L94" s="252">
        <v>1.835019</v>
      </c>
      <c r="M94" s="95" t="s">
        <v>1065</v>
      </c>
      <c r="N94" s="97"/>
      <c r="O94" s="97"/>
    </row>
    <row r="95" spans="1:15" s="7" customFormat="1" ht="15" customHeight="1">
      <c r="A95" s="324"/>
      <c r="B95" s="95" t="s">
        <v>1061</v>
      </c>
      <c r="C95" s="96" t="s">
        <v>1130</v>
      </c>
      <c r="D95" s="95" t="s">
        <v>1168</v>
      </c>
      <c r="E95" s="97" t="s">
        <v>1167</v>
      </c>
      <c r="F95" s="97" t="s">
        <v>667</v>
      </c>
      <c r="G95" s="97" t="s">
        <v>143</v>
      </c>
      <c r="H95" s="181" t="s">
        <v>81</v>
      </c>
      <c r="I95" s="181">
        <v>0</v>
      </c>
      <c r="J95" s="252">
        <v>0</v>
      </c>
      <c r="K95" s="252">
        <v>0</v>
      </c>
      <c r="L95" s="252">
        <v>0</v>
      </c>
      <c r="M95" s="95" t="s">
        <v>1065</v>
      </c>
      <c r="N95" s="97"/>
      <c r="O95" s="97"/>
    </row>
    <row r="96" spans="1:15" s="7" customFormat="1" ht="15" customHeight="1">
      <c r="A96" s="324"/>
      <c r="B96" s="95" t="s">
        <v>1061</v>
      </c>
      <c r="C96" s="96" t="s">
        <v>1130</v>
      </c>
      <c r="D96" s="95" t="s">
        <v>1169</v>
      </c>
      <c r="E96" s="97" t="s">
        <v>1167</v>
      </c>
      <c r="F96" s="97" t="s">
        <v>667</v>
      </c>
      <c r="G96" s="97" t="s">
        <v>144</v>
      </c>
      <c r="H96" s="181" t="s">
        <v>81</v>
      </c>
      <c r="I96" s="181">
        <v>0</v>
      </c>
      <c r="J96" s="252">
        <v>0</v>
      </c>
      <c r="K96" s="252">
        <v>0</v>
      </c>
      <c r="L96" s="252">
        <v>0</v>
      </c>
      <c r="M96" s="95" t="s">
        <v>1065</v>
      </c>
      <c r="N96" s="97"/>
      <c r="O96" s="97"/>
    </row>
    <row r="97" spans="1:15" s="7" customFormat="1" ht="15" customHeight="1">
      <c r="A97" s="324"/>
      <c r="B97" s="95" t="s">
        <v>1061</v>
      </c>
      <c r="C97" s="96" t="s">
        <v>1130</v>
      </c>
      <c r="D97" s="95" t="s">
        <v>1170</v>
      </c>
      <c r="E97" s="97" t="s">
        <v>1167</v>
      </c>
      <c r="F97" s="97" t="s">
        <v>677</v>
      </c>
      <c r="G97" s="97" t="s">
        <v>164</v>
      </c>
      <c r="H97" s="181" t="s">
        <v>81</v>
      </c>
      <c r="I97" s="181">
        <v>0</v>
      </c>
      <c r="J97" s="252">
        <v>0</v>
      </c>
      <c r="K97" s="252">
        <v>0</v>
      </c>
      <c r="L97" s="252">
        <v>0</v>
      </c>
      <c r="M97" s="95" t="s">
        <v>1065</v>
      </c>
      <c r="N97" s="97"/>
      <c r="O97" s="97"/>
    </row>
    <row r="98" spans="1:15" s="7" customFormat="1" ht="15" customHeight="1">
      <c r="A98" s="324"/>
      <c r="B98" s="95" t="s">
        <v>1061</v>
      </c>
      <c r="C98" s="96" t="s">
        <v>1130</v>
      </c>
      <c r="D98" s="95" t="s">
        <v>1171</v>
      </c>
      <c r="E98" s="97" t="s">
        <v>1167</v>
      </c>
      <c r="F98" s="97" t="s">
        <v>677</v>
      </c>
      <c r="G98" s="97" t="s">
        <v>143</v>
      </c>
      <c r="H98" s="181" t="s">
        <v>81</v>
      </c>
      <c r="I98" s="181">
        <v>0</v>
      </c>
      <c r="J98" s="252">
        <v>0</v>
      </c>
      <c r="K98" s="252">
        <v>0</v>
      </c>
      <c r="L98" s="252">
        <v>0</v>
      </c>
      <c r="M98" s="95" t="s">
        <v>1065</v>
      </c>
      <c r="N98" s="97"/>
      <c r="O98" s="97"/>
    </row>
    <row r="99" spans="1:15" s="7" customFormat="1" ht="15" customHeight="1">
      <c r="A99" s="324"/>
      <c r="B99" s="95" t="s">
        <v>1061</v>
      </c>
      <c r="C99" s="96" t="s">
        <v>1130</v>
      </c>
      <c r="D99" s="95" t="s">
        <v>1172</v>
      </c>
      <c r="E99" s="97" t="s">
        <v>1167</v>
      </c>
      <c r="F99" s="97" t="s">
        <v>677</v>
      </c>
      <c r="G99" s="97" t="s">
        <v>144</v>
      </c>
      <c r="H99" s="181" t="s">
        <v>81</v>
      </c>
      <c r="I99" s="181">
        <v>0</v>
      </c>
      <c r="J99" s="252">
        <v>0</v>
      </c>
      <c r="K99" s="252">
        <v>0</v>
      </c>
      <c r="L99" s="252">
        <v>0</v>
      </c>
      <c r="M99" s="95" t="s">
        <v>1065</v>
      </c>
      <c r="N99" s="97"/>
      <c r="O99" s="97"/>
    </row>
    <row r="100" spans="1:15" s="7" customFormat="1" ht="15" customHeight="1">
      <c r="A100" s="324"/>
      <c r="B100" s="95" t="s">
        <v>1061</v>
      </c>
      <c r="C100" s="96" t="s">
        <v>1130</v>
      </c>
      <c r="D100" s="95" t="s">
        <v>1173</v>
      </c>
      <c r="E100" s="97" t="s">
        <v>1174</v>
      </c>
      <c r="F100" s="97" t="s">
        <v>667</v>
      </c>
      <c r="G100" s="97" t="s">
        <v>164</v>
      </c>
      <c r="H100" s="181" t="s">
        <v>81</v>
      </c>
      <c r="I100" s="181">
        <v>0</v>
      </c>
      <c r="J100" s="252">
        <v>0</v>
      </c>
      <c r="K100" s="252">
        <v>0</v>
      </c>
      <c r="L100" s="252">
        <v>0</v>
      </c>
      <c r="M100" s="95" t="s">
        <v>1065</v>
      </c>
      <c r="N100" s="97"/>
      <c r="O100" s="97"/>
    </row>
    <row r="101" spans="1:15" s="7" customFormat="1" ht="15" customHeight="1">
      <c r="A101" s="324"/>
      <c r="B101" s="95" t="s">
        <v>1061</v>
      </c>
      <c r="C101" s="96" t="s">
        <v>1130</v>
      </c>
      <c r="D101" s="95" t="s">
        <v>1175</v>
      </c>
      <c r="E101" s="97" t="s">
        <v>1174</v>
      </c>
      <c r="F101" s="97" t="s">
        <v>667</v>
      </c>
      <c r="G101" s="97" t="s">
        <v>143</v>
      </c>
      <c r="H101" s="181" t="s">
        <v>81</v>
      </c>
      <c r="I101" s="181">
        <v>0</v>
      </c>
      <c r="J101" s="252">
        <v>0</v>
      </c>
      <c r="K101" s="252">
        <v>0</v>
      </c>
      <c r="L101" s="252">
        <v>0</v>
      </c>
      <c r="M101" s="95" t="s">
        <v>1065</v>
      </c>
      <c r="N101" s="97"/>
      <c r="O101" s="97"/>
    </row>
    <row r="102" spans="1:15" s="7" customFormat="1" ht="15" customHeight="1">
      <c r="A102" s="324"/>
      <c r="B102" s="95" t="s">
        <v>1061</v>
      </c>
      <c r="C102" s="96" t="s">
        <v>1130</v>
      </c>
      <c r="D102" s="95" t="s">
        <v>1176</v>
      </c>
      <c r="E102" s="97" t="s">
        <v>1174</v>
      </c>
      <c r="F102" s="97" t="s">
        <v>667</v>
      </c>
      <c r="G102" s="97" t="s">
        <v>144</v>
      </c>
      <c r="H102" s="181" t="s">
        <v>81</v>
      </c>
      <c r="I102" s="181">
        <v>0</v>
      </c>
      <c r="J102" s="252">
        <v>0</v>
      </c>
      <c r="K102" s="252">
        <v>0</v>
      </c>
      <c r="L102" s="252">
        <v>0</v>
      </c>
      <c r="M102" s="95" t="s">
        <v>1065</v>
      </c>
      <c r="N102" s="97"/>
      <c r="O102" s="97"/>
    </row>
    <row r="103" spans="1:15" s="7" customFormat="1" ht="15" customHeight="1">
      <c r="A103" s="324"/>
      <c r="B103" s="95" t="s">
        <v>1061</v>
      </c>
      <c r="C103" s="96" t="s">
        <v>1130</v>
      </c>
      <c r="D103" s="95" t="s">
        <v>1177</v>
      </c>
      <c r="E103" s="97" t="s">
        <v>1174</v>
      </c>
      <c r="F103" s="97" t="s">
        <v>677</v>
      </c>
      <c r="G103" s="97" t="s">
        <v>164</v>
      </c>
      <c r="H103" s="181" t="s">
        <v>81</v>
      </c>
      <c r="I103" s="181">
        <v>0</v>
      </c>
      <c r="J103" s="252">
        <v>0</v>
      </c>
      <c r="K103" s="252">
        <v>0</v>
      </c>
      <c r="L103" s="252">
        <v>0</v>
      </c>
      <c r="M103" s="95" t="s">
        <v>1065</v>
      </c>
      <c r="N103" s="97"/>
      <c r="O103" s="97"/>
    </row>
    <row r="104" spans="1:15" s="7" customFormat="1" ht="15" customHeight="1">
      <c r="A104" s="324"/>
      <c r="B104" s="95" t="s">
        <v>1061</v>
      </c>
      <c r="C104" s="96" t="s">
        <v>1130</v>
      </c>
      <c r="D104" s="95" t="s">
        <v>1178</v>
      </c>
      <c r="E104" s="97" t="s">
        <v>1174</v>
      </c>
      <c r="F104" s="97" t="s">
        <v>677</v>
      </c>
      <c r="G104" s="97" t="s">
        <v>143</v>
      </c>
      <c r="H104" s="181" t="s">
        <v>81</v>
      </c>
      <c r="I104" s="181">
        <v>0</v>
      </c>
      <c r="J104" s="252">
        <v>0</v>
      </c>
      <c r="K104" s="252">
        <v>0</v>
      </c>
      <c r="L104" s="252">
        <v>0</v>
      </c>
      <c r="M104" s="95" t="s">
        <v>1065</v>
      </c>
      <c r="N104" s="97"/>
      <c r="O104" s="97"/>
    </row>
    <row r="105" spans="1:15" s="7" customFormat="1" ht="15" customHeight="1">
      <c r="A105" s="324"/>
      <c r="B105" s="95" t="s">
        <v>1061</v>
      </c>
      <c r="C105" s="96" t="s">
        <v>1130</v>
      </c>
      <c r="D105" s="95" t="s">
        <v>1179</v>
      </c>
      <c r="E105" s="97" t="s">
        <v>1174</v>
      </c>
      <c r="F105" s="97" t="s">
        <v>677</v>
      </c>
      <c r="G105" s="97" t="s">
        <v>144</v>
      </c>
      <c r="H105" s="181" t="s">
        <v>81</v>
      </c>
      <c r="I105" s="181">
        <v>0</v>
      </c>
      <c r="J105" s="252">
        <v>0</v>
      </c>
      <c r="K105" s="252">
        <v>0</v>
      </c>
      <c r="L105" s="252">
        <v>0</v>
      </c>
      <c r="M105" s="95" t="s">
        <v>1065</v>
      </c>
      <c r="N105" s="97"/>
      <c r="O105" s="97"/>
    </row>
    <row r="106" spans="1:15" s="7" customFormat="1" ht="15" customHeight="1">
      <c r="A106" s="324"/>
      <c r="B106" s="95" t="s">
        <v>1061</v>
      </c>
      <c r="C106" s="96" t="s">
        <v>1130</v>
      </c>
      <c r="D106" s="95" t="s">
        <v>1180</v>
      </c>
      <c r="E106" s="97" t="s">
        <v>1181</v>
      </c>
      <c r="F106" s="97" t="s">
        <v>667</v>
      </c>
      <c r="G106" s="97" t="s">
        <v>164</v>
      </c>
      <c r="H106" s="181" t="s">
        <v>80</v>
      </c>
      <c r="I106" s="181">
        <v>4</v>
      </c>
      <c r="J106" s="252">
        <v>5.4402670000000004</v>
      </c>
      <c r="K106" s="252">
        <v>5.4402670000000004</v>
      </c>
      <c r="L106" s="252">
        <v>5.4402670000000004</v>
      </c>
      <c r="M106" s="95" t="s">
        <v>1065</v>
      </c>
      <c r="N106" s="97"/>
      <c r="O106" s="97"/>
    </row>
    <row r="107" spans="1:15" s="7" customFormat="1" ht="15" customHeight="1">
      <c r="A107" s="324"/>
      <c r="B107" s="95" t="s">
        <v>1061</v>
      </c>
      <c r="C107" s="96" t="s">
        <v>1130</v>
      </c>
      <c r="D107" s="95" t="s">
        <v>1182</v>
      </c>
      <c r="E107" s="97" t="s">
        <v>1181</v>
      </c>
      <c r="F107" s="97" t="s">
        <v>667</v>
      </c>
      <c r="G107" s="97" t="s">
        <v>143</v>
      </c>
      <c r="H107" s="181" t="s">
        <v>80</v>
      </c>
      <c r="I107" s="181">
        <v>0</v>
      </c>
      <c r="J107" s="252">
        <v>0.41445900000000002</v>
      </c>
      <c r="K107" s="252">
        <v>0.41445900000000002</v>
      </c>
      <c r="L107" s="252">
        <v>0.41445900000000002</v>
      </c>
      <c r="M107" s="95" t="s">
        <v>1065</v>
      </c>
      <c r="N107" s="97"/>
      <c r="O107" s="97"/>
    </row>
    <row r="108" spans="1:15" s="7" customFormat="1" ht="15" customHeight="1">
      <c r="A108" s="324"/>
      <c r="B108" s="95" t="s">
        <v>1061</v>
      </c>
      <c r="C108" s="96" t="s">
        <v>1130</v>
      </c>
      <c r="D108" s="95" t="s">
        <v>1183</v>
      </c>
      <c r="E108" s="97" t="s">
        <v>1181</v>
      </c>
      <c r="F108" s="97" t="s">
        <v>667</v>
      </c>
      <c r="G108" s="97" t="s">
        <v>144</v>
      </c>
      <c r="H108" s="181" t="s">
        <v>80</v>
      </c>
      <c r="I108" s="181">
        <v>0</v>
      </c>
      <c r="J108" s="252">
        <v>0.41445900000000002</v>
      </c>
      <c r="K108" s="252">
        <v>0.41445900000000002</v>
      </c>
      <c r="L108" s="252">
        <v>0.41445900000000002</v>
      </c>
      <c r="M108" s="95" t="s">
        <v>1065</v>
      </c>
      <c r="N108" s="97"/>
      <c r="O108" s="97"/>
    </row>
    <row r="109" spans="1:15" s="7" customFormat="1" ht="15" customHeight="1">
      <c r="A109" s="324"/>
      <c r="B109" s="95" t="s">
        <v>1061</v>
      </c>
      <c r="C109" s="96" t="s">
        <v>1130</v>
      </c>
      <c r="D109" s="95" t="s">
        <v>1184</v>
      </c>
      <c r="E109" s="97" t="s">
        <v>1181</v>
      </c>
      <c r="F109" s="97" t="s">
        <v>677</v>
      </c>
      <c r="G109" s="97" t="s">
        <v>164</v>
      </c>
      <c r="H109" s="181" t="s">
        <v>80</v>
      </c>
      <c r="I109" s="181">
        <v>0</v>
      </c>
      <c r="J109" s="252">
        <v>0.29932999999999998</v>
      </c>
      <c r="K109" s="252">
        <v>0.29932999999999998</v>
      </c>
      <c r="L109" s="252">
        <v>0.29932999999999998</v>
      </c>
      <c r="M109" s="95" t="s">
        <v>1065</v>
      </c>
      <c r="N109" s="97"/>
      <c r="O109" s="97"/>
    </row>
    <row r="110" spans="1:15" s="7" customFormat="1" ht="15" customHeight="1">
      <c r="A110" s="324"/>
      <c r="B110" s="95" t="s">
        <v>1061</v>
      </c>
      <c r="C110" s="96" t="s">
        <v>1130</v>
      </c>
      <c r="D110" s="95" t="s">
        <v>1185</v>
      </c>
      <c r="E110" s="97" t="s">
        <v>1181</v>
      </c>
      <c r="F110" s="97" t="s">
        <v>677</v>
      </c>
      <c r="G110" s="97" t="s">
        <v>143</v>
      </c>
      <c r="H110" s="181" t="s">
        <v>80</v>
      </c>
      <c r="I110" s="181">
        <v>0</v>
      </c>
      <c r="J110" s="252">
        <v>2.1642000000000002E-2</v>
      </c>
      <c r="K110" s="252">
        <v>2.1642000000000002E-2</v>
      </c>
      <c r="L110" s="252">
        <v>2.1642000000000002E-2</v>
      </c>
      <c r="M110" s="95" t="s">
        <v>1065</v>
      </c>
      <c r="N110" s="97"/>
      <c r="O110" s="97"/>
    </row>
    <row r="111" spans="1:15" s="7" customFormat="1" ht="15" customHeight="1">
      <c r="A111" s="324"/>
      <c r="B111" s="95" t="s">
        <v>1061</v>
      </c>
      <c r="C111" s="96" t="s">
        <v>1130</v>
      </c>
      <c r="D111" s="95" t="s">
        <v>1186</v>
      </c>
      <c r="E111" s="97" t="s">
        <v>1181</v>
      </c>
      <c r="F111" s="97" t="s">
        <v>677</v>
      </c>
      <c r="G111" s="97" t="s">
        <v>144</v>
      </c>
      <c r="H111" s="181" t="s">
        <v>80</v>
      </c>
      <c r="I111" s="181">
        <v>0</v>
      </c>
      <c r="J111" s="252">
        <v>2.1642000000000002E-2</v>
      </c>
      <c r="K111" s="252">
        <v>2.1642000000000002E-2</v>
      </c>
      <c r="L111" s="252">
        <v>2.1642000000000002E-2</v>
      </c>
      <c r="M111" s="95" t="s">
        <v>1065</v>
      </c>
      <c r="N111" s="97"/>
      <c r="O111" s="97"/>
    </row>
    <row r="112" spans="1:15" s="7" customFormat="1" ht="15" customHeight="1">
      <c r="A112" s="324"/>
      <c r="B112" s="95" t="s">
        <v>1061</v>
      </c>
      <c r="C112" s="96" t="s">
        <v>1130</v>
      </c>
      <c r="D112" s="95" t="s">
        <v>1187</v>
      </c>
      <c r="E112" s="97" t="s">
        <v>1188</v>
      </c>
      <c r="F112" s="97" t="s">
        <v>667</v>
      </c>
      <c r="G112" s="97" t="s">
        <v>164</v>
      </c>
      <c r="H112" s="181" t="s">
        <v>80</v>
      </c>
      <c r="I112" s="181">
        <v>1</v>
      </c>
      <c r="J112" s="252">
        <v>1.000073</v>
      </c>
      <c r="K112" s="252">
        <v>0.99808600000000003</v>
      </c>
      <c r="L112" s="252">
        <v>0.98931599999999997</v>
      </c>
      <c r="M112" s="95" t="s">
        <v>1065</v>
      </c>
      <c r="N112" s="97"/>
      <c r="O112" s="97"/>
    </row>
    <row r="113" spans="1:15" s="7" customFormat="1" ht="15" customHeight="1">
      <c r="A113" s="324"/>
      <c r="B113" s="95" t="s">
        <v>1061</v>
      </c>
      <c r="C113" s="96" t="s">
        <v>1130</v>
      </c>
      <c r="D113" s="95" t="s">
        <v>1189</v>
      </c>
      <c r="E113" s="97" t="s">
        <v>1188</v>
      </c>
      <c r="F113" s="97" t="s">
        <v>667</v>
      </c>
      <c r="G113" s="97" t="s">
        <v>143</v>
      </c>
      <c r="H113" s="181" t="s">
        <v>80</v>
      </c>
      <c r="I113" s="181">
        <v>0</v>
      </c>
      <c r="J113" s="252">
        <v>0</v>
      </c>
      <c r="K113" s="252">
        <v>0</v>
      </c>
      <c r="L113" s="252">
        <v>0</v>
      </c>
      <c r="M113" s="95" t="s">
        <v>1065</v>
      </c>
      <c r="N113" s="97"/>
      <c r="O113" s="97"/>
    </row>
    <row r="114" spans="1:15" s="7" customFormat="1" ht="15" customHeight="1">
      <c r="A114" s="324"/>
      <c r="B114" s="95" t="s">
        <v>1061</v>
      </c>
      <c r="C114" s="96" t="s">
        <v>1130</v>
      </c>
      <c r="D114" s="95" t="s">
        <v>1190</v>
      </c>
      <c r="E114" s="97" t="s">
        <v>1188</v>
      </c>
      <c r="F114" s="97" t="s">
        <v>667</v>
      </c>
      <c r="G114" s="97" t="s">
        <v>144</v>
      </c>
      <c r="H114" s="181" t="s">
        <v>80</v>
      </c>
      <c r="I114" s="181">
        <v>0</v>
      </c>
      <c r="J114" s="252">
        <v>0</v>
      </c>
      <c r="K114" s="252">
        <v>0</v>
      </c>
      <c r="L114" s="252">
        <v>0</v>
      </c>
      <c r="M114" s="95" t="s">
        <v>1065</v>
      </c>
      <c r="N114" s="97"/>
      <c r="O114" s="97"/>
    </row>
    <row r="115" spans="1:15" s="7" customFormat="1" ht="15" customHeight="1">
      <c r="A115" s="324"/>
      <c r="B115" s="95" t="s">
        <v>1061</v>
      </c>
      <c r="C115" s="96" t="s">
        <v>1130</v>
      </c>
      <c r="D115" s="95" t="s">
        <v>1191</v>
      </c>
      <c r="E115" s="97" t="s">
        <v>1188</v>
      </c>
      <c r="F115" s="97" t="s">
        <v>677</v>
      </c>
      <c r="G115" s="97" t="s">
        <v>164</v>
      </c>
      <c r="H115" s="181" t="s">
        <v>80</v>
      </c>
      <c r="I115" s="181">
        <v>0</v>
      </c>
      <c r="J115" s="252">
        <v>0</v>
      </c>
      <c r="K115" s="252">
        <v>0</v>
      </c>
      <c r="L115" s="252">
        <v>0</v>
      </c>
      <c r="M115" s="95" t="s">
        <v>1065</v>
      </c>
      <c r="N115" s="97"/>
      <c r="O115" s="97"/>
    </row>
    <row r="116" spans="1:15" s="7" customFormat="1" ht="15" customHeight="1">
      <c r="A116" s="324"/>
      <c r="B116" s="95" t="s">
        <v>1061</v>
      </c>
      <c r="C116" s="96" t="s">
        <v>1130</v>
      </c>
      <c r="D116" s="95" t="s">
        <v>1192</v>
      </c>
      <c r="E116" s="97" t="s">
        <v>1188</v>
      </c>
      <c r="F116" s="97" t="s">
        <v>677</v>
      </c>
      <c r="G116" s="97" t="s">
        <v>143</v>
      </c>
      <c r="H116" s="181" t="s">
        <v>80</v>
      </c>
      <c r="I116" s="181">
        <v>0</v>
      </c>
      <c r="J116" s="252">
        <v>0</v>
      </c>
      <c r="K116" s="252">
        <v>0</v>
      </c>
      <c r="L116" s="252">
        <v>0</v>
      </c>
      <c r="M116" s="95" t="s">
        <v>1065</v>
      </c>
      <c r="N116" s="97"/>
      <c r="O116" s="97"/>
    </row>
    <row r="117" spans="1:15" s="7" customFormat="1" ht="15" customHeight="1">
      <c r="A117" s="324"/>
      <c r="B117" s="95" t="s">
        <v>1061</v>
      </c>
      <c r="C117" s="96" t="s">
        <v>1130</v>
      </c>
      <c r="D117" s="95" t="s">
        <v>1193</v>
      </c>
      <c r="E117" s="97" t="s">
        <v>1188</v>
      </c>
      <c r="F117" s="97" t="s">
        <v>677</v>
      </c>
      <c r="G117" s="97" t="s">
        <v>144</v>
      </c>
      <c r="H117" s="181" t="s">
        <v>80</v>
      </c>
      <c r="I117" s="181">
        <v>0</v>
      </c>
      <c r="J117" s="252">
        <v>0</v>
      </c>
      <c r="K117" s="252">
        <v>0</v>
      </c>
      <c r="L117" s="252">
        <v>0</v>
      </c>
      <c r="M117" s="95" t="s">
        <v>1065</v>
      </c>
      <c r="N117" s="97"/>
      <c r="O117" s="97"/>
    </row>
    <row r="118" spans="1:15" s="7" customFormat="1" ht="15" customHeight="1">
      <c r="A118" s="324"/>
      <c r="B118" s="95" t="s">
        <v>1061</v>
      </c>
      <c r="C118" s="96" t="s">
        <v>1130</v>
      </c>
      <c r="D118" s="95" t="s">
        <v>1194</v>
      </c>
      <c r="E118" s="97" t="s">
        <v>1195</v>
      </c>
      <c r="F118" s="97" t="s">
        <v>667</v>
      </c>
      <c r="G118" s="97" t="s">
        <v>164</v>
      </c>
      <c r="H118" s="181" t="s">
        <v>81</v>
      </c>
      <c r="I118" s="181">
        <v>3</v>
      </c>
      <c r="J118" s="252">
        <v>71.919730000000001</v>
      </c>
      <c r="K118" s="252">
        <v>71.919730000000001</v>
      </c>
      <c r="L118" s="252">
        <v>71.919730000000001</v>
      </c>
      <c r="M118" s="95" t="s">
        <v>1065</v>
      </c>
      <c r="N118" s="97"/>
      <c r="O118" s="97"/>
    </row>
    <row r="119" spans="1:15" s="7" customFormat="1" ht="15" customHeight="1">
      <c r="A119" s="324"/>
      <c r="B119" s="95" t="s">
        <v>1061</v>
      </c>
      <c r="C119" s="96" t="s">
        <v>1130</v>
      </c>
      <c r="D119" s="95" t="s">
        <v>1196</v>
      </c>
      <c r="E119" s="97" t="s">
        <v>1195</v>
      </c>
      <c r="F119" s="97" t="s">
        <v>667</v>
      </c>
      <c r="G119" s="97" t="s">
        <v>143</v>
      </c>
      <c r="H119" s="181" t="s">
        <v>81</v>
      </c>
      <c r="I119" s="181">
        <v>1</v>
      </c>
      <c r="J119" s="252">
        <v>3.077448</v>
      </c>
      <c r="K119" s="252">
        <v>3.077448</v>
      </c>
      <c r="L119" s="252">
        <v>3.077448</v>
      </c>
      <c r="M119" s="95" t="s">
        <v>1065</v>
      </c>
      <c r="N119" s="97"/>
      <c r="O119" s="97"/>
    </row>
    <row r="120" spans="1:15" s="7" customFormat="1" ht="15" customHeight="1">
      <c r="A120" s="324"/>
      <c r="B120" s="95" t="s">
        <v>1061</v>
      </c>
      <c r="C120" s="96" t="s">
        <v>1130</v>
      </c>
      <c r="D120" s="95" t="s">
        <v>1197</v>
      </c>
      <c r="E120" s="97" t="s">
        <v>1195</v>
      </c>
      <c r="F120" s="97" t="s">
        <v>667</v>
      </c>
      <c r="G120" s="97" t="s">
        <v>144</v>
      </c>
      <c r="H120" s="181" t="s">
        <v>81</v>
      </c>
      <c r="I120" s="181">
        <v>0</v>
      </c>
      <c r="J120" s="252">
        <v>8.3283100000000001</v>
      </c>
      <c r="K120" s="252">
        <v>8.3283100000000001</v>
      </c>
      <c r="L120" s="252">
        <v>8.3283100000000001</v>
      </c>
      <c r="M120" s="95" t="s">
        <v>1065</v>
      </c>
      <c r="N120" s="97"/>
      <c r="O120" s="97"/>
    </row>
    <row r="121" spans="1:15" s="7" customFormat="1" ht="15" customHeight="1">
      <c r="A121" s="324"/>
      <c r="B121" s="95" t="s">
        <v>1061</v>
      </c>
      <c r="C121" s="96" t="s">
        <v>1130</v>
      </c>
      <c r="D121" s="95" t="s">
        <v>1198</v>
      </c>
      <c r="E121" s="97" t="s">
        <v>1195</v>
      </c>
      <c r="F121" s="97" t="s">
        <v>677</v>
      </c>
      <c r="G121" s="97" t="s">
        <v>164</v>
      </c>
      <c r="H121" s="181" t="s">
        <v>81</v>
      </c>
      <c r="I121" s="181">
        <v>0</v>
      </c>
      <c r="J121" s="252">
        <v>0.22789300000000001</v>
      </c>
      <c r="K121" s="252">
        <v>0.22789300000000001</v>
      </c>
      <c r="L121" s="252">
        <v>0.22789300000000001</v>
      </c>
      <c r="M121" s="95" t="s">
        <v>1065</v>
      </c>
      <c r="N121" s="97"/>
      <c r="O121" s="97"/>
    </row>
    <row r="122" spans="1:15" s="7" customFormat="1" ht="15" customHeight="1">
      <c r="A122" s="324"/>
      <c r="B122" s="95" t="s">
        <v>1061</v>
      </c>
      <c r="C122" s="96" t="s">
        <v>1130</v>
      </c>
      <c r="D122" s="95" t="s">
        <v>1199</v>
      </c>
      <c r="E122" s="97" t="s">
        <v>1195</v>
      </c>
      <c r="F122" s="97" t="s">
        <v>677</v>
      </c>
      <c r="G122" s="97" t="s">
        <v>143</v>
      </c>
      <c r="H122" s="181" t="s">
        <v>81</v>
      </c>
      <c r="I122" s="181">
        <v>0</v>
      </c>
      <c r="J122" s="252">
        <v>0</v>
      </c>
      <c r="K122" s="252">
        <v>0</v>
      </c>
      <c r="L122" s="252">
        <v>0</v>
      </c>
      <c r="M122" s="95" t="s">
        <v>1065</v>
      </c>
      <c r="N122" s="97"/>
      <c r="O122" s="97"/>
    </row>
    <row r="123" spans="1:15" s="7" customFormat="1" ht="15" customHeight="1">
      <c r="A123" s="324"/>
      <c r="B123" s="95" t="s">
        <v>1061</v>
      </c>
      <c r="C123" s="96" t="s">
        <v>1130</v>
      </c>
      <c r="D123" s="95" t="s">
        <v>1200</v>
      </c>
      <c r="E123" s="97" t="s">
        <v>1195</v>
      </c>
      <c r="F123" s="97" t="s">
        <v>677</v>
      </c>
      <c r="G123" s="97" t="s">
        <v>144</v>
      </c>
      <c r="H123" s="181" t="s">
        <v>81</v>
      </c>
      <c r="I123" s="181">
        <v>0</v>
      </c>
      <c r="J123" s="252">
        <v>0</v>
      </c>
      <c r="K123" s="252">
        <v>0</v>
      </c>
      <c r="L123" s="252">
        <v>0</v>
      </c>
      <c r="M123" s="95" t="s">
        <v>1065</v>
      </c>
      <c r="N123" s="97"/>
      <c r="O123" s="97"/>
    </row>
    <row r="124" spans="1:15" s="7" customFormat="1" ht="15" customHeight="1">
      <c r="A124" s="324"/>
      <c r="B124" s="95" t="s">
        <v>1061</v>
      </c>
      <c r="C124" s="96" t="s">
        <v>1130</v>
      </c>
      <c r="D124" s="95" t="s">
        <v>1201</v>
      </c>
      <c r="E124" s="97" t="s">
        <v>1202</v>
      </c>
      <c r="F124" s="97" t="s">
        <v>667</v>
      </c>
      <c r="G124" s="97" t="s">
        <v>164</v>
      </c>
      <c r="H124" s="181" t="s">
        <v>81</v>
      </c>
      <c r="I124" s="181">
        <v>0</v>
      </c>
      <c r="J124" s="252">
        <v>0</v>
      </c>
      <c r="K124" s="252">
        <v>0</v>
      </c>
      <c r="L124" s="252">
        <v>0</v>
      </c>
      <c r="M124" s="95" t="s">
        <v>1065</v>
      </c>
      <c r="N124" s="97"/>
      <c r="O124" s="97"/>
    </row>
    <row r="125" spans="1:15" s="7" customFormat="1" ht="15" customHeight="1">
      <c r="A125" s="324"/>
      <c r="B125" s="95" t="s">
        <v>1061</v>
      </c>
      <c r="C125" s="96" t="s">
        <v>1130</v>
      </c>
      <c r="D125" s="95" t="s">
        <v>1203</v>
      </c>
      <c r="E125" s="97" t="s">
        <v>1202</v>
      </c>
      <c r="F125" s="97" t="s">
        <v>667</v>
      </c>
      <c r="G125" s="97" t="s">
        <v>143</v>
      </c>
      <c r="H125" s="181" t="s">
        <v>81</v>
      </c>
      <c r="I125" s="181">
        <v>0</v>
      </c>
      <c r="J125" s="252">
        <v>0</v>
      </c>
      <c r="K125" s="252">
        <v>0</v>
      </c>
      <c r="L125" s="252">
        <v>0</v>
      </c>
      <c r="M125" s="95" t="s">
        <v>1065</v>
      </c>
      <c r="N125" s="97"/>
      <c r="O125" s="97"/>
    </row>
    <row r="126" spans="1:15" s="7" customFormat="1" ht="15" customHeight="1">
      <c r="A126" s="324"/>
      <c r="B126" s="95" t="s">
        <v>1061</v>
      </c>
      <c r="C126" s="96" t="s">
        <v>1130</v>
      </c>
      <c r="D126" s="95" t="s">
        <v>1204</v>
      </c>
      <c r="E126" s="97" t="s">
        <v>1202</v>
      </c>
      <c r="F126" s="97" t="s">
        <v>667</v>
      </c>
      <c r="G126" s="97" t="s">
        <v>144</v>
      </c>
      <c r="H126" s="181" t="s">
        <v>81</v>
      </c>
      <c r="I126" s="181">
        <v>0</v>
      </c>
      <c r="J126" s="252">
        <v>0</v>
      </c>
      <c r="K126" s="252">
        <v>0</v>
      </c>
      <c r="L126" s="252">
        <v>0</v>
      </c>
      <c r="M126" s="95" t="s">
        <v>1065</v>
      </c>
      <c r="N126" s="97"/>
      <c r="O126" s="97"/>
    </row>
    <row r="127" spans="1:15" s="7" customFormat="1" ht="15" customHeight="1">
      <c r="A127" s="324"/>
      <c r="B127" s="95" t="s">
        <v>1061</v>
      </c>
      <c r="C127" s="96" t="s">
        <v>1130</v>
      </c>
      <c r="D127" s="95" t="s">
        <v>1205</v>
      </c>
      <c r="E127" s="97" t="s">
        <v>1202</v>
      </c>
      <c r="F127" s="97" t="s">
        <v>677</v>
      </c>
      <c r="G127" s="97" t="s">
        <v>164</v>
      </c>
      <c r="H127" s="181" t="s">
        <v>81</v>
      </c>
      <c r="I127" s="181">
        <v>0</v>
      </c>
      <c r="J127" s="252">
        <v>0</v>
      </c>
      <c r="K127" s="252">
        <v>0</v>
      </c>
      <c r="L127" s="252">
        <v>0</v>
      </c>
      <c r="M127" s="95" t="s">
        <v>1065</v>
      </c>
      <c r="N127" s="97"/>
      <c r="O127" s="97"/>
    </row>
    <row r="128" spans="1:15" s="7" customFormat="1" ht="15" customHeight="1">
      <c r="A128" s="324"/>
      <c r="B128" s="95" t="s">
        <v>1061</v>
      </c>
      <c r="C128" s="96" t="s">
        <v>1130</v>
      </c>
      <c r="D128" s="95" t="s">
        <v>1206</v>
      </c>
      <c r="E128" s="97" t="s">
        <v>1202</v>
      </c>
      <c r="F128" s="97" t="s">
        <v>677</v>
      </c>
      <c r="G128" s="97" t="s">
        <v>143</v>
      </c>
      <c r="H128" s="181" t="s">
        <v>81</v>
      </c>
      <c r="I128" s="181">
        <v>0</v>
      </c>
      <c r="J128" s="252">
        <v>0</v>
      </c>
      <c r="K128" s="252">
        <v>0</v>
      </c>
      <c r="L128" s="252">
        <v>0</v>
      </c>
      <c r="M128" s="95" t="s">
        <v>1065</v>
      </c>
      <c r="N128" s="97"/>
      <c r="O128" s="97"/>
    </row>
    <row r="129" spans="1:15" s="7" customFormat="1" ht="15" customHeight="1">
      <c r="A129" s="324"/>
      <c r="B129" s="95" t="s">
        <v>1061</v>
      </c>
      <c r="C129" s="96" t="s">
        <v>1130</v>
      </c>
      <c r="D129" s="95" t="s">
        <v>1207</v>
      </c>
      <c r="E129" s="97" t="s">
        <v>1202</v>
      </c>
      <c r="F129" s="97" t="s">
        <v>677</v>
      </c>
      <c r="G129" s="97" t="s">
        <v>144</v>
      </c>
      <c r="H129" s="181" t="s">
        <v>81</v>
      </c>
      <c r="I129" s="181">
        <v>0</v>
      </c>
      <c r="J129" s="252">
        <v>0</v>
      </c>
      <c r="K129" s="252">
        <v>0</v>
      </c>
      <c r="L129" s="252">
        <v>0</v>
      </c>
      <c r="M129" s="95" t="s">
        <v>1065</v>
      </c>
      <c r="N129" s="97"/>
      <c r="O129" s="97"/>
    </row>
    <row r="130" spans="1:15" s="7" customFormat="1" ht="15" customHeight="1">
      <c r="A130" s="324"/>
      <c r="B130" s="95" t="s">
        <v>1061</v>
      </c>
      <c r="C130" s="96" t="s">
        <v>1130</v>
      </c>
      <c r="D130" s="95" t="s">
        <v>1208</v>
      </c>
      <c r="E130" s="97" t="s">
        <v>1209</v>
      </c>
      <c r="F130" s="97" t="s">
        <v>667</v>
      </c>
      <c r="G130" s="97" t="s">
        <v>164</v>
      </c>
      <c r="H130" s="181" t="s">
        <v>81</v>
      </c>
      <c r="I130" s="181">
        <v>0</v>
      </c>
      <c r="J130" s="252">
        <v>0</v>
      </c>
      <c r="K130" s="252">
        <v>0</v>
      </c>
      <c r="L130" s="252">
        <v>0</v>
      </c>
      <c r="M130" s="95" t="s">
        <v>1065</v>
      </c>
      <c r="N130" s="97"/>
      <c r="O130" s="97"/>
    </row>
    <row r="131" spans="1:15" s="7" customFormat="1" ht="15" customHeight="1">
      <c r="A131" s="324"/>
      <c r="B131" s="95" t="s">
        <v>1061</v>
      </c>
      <c r="C131" s="96" t="s">
        <v>1130</v>
      </c>
      <c r="D131" s="95" t="s">
        <v>1210</v>
      </c>
      <c r="E131" s="97" t="s">
        <v>1209</v>
      </c>
      <c r="F131" s="97" t="s">
        <v>667</v>
      </c>
      <c r="G131" s="97" t="s">
        <v>143</v>
      </c>
      <c r="H131" s="181" t="s">
        <v>81</v>
      </c>
      <c r="I131" s="181">
        <v>0</v>
      </c>
      <c r="J131" s="252">
        <v>0</v>
      </c>
      <c r="K131" s="252">
        <v>0</v>
      </c>
      <c r="L131" s="252">
        <v>0</v>
      </c>
      <c r="M131" s="95" t="s">
        <v>1065</v>
      </c>
      <c r="N131" s="97"/>
      <c r="O131" s="97"/>
    </row>
    <row r="132" spans="1:15" s="7" customFormat="1" ht="15" customHeight="1">
      <c r="A132" s="324"/>
      <c r="B132" s="95" t="s">
        <v>1061</v>
      </c>
      <c r="C132" s="96" t="s">
        <v>1130</v>
      </c>
      <c r="D132" s="95" t="s">
        <v>1211</v>
      </c>
      <c r="E132" s="97" t="s">
        <v>1209</v>
      </c>
      <c r="F132" s="97" t="s">
        <v>667</v>
      </c>
      <c r="G132" s="97" t="s">
        <v>144</v>
      </c>
      <c r="H132" s="181" t="s">
        <v>81</v>
      </c>
      <c r="I132" s="181">
        <v>0</v>
      </c>
      <c r="J132" s="252">
        <v>0</v>
      </c>
      <c r="K132" s="252">
        <v>0</v>
      </c>
      <c r="L132" s="252">
        <v>0</v>
      </c>
      <c r="M132" s="95" t="s">
        <v>1065</v>
      </c>
      <c r="N132" s="97"/>
      <c r="O132" s="97"/>
    </row>
    <row r="133" spans="1:15" s="7" customFormat="1" ht="15" customHeight="1">
      <c r="A133" s="324"/>
      <c r="B133" s="95" t="s">
        <v>1061</v>
      </c>
      <c r="C133" s="96" t="s">
        <v>1130</v>
      </c>
      <c r="D133" s="95" t="s">
        <v>1212</v>
      </c>
      <c r="E133" s="97" t="s">
        <v>1209</v>
      </c>
      <c r="F133" s="97" t="s">
        <v>677</v>
      </c>
      <c r="G133" s="97" t="s">
        <v>164</v>
      </c>
      <c r="H133" s="181" t="s">
        <v>81</v>
      </c>
      <c r="I133" s="181">
        <v>0</v>
      </c>
      <c r="J133" s="252">
        <v>0</v>
      </c>
      <c r="K133" s="252">
        <v>0</v>
      </c>
      <c r="L133" s="252">
        <v>0</v>
      </c>
      <c r="M133" s="95" t="s">
        <v>1065</v>
      </c>
      <c r="N133" s="97"/>
      <c r="O133" s="97"/>
    </row>
    <row r="134" spans="1:15" s="7" customFormat="1" ht="15" customHeight="1">
      <c r="A134" s="324"/>
      <c r="B134" s="95" t="s">
        <v>1061</v>
      </c>
      <c r="C134" s="96" t="s">
        <v>1130</v>
      </c>
      <c r="D134" s="95" t="s">
        <v>1213</v>
      </c>
      <c r="E134" s="97" t="s">
        <v>1209</v>
      </c>
      <c r="F134" s="97" t="s">
        <v>677</v>
      </c>
      <c r="G134" s="97" t="s">
        <v>143</v>
      </c>
      <c r="H134" s="181" t="s">
        <v>81</v>
      </c>
      <c r="I134" s="181">
        <v>0</v>
      </c>
      <c r="J134" s="252">
        <v>0</v>
      </c>
      <c r="K134" s="252">
        <v>0</v>
      </c>
      <c r="L134" s="252">
        <v>0</v>
      </c>
      <c r="M134" s="95" t="s">
        <v>1065</v>
      </c>
      <c r="N134" s="97"/>
      <c r="O134" s="97"/>
    </row>
    <row r="135" spans="1:15" s="7" customFormat="1" ht="15" customHeight="1">
      <c r="A135" s="324"/>
      <c r="B135" s="95" t="s">
        <v>1061</v>
      </c>
      <c r="C135" s="96" t="s">
        <v>1130</v>
      </c>
      <c r="D135" s="95" t="s">
        <v>1214</v>
      </c>
      <c r="E135" s="97" t="s">
        <v>1209</v>
      </c>
      <c r="F135" s="97" t="s">
        <v>677</v>
      </c>
      <c r="G135" s="97" t="s">
        <v>144</v>
      </c>
      <c r="H135" s="181" t="s">
        <v>81</v>
      </c>
      <c r="I135" s="181">
        <v>0</v>
      </c>
      <c r="J135" s="252">
        <v>0</v>
      </c>
      <c r="K135" s="252">
        <v>0</v>
      </c>
      <c r="L135" s="252">
        <v>0</v>
      </c>
      <c r="M135" s="95" t="s">
        <v>1065</v>
      </c>
      <c r="N135" s="97"/>
      <c r="O135" s="97"/>
    </row>
    <row r="136" spans="1:15" s="7" customFormat="1" ht="15" customHeight="1">
      <c r="A136" s="324"/>
      <c r="B136" s="95" t="s">
        <v>1061</v>
      </c>
      <c r="C136" s="96" t="s">
        <v>1130</v>
      </c>
      <c r="D136" s="95" t="s">
        <v>1215</v>
      </c>
      <c r="E136" s="97" t="s">
        <v>1216</v>
      </c>
      <c r="F136" s="97" t="s">
        <v>667</v>
      </c>
      <c r="G136" s="97" t="s">
        <v>164</v>
      </c>
      <c r="H136" s="181" t="s">
        <v>81</v>
      </c>
      <c r="I136" s="181">
        <v>0</v>
      </c>
      <c r="J136" s="252">
        <v>0</v>
      </c>
      <c r="K136" s="252">
        <v>0</v>
      </c>
      <c r="L136" s="252">
        <v>0</v>
      </c>
      <c r="M136" s="95" t="s">
        <v>1065</v>
      </c>
      <c r="N136" s="97"/>
      <c r="O136" s="97"/>
    </row>
    <row r="137" spans="1:15" s="7" customFormat="1" ht="15" customHeight="1">
      <c r="A137" s="324"/>
      <c r="B137" s="95" t="s">
        <v>1061</v>
      </c>
      <c r="C137" s="96" t="s">
        <v>1130</v>
      </c>
      <c r="D137" s="95" t="s">
        <v>1217</v>
      </c>
      <c r="E137" s="97" t="s">
        <v>1216</v>
      </c>
      <c r="F137" s="97" t="s">
        <v>667</v>
      </c>
      <c r="G137" s="97" t="s">
        <v>143</v>
      </c>
      <c r="H137" s="181" t="s">
        <v>81</v>
      </c>
      <c r="I137" s="181">
        <v>0</v>
      </c>
      <c r="J137" s="252">
        <v>0</v>
      </c>
      <c r="K137" s="252">
        <v>0</v>
      </c>
      <c r="L137" s="252">
        <v>0</v>
      </c>
      <c r="M137" s="95" t="s">
        <v>1065</v>
      </c>
      <c r="N137" s="97"/>
      <c r="O137" s="97"/>
    </row>
    <row r="138" spans="1:15" s="7" customFormat="1" ht="15" customHeight="1">
      <c r="A138" s="324"/>
      <c r="B138" s="95" t="s">
        <v>1061</v>
      </c>
      <c r="C138" s="96" t="s">
        <v>1130</v>
      </c>
      <c r="D138" s="95" t="s">
        <v>1218</v>
      </c>
      <c r="E138" s="97" t="s">
        <v>1216</v>
      </c>
      <c r="F138" s="97" t="s">
        <v>667</v>
      </c>
      <c r="G138" s="97" t="s">
        <v>144</v>
      </c>
      <c r="H138" s="181" t="s">
        <v>81</v>
      </c>
      <c r="I138" s="181">
        <v>0</v>
      </c>
      <c r="J138" s="252">
        <v>0</v>
      </c>
      <c r="K138" s="252">
        <v>0</v>
      </c>
      <c r="L138" s="252">
        <v>0</v>
      </c>
      <c r="M138" s="95" t="s">
        <v>1065</v>
      </c>
      <c r="N138" s="97"/>
      <c r="O138" s="97"/>
    </row>
    <row r="139" spans="1:15" s="7" customFormat="1" ht="15" customHeight="1">
      <c r="A139" s="324"/>
      <c r="B139" s="95" t="s">
        <v>1061</v>
      </c>
      <c r="C139" s="96" t="s">
        <v>1130</v>
      </c>
      <c r="D139" s="95" t="s">
        <v>1219</v>
      </c>
      <c r="E139" s="97" t="s">
        <v>1216</v>
      </c>
      <c r="F139" s="97" t="s">
        <v>677</v>
      </c>
      <c r="G139" s="97" t="s">
        <v>164</v>
      </c>
      <c r="H139" s="181" t="s">
        <v>81</v>
      </c>
      <c r="I139" s="181">
        <v>0</v>
      </c>
      <c r="J139" s="252">
        <v>0</v>
      </c>
      <c r="K139" s="252">
        <v>0</v>
      </c>
      <c r="L139" s="252">
        <v>0</v>
      </c>
      <c r="M139" s="95" t="s">
        <v>1065</v>
      </c>
      <c r="N139" s="97"/>
      <c r="O139" s="97"/>
    </row>
    <row r="140" spans="1:15" s="7" customFormat="1" ht="15" customHeight="1">
      <c r="A140" s="324"/>
      <c r="B140" s="95" t="s">
        <v>1061</v>
      </c>
      <c r="C140" s="96" t="s">
        <v>1130</v>
      </c>
      <c r="D140" s="95" t="s">
        <v>1220</v>
      </c>
      <c r="E140" s="97" t="s">
        <v>1216</v>
      </c>
      <c r="F140" s="97" t="s">
        <v>677</v>
      </c>
      <c r="G140" s="97" t="s">
        <v>143</v>
      </c>
      <c r="H140" s="181" t="s">
        <v>81</v>
      </c>
      <c r="I140" s="181">
        <v>0</v>
      </c>
      <c r="J140" s="252">
        <v>0</v>
      </c>
      <c r="K140" s="252">
        <v>0</v>
      </c>
      <c r="L140" s="252">
        <v>0</v>
      </c>
      <c r="M140" s="95" t="s">
        <v>1065</v>
      </c>
      <c r="N140" s="97"/>
      <c r="O140" s="97"/>
    </row>
    <row r="141" spans="1:15" s="7" customFormat="1" ht="15" customHeight="1">
      <c r="A141" s="324"/>
      <c r="B141" s="95" t="s">
        <v>1061</v>
      </c>
      <c r="C141" s="96" t="s">
        <v>1130</v>
      </c>
      <c r="D141" s="95" t="s">
        <v>1221</v>
      </c>
      <c r="E141" s="97" t="s">
        <v>1216</v>
      </c>
      <c r="F141" s="97" t="s">
        <v>677</v>
      </c>
      <c r="G141" s="97" t="s">
        <v>144</v>
      </c>
      <c r="H141" s="181" t="s">
        <v>81</v>
      </c>
      <c r="I141" s="181">
        <v>0</v>
      </c>
      <c r="J141" s="252">
        <v>0</v>
      </c>
      <c r="K141" s="252">
        <v>0</v>
      </c>
      <c r="L141" s="252">
        <v>0</v>
      </c>
      <c r="M141" s="95" t="s">
        <v>1065</v>
      </c>
      <c r="N141" s="97"/>
      <c r="O141" s="97"/>
    </row>
    <row r="142" spans="1:15" s="7" customFormat="1" ht="15" customHeight="1">
      <c r="A142" s="324"/>
      <c r="B142" s="95" t="s">
        <v>1061</v>
      </c>
      <c r="C142" s="96" t="s">
        <v>1130</v>
      </c>
      <c r="D142" s="95" t="s">
        <v>1222</v>
      </c>
      <c r="E142" s="97" t="s">
        <v>1223</v>
      </c>
      <c r="F142" s="97" t="s">
        <v>667</v>
      </c>
      <c r="G142" s="97" t="s">
        <v>164</v>
      </c>
      <c r="H142" s="181" t="s">
        <v>81</v>
      </c>
      <c r="I142" s="181">
        <v>11</v>
      </c>
      <c r="J142" s="252">
        <v>17.905760000000001</v>
      </c>
      <c r="K142" s="252">
        <v>17.87163</v>
      </c>
      <c r="L142" s="252">
        <v>17.870560000000001</v>
      </c>
      <c r="M142" s="95" t="s">
        <v>1065</v>
      </c>
      <c r="N142" s="97"/>
      <c r="O142" s="97"/>
    </row>
    <row r="143" spans="1:15" s="7" customFormat="1" ht="15" customHeight="1">
      <c r="A143" s="324"/>
      <c r="B143" s="95" t="s">
        <v>1061</v>
      </c>
      <c r="C143" s="96" t="s">
        <v>1130</v>
      </c>
      <c r="D143" s="95" t="s">
        <v>1224</v>
      </c>
      <c r="E143" s="97" t="s">
        <v>1223</v>
      </c>
      <c r="F143" s="97" t="s">
        <v>667</v>
      </c>
      <c r="G143" s="97" t="s">
        <v>143</v>
      </c>
      <c r="H143" s="181" t="s">
        <v>81</v>
      </c>
      <c r="I143" s="181">
        <v>1</v>
      </c>
      <c r="J143" s="252">
        <v>0.89311300000000005</v>
      </c>
      <c r="K143" s="252">
        <v>0.89141099999999995</v>
      </c>
      <c r="L143" s="252">
        <v>0.89135699999999995</v>
      </c>
      <c r="M143" s="95" t="s">
        <v>1065</v>
      </c>
      <c r="N143" s="97"/>
      <c r="O143" s="97"/>
    </row>
    <row r="144" spans="1:15" s="7" customFormat="1" ht="15" customHeight="1">
      <c r="A144" s="324"/>
      <c r="B144" s="95" t="s">
        <v>1061</v>
      </c>
      <c r="C144" s="96" t="s">
        <v>1130</v>
      </c>
      <c r="D144" s="95" t="s">
        <v>1225</v>
      </c>
      <c r="E144" s="97" t="s">
        <v>1223</v>
      </c>
      <c r="F144" s="97" t="s">
        <v>667</v>
      </c>
      <c r="G144" s="97" t="s">
        <v>144</v>
      </c>
      <c r="H144" s="181" t="s">
        <v>81</v>
      </c>
      <c r="I144" s="181">
        <v>0</v>
      </c>
      <c r="J144" s="252">
        <v>3.555625</v>
      </c>
      <c r="K144" s="252">
        <v>3.5488490000000001</v>
      </c>
      <c r="L144" s="252">
        <v>3.5486360000000001</v>
      </c>
      <c r="M144" s="95" t="s">
        <v>1065</v>
      </c>
      <c r="N144" s="97"/>
      <c r="O144" s="97"/>
    </row>
    <row r="145" spans="1:15" s="7" customFormat="1" ht="15" customHeight="1">
      <c r="A145" s="324"/>
      <c r="B145" s="95" t="s">
        <v>1061</v>
      </c>
      <c r="C145" s="96" t="s">
        <v>1130</v>
      </c>
      <c r="D145" s="95" t="s">
        <v>1226</v>
      </c>
      <c r="E145" s="97" t="s">
        <v>1223</v>
      </c>
      <c r="F145" s="97" t="s">
        <v>677</v>
      </c>
      <c r="G145" s="97" t="s">
        <v>164</v>
      </c>
      <c r="H145" s="181" t="s">
        <v>81</v>
      </c>
      <c r="I145" s="181">
        <v>0</v>
      </c>
      <c r="J145" s="252">
        <v>1.2968059999999999</v>
      </c>
      <c r="K145" s="252">
        <v>1.2968059999999999</v>
      </c>
      <c r="L145" s="252">
        <v>1.2968059999999999</v>
      </c>
      <c r="M145" s="95" t="s">
        <v>1065</v>
      </c>
      <c r="N145" s="97" t="s">
        <v>1124</v>
      </c>
      <c r="O145" s="97"/>
    </row>
    <row r="146" spans="1:15" s="7" customFormat="1" ht="15" customHeight="1">
      <c r="A146" s="324"/>
      <c r="B146" s="95" t="s">
        <v>1061</v>
      </c>
      <c r="C146" s="96" t="s">
        <v>1130</v>
      </c>
      <c r="D146" s="95" t="s">
        <v>1227</v>
      </c>
      <c r="E146" s="97" t="s">
        <v>1223</v>
      </c>
      <c r="F146" s="97" t="s">
        <v>677</v>
      </c>
      <c r="G146" s="97" t="s">
        <v>143</v>
      </c>
      <c r="H146" s="181" t="s">
        <v>81</v>
      </c>
      <c r="I146" s="181">
        <v>0</v>
      </c>
      <c r="J146" s="252">
        <v>6.0113E-2</v>
      </c>
      <c r="K146" s="252">
        <v>6.0113E-2</v>
      </c>
      <c r="L146" s="252">
        <v>6.0113E-2</v>
      </c>
      <c r="M146" s="95" t="s">
        <v>1065</v>
      </c>
      <c r="N146" s="97"/>
      <c r="O146" s="97"/>
    </row>
    <row r="147" spans="1:15" s="7" customFormat="1" ht="15" customHeight="1">
      <c r="A147" s="324"/>
      <c r="B147" s="95" t="s">
        <v>1061</v>
      </c>
      <c r="C147" s="96" t="s">
        <v>1130</v>
      </c>
      <c r="D147" s="95" t="s">
        <v>1228</v>
      </c>
      <c r="E147" s="97" t="s">
        <v>1223</v>
      </c>
      <c r="F147" s="97" t="s">
        <v>677</v>
      </c>
      <c r="G147" s="97" t="s">
        <v>144</v>
      </c>
      <c r="H147" s="181" t="s">
        <v>81</v>
      </c>
      <c r="I147" s="181">
        <v>0</v>
      </c>
      <c r="J147" s="252">
        <v>1.0508999999999999E-2</v>
      </c>
      <c r="K147" s="252">
        <v>1.0508999999999999E-2</v>
      </c>
      <c r="L147" s="252">
        <v>1.0508999999999999E-2</v>
      </c>
      <c r="M147" s="95" t="s">
        <v>1065</v>
      </c>
      <c r="N147" s="97"/>
      <c r="O147" s="97"/>
    </row>
    <row r="148" spans="1:15" s="7" customFormat="1" ht="15" customHeight="1">
      <c r="A148" s="324"/>
      <c r="B148" s="95" t="s">
        <v>1061</v>
      </c>
      <c r="C148" s="96" t="s">
        <v>1130</v>
      </c>
      <c r="D148" s="95" t="s">
        <v>1229</v>
      </c>
      <c r="E148" s="97" t="s">
        <v>1230</v>
      </c>
      <c r="F148" s="97" t="s">
        <v>667</v>
      </c>
      <c r="G148" s="97" t="s">
        <v>164</v>
      </c>
      <c r="H148" s="181" t="s">
        <v>81</v>
      </c>
      <c r="I148" s="181">
        <v>0</v>
      </c>
      <c r="J148" s="252">
        <v>0</v>
      </c>
      <c r="K148" s="252">
        <v>0</v>
      </c>
      <c r="L148" s="252">
        <v>0</v>
      </c>
      <c r="M148" s="95" t="s">
        <v>1065</v>
      </c>
      <c r="N148" s="97"/>
      <c r="O148" s="97"/>
    </row>
    <row r="149" spans="1:15" s="7" customFormat="1" ht="15" customHeight="1">
      <c r="A149" s="324"/>
      <c r="B149" s="95" t="s">
        <v>1061</v>
      </c>
      <c r="C149" s="96" t="s">
        <v>1130</v>
      </c>
      <c r="D149" s="95" t="s">
        <v>1231</v>
      </c>
      <c r="E149" s="97" t="s">
        <v>1230</v>
      </c>
      <c r="F149" s="97" t="s">
        <v>667</v>
      </c>
      <c r="G149" s="97" t="s">
        <v>143</v>
      </c>
      <c r="H149" s="181" t="s">
        <v>81</v>
      </c>
      <c r="I149" s="181">
        <v>0</v>
      </c>
      <c r="J149" s="252">
        <v>0</v>
      </c>
      <c r="K149" s="252">
        <v>0</v>
      </c>
      <c r="L149" s="252">
        <v>0</v>
      </c>
      <c r="M149" s="95" t="s">
        <v>1065</v>
      </c>
      <c r="N149" s="97"/>
      <c r="O149" s="97"/>
    </row>
    <row r="150" spans="1:15" s="7" customFormat="1" ht="15" customHeight="1">
      <c r="A150" s="324"/>
      <c r="B150" s="95" t="s">
        <v>1061</v>
      </c>
      <c r="C150" s="96" t="s">
        <v>1130</v>
      </c>
      <c r="D150" s="95" t="s">
        <v>1232</v>
      </c>
      <c r="E150" s="97" t="s">
        <v>1230</v>
      </c>
      <c r="F150" s="97" t="s">
        <v>667</v>
      </c>
      <c r="G150" s="97" t="s">
        <v>144</v>
      </c>
      <c r="H150" s="181" t="s">
        <v>81</v>
      </c>
      <c r="I150" s="181">
        <v>0</v>
      </c>
      <c r="J150" s="252">
        <v>0</v>
      </c>
      <c r="K150" s="252">
        <v>0</v>
      </c>
      <c r="L150" s="252">
        <v>0</v>
      </c>
      <c r="M150" s="95" t="s">
        <v>1065</v>
      </c>
      <c r="N150" s="97"/>
      <c r="O150" s="97"/>
    </row>
    <row r="151" spans="1:15" s="7" customFormat="1" ht="15" customHeight="1">
      <c r="A151" s="324"/>
      <c r="B151" s="95" t="s">
        <v>1061</v>
      </c>
      <c r="C151" s="96" t="s">
        <v>1130</v>
      </c>
      <c r="D151" s="95" t="s">
        <v>1233</v>
      </c>
      <c r="E151" s="97" t="s">
        <v>1230</v>
      </c>
      <c r="F151" s="97" t="s">
        <v>677</v>
      </c>
      <c r="G151" s="97" t="s">
        <v>164</v>
      </c>
      <c r="H151" s="181" t="s">
        <v>81</v>
      </c>
      <c r="I151" s="181">
        <v>0</v>
      </c>
      <c r="J151" s="252">
        <v>0</v>
      </c>
      <c r="K151" s="252">
        <v>0</v>
      </c>
      <c r="L151" s="252">
        <v>0</v>
      </c>
      <c r="M151" s="95" t="s">
        <v>1065</v>
      </c>
      <c r="N151" s="97"/>
      <c r="O151" s="97"/>
    </row>
    <row r="152" spans="1:15" s="7" customFormat="1" ht="15" customHeight="1">
      <c r="A152" s="324"/>
      <c r="B152" s="95" t="s">
        <v>1061</v>
      </c>
      <c r="C152" s="96" t="s">
        <v>1130</v>
      </c>
      <c r="D152" s="95" t="s">
        <v>1234</v>
      </c>
      <c r="E152" s="97" t="s">
        <v>1230</v>
      </c>
      <c r="F152" s="97" t="s">
        <v>677</v>
      </c>
      <c r="G152" s="97" t="s">
        <v>143</v>
      </c>
      <c r="H152" s="181" t="s">
        <v>81</v>
      </c>
      <c r="I152" s="181">
        <v>0</v>
      </c>
      <c r="J152" s="252">
        <v>0</v>
      </c>
      <c r="K152" s="252">
        <v>0</v>
      </c>
      <c r="L152" s="252">
        <v>0</v>
      </c>
      <c r="M152" s="95" t="s">
        <v>1065</v>
      </c>
      <c r="N152" s="97"/>
      <c r="O152" s="97"/>
    </row>
    <row r="153" spans="1:15" s="7" customFormat="1" ht="15" customHeight="1">
      <c r="A153" s="324"/>
      <c r="B153" s="95" t="s">
        <v>1061</v>
      </c>
      <c r="C153" s="96" t="s">
        <v>1130</v>
      </c>
      <c r="D153" s="95" t="s">
        <v>1235</v>
      </c>
      <c r="E153" s="97" t="s">
        <v>1230</v>
      </c>
      <c r="F153" s="97" t="s">
        <v>677</v>
      </c>
      <c r="G153" s="97" t="s">
        <v>144</v>
      </c>
      <c r="H153" s="181" t="s">
        <v>81</v>
      </c>
      <c r="I153" s="181">
        <v>0</v>
      </c>
      <c r="J153" s="252">
        <v>0</v>
      </c>
      <c r="K153" s="252">
        <v>0</v>
      </c>
      <c r="L153" s="252">
        <v>0</v>
      </c>
      <c r="M153" s="95" t="s">
        <v>1065</v>
      </c>
      <c r="N153" s="97"/>
      <c r="O153" s="97"/>
    </row>
    <row r="154" spans="1:15" s="7" customFormat="1" ht="15" customHeight="1">
      <c r="A154" s="324"/>
      <c r="B154" s="95" t="s">
        <v>1061</v>
      </c>
      <c r="C154" s="96" t="s">
        <v>1130</v>
      </c>
      <c r="D154" s="95" t="s">
        <v>1236</v>
      </c>
      <c r="E154" s="97" t="s">
        <v>1237</v>
      </c>
      <c r="F154" s="97" t="s">
        <v>667</v>
      </c>
      <c r="G154" s="97" t="s">
        <v>164</v>
      </c>
      <c r="H154" s="181" t="s">
        <v>81</v>
      </c>
      <c r="I154" s="181">
        <v>2</v>
      </c>
      <c r="J154" s="252">
        <v>6.2067899999999998</v>
      </c>
      <c r="K154" s="252">
        <v>6.1947460000000003</v>
      </c>
      <c r="L154" s="252">
        <v>6.1934290000000001</v>
      </c>
      <c r="M154" s="95" t="s">
        <v>1065</v>
      </c>
      <c r="N154" s="97"/>
      <c r="O154" s="97"/>
    </row>
    <row r="155" spans="1:15" s="7" customFormat="1" ht="15" customHeight="1">
      <c r="A155" s="324"/>
      <c r="B155" s="95" t="s">
        <v>1061</v>
      </c>
      <c r="C155" s="96" t="s">
        <v>1130</v>
      </c>
      <c r="D155" s="95" t="s">
        <v>1238</v>
      </c>
      <c r="E155" s="97" t="s">
        <v>1237</v>
      </c>
      <c r="F155" s="97" t="s">
        <v>667</v>
      </c>
      <c r="G155" s="97" t="s">
        <v>143</v>
      </c>
      <c r="H155" s="181" t="s">
        <v>81</v>
      </c>
      <c r="I155" s="181">
        <v>0</v>
      </c>
      <c r="J155" s="252">
        <v>0.55770200000000003</v>
      </c>
      <c r="K155" s="252">
        <v>0.55662</v>
      </c>
      <c r="L155" s="252">
        <v>0.55650200000000005</v>
      </c>
      <c r="M155" s="95" t="s">
        <v>1065</v>
      </c>
      <c r="N155" s="97"/>
      <c r="O155" s="97"/>
    </row>
    <row r="156" spans="1:15" s="7" customFormat="1" ht="15" customHeight="1">
      <c r="A156" s="324"/>
      <c r="B156" s="95" t="s">
        <v>1061</v>
      </c>
      <c r="C156" s="96" t="s">
        <v>1130</v>
      </c>
      <c r="D156" s="95" t="s">
        <v>1239</v>
      </c>
      <c r="E156" s="97" t="s">
        <v>1237</v>
      </c>
      <c r="F156" s="97" t="s">
        <v>667</v>
      </c>
      <c r="G156" s="97" t="s">
        <v>144</v>
      </c>
      <c r="H156" s="181" t="s">
        <v>81</v>
      </c>
      <c r="I156" s="181">
        <v>0</v>
      </c>
      <c r="J156" s="252">
        <v>1.0215E-2</v>
      </c>
      <c r="K156" s="252">
        <v>1.0194999999999999E-2</v>
      </c>
      <c r="L156" s="252">
        <v>1.0193000000000001E-2</v>
      </c>
      <c r="M156" s="95" t="s">
        <v>1065</v>
      </c>
      <c r="N156" s="97"/>
      <c r="O156" s="97"/>
    </row>
    <row r="157" spans="1:15" s="7" customFormat="1" ht="15" customHeight="1">
      <c r="A157" s="324"/>
      <c r="B157" s="95" t="s">
        <v>1061</v>
      </c>
      <c r="C157" s="96" t="s">
        <v>1130</v>
      </c>
      <c r="D157" s="95" t="s">
        <v>1240</v>
      </c>
      <c r="E157" s="97" t="s">
        <v>1237</v>
      </c>
      <c r="F157" s="97" t="s">
        <v>677</v>
      </c>
      <c r="G157" s="97" t="s">
        <v>164</v>
      </c>
      <c r="H157" s="181" t="s">
        <v>81</v>
      </c>
      <c r="I157" s="181">
        <v>0</v>
      </c>
      <c r="J157" s="252">
        <v>0</v>
      </c>
      <c r="K157" s="252">
        <v>0</v>
      </c>
      <c r="L157" s="252">
        <v>0</v>
      </c>
      <c r="M157" s="95" t="s">
        <v>1065</v>
      </c>
      <c r="N157" s="97"/>
      <c r="O157" s="97"/>
    </row>
    <row r="158" spans="1:15" s="7" customFormat="1" ht="15" customHeight="1">
      <c r="A158" s="324"/>
      <c r="B158" s="95" t="s">
        <v>1061</v>
      </c>
      <c r="C158" s="96" t="s">
        <v>1130</v>
      </c>
      <c r="D158" s="95" t="s">
        <v>1241</v>
      </c>
      <c r="E158" s="97" t="s">
        <v>1237</v>
      </c>
      <c r="F158" s="97" t="s">
        <v>677</v>
      </c>
      <c r="G158" s="97" t="s">
        <v>143</v>
      </c>
      <c r="H158" s="181" t="s">
        <v>81</v>
      </c>
      <c r="I158" s="181">
        <v>0</v>
      </c>
      <c r="J158" s="252">
        <v>0</v>
      </c>
      <c r="K158" s="252">
        <v>0</v>
      </c>
      <c r="L158" s="252">
        <v>0</v>
      </c>
      <c r="M158" s="95" t="s">
        <v>1065</v>
      </c>
      <c r="N158" s="97"/>
      <c r="O158" s="97"/>
    </row>
    <row r="159" spans="1:15" s="7" customFormat="1" ht="15" customHeight="1">
      <c r="A159" s="324"/>
      <c r="B159" s="95" t="s">
        <v>1061</v>
      </c>
      <c r="C159" s="96" t="s">
        <v>1130</v>
      </c>
      <c r="D159" s="95" t="s">
        <v>1242</v>
      </c>
      <c r="E159" s="97" t="s">
        <v>1237</v>
      </c>
      <c r="F159" s="97" t="s">
        <v>677</v>
      </c>
      <c r="G159" s="97" t="s">
        <v>144</v>
      </c>
      <c r="H159" s="181" t="s">
        <v>81</v>
      </c>
      <c r="I159" s="181">
        <v>0</v>
      </c>
      <c r="J159" s="252">
        <v>0</v>
      </c>
      <c r="K159" s="252">
        <v>0</v>
      </c>
      <c r="L159" s="252">
        <v>0</v>
      </c>
      <c r="M159" s="95" t="s">
        <v>1065</v>
      </c>
      <c r="N159" s="97"/>
      <c r="O159" s="97"/>
    </row>
    <row r="160" spans="1:15" s="7" customFormat="1" ht="15" customHeight="1">
      <c r="A160" s="324"/>
      <c r="B160" s="95" t="s">
        <v>1061</v>
      </c>
      <c r="C160" s="96" t="s">
        <v>1130</v>
      </c>
      <c r="D160" s="95" t="s">
        <v>1243</v>
      </c>
      <c r="E160" s="97" t="s">
        <v>1244</v>
      </c>
      <c r="F160" s="97" t="s">
        <v>667</v>
      </c>
      <c r="G160" s="97" t="s">
        <v>164</v>
      </c>
      <c r="H160" s="181" t="s">
        <v>81</v>
      </c>
      <c r="I160" s="181">
        <v>0</v>
      </c>
      <c r="J160" s="252">
        <v>0</v>
      </c>
      <c r="K160" s="252">
        <v>0</v>
      </c>
      <c r="L160" s="252">
        <v>0</v>
      </c>
      <c r="M160" s="95" t="s">
        <v>1065</v>
      </c>
      <c r="N160" s="97"/>
      <c r="O160" s="97"/>
    </row>
    <row r="161" spans="1:15" s="7" customFormat="1" ht="15" customHeight="1">
      <c r="A161" s="324"/>
      <c r="B161" s="95" t="s">
        <v>1061</v>
      </c>
      <c r="C161" s="96" t="s">
        <v>1130</v>
      </c>
      <c r="D161" s="95" t="s">
        <v>1245</v>
      </c>
      <c r="E161" s="97" t="s">
        <v>1244</v>
      </c>
      <c r="F161" s="97" t="s">
        <v>667</v>
      </c>
      <c r="G161" s="97" t="s">
        <v>143</v>
      </c>
      <c r="H161" s="181" t="s">
        <v>81</v>
      </c>
      <c r="I161" s="181">
        <v>0</v>
      </c>
      <c r="J161" s="252">
        <v>0</v>
      </c>
      <c r="K161" s="252">
        <v>0</v>
      </c>
      <c r="L161" s="252">
        <v>0</v>
      </c>
      <c r="M161" s="95" t="s">
        <v>1065</v>
      </c>
      <c r="N161" s="97"/>
      <c r="O161" s="97"/>
    </row>
    <row r="162" spans="1:15" s="7" customFormat="1" ht="15" customHeight="1">
      <c r="A162" s="324"/>
      <c r="B162" s="95" t="s">
        <v>1061</v>
      </c>
      <c r="C162" s="96" t="s">
        <v>1130</v>
      </c>
      <c r="D162" s="95" t="s">
        <v>1246</v>
      </c>
      <c r="E162" s="97" t="s">
        <v>1244</v>
      </c>
      <c r="F162" s="97" t="s">
        <v>667</v>
      </c>
      <c r="G162" s="97" t="s">
        <v>144</v>
      </c>
      <c r="H162" s="181" t="s">
        <v>81</v>
      </c>
      <c r="I162" s="181">
        <v>0</v>
      </c>
      <c r="J162" s="252">
        <v>0</v>
      </c>
      <c r="K162" s="252">
        <v>0</v>
      </c>
      <c r="L162" s="252">
        <v>0</v>
      </c>
      <c r="M162" s="95" t="s">
        <v>1065</v>
      </c>
      <c r="N162" s="97"/>
      <c r="O162" s="97"/>
    </row>
    <row r="163" spans="1:15" s="7" customFormat="1" ht="15" customHeight="1">
      <c r="A163" s="324"/>
      <c r="B163" s="95" t="s">
        <v>1061</v>
      </c>
      <c r="C163" s="96" t="s">
        <v>1130</v>
      </c>
      <c r="D163" s="95" t="s">
        <v>1247</v>
      </c>
      <c r="E163" s="97" t="s">
        <v>1244</v>
      </c>
      <c r="F163" s="97" t="s">
        <v>677</v>
      </c>
      <c r="G163" s="97" t="s">
        <v>164</v>
      </c>
      <c r="H163" s="181" t="s">
        <v>81</v>
      </c>
      <c r="I163" s="181">
        <v>0</v>
      </c>
      <c r="J163" s="252">
        <v>0</v>
      </c>
      <c r="K163" s="252">
        <v>0</v>
      </c>
      <c r="L163" s="252">
        <v>0</v>
      </c>
      <c r="M163" s="95" t="s">
        <v>1065</v>
      </c>
      <c r="N163" s="97"/>
      <c r="O163" s="97"/>
    </row>
    <row r="164" spans="1:15" s="7" customFormat="1" ht="15" customHeight="1">
      <c r="A164" s="324"/>
      <c r="B164" s="95" t="s">
        <v>1061</v>
      </c>
      <c r="C164" s="96" t="s">
        <v>1130</v>
      </c>
      <c r="D164" s="95" t="s">
        <v>1248</v>
      </c>
      <c r="E164" s="97" t="s">
        <v>1244</v>
      </c>
      <c r="F164" s="97" t="s">
        <v>677</v>
      </c>
      <c r="G164" s="97" t="s">
        <v>143</v>
      </c>
      <c r="H164" s="181" t="s">
        <v>81</v>
      </c>
      <c r="I164" s="181">
        <v>0</v>
      </c>
      <c r="J164" s="252">
        <v>0</v>
      </c>
      <c r="K164" s="252">
        <v>0</v>
      </c>
      <c r="L164" s="252">
        <v>0</v>
      </c>
      <c r="M164" s="95" t="s">
        <v>1065</v>
      </c>
      <c r="N164" s="97"/>
      <c r="O164" s="97"/>
    </row>
    <row r="165" spans="1:15" s="7" customFormat="1" ht="15" customHeight="1">
      <c r="A165" s="324"/>
      <c r="B165" s="95" t="s">
        <v>1061</v>
      </c>
      <c r="C165" s="96" t="s">
        <v>1130</v>
      </c>
      <c r="D165" s="95" t="s">
        <v>1249</v>
      </c>
      <c r="E165" s="97" t="s">
        <v>1244</v>
      </c>
      <c r="F165" s="97" t="s">
        <v>677</v>
      </c>
      <c r="G165" s="97" t="s">
        <v>144</v>
      </c>
      <c r="H165" s="181" t="s">
        <v>81</v>
      </c>
      <c r="I165" s="181">
        <v>0</v>
      </c>
      <c r="J165" s="252">
        <v>0</v>
      </c>
      <c r="K165" s="252">
        <v>0</v>
      </c>
      <c r="L165" s="252">
        <v>0</v>
      </c>
      <c r="M165" s="95" t="s">
        <v>1065</v>
      </c>
      <c r="N165" s="97"/>
      <c r="O165" s="97"/>
    </row>
    <row r="166" spans="1:15" s="7" customFormat="1" ht="15" customHeight="1">
      <c r="A166" s="324"/>
      <c r="B166" s="95" t="s">
        <v>1061</v>
      </c>
      <c r="C166" s="96" t="s">
        <v>1130</v>
      </c>
      <c r="D166" s="95" t="s">
        <v>1250</v>
      </c>
      <c r="E166" s="97" t="s">
        <v>1251</v>
      </c>
      <c r="F166" s="97" t="s">
        <v>667</v>
      </c>
      <c r="G166" s="97" t="s">
        <v>164</v>
      </c>
      <c r="H166" s="181" t="s">
        <v>81</v>
      </c>
      <c r="I166" s="181">
        <v>1</v>
      </c>
      <c r="J166" s="252">
        <v>0</v>
      </c>
      <c r="K166" s="252">
        <v>0</v>
      </c>
      <c r="L166" s="252">
        <v>0</v>
      </c>
      <c r="M166" s="95" t="s">
        <v>1065</v>
      </c>
      <c r="N166" s="97"/>
      <c r="O166" s="97"/>
    </row>
    <row r="167" spans="1:15" s="7" customFormat="1" ht="15" customHeight="1">
      <c r="A167" s="324"/>
      <c r="B167" s="95" t="s">
        <v>1061</v>
      </c>
      <c r="C167" s="96" t="s">
        <v>1130</v>
      </c>
      <c r="D167" s="95" t="s">
        <v>1252</v>
      </c>
      <c r="E167" s="97" t="s">
        <v>1251</v>
      </c>
      <c r="F167" s="97" t="s">
        <v>667</v>
      </c>
      <c r="G167" s="97" t="s">
        <v>143</v>
      </c>
      <c r="H167" s="181" t="s">
        <v>81</v>
      </c>
      <c r="I167" s="181">
        <v>0</v>
      </c>
      <c r="J167" s="252">
        <v>0</v>
      </c>
      <c r="K167" s="252">
        <v>0</v>
      </c>
      <c r="L167" s="252">
        <v>0</v>
      </c>
      <c r="M167" s="95" t="s">
        <v>1065</v>
      </c>
      <c r="N167" s="97"/>
      <c r="O167" s="97"/>
    </row>
    <row r="168" spans="1:15" s="7" customFormat="1" ht="15" customHeight="1">
      <c r="A168" s="324"/>
      <c r="B168" s="95" t="s">
        <v>1061</v>
      </c>
      <c r="C168" s="96" t="s">
        <v>1130</v>
      </c>
      <c r="D168" s="95" t="s">
        <v>1253</v>
      </c>
      <c r="E168" s="97" t="s">
        <v>1251</v>
      </c>
      <c r="F168" s="97" t="s">
        <v>667</v>
      </c>
      <c r="G168" s="97" t="s">
        <v>144</v>
      </c>
      <c r="H168" s="181" t="s">
        <v>81</v>
      </c>
      <c r="I168" s="181">
        <v>0</v>
      </c>
      <c r="J168" s="252">
        <v>0</v>
      </c>
      <c r="K168" s="252">
        <v>0</v>
      </c>
      <c r="L168" s="252">
        <v>0</v>
      </c>
      <c r="M168" s="95" t="s">
        <v>1065</v>
      </c>
      <c r="N168" s="97"/>
      <c r="O168" s="97"/>
    </row>
    <row r="169" spans="1:15" s="7" customFormat="1" ht="15" customHeight="1">
      <c r="A169" s="324"/>
      <c r="B169" s="95" t="s">
        <v>1061</v>
      </c>
      <c r="C169" s="96" t="s">
        <v>1130</v>
      </c>
      <c r="D169" s="95" t="s">
        <v>1254</v>
      </c>
      <c r="E169" s="97" t="s">
        <v>1251</v>
      </c>
      <c r="F169" s="97" t="s">
        <v>677</v>
      </c>
      <c r="G169" s="97" t="s">
        <v>164</v>
      </c>
      <c r="H169" s="181" t="s">
        <v>81</v>
      </c>
      <c r="I169" s="181">
        <v>0</v>
      </c>
      <c r="J169" s="252">
        <v>0</v>
      </c>
      <c r="K169" s="252">
        <v>0</v>
      </c>
      <c r="L169" s="252">
        <v>0</v>
      </c>
      <c r="M169" s="95" t="s">
        <v>1065</v>
      </c>
      <c r="N169" s="97"/>
      <c r="O169" s="97"/>
    </row>
    <row r="170" spans="1:15" s="7" customFormat="1" ht="15" customHeight="1">
      <c r="A170" s="324"/>
      <c r="B170" s="95" t="s">
        <v>1061</v>
      </c>
      <c r="C170" s="96" t="s">
        <v>1130</v>
      </c>
      <c r="D170" s="95" t="s">
        <v>1255</v>
      </c>
      <c r="E170" s="97" t="s">
        <v>1251</v>
      </c>
      <c r="F170" s="97" t="s">
        <v>677</v>
      </c>
      <c r="G170" s="97" t="s">
        <v>143</v>
      </c>
      <c r="H170" s="181" t="s">
        <v>81</v>
      </c>
      <c r="I170" s="181">
        <v>0</v>
      </c>
      <c r="J170" s="252">
        <v>0</v>
      </c>
      <c r="K170" s="252">
        <v>0</v>
      </c>
      <c r="L170" s="252">
        <v>0</v>
      </c>
      <c r="M170" s="95" t="s">
        <v>1065</v>
      </c>
      <c r="N170" s="97"/>
      <c r="O170" s="97"/>
    </row>
    <row r="171" spans="1:15" s="7" customFormat="1" ht="15" customHeight="1">
      <c r="A171" s="324"/>
      <c r="B171" s="95" t="s">
        <v>1061</v>
      </c>
      <c r="C171" s="96" t="s">
        <v>1130</v>
      </c>
      <c r="D171" s="95" t="s">
        <v>1256</v>
      </c>
      <c r="E171" s="97" t="s">
        <v>1251</v>
      </c>
      <c r="F171" s="97" t="s">
        <v>677</v>
      </c>
      <c r="G171" s="97" t="s">
        <v>144</v>
      </c>
      <c r="H171" s="181" t="s">
        <v>81</v>
      </c>
      <c r="I171" s="181">
        <v>0</v>
      </c>
      <c r="J171" s="252">
        <v>0</v>
      </c>
      <c r="K171" s="252">
        <v>0</v>
      </c>
      <c r="L171" s="252">
        <v>0</v>
      </c>
      <c r="M171" s="95" t="s">
        <v>1065</v>
      </c>
      <c r="N171" s="97"/>
      <c r="O171" s="97"/>
    </row>
    <row r="172" spans="1:15" s="7" customFormat="1" ht="15" customHeight="1">
      <c r="A172" s="324"/>
      <c r="B172" s="95" t="s">
        <v>1061</v>
      </c>
      <c r="C172" s="96" t="s">
        <v>1130</v>
      </c>
      <c r="D172" s="95" t="s">
        <v>1257</v>
      </c>
      <c r="E172" s="97" t="s">
        <v>1258</v>
      </c>
      <c r="F172" s="97" t="s">
        <v>667</v>
      </c>
      <c r="G172" s="97" t="s">
        <v>164</v>
      </c>
      <c r="H172" s="181" t="s">
        <v>81</v>
      </c>
      <c r="I172" s="181">
        <v>0</v>
      </c>
      <c r="J172" s="252">
        <v>0</v>
      </c>
      <c r="K172" s="252">
        <v>0</v>
      </c>
      <c r="L172" s="252">
        <v>0</v>
      </c>
      <c r="M172" s="95" t="s">
        <v>1065</v>
      </c>
      <c r="N172" s="97"/>
      <c r="O172" s="97"/>
    </row>
    <row r="173" spans="1:15" s="7" customFormat="1" ht="15" customHeight="1">
      <c r="A173" s="324"/>
      <c r="B173" s="95" t="s">
        <v>1061</v>
      </c>
      <c r="C173" s="96" t="s">
        <v>1130</v>
      </c>
      <c r="D173" s="95" t="s">
        <v>1259</v>
      </c>
      <c r="E173" s="97" t="s">
        <v>1258</v>
      </c>
      <c r="F173" s="97" t="s">
        <v>667</v>
      </c>
      <c r="G173" s="97" t="s">
        <v>143</v>
      </c>
      <c r="H173" s="181" t="s">
        <v>81</v>
      </c>
      <c r="I173" s="181">
        <v>0</v>
      </c>
      <c r="J173" s="252">
        <v>0</v>
      </c>
      <c r="K173" s="252">
        <v>0</v>
      </c>
      <c r="L173" s="252">
        <v>0</v>
      </c>
      <c r="M173" s="95" t="s">
        <v>1065</v>
      </c>
      <c r="N173" s="97"/>
      <c r="O173" s="97"/>
    </row>
    <row r="174" spans="1:15" s="7" customFormat="1" ht="15" customHeight="1">
      <c r="A174" s="324"/>
      <c r="B174" s="95" t="s">
        <v>1061</v>
      </c>
      <c r="C174" s="96" t="s">
        <v>1130</v>
      </c>
      <c r="D174" s="95" t="s">
        <v>1260</v>
      </c>
      <c r="E174" s="97" t="s">
        <v>1258</v>
      </c>
      <c r="F174" s="97" t="s">
        <v>667</v>
      </c>
      <c r="G174" s="97" t="s">
        <v>144</v>
      </c>
      <c r="H174" s="181" t="s">
        <v>81</v>
      </c>
      <c r="I174" s="181">
        <v>0</v>
      </c>
      <c r="J174" s="252">
        <v>0</v>
      </c>
      <c r="K174" s="252">
        <v>0</v>
      </c>
      <c r="L174" s="252">
        <v>0</v>
      </c>
      <c r="M174" s="95" t="s">
        <v>1065</v>
      </c>
      <c r="N174" s="97"/>
      <c r="O174" s="97"/>
    </row>
    <row r="175" spans="1:15" s="7" customFormat="1" ht="15" customHeight="1">
      <c r="A175" s="324"/>
      <c r="B175" s="95" t="s">
        <v>1061</v>
      </c>
      <c r="C175" s="96" t="s">
        <v>1130</v>
      </c>
      <c r="D175" s="95" t="s">
        <v>1261</v>
      </c>
      <c r="E175" s="97" t="s">
        <v>1258</v>
      </c>
      <c r="F175" s="97" t="s">
        <v>677</v>
      </c>
      <c r="G175" s="97" t="s">
        <v>164</v>
      </c>
      <c r="H175" s="181" t="s">
        <v>81</v>
      </c>
      <c r="I175" s="181">
        <v>0</v>
      </c>
      <c r="J175" s="252">
        <v>0</v>
      </c>
      <c r="K175" s="252">
        <v>0</v>
      </c>
      <c r="L175" s="252">
        <v>0</v>
      </c>
      <c r="M175" s="95" t="s">
        <v>1065</v>
      </c>
      <c r="N175" s="97"/>
      <c r="O175" s="97"/>
    </row>
    <row r="176" spans="1:15" s="7" customFormat="1" ht="15" customHeight="1">
      <c r="A176" s="324"/>
      <c r="B176" s="95" t="s">
        <v>1061</v>
      </c>
      <c r="C176" s="96" t="s">
        <v>1130</v>
      </c>
      <c r="D176" s="95" t="s">
        <v>1262</v>
      </c>
      <c r="E176" s="97" t="s">
        <v>1258</v>
      </c>
      <c r="F176" s="97" t="s">
        <v>677</v>
      </c>
      <c r="G176" s="97" t="s">
        <v>143</v>
      </c>
      <c r="H176" s="181" t="s">
        <v>81</v>
      </c>
      <c r="I176" s="181">
        <v>0</v>
      </c>
      <c r="J176" s="252">
        <v>0</v>
      </c>
      <c r="K176" s="252">
        <v>0</v>
      </c>
      <c r="L176" s="252">
        <v>0</v>
      </c>
      <c r="M176" s="95" t="s">
        <v>1065</v>
      </c>
      <c r="N176" s="97"/>
      <c r="O176" s="97"/>
    </row>
    <row r="177" spans="1:15" s="7" customFormat="1" ht="15" customHeight="1">
      <c r="A177" s="324"/>
      <c r="B177" s="95" t="s">
        <v>1061</v>
      </c>
      <c r="C177" s="96" t="s">
        <v>1130</v>
      </c>
      <c r="D177" s="95" t="s">
        <v>1263</v>
      </c>
      <c r="E177" s="97" t="s">
        <v>1258</v>
      </c>
      <c r="F177" s="97" t="s">
        <v>677</v>
      </c>
      <c r="G177" s="97" t="s">
        <v>144</v>
      </c>
      <c r="H177" s="181" t="s">
        <v>81</v>
      </c>
      <c r="I177" s="181">
        <v>0</v>
      </c>
      <c r="J177" s="252">
        <v>0</v>
      </c>
      <c r="K177" s="252">
        <v>0</v>
      </c>
      <c r="L177" s="252">
        <v>0</v>
      </c>
      <c r="M177" s="95" t="s">
        <v>1065</v>
      </c>
      <c r="N177" s="97"/>
      <c r="O177" s="97"/>
    </row>
    <row r="178" spans="1:15" s="7" customFormat="1" ht="15" customHeight="1">
      <c r="A178" s="324"/>
      <c r="B178" s="95" t="s">
        <v>1061</v>
      </c>
      <c r="C178" s="96" t="s">
        <v>1130</v>
      </c>
      <c r="D178" s="95" t="s">
        <v>1264</v>
      </c>
      <c r="E178" s="97" t="s">
        <v>1115</v>
      </c>
      <c r="F178" s="97" t="s">
        <v>667</v>
      </c>
      <c r="G178" s="97" t="s">
        <v>164</v>
      </c>
      <c r="H178" s="181" t="s">
        <v>81</v>
      </c>
      <c r="I178" s="181">
        <v>0</v>
      </c>
      <c r="J178" s="252">
        <v>0</v>
      </c>
      <c r="K178" s="252">
        <v>0</v>
      </c>
      <c r="L178" s="252">
        <v>0</v>
      </c>
      <c r="M178" s="95" t="s">
        <v>1065</v>
      </c>
      <c r="N178" s="97"/>
      <c r="O178" s="97"/>
    </row>
    <row r="179" spans="1:15" s="7" customFormat="1" ht="15" customHeight="1">
      <c r="A179" s="324"/>
      <c r="B179" s="95" t="s">
        <v>1061</v>
      </c>
      <c r="C179" s="96" t="s">
        <v>1130</v>
      </c>
      <c r="D179" s="95" t="s">
        <v>1265</v>
      </c>
      <c r="E179" s="97" t="s">
        <v>1115</v>
      </c>
      <c r="F179" s="97" t="s">
        <v>667</v>
      </c>
      <c r="G179" s="97" t="s">
        <v>143</v>
      </c>
      <c r="H179" s="181" t="s">
        <v>81</v>
      </c>
      <c r="I179" s="181">
        <v>0</v>
      </c>
      <c r="J179" s="252">
        <v>0</v>
      </c>
      <c r="K179" s="252">
        <v>0</v>
      </c>
      <c r="L179" s="252">
        <v>0</v>
      </c>
      <c r="M179" s="95" t="s">
        <v>1065</v>
      </c>
      <c r="N179" s="97"/>
      <c r="O179" s="97"/>
    </row>
    <row r="180" spans="1:15" s="7" customFormat="1" ht="15" customHeight="1">
      <c r="A180" s="324"/>
      <c r="B180" s="95" t="s">
        <v>1061</v>
      </c>
      <c r="C180" s="96" t="s">
        <v>1130</v>
      </c>
      <c r="D180" s="95" t="s">
        <v>1266</v>
      </c>
      <c r="E180" s="97" t="s">
        <v>1115</v>
      </c>
      <c r="F180" s="97" t="s">
        <v>667</v>
      </c>
      <c r="G180" s="97" t="s">
        <v>144</v>
      </c>
      <c r="H180" s="181" t="s">
        <v>81</v>
      </c>
      <c r="I180" s="181">
        <v>0</v>
      </c>
      <c r="J180" s="252">
        <v>0</v>
      </c>
      <c r="K180" s="252">
        <v>0</v>
      </c>
      <c r="L180" s="252">
        <v>0</v>
      </c>
      <c r="M180" s="95" t="s">
        <v>1065</v>
      </c>
      <c r="N180" s="97"/>
      <c r="O180" s="97"/>
    </row>
    <row r="181" spans="1:15" s="7" customFormat="1" ht="15" customHeight="1">
      <c r="A181" s="324"/>
      <c r="B181" s="95" t="s">
        <v>1061</v>
      </c>
      <c r="C181" s="96" t="s">
        <v>1130</v>
      </c>
      <c r="D181" s="95" t="s">
        <v>1267</v>
      </c>
      <c r="E181" s="97" t="s">
        <v>1115</v>
      </c>
      <c r="F181" s="97" t="s">
        <v>677</v>
      </c>
      <c r="G181" s="97" t="s">
        <v>164</v>
      </c>
      <c r="H181" s="181" t="s">
        <v>81</v>
      </c>
      <c r="I181" s="181">
        <v>0</v>
      </c>
      <c r="J181" s="252">
        <v>0</v>
      </c>
      <c r="K181" s="252">
        <v>0</v>
      </c>
      <c r="L181" s="252">
        <v>0</v>
      </c>
      <c r="M181" s="95" t="s">
        <v>1065</v>
      </c>
      <c r="N181" s="97"/>
      <c r="O181" s="97"/>
    </row>
    <row r="182" spans="1:15" s="7" customFormat="1" ht="15" customHeight="1">
      <c r="A182" s="324"/>
      <c r="B182" s="95" t="s">
        <v>1061</v>
      </c>
      <c r="C182" s="96" t="s">
        <v>1130</v>
      </c>
      <c r="D182" s="95" t="s">
        <v>1268</v>
      </c>
      <c r="E182" s="97" t="s">
        <v>1115</v>
      </c>
      <c r="F182" s="97" t="s">
        <v>677</v>
      </c>
      <c r="G182" s="97" t="s">
        <v>143</v>
      </c>
      <c r="H182" s="181" t="s">
        <v>81</v>
      </c>
      <c r="I182" s="181">
        <v>0</v>
      </c>
      <c r="J182" s="252">
        <v>0</v>
      </c>
      <c r="K182" s="252">
        <v>0</v>
      </c>
      <c r="L182" s="252">
        <v>0</v>
      </c>
      <c r="M182" s="95" t="s">
        <v>1065</v>
      </c>
      <c r="N182" s="97"/>
      <c r="O182" s="97"/>
    </row>
    <row r="183" spans="1:15" s="7" customFormat="1" ht="15" customHeight="1">
      <c r="A183" s="324"/>
      <c r="B183" s="95" t="s">
        <v>1061</v>
      </c>
      <c r="C183" s="96" t="s">
        <v>1130</v>
      </c>
      <c r="D183" s="95" t="s">
        <v>1269</v>
      </c>
      <c r="E183" s="97" t="s">
        <v>1115</v>
      </c>
      <c r="F183" s="97" t="s">
        <v>677</v>
      </c>
      <c r="G183" s="97" t="s">
        <v>144</v>
      </c>
      <c r="H183" s="181" t="s">
        <v>81</v>
      </c>
      <c r="I183" s="181">
        <v>0</v>
      </c>
      <c r="J183" s="252">
        <v>0</v>
      </c>
      <c r="K183" s="252">
        <v>0</v>
      </c>
      <c r="L183" s="252">
        <v>0</v>
      </c>
      <c r="M183" s="95" t="s">
        <v>1065</v>
      </c>
      <c r="N183" s="97"/>
      <c r="O183" s="97"/>
    </row>
    <row r="184" spans="1:15" s="7" customFormat="1" ht="15" customHeight="1">
      <c r="A184" s="324"/>
      <c r="B184" s="95" t="s">
        <v>1061</v>
      </c>
      <c r="C184" s="96" t="s">
        <v>1130</v>
      </c>
      <c r="D184" s="95" t="s">
        <v>1270</v>
      </c>
      <c r="E184" s="97" t="s">
        <v>1271</v>
      </c>
      <c r="F184" s="97" t="s">
        <v>667</v>
      </c>
      <c r="G184" s="97" t="s">
        <v>164</v>
      </c>
      <c r="H184" s="181" t="s">
        <v>81</v>
      </c>
      <c r="I184" s="181">
        <v>30</v>
      </c>
      <c r="J184" s="252">
        <v>198.12029999999999</v>
      </c>
      <c r="K184" s="252">
        <v>197.7388</v>
      </c>
      <c r="L184" s="252">
        <v>197.2466</v>
      </c>
      <c r="M184" s="95" t="s">
        <v>1065</v>
      </c>
      <c r="N184" s="97"/>
      <c r="O184" s="97"/>
    </row>
    <row r="185" spans="1:15" s="7" customFormat="1" ht="15" customHeight="1">
      <c r="A185" s="324"/>
      <c r="B185" s="95" t="s">
        <v>1061</v>
      </c>
      <c r="C185" s="96" t="s">
        <v>1130</v>
      </c>
      <c r="D185" s="95" t="s">
        <v>1272</v>
      </c>
      <c r="E185" s="97" t="s">
        <v>1271</v>
      </c>
      <c r="F185" s="97" t="s">
        <v>667</v>
      </c>
      <c r="G185" s="97" t="s">
        <v>143</v>
      </c>
      <c r="H185" s="181" t="s">
        <v>81</v>
      </c>
      <c r="I185" s="181">
        <v>0</v>
      </c>
      <c r="J185" s="252">
        <v>12.12336</v>
      </c>
      <c r="K185" s="252">
        <v>12.100009999999999</v>
      </c>
      <c r="L185" s="252">
        <v>12.069900000000001</v>
      </c>
      <c r="M185" s="95" t="s">
        <v>1065</v>
      </c>
      <c r="N185" s="97"/>
      <c r="O185" s="97"/>
    </row>
    <row r="186" spans="1:15" s="7" customFormat="1" ht="15" customHeight="1">
      <c r="A186" s="324"/>
      <c r="B186" s="95" t="s">
        <v>1061</v>
      </c>
      <c r="C186" s="96" t="s">
        <v>1130</v>
      </c>
      <c r="D186" s="95" t="s">
        <v>1273</v>
      </c>
      <c r="E186" s="97" t="s">
        <v>1271</v>
      </c>
      <c r="F186" s="97" t="s">
        <v>667</v>
      </c>
      <c r="G186" s="97" t="s">
        <v>144</v>
      </c>
      <c r="H186" s="181" t="s">
        <v>81</v>
      </c>
      <c r="I186" s="181">
        <v>2</v>
      </c>
      <c r="J186" s="252">
        <v>12.998469999999999</v>
      </c>
      <c r="K186" s="252">
        <v>12.97344</v>
      </c>
      <c r="L186" s="252">
        <v>12.94115</v>
      </c>
      <c r="M186" s="95" t="s">
        <v>1065</v>
      </c>
      <c r="N186" s="97"/>
      <c r="O186" s="97"/>
    </row>
    <row r="187" spans="1:15" s="7" customFormat="1" ht="15" customHeight="1">
      <c r="A187" s="324"/>
      <c r="B187" s="95" t="s">
        <v>1061</v>
      </c>
      <c r="C187" s="96" t="s">
        <v>1130</v>
      </c>
      <c r="D187" s="95" t="s">
        <v>1274</v>
      </c>
      <c r="E187" s="97" t="s">
        <v>1271</v>
      </c>
      <c r="F187" s="97" t="s">
        <v>677</v>
      </c>
      <c r="G187" s="97" t="s">
        <v>164</v>
      </c>
      <c r="H187" s="181" t="s">
        <v>81</v>
      </c>
      <c r="I187" s="181">
        <v>0</v>
      </c>
      <c r="J187" s="252">
        <v>0.723441</v>
      </c>
      <c r="K187" s="252">
        <v>0.723441</v>
      </c>
      <c r="L187" s="252">
        <v>0.723441</v>
      </c>
      <c r="M187" s="95" t="s">
        <v>1065</v>
      </c>
      <c r="N187" s="97"/>
      <c r="O187" s="97"/>
    </row>
    <row r="188" spans="1:15" s="7" customFormat="1" ht="15" customHeight="1">
      <c r="A188" s="324"/>
      <c r="B188" s="95" t="s">
        <v>1061</v>
      </c>
      <c r="C188" s="96" t="s">
        <v>1130</v>
      </c>
      <c r="D188" s="95" t="s">
        <v>1275</v>
      </c>
      <c r="E188" s="97" t="s">
        <v>1271</v>
      </c>
      <c r="F188" s="97" t="s">
        <v>677</v>
      </c>
      <c r="G188" s="97" t="s">
        <v>143</v>
      </c>
      <c r="H188" s="181" t="s">
        <v>81</v>
      </c>
      <c r="I188" s="181">
        <v>0</v>
      </c>
      <c r="J188" s="252">
        <v>0</v>
      </c>
      <c r="K188" s="252">
        <v>0</v>
      </c>
      <c r="L188" s="252">
        <v>0</v>
      </c>
      <c r="M188" s="95" t="s">
        <v>1065</v>
      </c>
      <c r="N188" s="97"/>
      <c r="O188" s="97"/>
    </row>
    <row r="189" spans="1:15" s="7" customFormat="1" ht="15" customHeight="1">
      <c r="A189" s="324"/>
      <c r="B189" s="95" t="s">
        <v>1061</v>
      </c>
      <c r="C189" s="96" t="s">
        <v>1130</v>
      </c>
      <c r="D189" s="95" t="s">
        <v>1276</v>
      </c>
      <c r="E189" s="97" t="s">
        <v>1271</v>
      </c>
      <c r="F189" s="97" t="s">
        <v>677</v>
      </c>
      <c r="G189" s="97" t="s">
        <v>144</v>
      </c>
      <c r="H189" s="181" t="s">
        <v>81</v>
      </c>
      <c r="I189" s="181">
        <v>0</v>
      </c>
      <c r="J189" s="252">
        <v>0.258183</v>
      </c>
      <c r="K189" s="252">
        <v>0.258183</v>
      </c>
      <c r="L189" s="252">
        <v>0.258183</v>
      </c>
      <c r="M189" s="95" t="s">
        <v>1065</v>
      </c>
      <c r="N189" s="97"/>
      <c r="O189" s="97"/>
    </row>
    <row r="190" spans="1:15" s="7" customFormat="1" ht="15" customHeight="1">
      <c r="A190" s="324"/>
      <c r="B190" s="95" t="s">
        <v>1061</v>
      </c>
      <c r="C190" s="96" t="s">
        <v>1277</v>
      </c>
      <c r="D190" s="95" t="s">
        <v>1278</v>
      </c>
      <c r="E190" s="97" t="s">
        <v>1279</v>
      </c>
      <c r="F190" s="97" t="s">
        <v>667</v>
      </c>
      <c r="G190" s="97" t="s">
        <v>164</v>
      </c>
      <c r="H190" s="181" t="s">
        <v>81</v>
      </c>
      <c r="I190" s="181">
        <v>5</v>
      </c>
      <c r="J190" s="252">
        <v>1.218904</v>
      </c>
      <c r="K190" s="252">
        <v>1.218904</v>
      </c>
      <c r="L190" s="252">
        <v>1.218904</v>
      </c>
      <c r="M190" s="95" t="s">
        <v>1065</v>
      </c>
      <c r="N190" s="97"/>
      <c r="O190" s="97"/>
    </row>
    <row r="191" spans="1:15" s="7" customFormat="1" ht="15" customHeight="1">
      <c r="A191" s="324"/>
      <c r="B191" s="95" t="s">
        <v>1061</v>
      </c>
      <c r="C191" s="96" t="s">
        <v>1277</v>
      </c>
      <c r="D191" s="95" t="s">
        <v>1280</v>
      </c>
      <c r="E191" s="97" t="s">
        <v>1279</v>
      </c>
      <c r="F191" s="97" t="s">
        <v>667</v>
      </c>
      <c r="G191" s="97" t="s">
        <v>143</v>
      </c>
      <c r="H191" s="181" t="s">
        <v>81</v>
      </c>
      <c r="I191" s="181">
        <v>0</v>
      </c>
      <c r="J191" s="252">
        <v>4.9607999999999999E-2</v>
      </c>
      <c r="K191" s="252">
        <v>4.9607999999999999E-2</v>
      </c>
      <c r="L191" s="252">
        <v>4.9607999999999999E-2</v>
      </c>
      <c r="M191" s="95" t="s">
        <v>1065</v>
      </c>
      <c r="N191" s="97"/>
      <c r="O191" s="97"/>
    </row>
    <row r="192" spans="1:15" s="7" customFormat="1" ht="15" customHeight="1">
      <c r="A192" s="324"/>
      <c r="B192" s="95" t="s">
        <v>1061</v>
      </c>
      <c r="C192" s="96" t="s">
        <v>1277</v>
      </c>
      <c r="D192" s="95" t="s">
        <v>1281</v>
      </c>
      <c r="E192" s="97" t="s">
        <v>1279</v>
      </c>
      <c r="F192" s="97" t="s">
        <v>667</v>
      </c>
      <c r="G192" s="97" t="s">
        <v>144</v>
      </c>
      <c r="H192" s="181" t="s">
        <v>81</v>
      </c>
      <c r="I192" s="181">
        <v>0</v>
      </c>
      <c r="J192" s="252">
        <v>1.8568999999999999E-2</v>
      </c>
      <c r="K192" s="252">
        <v>1.8568999999999999E-2</v>
      </c>
      <c r="L192" s="252">
        <v>1.8568999999999999E-2</v>
      </c>
      <c r="M192" s="95" t="s">
        <v>1065</v>
      </c>
      <c r="N192" s="97"/>
      <c r="O192" s="97"/>
    </row>
    <row r="193" spans="1:15" s="7" customFormat="1" ht="15" customHeight="1">
      <c r="A193" s="324"/>
      <c r="B193" s="95" t="s">
        <v>1061</v>
      </c>
      <c r="C193" s="96" t="s">
        <v>1277</v>
      </c>
      <c r="D193" s="95" t="s">
        <v>1282</v>
      </c>
      <c r="E193" s="97" t="s">
        <v>1279</v>
      </c>
      <c r="F193" s="97" t="s">
        <v>677</v>
      </c>
      <c r="G193" s="97" t="s">
        <v>164</v>
      </c>
      <c r="H193" s="181" t="s">
        <v>81</v>
      </c>
      <c r="I193" s="181">
        <v>0</v>
      </c>
      <c r="J193" s="252">
        <v>0</v>
      </c>
      <c r="K193" s="252">
        <v>0</v>
      </c>
      <c r="L193" s="252">
        <v>0</v>
      </c>
      <c r="M193" s="95" t="s">
        <v>1065</v>
      </c>
      <c r="N193" s="97"/>
      <c r="O193" s="97"/>
    </row>
    <row r="194" spans="1:15" s="7" customFormat="1" ht="15" customHeight="1">
      <c r="A194" s="324"/>
      <c r="B194" s="95" t="s">
        <v>1061</v>
      </c>
      <c r="C194" s="96" t="s">
        <v>1277</v>
      </c>
      <c r="D194" s="95" t="s">
        <v>1283</v>
      </c>
      <c r="E194" s="97" t="s">
        <v>1279</v>
      </c>
      <c r="F194" s="97" t="s">
        <v>677</v>
      </c>
      <c r="G194" s="97" t="s">
        <v>143</v>
      </c>
      <c r="H194" s="181" t="s">
        <v>81</v>
      </c>
      <c r="I194" s="181">
        <v>0</v>
      </c>
      <c r="J194" s="252">
        <v>0</v>
      </c>
      <c r="K194" s="252">
        <v>0</v>
      </c>
      <c r="L194" s="252">
        <v>0</v>
      </c>
      <c r="M194" s="95" t="s">
        <v>1065</v>
      </c>
      <c r="N194" s="97"/>
      <c r="O194" s="97"/>
    </row>
    <row r="195" spans="1:15" s="7" customFormat="1" ht="15" customHeight="1">
      <c r="A195" s="324"/>
      <c r="B195" s="95" t="s">
        <v>1061</v>
      </c>
      <c r="C195" s="96" t="s">
        <v>1277</v>
      </c>
      <c r="D195" s="95" t="s">
        <v>1284</v>
      </c>
      <c r="E195" s="97" t="s">
        <v>1279</v>
      </c>
      <c r="F195" s="97" t="s">
        <v>677</v>
      </c>
      <c r="G195" s="97" t="s">
        <v>144</v>
      </c>
      <c r="H195" s="181" t="s">
        <v>81</v>
      </c>
      <c r="I195" s="181">
        <v>0</v>
      </c>
      <c r="J195" s="252">
        <v>0</v>
      </c>
      <c r="K195" s="252">
        <v>0</v>
      </c>
      <c r="L195" s="252">
        <v>0</v>
      </c>
      <c r="M195" s="95" t="s">
        <v>1065</v>
      </c>
      <c r="N195" s="97"/>
      <c r="O195" s="97"/>
    </row>
    <row r="196" spans="1:15" s="7" customFormat="1" ht="15" customHeight="1">
      <c r="A196" s="324"/>
      <c r="B196" s="95" t="s">
        <v>1061</v>
      </c>
      <c r="C196" s="96" t="s">
        <v>1285</v>
      </c>
      <c r="D196" s="95" t="s">
        <v>1286</v>
      </c>
      <c r="E196" s="97" t="s">
        <v>1287</v>
      </c>
      <c r="F196" s="97" t="s">
        <v>667</v>
      </c>
      <c r="G196" s="97" t="s">
        <v>164</v>
      </c>
      <c r="H196" s="181" t="s">
        <v>81</v>
      </c>
      <c r="I196" s="181">
        <v>0</v>
      </c>
      <c r="J196" s="252">
        <v>0</v>
      </c>
      <c r="K196" s="252">
        <v>0</v>
      </c>
      <c r="L196" s="252">
        <v>0</v>
      </c>
      <c r="M196" s="95" t="s">
        <v>1065</v>
      </c>
      <c r="N196" s="97"/>
      <c r="O196" s="97"/>
    </row>
    <row r="197" spans="1:15" s="7" customFormat="1" ht="15" customHeight="1">
      <c r="A197" s="324"/>
      <c r="B197" s="95" t="s">
        <v>1061</v>
      </c>
      <c r="C197" s="96" t="s">
        <v>1285</v>
      </c>
      <c r="D197" s="95" t="s">
        <v>1288</v>
      </c>
      <c r="E197" s="97" t="s">
        <v>1287</v>
      </c>
      <c r="F197" s="97" t="s">
        <v>667</v>
      </c>
      <c r="G197" s="97" t="s">
        <v>143</v>
      </c>
      <c r="H197" s="181" t="s">
        <v>81</v>
      </c>
      <c r="I197" s="181">
        <v>0</v>
      </c>
      <c r="J197" s="252">
        <v>0</v>
      </c>
      <c r="K197" s="252">
        <v>0</v>
      </c>
      <c r="L197" s="252">
        <v>0</v>
      </c>
      <c r="M197" s="95" t="s">
        <v>1065</v>
      </c>
      <c r="N197" s="97"/>
      <c r="O197" s="97"/>
    </row>
    <row r="198" spans="1:15" s="7" customFormat="1" ht="15" customHeight="1">
      <c r="A198" s="324"/>
      <c r="B198" s="95" t="s">
        <v>1061</v>
      </c>
      <c r="C198" s="96" t="s">
        <v>1285</v>
      </c>
      <c r="D198" s="95" t="s">
        <v>1289</v>
      </c>
      <c r="E198" s="97" t="s">
        <v>1287</v>
      </c>
      <c r="F198" s="97" t="s">
        <v>667</v>
      </c>
      <c r="G198" s="97" t="s">
        <v>144</v>
      </c>
      <c r="H198" s="181" t="s">
        <v>81</v>
      </c>
      <c r="I198" s="181">
        <v>0</v>
      </c>
      <c r="J198" s="252">
        <v>0</v>
      </c>
      <c r="K198" s="252">
        <v>0</v>
      </c>
      <c r="L198" s="252">
        <v>0</v>
      </c>
      <c r="M198" s="95" t="s">
        <v>1065</v>
      </c>
      <c r="N198" s="97"/>
      <c r="O198" s="97"/>
    </row>
    <row r="199" spans="1:15" s="7" customFormat="1" ht="15" customHeight="1">
      <c r="A199" s="324"/>
      <c r="B199" s="95" t="s">
        <v>1061</v>
      </c>
      <c r="C199" s="96" t="s">
        <v>1285</v>
      </c>
      <c r="D199" s="95" t="s">
        <v>1290</v>
      </c>
      <c r="E199" s="97" t="s">
        <v>1287</v>
      </c>
      <c r="F199" s="97" t="s">
        <v>677</v>
      </c>
      <c r="G199" s="97" t="s">
        <v>164</v>
      </c>
      <c r="H199" s="181" t="s">
        <v>81</v>
      </c>
      <c r="I199" s="181">
        <v>0</v>
      </c>
      <c r="J199" s="252">
        <v>0</v>
      </c>
      <c r="K199" s="252">
        <v>0</v>
      </c>
      <c r="L199" s="252">
        <v>0</v>
      </c>
      <c r="M199" s="95" t="s">
        <v>1065</v>
      </c>
      <c r="N199" s="97"/>
      <c r="O199" s="97"/>
    </row>
    <row r="200" spans="1:15" s="7" customFormat="1" ht="15" customHeight="1">
      <c r="A200" s="324"/>
      <c r="B200" s="95" t="s">
        <v>1061</v>
      </c>
      <c r="C200" s="96" t="s">
        <v>1285</v>
      </c>
      <c r="D200" s="95" t="s">
        <v>1291</v>
      </c>
      <c r="E200" s="97" t="s">
        <v>1287</v>
      </c>
      <c r="F200" s="97" t="s">
        <v>677</v>
      </c>
      <c r="G200" s="97" t="s">
        <v>143</v>
      </c>
      <c r="H200" s="181" t="s">
        <v>81</v>
      </c>
      <c r="I200" s="181">
        <v>0</v>
      </c>
      <c r="J200" s="252">
        <v>0</v>
      </c>
      <c r="K200" s="252">
        <v>0</v>
      </c>
      <c r="L200" s="252">
        <v>0</v>
      </c>
      <c r="M200" s="95" t="s">
        <v>1065</v>
      </c>
      <c r="N200" s="97"/>
      <c r="O200" s="97"/>
    </row>
    <row r="201" spans="1:15" s="7" customFormat="1" ht="15" customHeight="1">
      <c r="A201" s="324"/>
      <c r="B201" s="95" t="s">
        <v>1061</v>
      </c>
      <c r="C201" s="96" t="s">
        <v>1285</v>
      </c>
      <c r="D201" s="95" t="s">
        <v>1292</v>
      </c>
      <c r="E201" s="97" t="s">
        <v>1287</v>
      </c>
      <c r="F201" s="97" t="s">
        <v>677</v>
      </c>
      <c r="G201" s="97" t="s">
        <v>144</v>
      </c>
      <c r="H201" s="181" t="s">
        <v>81</v>
      </c>
      <c r="I201" s="181">
        <v>0</v>
      </c>
      <c r="J201" s="252">
        <v>0</v>
      </c>
      <c r="K201" s="252">
        <v>0</v>
      </c>
      <c r="L201" s="252">
        <v>0</v>
      </c>
      <c r="M201" s="95" t="s">
        <v>1065</v>
      </c>
      <c r="N201" s="97"/>
      <c r="O201" s="97"/>
    </row>
    <row r="202" spans="1:15" s="7" customFormat="1" ht="15" customHeight="1">
      <c r="A202" s="324"/>
      <c r="B202" s="95" t="s">
        <v>1061</v>
      </c>
      <c r="C202" s="96" t="s">
        <v>1293</v>
      </c>
      <c r="D202" s="95" t="s">
        <v>1294</v>
      </c>
      <c r="E202" s="97" t="s">
        <v>1295</v>
      </c>
      <c r="F202" s="97" t="s">
        <v>667</v>
      </c>
      <c r="G202" s="97" t="s">
        <v>164</v>
      </c>
      <c r="H202" s="181" t="s">
        <v>81</v>
      </c>
      <c r="I202" s="181">
        <v>6</v>
      </c>
      <c r="J202" s="252">
        <v>12.87851</v>
      </c>
      <c r="K202" s="252">
        <v>12.87851</v>
      </c>
      <c r="L202" s="252">
        <v>12.87851</v>
      </c>
      <c r="M202" s="95" t="s">
        <v>1065</v>
      </c>
      <c r="N202" s="97"/>
      <c r="O202" s="97"/>
    </row>
    <row r="203" spans="1:15" s="7" customFormat="1" ht="15" customHeight="1">
      <c r="A203" s="324"/>
      <c r="B203" s="95" t="s">
        <v>1061</v>
      </c>
      <c r="C203" s="96" t="s">
        <v>1293</v>
      </c>
      <c r="D203" s="95" t="s">
        <v>1296</v>
      </c>
      <c r="E203" s="97" t="s">
        <v>1295</v>
      </c>
      <c r="F203" s="97" t="s">
        <v>667</v>
      </c>
      <c r="G203" s="97" t="s">
        <v>143</v>
      </c>
      <c r="H203" s="181" t="s">
        <v>81</v>
      </c>
      <c r="I203" s="181">
        <v>0</v>
      </c>
      <c r="J203" s="252">
        <v>0</v>
      </c>
      <c r="K203" s="252">
        <v>0</v>
      </c>
      <c r="L203" s="252">
        <v>0</v>
      </c>
      <c r="M203" s="95" t="s">
        <v>1065</v>
      </c>
      <c r="N203" s="97"/>
      <c r="O203" s="97"/>
    </row>
    <row r="204" spans="1:15" s="7" customFormat="1" ht="15" customHeight="1">
      <c r="A204" s="324"/>
      <c r="B204" s="95" t="s">
        <v>1061</v>
      </c>
      <c r="C204" s="96" t="s">
        <v>1293</v>
      </c>
      <c r="D204" s="95" t="s">
        <v>1297</v>
      </c>
      <c r="E204" s="97" t="s">
        <v>1295</v>
      </c>
      <c r="F204" s="97" t="s">
        <v>667</v>
      </c>
      <c r="G204" s="97" t="s">
        <v>144</v>
      </c>
      <c r="H204" s="181" t="s">
        <v>81</v>
      </c>
      <c r="I204" s="181">
        <v>0</v>
      </c>
      <c r="J204" s="252">
        <v>1.6799999999999999E-4</v>
      </c>
      <c r="K204" s="252">
        <v>1.6799999999999999E-4</v>
      </c>
      <c r="L204" s="252">
        <v>1.6799999999999999E-4</v>
      </c>
      <c r="M204" s="95" t="s">
        <v>1065</v>
      </c>
      <c r="N204" s="97"/>
      <c r="O204" s="97"/>
    </row>
    <row r="205" spans="1:15" s="7" customFormat="1" ht="15" customHeight="1">
      <c r="A205" s="324"/>
      <c r="B205" s="95" t="s">
        <v>1061</v>
      </c>
      <c r="C205" s="96" t="s">
        <v>1293</v>
      </c>
      <c r="D205" s="95" t="s">
        <v>1298</v>
      </c>
      <c r="E205" s="97" t="s">
        <v>1295</v>
      </c>
      <c r="F205" s="97" t="s">
        <v>677</v>
      </c>
      <c r="G205" s="97" t="s">
        <v>164</v>
      </c>
      <c r="H205" s="181" t="s">
        <v>81</v>
      </c>
      <c r="I205" s="181">
        <v>0</v>
      </c>
      <c r="J205" s="252">
        <v>0</v>
      </c>
      <c r="K205" s="252">
        <v>0</v>
      </c>
      <c r="L205" s="252">
        <v>0</v>
      </c>
      <c r="M205" s="95" t="s">
        <v>1065</v>
      </c>
      <c r="N205" s="97"/>
      <c r="O205" s="97"/>
    </row>
    <row r="206" spans="1:15" s="7" customFormat="1" ht="15" customHeight="1">
      <c r="A206" s="324"/>
      <c r="B206" s="95" t="s">
        <v>1061</v>
      </c>
      <c r="C206" s="96" t="s">
        <v>1293</v>
      </c>
      <c r="D206" s="95" t="s">
        <v>1299</v>
      </c>
      <c r="E206" s="97" t="s">
        <v>1295</v>
      </c>
      <c r="F206" s="97" t="s">
        <v>677</v>
      </c>
      <c r="G206" s="97" t="s">
        <v>143</v>
      </c>
      <c r="H206" s="181" t="s">
        <v>81</v>
      </c>
      <c r="I206" s="181">
        <v>0</v>
      </c>
      <c r="J206" s="252">
        <v>9.2899999999999995E-5</v>
      </c>
      <c r="K206" s="252">
        <v>9.2899999999999995E-5</v>
      </c>
      <c r="L206" s="252">
        <v>9.2899999999999995E-5</v>
      </c>
      <c r="M206" s="95" t="s">
        <v>1065</v>
      </c>
      <c r="N206" s="97"/>
      <c r="O206" s="97"/>
    </row>
    <row r="207" spans="1:15" s="7" customFormat="1" ht="15" customHeight="1">
      <c r="A207" s="324"/>
      <c r="B207" s="95" t="s">
        <v>1061</v>
      </c>
      <c r="C207" s="96" t="s">
        <v>1293</v>
      </c>
      <c r="D207" s="95" t="s">
        <v>1300</v>
      </c>
      <c r="E207" s="97" t="s">
        <v>1295</v>
      </c>
      <c r="F207" s="97" t="s">
        <v>677</v>
      </c>
      <c r="G207" s="97" t="s">
        <v>144</v>
      </c>
      <c r="H207" s="181" t="s">
        <v>81</v>
      </c>
      <c r="I207" s="181">
        <v>0</v>
      </c>
      <c r="J207" s="252">
        <v>0</v>
      </c>
      <c r="K207" s="252">
        <v>0</v>
      </c>
      <c r="L207" s="252">
        <v>0</v>
      </c>
      <c r="M207" s="95" t="s">
        <v>1065</v>
      </c>
      <c r="N207" s="97"/>
      <c r="O207" s="97"/>
    </row>
    <row r="208" spans="1:15" s="7" customFormat="1" ht="15" customHeight="1">
      <c r="A208" s="324"/>
      <c r="B208" s="95" t="s">
        <v>1061</v>
      </c>
      <c r="C208" s="96" t="s">
        <v>1301</v>
      </c>
      <c r="D208" s="95" t="s">
        <v>1302</v>
      </c>
      <c r="E208" s="97" t="s">
        <v>1303</v>
      </c>
      <c r="F208" s="97" t="s">
        <v>667</v>
      </c>
      <c r="G208" s="97" t="s">
        <v>164</v>
      </c>
      <c r="H208" s="181" t="s">
        <v>81</v>
      </c>
      <c r="I208" s="181">
        <v>0</v>
      </c>
      <c r="J208" s="252">
        <v>0</v>
      </c>
      <c r="K208" s="252">
        <v>0</v>
      </c>
      <c r="L208" s="252">
        <v>0</v>
      </c>
      <c r="M208" s="95" t="s">
        <v>1065</v>
      </c>
      <c r="N208" s="97"/>
      <c r="O208" s="97"/>
    </row>
    <row r="209" spans="1:15" s="7" customFormat="1" ht="15" customHeight="1">
      <c r="A209" s="324"/>
      <c r="B209" s="95" t="s">
        <v>1061</v>
      </c>
      <c r="C209" s="96" t="s">
        <v>1301</v>
      </c>
      <c r="D209" s="95" t="s">
        <v>1304</v>
      </c>
      <c r="E209" s="97" t="s">
        <v>1303</v>
      </c>
      <c r="F209" s="97" t="s">
        <v>667</v>
      </c>
      <c r="G209" s="97" t="s">
        <v>143</v>
      </c>
      <c r="H209" s="181" t="s">
        <v>81</v>
      </c>
      <c r="I209" s="181">
        <v>0</v>
      </c>
      <c r="J209" s="252">
        <v>0</v>
      </c>
      <c r="K209" s="252">
        <v>0</v>
      </c>
      <c r="L209" s="252">
        <v>0</v>
      </c>
      <c r="M209" s="95" t="s">
        <v>1065</v>
      </c>
      <c r="N209" s="97"/>
      <c r="O209" s="97"/>
    </row>
    <row r="210" spans="1:15" s="7" customFormat="1" ht="15" customHeight="1">
      <c r="A210" s="324"/>
      <c r="B210" s="95" t="s">
        <v>1061</v>
      </c>
      <c r="C210" s="96" t="s">
        <v>1301</v>
      </c>
      <c r="D210" s="95" t="s">
        <v>1305</v>
      </c>
      <c r="E210" s="97" t="s">
        <v>1303</v>
      </c>
      <c r="F210" s="97" t="s">
        <v>667</v>
      </c>
      <c r="G210" s="97" t="s">
        <v>144</v>
      </c>
      <c r="H210" s="181" t="s">
        <v>81</v>
      </c>
      <c r="I210" s="181">
        <v>0</v>
      </c>
      <c r="J210" s="252">
        <v>0</v>
      </c>
      <c r="K210" s="252">
        <v>0</v>
      </c>
      <c r="L210" s="252">
        <v>0</v>
      </c>
      <c r="M210" s="95" t="s">
        <v>1065</v>
      </c>
      <c r="N210" s="97"/>
      <c r="O210" s="97"/>
    </row>
    <row r="211" spans="1:15" s="7" customFormat="1" ht="15" customHeight="1">
      <c r="A211" s="324"/>
      <c r="B211" s="95" t="s">
        <v>1061</v>
      </c>
      <c r="C211" s="96" t="s">
        <v>1301</v>
      </c>
      <c r="D211" s="95" t="s">
        <v>1306</v>
      </c>
      <c r="E211" s="97" t="s">
        <v>1303</v>
      </c>
      <c r="F211" s="97" t="s">
        <v>677</v>
      </c>
      <c r="G211" s="97" t="s">
        <v>164</v>
      </c>
      <c r="H211" s="181" t="s">
        <v>81</v>
      </c>
      <c r="I211" s="181">
        <v>0</v>
      </c>
      <c r="J211" s="252">
        <v>0</v>
      </c>
      <c r="K211" s="252">
        <v>0</v>
      </c>
      <c r="L211" s="252">
        <v>0</v>
      </c>
      <c r="M211" s="95" t="s">
        <v>1065</v>
      </c>
      <c r="N211" s="97"/>
      <c r="O211" s="97"/>
    </row>
    <row r="212" spans="1:15" s="7" customFormat="1" ht="15" customHeight="1">
      <c r="A212" s="324"/>
      <c r="B212" s="95" t="s">
        <v>1061</v>
      </c>
      <c r="C212" s="96" t="s">
        <v>1301</v>
      </c>
      <c r="D212" s="95" t="s">
        <v>1307</v>
      </c>
      <c r="E212" s="97" t="s">
        <v>1303</v>
      </c>
      <c r="F212" s="97" t="s">
        <v>677</v>
      </c>
      <c r="G212" s="97" t="s">
        <v>143</v>
      </c>
      <c r="H212" s="181" t="s">
        <v>81</v>
      </c>
      <c r="I212" s="181">
        <v>0</v>
      </c>
      <c r="J212" s="252">
        <v>0</v>
      </c>
      <c r="K212" s="252">
        <v>0</v>
      </c>
      <c r="L212" s="252">
        <v>0</v>
      </c>
      <c r="M212" s="95" t="s">
        <v>1065</v>
      </c>
      <c r="N212" s="97"/>
      <c r="O212" s="97"/>
    </row>
    <row r="213" spans="1:15" s="7" customFormat="1" ht="15" customHeight="1">
      <c r="A213" s="324"/>
      <c r="B213" s="95" t="s">
        <v>1061</v>
      </c>
      <c r="C213" s="96" t="s">
        <v>1301</v>
      </c>
      <c r="D213" s="95" t="s">
        <v>1308</v>
      </c>
      <c r="E213" s="97" t="s">
        <v>1303</v>
      </c>
      <c r="F213" s="97" t="s">
        <v>677</v>
      </c>
      <c r="G213" s="97" t="s">
        <v>144</v>
      </c>
      <c r="H213" s="181" t="s">
        <v>81</v>
      </c>
      <c r="I213" s="181">
        <v>0</v>
      </c>
      <c r="J213" s="252">
        <v>0</v>
      </c>
      <c r="K213" s="252">
        <v>0</v>
      </c>
      <c r="L213" s="252">
        <v>0</v>
      </c>
      <c r="M213" s="95" t="s">
        <v>1065</v>
      </c>
      <c r="N213" s="97"/>
      <c r="O213" s="97"/>
    </row>
    <row r="214" spans="1:15" s="7" customFormat="1" ht="15" customHeight="1">
      <c r="A214" s="324"/>
      <c r="B214" s="95" t="s">
        <v>1061</v>
      </c>
      <c r="C214" s="96" t="s">
        <v>1309</v>
      </c>
      <c r="D214" s="95" t="s">
        <v>1310</v>
      </c>
      <c r="E214" s="97" t="s">
        <v>1115</v>
      </c>
      <c r="F214" s="97" t="s">
        <v>667</v>
      </c>
      <c r="G214" s="97" t="s">
        <v>164</v>
      </c>
      <c r="H214" s="181" t="s">
        <v>81</v>
      </c>
      <c r="I214" s="181">
        <v>18</v>
      </c>
      <c r="J214" s="252">
        <v>0</v>
      </c>
      <c r="K214" s="252">
        <v>0</v>
      </c>
      <c r="L214" s="252">
        <v>0</v>
      </c>
      <c r="M214" s="95" t="s">
        <v>1065</v>
      </c>
      <c r="N214" s="97"/>
      <c r="O214" s="97"/>
    </row>
    <row r="215" spans="1:15" s="7" customFormat="1" ht="15" customHeight="1">
      <c r="A215" s="324"/>
      <c r="B215" s="95" t="s">
        <v>1061</v>
      </c>
      <c r="C215" s="96" t="s">
        <v>1309</v>
      </c>
      <c r="D215" s="95" t="s">
        <v>1311</v>
      </c>
      <c r="E215" s="97" t="s">
        <v>1115</v>
      </c>
      <c r="F215" s="97" t="s">
        <v>667</v>
      </c>
      <c r="G215" s="97" t="s">
        <v>143</v>
      </c>
      <c r="H215" s="181" t="s">
        <v>81</v>
      </c>
      <c r="I215" s="181">
        <v>0</v>
      </c>
      <c r="J215" s="252">
        <v>0</v>
      </c>
      <c r="K215" s="252">
        <v>0</v>
      </c>
      <c r="L215" s="252">
        <v>0</v>
      </c>
      <c r="M215" s="95" t="s">
        <v>1065</v>
      </c>
      <c r="N215" s="97"/>
      <c r="O215" s="97"/>
    </row>
    <row r="216" spans="1:15" s="7" customFormat="1" ht="15" customHeight="1">
      <c r="A216" s="324"/>
      <c r="B216" s="95" t="s">
        <v>1061</v>
      </c>
      <c r="C216" s="96" t="s">
        <v>1309</v>
      </c>
      <c r="D216" s="95" t="s">
        <v>1312</v>
      </c>
      <c r="E216" s="97" t="s">
        <v>1115</v>
      </c>
      <c r="F216" s="97" t="s">
        <v>667</v>
      </c>
      <c r="G216" s="97" t="s">
        <v>144</v>
      </c>
      <c r="H216" s="181" t="s">
        <v>81</v>
      </c>
      <c r="I216" s="181">
        <v>1</v>
      </c>
      <c r="J216" s="252">
        <v>0</v>
      </c>
      <c r="K216" s="252">
        <v>0</v>
      </c>
      <c r="L216" s="252">
        <v>0</v>
      </c>
      <c r="M216" s="95" t="s">
        <v>1065</v>
      </c>
      <c r="N216" s="97"/>
      <c r="O216" s="97"/>
    </row>
    <row r="217" spans="1:15" s="7" customFormat="1" ht="15" customHeight="1">
      <c r="A217" s="324"/>
      <c r="B217" s="95" t="s">
        <v>1061</v>
      </c>
      <c r="C217" s="96" t="s">
        <v>1309</v>
      </c>
      <c r="D217" s="95" t="s">
        <v>1313</v>
      </c>
      <c r="E217" s="97" t="s">
        <v>1115</v>
      </c>
      <c r="F217" s="97" t="s">
        <v>677</v>
      </c>
      <c r="G217" s="97" t="s">
        <v>164</v>
      </c>
      <c r="H217" s="181" t="s">
        <v>81</v>
      </c>
      <c r="I217" s="181">
        <v>0</v>
      </c>
      <c r="J217" s="252">
        <v>0</v>
      </c>
      <c r="K217" s="252">
        <v>0</v>
      </c>
      <c r="L217" s="252">
        <v>0</v>
      </c>
      <c r="M217" s="95" t="s">
        <v>1065</v>
      </c>
      <c r="N217" s="97"/>
      <c r="O217" s="97"/>
    </row>
    <row r="218" spans="1:15" s="7" customFormat="1" ht="15" customHeight="1">
      <c r="A218" s="324"/>
      <c r="B218" s="95" t="s">
        <v>1061</v>
      </c>
      <c r="C218" s="96" t="s">
        <v>1309</v>
      </c>
      <c r="D218" s="95" t="s">
        <v>1314</v>
      </c>
      <c r="E218" s="97" t="s">
        <v>1115</v>
      </c>
      <c r="F218" s="97" t="s">
        <v>677</v>
      </c>
      <c r="G218" s="97" t="s">
        <v>143</v>
      </c>
      <c r="H218" s="181" t="s">
        <v>81</v>
      </c>
      <c r="I218" s="181">
        <v>0</v>
      </c>
      <c r="J218" s="252">
        <v>0</v>
      </c>
      <c r="K218" s="252">
        <v>0</v>
      </c>
      <c r="L218" s="252">
        <v>0</v>
      </c>
      <c r="M218" s="95" t="s">
        <v>1065</v>
      </c>
      <c r="N218" s="97"/>
      <c r="O218" s="97"/>
    </row>
    <row r="219" spans="1:15" s="7" customFormat="1" ht="15" customHeight="1">
      <c r="A219" s="324"/>
      <c r="B219" s="95" t="s">
        <v>1061</v>
      </c>
      <c r="C219" s="96" t="s">
        <v>1309</v>
      </c>
      <c r="D219" s="95" t="s">
        <v>1315</v>
      </c>
      <c r="E219" s="97" t="s">
        <v>1115</v>
      </c>
      <c r="F219" s="97" t="s">
        <v>677</v>
      </c>
      <c r="G219" s="97" t="s">
        <v>144</v>
      </c>
      <c r="H219" s="181" t="s">
        <v>81</v>
      </c>
      <c r="I219" s="181">
        <v>0</v>
      </c>
      <c r="J219" s="252">
        <v>0</v>
      </c>
      <c r="K219" s="252">
        <v>0</v>
      </c>
      <c r="L219" s="252">
        <v>0</v>
      </c>
      <c r="M219" s="95" t="s">
        <v>1065</v>
      </c>
      <c r="N219" s="97"/>
      <c r="O219" s="97"/>
    </row>
    <row r="220" spans="1:15" s="7" customFormat="1" ht="15" customHeight="1">
      <c r="A220" s="324"/>
      <c r="B220" s="95" t="s">
        <v>1061</v>
      </c>
      <c r="C220" s="96" t="s">
        <v>1316</v>
      </c>
      <c r="D220" s="95" t="s">
        <v>1317</v>
      </c>
      <c r="E220" s="97" t="s">
        <v>1318</v>
      </c>
      <c r="F220" s="97" t="s">
        <v>667</v>
      </c>
      <c r="G220" s="97" t="s">
        <v>164</v>
      </c>
      <c r="H220" s="181" t="s">
        <v>80</v>
      </c>
      <c r="I220" s="181">
        <v>28</v>
      </c>
      <c r="J220" s="252">
        <v>145.47540000000001</v>
      </c>
      <c r="K220" s="252">
        <v>145.19309999999999</v>
      </c>
      <c r="L220" s="252">
        <v>145.16220000000001</v>
      </c>
      <c r="M220" s="95" t="s">
        <v>1065</v>
      </c>
      <c r="N220" s="97"/>
      <c r="O220" s="97"/>
    </row>
    <row r="221" spans="1:15" s="7" customFormat="1" ht="15" customHeight="1">
      <c r="A221" s="324"/>
      <c r="B221" s="95" t="s">
        <v>1061</v>
      </c>
      <c r="C221" s="96" t="s">
        <v>1316</v>
      </c>
      <c r="D221" s="95" t="s">
        <v>1319</v>
      </c>
      <c r="E221" s="97" t="s">
        <v>1318</v>
      </c>
      <c r="F221" s="97" t="s">
        <v>667</v>
      </c>
      <c r="G221" s="97" t="s">
        <v>143</v>
      </c>
      <c r="H221" s="181" t="s">
        <v>80</v>
      </c>
      <c r="I221" s="181">
        <v>3</v>
      </c>
      <c r="J221" s="252">
        <v>22.713650000000001</v>
      </c>
      <c r="K221" s="252">
        <v>22.66957</v>
      </c>
      <c r="L221" s="252">
        <v>22.664750000000002</v>
      </c>
      <c r="M221" s="95" t="s">
        <v>1065</v>
      </c>
      <c r="N221" s="97"/>
      <c r="O221" s="97"/>
    </row>
    <row r="222" spans="1:15" s="7" customFormat="1" ht="15" customHeight="1">
      <c r="A222" s="324"/>
      <c r="B222" s="95" t="s">
        <v>1061</v>
      </c>
      <c r="C222" s="96" t="s">
        <v>1316</v>
      </c>
      <c r="D222" s="95" t="s">
        <v>1320</v>
      </c>
      <c r="E222" s="97" t="s">
        <v>1318</v>
      </c>
      <c r="F222" s="97" t="s">
        <v>667</v>
      </c>
      <c r="G222" s="97" t="s">
        <v>144</v>
      </c>
      <c r="H222" s="181" t="s">
        <v>80</v>
      </c>
      <c r="I222" s="181">
        <v>2</v>
      </c>
      <c r="J222" s="252">
        <v>35.08023</v>
      </c>
      <c r="K222" s="252">
        <v>35.012160000000002</v>
      </c>
      <c r="L222" s="252">
        <v>35.004710000000003</v>
      </c>
      <c r="M222" s="95" t="s">
        <v>1065</v>
      </c>
      <c r="N222" s="97"/>
      <c r="O222" s="97"/>
    </row>
    <row r="223" spans="1:15" s="7" customFormat="1" ht="15" customHeight="1">
      <c r="A223" s="324"/>
      <c r="B223" s="95" t="s">
        <v>1061</v>
      </c>
      <c r="C223" s="96" t="s">
        <v>1316</v>
      </c>
      <c r="D223" s="95" t="s">
        <v>1321</v>
      </c>
      <c r="E223" s="97" t="s">
        <v>1318</v>
      </c>
      <c r="F223" s="97" t="s">
        <v>677</v>
      </c>
      <c r="G223" s="97" t="s">
        <v>164</v>
      </c>
      <c r="H223" s="181" t="s">
        <v>80</v>
      </c>
      <c r="I223" s="181">
        <v>1</v>
      </c>
      <c r="J223" s="252">
        <v>0.110193</v>
      </c>
      <c r="K223" s="252">
        <v>0.110193</v>
      </c>
      <c r="L223" s="252">
        <v>0.110193</v>
      </c>
      <c r="M223" s="95" t="s">
        <v>1065</v>
      </c>
      <c r="N223" s="97"/>
      <c r="O223" s="97"/>
    </row>
    <row r="224" spans="1:15" s="7" customFormat="1" ht="15" customHeight="1">
      <c r="A224" s="324"/>
      <c r="B224" s="95" t="s">
        <v>1061</v>
      </c>
      <c r="C224" s="96" t="s">
        <v>1316</v>
      </c>
      <c r="D224" s="95" t="s">
        <v>1322</v>
      </c>
      <c r="E224" s="97" t="s">
        <v>1318</v>
      </c>
      <c r="F224" s="97" t="s">
        <v>677</v>
      </c>
      <c r="G224" s="97" t="s">
        <v>143</v>
      </c>
      <c r="H224" s="181" t="s">
        <v>80</v>
      </c>
      <c r="I224" s="181">
        <v>0</v>
      </c>
      <c r="J224" s="252">
        <v>0</v>
      </c>
      <c r="K224" s="252">
        <v>0</v>
      </c>
      <c r="L224" s="252">
        <v>0</v>
      </c>
      <c r="M224" s="95" t="s">
        <v>1065</v>
      </c>
      <c r="N224" s="97"/>
      <c r="O224" s="97"/>
    </row>
    <row r="225" spans="1:15" s="7" customFormat="1" ht="15" customHeight="1">
      <c r="A225" s="324"/>
      <c r="B225" s="95" t="s">
        <v>1061</v>
      </c>
      <c r="C225" s="96" t="s">
        <v>1316</v>
      </c>
      <c r="D225" s="95" t="s">
        <v>1323</v>
      </c>
      <c r="E225" s="97" t="s">
        <v>1318</v>
      </c>
      <c r="F225" s="97" t="s">
        <v>677</v>
      </c>
      <c r="G225" s="97" t="s">
        <v>144</v>
      </c>
      <c r="H225" s="181" t="s">
        <v>80</v>
      </c>
      <c r="I225" s="181">
        <v>0</v>
      </c>
      <c r="J225" s="252">
        <v>5.4035E-2</v>
      </c>
      <c r="K225" s="252">
        <v>5.4035E-2</v>
      </c>
      <c r="L225" s="252">
        <v>5.4035E-2</v>
      </c>
      <c r="M225" s="95" t="s">
        <v>1065</v>
      </c>
      <c r="N225" s="97"/>
      <c r="O225" s="97"/>
    </row>
    <row r="226" spans="1:15" s="7" customFormat="1" ht="15" customHeight="1">
      <c r="A226" s="324" t="s">
        <v>648</v>
      </c>
      <c r="B226" s="95" t="s">
        <v>1324</v>
      </c>
      <c r="C226" s="96" t="s">
        <v>1325</v>
      </c>
      <c r="D226" s="95" t="s">
        <v>1326</v>
      </c>
      <c r="E226" s="97" t="s">
        <v>1327</v>
      </c>
      <c r="F226" s="97" t="s">
        <v>667</v>
      </c>
      <c r="G226" s="97" t="s">
        <v>164</v>
      </c>
      <c r="H226" s="181" t="s">
        <v>81</v>
      </c>
      <c r="I226" s="181">
        <v>11</v>
      </c>
      <c r="J226" s="252">
        <v>0</v>
      </c>
      <c r="K226" s="252">
        <v>0</v>
      </c>
      <c r="L226" s="252">
        <v>0</v>
      </c>
      <c r="M226" s="95" t="s">
        <v>1065</v>
      </c>
      <c r="N226" s="97"/>
      <c r="O226" s="97"/>
    </row>
    <row r="227" spans="1:15" s="7" customFormat="1" ht="15" customHeight="1">
      <c r="A227" s="324"/>
      <c r="B227" s="95" t="s">
        <v>1324</v>
      </c>
      <c r="C227" s="96" t="s">
        <v>1325</v>
      </c>
      <c r="D227" s="95" t="s">
        <v>1328</v>
      </c>
      <c r="E227" s="97" t="s">
        <v>1327</v>
      </c>
      <c r="F227" s="97" t="s">
        <v>667</v>
      </c>
      <c r="G227" s="97" t="s">
        <v>143</v>
      </c>
      <c r="H227" s="181" t="s">
        <v>81</v>
      </c>
      <c r="I227" s="181">
        <v>1</v>
      </c>
      <c r="J227" s="252">
        <v>0</v>
      </c>
      <c r="K227" s="252">
        <v>0</v>
      </c>
      <c r="L227" s="252">
        <v>0</v>
      </c>
      <c r="M227" s="95" t="s">
        <v>1065</v>
      </c>
      <c r="N227" s="97"/>
      <c r="O227" s="97"/>
    </row>
    <row r="228" spans="1:15" s="7" customFormat="1" ht="15" customHeight="1">
      <c r="A228" s="324"/>
      <c r="B228" s="95" t="s">
        <v>1324</v>
      </c>
      <c r="C228" s="96" t="s">
        <v>1325</v>
      </c>
      <c r="D228" s="95" t="s">
        <v>1329</v>
      </c>
      <c r="E228" s="97" t="s">
        <v>1327</v>
      </c>
      <c r="F228" s="97" t="s">
        <v>667</v>
      </c>
      <c r="G228" s="97" t="s">
        <v>144</v>
      </c>
      <c r="H228" s="181" t="s">
        <v>81</v>
      </c>
      <c r="I228" s="181">
        <v>10</v>
      </c>
      <c r="J228" s="252">
        <v>0</v>
      </c>
      <c r="K228" s="252">
        <v>0</v>
      </c>
      <c r="L228" s="252">
        <v>0</v>
      </c>
      <c r="M228" s="95" t="s">
        <v>1065</v>
      </c>
      <c r="N228" s="97"/>
      <c r="O228" s="97"/>
    </row>
    <row r="229" spans="1:15" s="7" customFormat="1" ht="15" customHeight="1">
      <c r="A229" s="324"/>
      <c r="B229" s="95" t="s">
        <v>1324</v>
      </c>
      <c r="C229" s="96" t="s">
        <v>1325</v>
      </c>
      <c r="D229" s="95" t="s">
        <v>1330</v>
      </c>
      <c r="E229" s="97" t="s">
        <v>1327</v>
      </c>
      <c r="F229" s="97" t="s">
        <v>677</v>
      </c>
      <c r="G229" s="97" t="s">
        <v>164</v>
      </c>
      <c r="H229" s="181" t="s">
        <v>81</v>
      </c>
      <c r="I229" s="181">
        <v>0</v>
      </c>
      <c r="J229" s="252">
        <v>0</v>
      </c>
      <c r="K229" s="252">
        <v>0</v>
      </c>
      <c r="L229" s="252">
        <v>0</v>
      </c>
      <c r="M229" s="95" t="s">
        <v>1065</v>
      </c>
      <c r="N229" s="97"/>
      <c r="O229" s="97"/>
    </row>
    <row r="230" spans="1:15" s="7" customFormat="1" ht="15" customHeight="1">
      <c r="A230" s="324"/>
      <c r="B230" s="95" t="s">
        <v>1324</v>
      </c>
      <c r="C230" s="96" t="s">
        <v>1325</v>
      </c>
      <c r="D230" s="95" t="s">
        <v>1331</v>
      </c>
      <c r="E230" s="97" t="s">
        <v>1327</v>
      </c>
      <c r="F230" s="97" t="s">
        <v>677</v>
      </c>
      <c r="G230" s="97" t="s">
        <v>143</v>
      </c>
      <c r="H230" s="181" t="s">
        <v>81</v>
      </c>
      <c r="I230" s="181">
        <v>0</v>
      </c>
      <c r="J230" s="252">
        <v>0</v>
      </c>
      <c r="K230" s="252">
        <v>0</v>
      </c>
      <c r="L230" s="252">
        <v>0</v>
      </c>
      <c r="M230" s="95" t="s">
        <v>1065</v>
      </c>
      <c r="N230" s="97"/>
      <c r="O230" s="97"/>
    </row>
    <row r="231" spans="1:15" s="7" customFormat="1" ht="15" customHeight="1">
      <c r="A231" s="324"/>
      <c r="B231" s="95" t="s">
        <v>1324</v>
      </c>
      <c r="C231" s="96" t="s">
        <v>1325</v>
      </c>
      <c r="D231" s="95" t="s">
        <v>1332</v>
      </c>
      <c r="E231" s="97" t="s">
        <v>1327</v>
      </c>
      <c r="F231" s="97" t="s">
        <v>677</v>
      </c>
      <c r="G231" s="97" t="s">
        <v>144</v>
      </c>
      <c r="H231" s="181" t="s">
        <v>81</v>
      </c>
      <c r="I231" s="181">
        <v>0</v>
      </c>
      <c r="J231" s="252">
        <v>0</v>
      </c>
      <c r="K231" s="252">
        <v>0</v>
      </c>
      <c r="L231" s="252">
        <v>0</v>
      </c>
      <c r="M231" s="95" t="s">
        <v>1065</v>
      </c>
      <c r="N231" s="97"/>
      <c r="O231" s="97"/>
    </row>
    <row r="232" spans="1:15" s="7" customFormat="1" ht="15" customHeight="1">
      <c r="A232" s="324"/>
      <c r="B232" s="95" t="s">
        <v>1324</v>
      </c>
      <c r="C232" s="96" t="s">
        <v>1333</v>
      </c>
      <c r="D232" s="95" t="s">
        <v>1334</v>
      </c>
      <c r="E232" s="97" t="s">
        <v>1064</v>
      </c>
      <c r="F232" s="97" t="s">
        <v>667</v>
      </c>
      <c r="G232" s="97" t="s">
        <v>164</v>
      </c>
      <c r="H232" s="181" t="s">
        <v>80</v>
      </c>
      <c r="I232" s="181">
        <v>16</v>
      </c>
      <c r="J232" s="252">
        <v>0</v>
      </c>
      <c r="K232" s="252">
        <v>0</v>
      </c>
      <c r="L232" s="252">
        <v>0</v>
      </c>
      <c r="M232" s="95" t="s">
        <v>1065</v>
      </c>
      <c r="N232" s="97"/>
      <c r="O232" s="97"/>
    </row>
    <row r="233" spans="1:15" s="7" customFormat="1" ht="15" customHeight="1">
      <c r="A233" s="324"/>
      <c r="B233" s="95" t="s">
        <v>1324</v>
      </c>
      <c r="C233" s="96" t="s">
        <v>1333</v>
      </c>
      <c r="D233" s="95" t="s">
        <v>1335</v>
      </c>
      <c r="E233" s="97" t="s">
        <v>1064</v>
      </c>
      <c r="F233" s="97" t="s">
        <v>667</v>
      </c>
      <c r="G233" s="97" t="s">
        <v>143</v>
      </c>
      <c r="H233" s="181" t="s">
        <v>80</v>
      </c>
      <c r="I233" s="181">
        <v>3</v>
      </c>
      <c r="J233" s="252">
        <v>0</v>
      </c>
      <c r="K233" s="252">
        <v>0</v>
      </c>
      <c r="L233" s="252">
        <v>0</v>
      </c>
      <c r="M233" s="95" t="s">
        <v>1065</v>
      </c>
      <c r="N233" s="97"/>
      <c r="O233" s="97"/>
    </row>
    <row r="234" spans="1:15" s="7" customFormat="1" ht="15" customHeight="1">
      <c r="A234" s="324"/>
      <c r="B234" s="95" t="s">
        <v>1324</v>
      </c>
      <c r="C234" s="96" t="s">
        <v>1333</v>
      </c>
      <c r="D234" s="95" t="s">
        <v>1336</v>
      </c>
      <c r="E234" s="97" t="s">
        <v>1064</v>
      </c>
      <c r="F234" s="97" t="s">
        <v>667</v>
      </c>
      <c r="G234" s="97" t="s">
        <v>144</v>
      </c>
      <c r="H234" s="181" t="s">
        <v>80</v>
      </c>
      <c r="I234" s="181">
        <v>0</v>
      </c>
      <c r="J234" s="252">
        <v>0</v>
      </c>
      <c r="K234" s="252">
        <v>0</v>
      </c>
      <c r="L234" s="252">
        <v>0</v>
      </c>
      <c r="M234" s="95" t="s">
        <v>1065</v>
      </c>
      <c r="N234" s="97"/>
      <c r="O234" s="97"/>
    </row>
    <row r="235" spans="1:15" s="7" customFormat="1" ht="15" customHeight="1">
      <c r="A235" s="324"/>
      <c r="B235" s="95" t="s">
        <v>1324</v>
      </c>
      <c r="C235" s="96" t="s">
        <v>1333</v>
      </c>
      <c r="D235" s="95" t="s">
        <v>1337</v>
      </c>
      <c r="E235" s="97" t="s">
        <v>1064</v>
      </c>
      <c r="F235" s="97" t="s">
        <v>677</v>
      </c>
      <c r="G235" s="97" t="s">
        <v>164</v>
      </c>
      <c r="H235" s="181" t="s">
        <v>80</v>
      </c>
      <c r="I235" s="181">
        <v>0</v>
      </c>
      <c r="J235" s="252">
        <v>0</v>
      </c>
      <c r="K235" s="252">
        <v>0</v>
      </c>
      <c r="L235" s="252">
        <v>0</v>
      </c>
      <c r="M235" s="95" t="s">
        <v>1065</v>
      </c>
      <c r="N235" s="97"/>
      <c r="O235" s="97"/>
    </row>
    <row r="236" spans="1:15" s="7" customFormat="1" ht="15" customHeight="1">
      <c r="A236" s="324"/>
      <c r="B236" s="95" t="s">
        <v>1324</v>
      </c>
      <c r="C236" s="96" t="s">
        <v>1333</v>
      </c>
      <c r="D236" s="95" t="s">
        <v>1338</v>
      </c>
      <c r="E236" s="97" t="s">
        <v>1064</v>
      </c>
      <c r="F236" s="97" t="s">
        <v>677</v>
      </c>
      <c r="G236" s="97" t="s">
        <v>143</v>
      </c>
      <c r="H236" s="181" t="s">
        <v>80</v>
      </c>
      <c r="I236" s="181">
        <v>0</v>
      </c>
      <c r="J236" s="252">
        <v>0</v>
      </c>
      <c r="K236" s="252">
        <v>0</v>
      </c>
      <c r="L236" s="252">
        <v>0</v>
      </c>
      <c r="M236" s="95" t="s">
        <v>1065</v>
      </c>
      <c r="N236" s="97"/>
      <c r="O236" s="97"/>
    </row>
    <row r="237" spans="1:15" s="7" customFormat="1" ht="15" customHeight="1">
      <c r="A237" s="324"/>
      <c r="B237" s="95" t="s">
        <v>1324</v>
      </c>
      <c r="C237" s="96" t="s">
        <v>1333</v>
      </c>
      <c r="D237" s="95" t="s">
        <v>1339</v>
      </c>
      <c r="E237" s="97" t="s">
        <v>1064</v>
      </c>
      <c r="F237" s="97" t="s">
        <v>677</v>
      </c>
      <c r="G237" s="97" t="s">
        <v>144</v>
      </c>
      <c r="H237" s="181" t="s">
        <v>80</v>
      </c>
      <c r="I237" s="181">
        <v>0</v>
      </c>
      <c r="J237" s="252">
        <v>0</v>
      </c>
      <c r="K237" s="252">
        <v>0</v>
      </c>
      <c r="L237" s="252">
        <v>0</v>
      </c>
      <c r="M237" s="95" t="s">
        <v>1065</v>
      </c>
      <c r="N237" s="97"/>
      <c r="O237" s="97"/>
    </row>
    <row r="238" spans="1:15" s="7" customFormat="1" ht="15" customHeight="1">
      <c r="A238" s="324"/>
      <c r="B238" s="95" t="s">
        <v>1324</v>
      </c>
      <c r="C238" s="96" t="s">
        <v>1340</v>
      </c>
      <c r="D238" s="95" t="s">
        <v>1341</v>
      </c>
      <c r="E238" s="97" t="s">
        <v>1073</v>
      </c>
      <c r="F238" s="97" t="s">
        <v>667</v>
      </c>
      <c r="G238" s="97" t="s">
        <v>164</v>
      </c>
      <c r="H238" s="181" t="s">
        <v>81</v>
      </c>
      <c r="I238" s="181">
        <v>106</v>
      </c>
      <c r="J238" s="252">
        <v>503.67430000000002</v>
      </c>
      <c r="K238" s="252">
        <v>500.2201</v>
      </c>
      <c r="L238" s="252">
        <v>494.92320000000001</v>
      </c>
      <c r="M238" s="95" t="s">
        <v>1065</v>
      </c>
      <c r="N238" s="97"/>
      <c r="O238" s="97"/>
    </row>
    <row r="239" spans="1:15" s="7" customFormat="1" ht="15" customHeight="1">
      <c r="A239" s="324"/>
      <c r="B239" s="95" t="s">
        <v>1324</v>
      </c>
      <c r="C239" s="96" t="s">
        <v>1340</v>
      </c>
      <c r="D239" s="95" t="s">
        <v>1342</v>
      </c>
      <c r="E239" s="97" t="s">
        <v>1073</v>
      </c>
      <c r="F239" s="97" t="s">
        <v>667</v>
      </c>
      <c r="G239" s="97" t="s">
        <v>143</v>
      </c>
      <c r="H239" s="181" t="s">
        <v>81</v>
      </c>
      <c r="I239" s="181">
        <v>12</v>
      </c>
      <c r="J239" s="252">
        <v>47.643509999999999</v>
      </c>
      <c r="K239" s="252">
        <v>45.567970000000003</v>
      </c>
      <c r="L239" s="252">
        <v>44.786529999999999</v>
      </c>
      <c r="M239" s="95" t="s">
        <v>1065</v>
      </c>
      <c r="N239" s="97"/>
      <c r="O239" s="97"/>
    </row>
    <row r="240" spans="1:15" s="7" customFormat="1" ht="15" customHeight="1">
      <c r="A240" s="324"/>
      <c r="B240" s="95" t="s">
        <v>1324</v>
      </c>
      <c r="C240" s="96" t="s">
        <v>1340</v>
      </c>
      <c r="D240" s="95" t="s">
        <v>1343</v>
      </c>
      <c r="E240" s="97" t="s">
        <v>1073</v>
      </c>
      <c r="F240" s="97" t="s">
        <v>667</v>
      </c>
      <c r="G240" s="97" t="s">
        <v>144</v>
      </c>
      <c r="H240" s="181" t="s">
        <v>81</v>
      </c>
      <c r="I240" s="181">
        <v>10</v>
      </c>
      <c r="J240" s="252">
        <v>66.216629999999995</v>
      </c>
      <c r="K240" s="252">
        <v>63.170749999999998</v>
      </c>
      <c r="L240" s="252">
        <v>60.624510000000001</v>
      </c>
      <c r="M240" s="95" t="s">
        <v>1065</v>
      </c>
      <c r="N240" s="97"/>
      <c r="O240" s="97"/>
    </row>
    <row r="241" spans="1:15" s="7" customFormat="1" ht="15" customHeight="1">
      <c r="A241" s="324"/>
      <c r="B241" s="95" t="s">
        <v>1324</v>
      </c>
      <c r="C241" s="96" t="s">
        <v>1340</v>
      </c>
      <c r="D241" s="95" t="s">
        <v>1344</v>
      </c>
      <c r="E241" s="97" t="s">
        <v>1073</v>
      </c>
      <c r="F241" s="97" t="s">
        <v>677</v>
      </c>
      <c r="G241" s="97" t="s">
        <v>164</v>
      </c>
      <c r="H241" s="181" t="s">
        <v>81</v>
      </c>
      <c r="I241" s="181">
        <v>5</v>
      </c>
      <c r="J241" s="252">
        <v>16.372720000000001</v>
      </c>
      <c r="K241" s="252">
        <v>16.372720000000001</v>
      </c>
      <c r="L241" s="252">
        <v>16.372720000000001</v>
      </c>
      <c r="M241" s="95" t="s">
        <v>1065</v>
      </c>
      <c r="N241" s="97"/>
      <c r="O241" s="97"/>
    </row>
    <row r="242" spans="1:15" s="7" customFormat="1" ht="15" customHeight="1">
      <c r="A242" s="324"/>
      <c r="B242" s="95" t="s">
        <v>1324</v>
      </c>
      <c r="C242" s="96" t="s">
        <v>1340</v>
      </c>
      <c r="D242" s="95" t="s">
        <v>1345</v>
      </c>
      <c r="E242" s="97" t="s">
        <v>1073</v>
      </c>
      <c r="F242" s="97" t="s">
        <v>677</v>
      </c>
      <c r="G242" s="97" t="s">
        <v>143</v>
      </c>
      <c r="H242" s="181" t="s">
        <v>81</v>
      </c>
      <c r="I242" s="181">
        <v>0</v>
      </c>
      <c r="J242" s="252">
        <v>3.7970440000000001</v>
      </c>
      <c r="K242" s="252">
        <v>3.6999949999999999</v>
      </c>
      <c r="L242" s="252">
        <v>3.6058720000000002</v>
      </c>
      <c r="M242" s="95" t="s">
        <v>1065</v>
      </c>
      <c r="N242" s="97"/>
      <c r="O242" s="97"/>
    </row>
    <row r="243" spans="1:15" s="7" customFormat="1" ht="15" customHeight="1">
      <c r="A243" s="324"/>
      <c r="B243" s="95" t="s">
        <v>1324</v>
      </c>
      <c r="C243" s="96" t="s">
        <v>1340</v>
      </c>
      <c r="D243" s="95" t="s">
        <v>1346</v>
      </c>
      <c r="E243" s="97" t="s">
        <v>1073</v>
      </c>
      <c r="F243" s="97" t="s">
        <v>677</v>
      </c>
      <c r="G243" s="97" t="s">
        <v>144</v>
      </c>
      <c r="H243" s="181" t="s">
        <v>81</v>
      </c>
      <c r="I243" s="181">
        <v>0</v>
      </c>
      <c r="J243" s="252">
        <v>5.0500850000000002</v>
      </c>
      <c r="K243" s="252">
        <v>4.963552</v>
      </c>
      <c r="L243" s="252">
        <v>4.8776130000000002</v>
      </c>
      <c r="M243" s="95" t="s">
        <v>1065</v>
      </c>
      <c r="N243" s="97"/>
      <c r="O243" s="97"/>
    </row>
    <row r="244" spans="1:15" s="7" customFormat="1" ht="15" customHeight="1">
      <c r="A244" s="324"/>
      <c r="B244" s="95" t="s">
        <v>1324</v>
      </c>
      <c r="C244" s="96" t="s">
        <v>1340</v>
      </c>
      <c r="D244" s="95" t="s">
        <v>1347</v>
      </c>
      <c r="E244" s="97" t="s">
        <v>1080</v>
      </c>
      <c r="F244" s="97" t="s">
        <v>667</v>
      </c>
      <c r="G244" s="97" t="s">
        <v>164</v>
      </c>
      <c r="H244" s="181" t="s">
        <v>81</v>
      </c>
      <c r="I244" s="181">
        <v>72</v>
      </c>
      <c r="J244" s="252">
        <v>846.68539999999996</v>
      </c>
      <c r="K244" s="252">
        <v>845.78480000000002</v>
      </c>
      <c r="L244" s="252">
        <v>843.39769999999999</v>
      </c>
      <c r="M244" s="95" t="s">
        <v>1065</v>
      </c>
      <c r="N244" s="97"/>
      <c r="O244" s="97"/>
    </row>
    <row r="245" spans="1:15" s="7" customFormat="1" ht="15" customHeight="1">
      <c r="A245" s="324"/>
      <c r="B245" s="95" t="s">
        <v>1324</v>
      </c>
      <c r="C245" s="96" t="s">
        <v>1340</v>
      </c>
      <c r="D245" s="95" t="s">
        <v>1348</v>
      </c>
      <c r="E245" s="97" t="s">
        <v>1080</v>
      </c>
      <c r="F245" s="97" t="s">
        <v>667</v>
      </c>
      <c r="G245" s="97" t="s">
        <v>143</v>
      </c>
      <c r="H245" s="181" t="s">
        <v>81</v>
      </c>
      <c r="I245" s="181">
        <v>1</v>
      </c>
      <c r="J245" s="252">
        <v>28.02271</v>
      </c>
      <c r="K245" s="252">
        <v>27.81325</v>
      </c>
      <c r="L245" s="252">
        <v>27.72203</v>
      </c>
      <c r="M245" s="95" t="s">
        <v>1065</v>
      </c>
      <c r="N245" s="97"/>
      <c r="O245" s="97"/>
    </row>
    <row r="246" spans="1:15" s="7" customFormat="1" ht="15" customHeight="1">
      <c r="A246" s="324"/>
      <c r="B246" s="95" t="s">
        <v>1324</v>
      </c>
      <c r="C246" s="96" t="s">
        <v>1340</v>
      </c>
      <c r="D246" s="95" t="s">
        <v>1349</v>
      </c>
      <c r="E246" s="97" t="s">
        <v>1080</v>
      </c>
      <c r="F246" s="97" t="s">
        <v>667</v>
      </c>
      <c r="G246" s="97" t="s">
        <v>144</v>
      </c>
      <c r="H246" s="181" t="s">
        <v>81</v>
      </c>
      <c r="I246" s="181">
        <v>4</v>
      </c>
      <c r="J246" s="252">
        <v>25.146989999999999</v>
      </c>
      <c r="K246" s="252">
        <v>24.550740000000001</v>
      </c>
      <c r="L246" s="252">
        <v>24.81851</v>
      </c>
      <c r="M246" s="95" t="s">
        <v>1065</v>
      </c>
      <c r="N246" s="97"/>
      <c r="O246" s="97"/>
    </row>
    <row r="247" spans="1:15" s="7" customFormat="1" ht="15" customHeight="1">
      <c r="A247" s="324"/>
      <c r="B247" s="95" t="s">
        <v>1324</v>
      </c>
      <c r="C247" s="96" t="s">
        <v>1340</v>
      </c>
      <c r="D247" s="95" t="s">
        <v>1350</v>
      </c>
      <c r="E247" s="97" t="s">
        <v>1080</v>
      </c>
      <c r="F247" s="97" t="s">
        <v>677</v>
      </c>
      <c r="G247" s="97" t="s">
        <v>164</v>
      </c>
      <c r="H247" s="181" t="s">
        <v>81</v>
      </c>
      <c r="I247" s="181">
        <v>3</v>
      </c>
      <c r="J247" s="252">
        <v>30.068290000000001</v>
      </c>
      <c r="K247" s="252">
        <v>30.068290000000001</v>
      </c>
      <c r="L247" s="252">
        <v>30.068290000000001</v>
      </c>
      <c r="M247" s="95" t="s">
        <v>1065</v>
      </c>
      <c r="N247" s="97"/>
      <c r="O247" s="97"/>
    </row>
    <row r="248" spans="1:15" s="7" customFormat="1" ht="15" customHeight="1">
      <c r="A248" s="324"/>
      <c r="B248" s="95" t="s">
        <v>1324</v>
      </c>
      <c r="C248" s="96" t="s">
        <v>1340</v>
      </c>
      <c r="D248" s="95" t="s">
        <v>1351</v>
      </c>
      <c r="E248" s="97" t="s">
        <v>1080</v>
      </c>
      <c r="F248" s="97" t="s">
        <v>677</v>
      </c>
      <c r="G248" s="97" t="s">
        <v>143</v>
      </c>
      <c r="H248" s="181" t="s">
        <v>81</v>
      </c>
      <c r="I248" s="181">
        <v>0</v>
      </c>
      <c r="J248" s="252">
        <v>2.0966149999999999</v>
      </c>
      <c r="K248" s="252">
        <v>2.0966149999999999</v>
      </c>
      <c r="L248" s="252">
        <v>2.0966149999999999</v>
      </c>
      <c r="M248" s="95" t="s">
        <v>1065</v>
      </c>
      <c r="N248" s="97"/>
      <c r="O248" s="97"/>
    </row>
    <row r="249" spans="1:15" s="7" customFormat="1" ht="15" customHeight="1">
      <c r="A249" s="324"/>
      <c r="B249" s="95" t="s">
        <v>1324</v>
      </c>
      <c r="C249" s="96" t="s">
        <v>1340</v>
      </c>
      <c r="D249" s="95" t="s">
        <v>1352</v>
      </c>
      <c r="E249" s="97" t="s">
        <v>1080</v>
      </c>
      <c r="F249" s="97" t="s">
        <v>677</v>
      </c>
      <c r="G249" s="97" t="s">
        <v>144</v>
      </c>
      <c r="H249" s="181" t="s">
        <v>81</v>
      </c>
      <c r="I249" s="181">
        <v>0</v>
      </c>
      <c r="J249" s="252">
        <v>1.4891430000000001</v>
      </c>
      <c r="K249" s="252">
        <v>1.4891430000000001</v>
      </c>
      <c r="L249" s="252">
        <v>1.4891430000000001</v>
      </c>
      <c r="M249" s="95" t="s">
        <v>1065</v>
      </c>
      <c r="N249" s="97"/>
      <c r="O249" s="97"/>
    </row>
    <row r="250" spans="1:15" s="7" customFormat="1" ht="15" customHeight="1">
      <c r="A250" s="324"/>
      <c r="B250" s="95" t="s">
        <v>1324</v>
      </c>
      <c r="C250" s="96" t="s">
        <v>1340</v>
      </c>
      <c r="D250" s="95" t="s">
        <v>1353</v>
      </c>
      <c r="E250" s="97" t="s">
        <v>1087</v>
      </c>
      <c r="F250" s="97" t="s">
        <v>667</v>
      </c>
      <c r="G250" s="97" t="s">
        <v>164</v>
      </c>
      <c r="H250" s="181" t="s">
        <v>81</v>
      </c>
      <c r="I250" s="181">
        <v>88</v>
      </c>
      <c r="J250" s="252">
        <v>454.24560000000002</v>
      </c>
      <c r="K250" s="252">
        <v>453.87389999999999</v>
      </c>
      <c r="L250" s="252">
        <v>453.20609999999999</v>
      </c>
      <c r="M250" s="95" t="s">
        <v>1065</v>
      </c>
      <c r="N250" s="97"/>
      <c r="O250" s="97"/>
    </row>
    <row r="251" spans="1:15" s="7" customFormat="1" ht="15" customHeight="1">
      <c r="A251" s="324"/>
      <c r="B251" s="95" t="s">
        <v>1324</v>
      </c>
      <c r="C251" s="96" t="s">
        <v>1340</v>
      </c>
      <c r="D251" s="95" t="s">
        <v>1354</v>
      </c>
      <c r="E251" s="97" t="s">
        <v>1087</v>
      </c>
      <c r="F251" s="97" t="s">
        <v>667</v>
      </c>
      <c r="G251" s="97" t="s">
        <v>143</v>
      </c>
      <c r="H251" s="181" t="s">
        <v>81</v>
      </c>
      <c r="I251" s="181">
        <v>9</v>
      </c>
      <c r="J251" s="252">
        <v>29.932580000000002</v>
      </c>
      <c r="K251" s="252">
        <v>29.895230000000002</v>
      </c>
      <c r="L251" s="252">
        <v>30.024989999999999</v>
      </c>
      <c r="M251" s="95" t="s">
        <v>1065</v>
      </c>
      <c r="N251" s="97"/>
      <c r="O251" s="97"/>
    </row>
    <row r="252" spans="1:15" s="7" customFormat="1" ht="15" customHeight="1">
      <c r="A252" s="324"/>
      <c r="B252" s="95" t="s">
        <v>1324</v>
      </c>
      <c r="C252" s="96" t="s">
        <v>1340</v>
      </c>
      <c r="D252" s="95" t="s">
        <v>1355</v>
      </c>
      <c r="E252" s="97" t="s">
        <v>1087</v>
      </c>
      <c r="F252" s="97" t="s">
        <v>667</v>
      </c>
      <c r="G252" s="97" t="s">
        <v>144</v>
      </c>
      <c r="H252" s="181" t="s">
        <v>81</v>
      </c>
      <c r="I252" s="181">
        <v>8</v>
      </c>
      <c r="J252" s="252">
        <v>57.61204</v>
      </c>
      <c r="K252" s="252">
        <v>58.272100000000002</v>
      </c>
      <c r="L252" s="252">
        <v>58.583100000000002</v>
      </c>
      <c r="M252" s="95" t="s">
        <v>1065</v>
      </c>
      <c r="N252" s="97"/>
      <c r="O252" s="97"/>
    </row>
    <row r="253" spans="1:15" s="7" customFormat="1" ht="15" customHeight="1">
      <c r="A253" s="324"/>
      <c r="B253" s="95" t="s">
        <v>1324</v>
      </c>
      <c r="C253" s="96" t="s">
        <v>1340</v>
      </c>
      <c r="D253" s="95" t="s">
        <v>1356</v>
      </c>
      <c r="E253" s="97" t="s">
        <v>1087</v>
      </c>
      <c r="F253" s="97" t="s">
        <v>677</v>
      </c>
      <c r="G253" s="97" t="s">
        <v>164</v>
      </c>
      <c r="H253" s="181" t="s">
        <v>81</v>
      </c>
      <c r="I253" s="181">
        <v>3</v>
      </c>
      <c r="J253" s="252">
        <v>20.756499999999999</v>
      </c>
      <c r="K253" s="252">
        <v>20.53257</v>
      </c>
      <c r="L253" s="252">
        <v>20.526890000000002</v>
      </c>
      <c r="M253" s="95" t="s">
        <v>1065</v>
      </c>
      <c r="N253" s="97"/>
      <c r="O253" s="97"/>
    </row>
    <row r="254" spans="1:15" s="7" customFormat="1" ht="15" customHeight="1">
      <c r="A254" s="324"/>
      <c r="B254" s="95" t="s">
        <v>1324</v>
      </c>
      <c r="C254" s="96" t="s">
        <v>1340</v>
      </c>
      <c r="D254" s="95" t="s">
        <v>1357</v>
      </c>
      <c r="E254" s="97" t="s">
        <v>1087</v>
      </c>
      <c r="F254" s="97" t="s">
        <v>677</v>
      </c>
      <c r="G254" s="97" t="s">
        <v>143</v>
      </c>
      <c r="H254" s="181" t="s">
        <v>81</v>
      </c>
      <c r="I254" s="181">
        <v>0</v>
      </c>
      <c r="J254" s="252">
        <v>0</v>
      </c>
      <c r="K254" s="252">
        <v>0</v>
      </c>
      <c r="L254" s="252">
        <v>0</v>
      </c>
      <c r="M254" s="95" t="s">
        <v>1065</v>
      </c>
      <c r="N254" s="97"/>
      <c r="O254" s="97"/>
    </row>
    <row r="255" spans="1:15" s="7" customFormat="1" ht="15" customHeight="1">
      <c r="A255" s="324"/>
      <c r="B255" s="95" t="s">
        <v>1324</v>
      </c>
      <c r="C255" s="96" t="s">
        <v>1340</v>
      </c>
      <c r="D255" s="95" t="s">
        <v>1358</v>
      </c>
      <c r="E255" s="97" t="s">
        <v>1087</v>
      </c>
      <c r="F255" s="97" t="s">
        <v>677</v>
      </c>
      <c r="G255" s="97" t="s">
        <v>144</v>
      </c>
      <c r="H255" s="181" t="s">
        <v>81</v>
      </c>
      <c r="I255" s="181">
        <v>0</v>
      </c>
      <c r="J255" s="252">
        <v>1.745161</v>
      </c>
      <c r="K255" s="252">
        <v>1.744561</v>
      </c>
      <c r="L255" s="252">
        <v>1.744424</v>
      </c>
      <c r="M255" s="95" t="s">
        <v>1065</v>
      </c>
      <c r="N255" s="97"/>
      <c r="O255" s="97"/>
    </row>
    <row r="256" spans="1:15" s="7" customFormat="1" ht="15" customHeight="1">
      <c r="A256" s="324"/>
      <c r="B256" s="95" t="s">
        <v>1324</v>
      </c>
      <c r="C256" s="96" t="s">
        <v>1340</v>
      </c>
      <c r="D256" s="95" t="s">
        <v>1359</v>
      </c>
      <c r="E256" s="97" t="s">
        <v>1360</v>
      </c>
      <c r="F256" s="97" t="s">
        <v>667</v>
      </c>
      <c r="G256" s="97" t="s">
        <v>164</v>
      </c>
      <c r="H256" s="181" t="s">
        <v>80</v>
      </c>
      <c r="I256" s="181">
        <v>0</v>
      </c>
      <c r="J256" s="252">
        <v>0</v>
      </c>
      <c r="K256" s="252">
        <v>0</v>
      </c>
      <c r="L256" s="252">
        <v>0</v>
      </c>
      <c r="M256" s="95" t="s">
        <v>1065</v>
      </c>
      <c r="N256" s="97"/>
      <c r="O256" s="97"/>
    </row>
    <row r="257" spans="1:15" s="7" customFormat="1" ht="15" customHeight="1">
      <c r="A257" s="324"/>
      <c r="B257" s="95" t="s">
        <v>1324</v>
      </c>
      <c r="C257" s="96" t="s">
        <v>1340</v>
      </c>
      <c r="D257" s="95" t="s">
        <v>1361</v>
      </c>
      <c r="E257" s="97" t="s">
        <v>1360</v>
      </c>
      <c r="F257" s="97" t="s">
        <v>667</v>
      </c>
      <c r="G257" s="97" t="s">
        <v>143</v>
      </c>
      <c r="H257" s="181" t="s">
        <v>80</v>
      </c>
      <c r="I257" s="181">
        <v>0</v>
      </c>
      <c r="J257" s="252">
        <v>0</v>
      </c>
      <c r="K257" s="252">
        <v>0</v>
      </c>
      <c r="L257" s="252">
        <v>0</v>
      </c>
      <c r="M257" s="95" t="s">
        <v>1065</v>
      </c>
      <c r="N257" s="97"/>
      <c r="O257" s="97"/>
    </row>
    <row r="258" spans="1:15" s="7" customFormat="1" ht="15" customHeight="1">
      <c r="A258" s="324"/>
      <c r="B258" s="95" t="s">
        <v>1324</v>
      </c>
      <c r="C258" s="96" t="s">
        <v>1340</v>
      </c>
      <c r="D258" s="95" t="s">
        <v>1362</v>
      </c>
      <c r="E258" s="97" t="s">
        <v>1360</v>
      </c>
      <c r="F258" s="97" t="s">
        <v>667</v>
      </c>
      <c r="G258" s="97" t="s">
        <v>144</v>
      </c>
      <c r="H258" s="181" t="s">
        <v>80</v>
      </c>
      <c r="I258" s="181">
        <v>0</v>
      </c>
      <c r="J258" s="252">
        <v>0</v>
      </c>
      <c r="K258" s="252">
        <v>0</v>
      </c>
      <c r="L258" s="252">
        <v>0</v>
      </c>
      <c r="M258" s="95" t="s">
        <v>1065</v>
      </c>
      <c r="N258" s="97"/>
      <c r="O258" s="97"/>
    </row>
    <row r="259" spans="1:15" s="7" customFormat="1" ht="15" customHeight="1">
      <c r="A259" s="324"/>
      <c r="B259" s="95" t="s">
        <v>1324</v>
      </c>
      <c r="C259" s="96" t="s">
        <v>1340</v>
      </c>
      <c r="D259" s="95" t="s">
        <v>1363</v>
      </c>
      <c r="E259" s="97" t="s">
        <v>1360</v>
      </c>
      <c r="F259" s="97" t="s">
        <v>677</v>
      </c>
      <c r="G259" s="97" t="s">
        <v>164</v>
      </c>
      <c r="H259" s="181" t="s">
        <v>80</v>
      </c>
      <c r="I259" s="181">
        <v>0</v>
      </c>
      <c r="J259" s="252">
        <v>0</v>
      </c>
      <c r="K259" s="252">
        <v>0</v>
      </c>
      <c r="L259" s="252">
        <v>0</v>
      </c>
      <c r="M259" s="95" t="s">
        <v>1065</v>
      </c>
      <c r="N259" s="97"/>
      <c r="O259" s="97"/>
    </row>
    <row r="260" spans="1:15" s="7" customFormat="1" ht="15" customHeight="1">
      <c r="A260" s="324"/>
      <c r="B260" s="95" t="s">
        <v>1324</v>
      </c>
      <c r="C260" s="96" t="s">
        <v>1340</v>
      </c>
      <c r="D260" s="95" t="s">
        <v>1364</v>
      </c>
      <c r="E260" s="97" t="s">
        <v>1360</v>
      </c>
      <c r="F260" s="97" t="s">
        <v>677</v>
      </c>
      <c r="G260" s="97" t="s">
        <v>143</v>
      </c>
      <c r="H260" s="181" t="s">
        <v>80</v>
      </c>
      <c r="I260" s="181">
        <v>0</v>
      </c>
      <c r="J260" s="252">
        <v>0</v>
      </c>
      <c r="K260" s="252">
        <v>0</v>
      </c>
      <c r="L260" s="252">
        <v>0</v>
      </c>
      <c r="M260" s="95" t="s">
        <v>1065</v>
      </c>
      <c r="N260" s="97"/>
      <c r="O260" s="97"/>
    </row>
    <row r="261" spans="1:15" s="7" customFormat="1" ht="15" customHeight="1">
      <c r="A261" s="324"/>
      <c r="B261" s="95" t="s">
        <v>1324</v>
      </c>
      <c r="C261" s="96" t="s">
        <v>1340</v>
      </c>
      <c r="D261" s="95" t="s">
        <v>1365</v>
      </c>
      <c r="E261" s="97" t="s">
        <v>1360</v>
      </c>
      <c r="F261" s="97" t="s">
        <v>677</v>
      </c>
      <c r="G261" s="97" t="s">
        <v>144</v>
      </c>
      <c r="H261" s="181" t="s">
        <v>80</v>
      </c>
      <c r="I261" s="181">
        <v>0</v>
      </c>
      <c r="J261" s="252">
        <v>0</v>
      </c>
      <c r="K261" s="252">
        <v>0</v>
      </c>
      <c r="L261" s="252">
        <v>0</v>
      </c>
      <c r="M261" s="95" t="s">
        <v>1065</v>
      </c>
      <c r="N261" s="97"/>
      <c r="O261" s="97"/>
    </row>
    <row r="262" spans="1:15" s="7" customFormat="1" ht="15" customHeight="1">
      <c r="A262" s="324"/>
      <c r="B262" s="95" t="s">
        <v>1324</v>
      </c>
      <c r="C262" s="96" t="s">
        <v>1340</v>
      </c>
      <c r="D262" s="95" t="s">
        <v>1366</v>
      </c>
      <c r="E262" s="97" t="s">
        <v>1101</v>
      </c>
      <c r="F262" s="97" t="s">
        <v>667</v>
      </c>
      <c r="G262" s="97" t="s">
        <v>164</v>
      </c>
      <c r="H262" s="181" t="s">
        <v>80</v>
      </c>
      <c r="I262" s="181">
        <v>9</v>
      </c>
      <c r="J262" s="252">
        <v>0</v>
      </c>
      <c r="K262" s="252">
        <v>0</v>
      </c>
      <c r="L262" s="252">
        <v>0</v>
      </c>
      <c r="M262" s="95" t="s">
        <v>1065</v>
      </c>
      <c r="N262" s="97"/>
      <c r="O262" s="97"/>
    </row>
    <row r="263" spans="1:15" s="7" customFormat="1" ht="15" customHeight="1">
      <c r="A263" s="324"/>
      <c r="B263" s="95" t="s">
        <v>1324</v>
      </c>
      <c r="C263" s="96" t="s">
        <v>1340</v>
      </c>
      <c r="D263" s="95" t="s">
        <v>1367</v>
      </c>
      <c r="E263" s="97" t="s">
        <v>1101</v>
      </c>
      <c r="F263" s="97" t="s">
        <v>667</v>
      </c>
      <c r="G263" s="97" t="s">
        <v>143</v>
      </c>
      <c r="H263" s="181" t="s">
        <v>80</v>
      </c>
      <c r="I263" s="181">
        <v>1</v>
      </c>
      <c r="J263" s="252">
        <v>0</v>
      </c>
      <c r="K263" s="252">
        <v>0</v>
      </c>
      <c r="L263" s="252">
        <v>0</v>
      </c>
      <c r="M263" s="95" t="s">
        <v>1065</v>
      </c>
      <c r="N263" s="97"/>
      <c r="O263" s="97"/>
    </row>
    <row r="264" spans="1:15" s="7" customFormat="1" ht="15" customHeight="1">
      <c r="A264" s="324"/>
      <c r="B264" s="95" t="s">
        <v>1324</v>
      </c>
      <c r="C264" s="96" t="s">
        <v>1340</v>
      </c>
      <c r="D264" s="95" t="s">
        <v>1368</v>
      </c>
      <c r="E264" s="97" t="s">
        <v>1101</v>
      </c>
      <c r="F264" s="97" t="s">
        <v>667</v>
      </c>
      <c r="G264" s="97" t="s">
        <v>144</v>
      </c>
      <c r="H264" s="181" t="s">
        <v>80</v>
      </c>
      <c r="I264" s="181">
        <v>4</v>
      </c>
      <c r="J264" s="252">
        <v>0</v>
      </c>
      <c r="K264" s="252">
        <v>0</v>
      </c>
      <c r="L264" s="252">
        <v>0</v>
      </c>
      <c r="M264" s="95" t="s">
        <v>1065</v>
      </c>
      <c r="N264" s="97"/>
      <c r="O264" s="97"/>
    </row>
    <row r="265" spans="1:15" s="7" customFormat="1" ht="15" customHeight="1">
      <c r="A265" s="324"/>
      <c r="B265" s="95" t="s">
        <v>1324</v>
      </c>
      <c r="C265" s="96" t="s">
        <v>1340</v>
      </c>
      <c r="D265" s="95" t="s">
        <v>1369</v>
      </c>
      <c r="E265" s="97" t="s">
        <v>1101</v>
      </c>
      <c r="F265" s="97" t="s">
        <v>677</v>
      </c>
      <c r="G265" s="97" t="s">
        <v>164</v>
      </c>
      <c r="H265" s="181" t="s">
        <v>80</v>
      </c>
      <c r="I265" s="181">
        <v>1</v>
      </c>
      <c r="J265" s="252">
        <v>0</v>
      </c>
      <c r="K265" s="252">
        <v>0</v>
      </c>
      <c r="L265" s="252">
        <v>0</v>
      </c>
      <c r="M265" s="95" t="s">
        <v>1065</v>
      </c>
      <c r="N265" s="97"/>
      <c r="O265" s="97"/>
    </row>
    <row r="266" spans="1:15" s="7" customFormat="1" ht="15" customHeight="1">
      <c r="A266" s="324"/>
      <c r="B266" s="95" t="s">
        <v>1324</v>
      </c>
      <c r="C266" s="96" t="s">
        <v>1340</v>
      </c>
      <c r="D266" s="95" t="s">
        <v>1370</v>
      </c>
      <c r="E266" s="97" t="s">
        <v>1101</v>
      </c>
      <c r="F266" s="97" t="s">
        <v>677</v>
      </c>
      <c r="G266" s="97" t="s">
        <v>143</v>
      </c>
      <c r="H266" s="181" t="s">
        <v>80</v>
      </c>
      <c r="I266" s="181">
        <v>0</v>
      </c>
      <c r="J266" s="252">
        <v>0</v>
      </c>
      <c r="K266" s="252">
        <v>0</v>
      </c>
      <c r="L266" s="252">
        <v>0</v>
      </c>
      <c r="M266" s="95" t="s">
        <v>1065</v>
      </c>
      <c r="N266" s="97"/>
      <c r="O266" s="97"/>
    </row>
    <row r="267" spans="1:15" s="7" customFormat="1" ht="15" customHeight="1">
      <c r="A267" s="324"/>
      <c r="B267" s="95" t="s">
        <v>1324</v>
      </c>
      <c r="C267" s="96" t="s">
        <v>1340</v>
      </c>
      <c r="D267" s="95" t="s">
        <v>1371</v>
      </c>
      <c r="E267" s="97" t="s">
        <v>1101</v>
      </c>
      <c r="F267" s="97" t="s">
        <v>677</v>
      </c>
      <c r="G267" s="97" t="s">
        <v>144</v>
      </c>
      <c r="H267" s="181" t="s">
        <v>80</v>
      </c>
      <c r="I267" s="181">
        <v>0</v>
      </c>
      <c r="J267" s="252">
        <v>0</v>
      </c>
      <c r="K267" s="252">
        <v>0</v>
      </c>
      <c r="L267" s="252">
        <v>0</v>
      </c>
      <c r="M267" s="95" t="s">
        <v>1065</v>
      </c>
      <c r="N267" s="97"/>
      <c r="O267" s="97"/>
    </row>
    <row r="268" spans="1:15" s="7" customFormat="1" ht="15" customHeight="1">
      <c r="A268" s="324"/>
      <c r="B268" s="95" t="s">
        <v>1324</v>
      </c>
      <c r="C268" s="96" t="s">
        <v>1340</v>
      </c>
      <c r="D268" s="95" t="s">
        <v>1372</v>
      </c>
      <c r="E268" s="97" t="s">
        <v>1271</v>
      </c>
      <c r="F268" s="97" t="s">
        <v>667</v>
      </c>
      <c r="G268" s="97" t="s">
        <v>164</v>
      </c>
      <c r="H268" s="181" t="s">
        <v>81</v>
      </c>
      <c r="I268" s="181">
        <v>7</v>
      </c>
      <c r="J268" s="252">
        <v>98.341260000000005</v>
      </c>
      <c r="K268" s="252">
        <v>98.046210000000002</v>
      </c>
      <c r="L268" s="252">
        <v>97.726380000000006</v>
      </c>
      <c r="M268" s="95" t="s">
        <v>1065</v>
      </c>
      <c r="N268" s="97"/>
      <c r="O268" s="97"/>
    </row>
    <row r="269" spans="1:15" s="7" customFormat="1" ht="15" customHeight="1">
      <c r="A269" s="324"/>
      <c r="B269" s="95" t="s">
        <v>1324</v>
      </c>
      <c r="C269" s="96" t="s">
        <v>1340</v>
      </c>
      <c r="D269" s="95" t="s">
        <v>1373</v>
      </c>
      <c r="E269" s="97" t="s">
        <v>1271</v>
      </c>
      <c r="F269" s="97" t="s">
        <v>667</v>
      </c>
      <c r="G269" s="97" t="s">
        <v>143</v>
      </c>
      <c r="H269" s="181" t="s">
        <v>81</v>
      </c>
      <c r="I269" s="181">
        <v>2</v>
      </c>
      <c r="J269" s="252">
        <v>8.3980119999999996</v>
      </c>
      <c r="K269" s="252">
        <v>7.9068139999999998</v>
      </c>
      <c r="L269" s="252">
        <v>7.4870760000000001</v>
      </c>
      <c r="M269" s="95" t="s">
        <v>1065</v>
      </c>
      <c r="N269" s="97"/>
      <c r="O269" s="97"/>
    </row>
    <row r="270" spans="1:15" s="7" customFormat="1" ht="15" customHeight="1">
      <c r="A270" s="324"/>
      <c r="B270" s="95" t="s">
        <v>1324</v>
      </c>
      <c r="C270" s="96" t="s">
        <v>1340</v>
      </c>
      <c r="D270" s="95" t="s">
        <v>1374</v>
      </c>
      <c r="E270" s="97" t="s">
        <v>1271</v>
      </c>
      <c r="F270" s="97" t="s">
        <v>667</v>
      </c>
      <c r="G270" s="97" t="s">
        <v>144</v>
      </c>
      <c r="H270" s="181" t="s">
        <v>81</v>
      </c>
      <c r="I270" s="181">
        <v>0</v>
      </c>
      <c r="J270" s="252">
        <v>12.57122</v>
      </c>
      <c r="K270" s="252">
        <v>11.650080000000001</v>
      </c>
      <c r="L270" s="252">
        <v>10.930490000000001</v>
      </c>
      <c r="M270" s="95" t="s">
        <v>1065</v>
      </c>
      <c r="N270" s="97"/>
      <c r="O270" s="97"/>
    </row>
    <row r="271" spans="1:15" s="7" customFormat="1" ht="15" customHeight="1">
      <c r="A271" s="324"/>
      <c r="B271" s="95" t="s">
        <v>1324</v>
      </c>
      <c r="C271" s="96" t="s">
        <v>1340</v>
      </c>
      <c r="D271" s="95" t="s">
        <v>1375</v>
      </c>
      <c r="E271" s="97" t="s">
        <v>1271</v>
      </c>
      <c r="F271" s="97" t="s">
        <v>677</v>
      </c>
      <c r="G271" s="97" t="s">
        <v>164</v>
      </c>
      <c r="H271" s="181" t="s">
        <v>81</v>
      </c>
      <c r="I271" s="181">
        <v>1</v>
      </c>
      <c r="J271" s="252">
        <v>5.9493799999999997</v>
      </c>
      <c r="K271" s="252">
        <v>5.9034500000000003</v>
      </c>
      <c r="L271" s="252">
        <v>5.9014499999999996</v>
      </c>
      <c r="M271" s="95" t="s">
        <v>1065</v>
      </c>
      <c r="N271" s="97"/>
      <c r="O271" s="97"/>
    </row>
    <row r="272" spans="1:15" s="7" customFormat="1" ht="15" customHeight="1">
      <c r="A272" s="324"/>
      <c r="B272" s="95" t="s">
        <v>1324</v>
      </c>
      <c r="C272" s="96" t="s">
        <v>1340</v>
      </c>
      <c r="D272" s="95" t="s">
        <v>1376</v>
      </c>
      <c r="E272" s="97" t="s">
        <v>1271</v>
      </c>
      <c r="F272" s="97" t="s">
        <v>677</v>
      </c>
      <c r="G272" s="97" t="s">
        <v>143</v>
      </c>
      <c r="H272" s="181" t="s">
        <v>81</v>
      </c>
      <c r="I272" s="181">
        <v>0</v>
      </c>
      <c r="J272" s="252">
        <v>0</v>
      </c>
      <c r="K272" s="252">
        <v>0</v>
      </c>
      <c r="L272" s="252">
        <v>0</v>
      </c>
      <c r="M272" s="95" t="s">
        <v>1065</v>
      </c>
      <c r="N272" s="97"/>
      <c r="O272" s="97"/>
    </row>
    <row r="273" spans="1:15" s="7" customFormat="1" ht="15" customHeight="1">
      <c r="A273" s="324"/>
      <c r="B273" s="95" t="s">
        <v>1324</v>
      </c>
      <c r="C273" s="96" t="s">
        <v>1340</v>
      </c>
      <c r="D273" s="95" t="s">
        <v>1377</v>
      </c>
      <c r="E273" s="97" t="s">
        <v>1271</v>
      </c>
      <c r="F273" s="97" t="s">
        <v>677</v>
      </c>
      <c r="G273" s="97" t="s">
        <v>144</v>
      </c>
      <c r="H273" s="181" t="s">
        <v>81</v>
      </c>
      <c r="I273" s="181">
        <v>0</v>
      </c>
      <c r="J273" s="252">
        <v>0</v>
      </c>
      <c r="K273" s="252">
        <v>0</v>
      </c>
      <c r="L273" s="252">
        <v>0</v>
      </c>
      <c r="M273" s="95" t="s">
        <v>1065</v>
      </c>
      <c r="N273" s="97"/>
      <c r="O273" s="97"/>
    </row>
    <row r="274" spans="1:15" s="7" customFormat="1" ht="15" customHeight="1">
      <c r="A274" s="324"/>
      <c r="B274" s="95" t="s">
        <v>1324</v>
      </c>
      <c r="C274" s="96" t="s">
        <v>1340</v>
      </c>
      <c r="D274" s="95" t="s">
        <v>1378</v>
      </c>
      <c r="E274" s="97" t="s">
        <v>1115</v>
      </c>
      <c r="F274" s="97" t="s">
        <v>667</v>
      </c>
      <c r="G274" s="97" t="s">
        <v>164</v>
      </c>
      <c r="H274" s="181" t="s">
        <v>81</v>
      </c>
      <c r="I274" s="181">
        <v>0</v>
      </c>
      <c r="J274" s="252">
        <v>0</v>
      </c>
      <c r="K274" s="252">
        <v>0</v>
      </c>
      <c r="L274" s="252">
        <v>0</v>
      </c>
      <c r="M274" s="95" t="s">
        <v>1065</v>
      </c>
      <c r="N274" s="97"/>
      <c r="O274" s="97"/>
    </row>
    <row r="275" spans="1:15" s="7" customFormat="1" ht="15" customHeight="1">
      <c r="A275" s="324"/>
      <c r="B275" s="95" t="s">
        <v>1324</v>
      </c>
      <c r="C275" s="96" t="s">
        <v>1340</v>
      </c>
      <c r="D275" s="95" t="s">
        <v>1379</v>
      </c>
      <c r="E275" s="97" t="s">
        <v>1115</v>
      </c>
      <c r="F275" s="97" t="s">
        <v>667</v>
      </c>
      <c r="G275" s="97" t="s">
        <v>143</v>
      </c>
      <c r="H275" s="181" t="s">
        <v>81</v>
      </c>
      <c r="I275" s="181">
        <v>0</v>
      </c>
      <c r="J275" s="252">
        <v>0</v>
      </c>
      <c r="K275" s="252">
        <v>0</v>
      </c>
      <c r="L275" s="252">
        <v>0</v>
      </c>
      <c r="M275" s="95" t="s">
        <v>1065</v>
      </c>
      <c r="N275" s="97"/>
      <c r="O275" s="97"/>
    </row>
    <row r="276" spans="1:15" s="7" customFormat="1" ht="15" customHeight="1">
      <c r="A276" s="324"/>
      <c r="B276" s="95" t="s">
        <v>1324</v>
      </c>
      <c r="C276" s="96" t="s">
        <v>1340</v>
      </c>
      <c r="D276" s="95" t="s">
        <v>1380</v>
      </c>
      <c r="E276" s="97" t="s">
        <v>1115</v>
      </c>
      <c r="F276" s="97" t="s">
        <v>667</v>
      </c>
      <c r="G276" s="97" t="s">
        <v>144</v>
      </c>
      <c r="H276" s="181" t="s">
        <v>81</v>
      </c>
      <c r="I276" s="181">
        <v>0</v>
      </c>
      <c r="J276" s="252">
        <v>0</v>
      </c>
      <c r="K276" s="252">
        <v>0</v>
      </c>
      <c r="L276" s="252">
        <v>0</v>
      </c>
      <c r="M276" s="95" t="s">
        <v>1065</v>
      </c>
      <c r="N276" s="97"/>
      <c r="O276" s="97"/>
    </row>
    <row r="277" spans="1:15" s="7" customFormat="1" ht="15" customHeight="1">
      <c r="A277" s="324"/>
      <c r="B277" s="95" t="s">
        <v>1324</v>
      </c>
      <c r="C277" s="96" t="s">
        <v>1340</v>
      </c>
      <c r="D277" s="95" t="s">
        <v>1381</v>
      </c>
      <c r="E277" s="97" t="s">
        <v>1115</v>
      </c>
      <c r="F277" s="97" t="s">
        <v>677</v>
      </c>
      <c r="G277" s="97" t="s">
        <v>164</v>
      </c>
      <c r="H277" s="181" t="s">
        <v>81</v>
      </c>
      <c r="I277" s="181">
        <v>0</v>
      </c>
      <c r="J277" s="252">
        <v>0</v>
      </c>
      <c r="K277" s="252">
        <v>0</v>
      </c>
      <c r="L277" s="252">
        <v>0</v>
      </c>
      <c r="M277" s="95" t="s">
        <v>1065</v>
      </c>
      <c r="N277" s="97"/>
      <c r="O277" s="97"/>
    </row>
    <row r="278" spans="1:15" s="7" customFormat="1" ht="15" customHeight="1">
      <c r="A278" s="324"/>
      <c r="B278" s="95" t="s">
        <v>1324</v>
      </c>
      <c r="C278" s="96" t="s">
        <v>1340</v>
      </c>
      <c r="D278" s="95" t="s">
        <v>1382</v>
      </c>
      <c r="E278" s="97" t="s">
        <v>1115</v>
      </c>
      <c r="F278" s="97" t="s">
        <v>677</v>
      </c>
      <c r="G278" s="97" t="s">
        <v>143</v>
      </c>
      <c r="H278" s="181" t="s">
        <v>81</v>
      </c>
      <c r="I278" s="181">
        <v>0</v>
      </c>
      <c r="J278" s="252">
        <v>0</v>
      </c>
      <c r="K278" s="252">
        <v>0</v>
      </c>
      <c r="L278" s="252">
        <v>0</v>
      </c>
      <c r="M278" s="95" t="s">
        <v>1065</v>
      </c>
      <c r="N278" s="97"/>
      <c r="O278" s="97"/>
    </row>
    <row r="279" spans="1:15" s="7" customFormat="1" ht="15" customHeight="1">
      <c r="A279" s="324"/>
      <c r="B279" s="95" t="s">
        <v>1324</v>
      </c>
      <c r="C279" s="96" t="s">
        <v>1340</v>
      </c>
      <c r="D279" s="95" t="s">
        <v>1383</v>
      </c>
      <c r="E279" s="97" t="s">
        <v>1115</v>
      </c>
      <c r="F279" s="97" t="s">
        <v>677</v>
      </c>
      <c r="G279" s="97" t="s">
        <v>144</v>
      </c>
      <c r="H279" s="181" t="s">
        <v>81</v>
      </c>
      <c r="I279" s="181">
        <v>0</v>
      </c>
      <c r="J279" s="252">
        <v>0</v>
      </c>
      <c r="K279" s="252">
        <v>0</v>
      </c>
      <c r="L279" s="252">
        <v>0</v>
      </c>
      <c r="M279" s="95" t="s">
        <v>1065</v>
      </c>
      <c r="N279" s="97"/>
      <c r="O279" s="97"/>
    </row>
    <row r="280" spans="1:15" s="7" customFormat="1" ht="15" customHeight="1">
      <c r="A280" s="324"/>
      <c r="B280" s="95" t="s">
        <v>1324</v>
      </c>
      <c r="C280" s="96" t="s">
        <v>1384</v>
      </c>
      <c r="D280" s="95" t="s">
        <v>1385</v>
      </c>
      <c r="E280" s="97" t="s">
        <v>1123</v>
      </c>
      <c r="F280" s="97" t="s">
        <v>667</v>
      </c>
      <c r="G280" s="97" t="s">
        <v>164</v>
      </c>
      <c r="H280" s="181" t="s">
        <v>81</v>
      </c>
      <c r="I280" s="181">
        <v>61</v>
      </c>
      <c r="J280" s="252">
        <v>175.19370000000001</v>
      </c>
      <c r="K280" s="252">
        <v>175.10169999999999</v>
      </c>
      <c r="L280" s="252">
        <v>174.80699999999999</v>
      </c>
      <c r="M280" s="95" t="s">
        <v>1065</v>
      </c>
      <c r="N280" s="97"/>
      <c r="O280" s="97"/>
    </row>
    <row r="281" spans="1:15" s="7" customFormat="1" ht="15" customHeight="1">
      <c r="A281" s="324"/>
      <c r="B281" s="95" t="s">
        <v>1324</v>
      </c>
      <c r="C281" s="96" t="s">
        <v>1384</v>
      </c>
      <c r="D281" s="95" t="s">
        <v>1386</v>
      </c>
      <c r="E281" s="97" t="s">
        <v>1123</v>
      </c>
      <c r="F281" s="97" t="s">
        <v>667</v>
      </c>
      <c r="G281" s="97" t="s">
        <v>143</v>
      </c>
      <c r="H281" s="181" t="s">
        <v>81</v>
      </c>
      <c r="I281" s="181">
        <v>3</v>
      </c>
      <c r="J281" s="252">
        <v>44.75311</v>
      </c>
      <c r="K281" s="252">
        <v>42.544449999999998</v>
      </c>
      <c r="L281" s="252">
        <v>41.309690000000003</v>
      </c>
      <c r="M281" s="95" t="s">
        <v>1065</v>
      </c>
      <c r="N281" s="97"/>
      <c r="O281" s="97"/>
    </row>
    <row r="282" spans="1:15" s="7" customFormat="1" ht="15" customHeight="1">
      <c r="A282" s="324"/>
      <c r="B282" s="95" t="s">
        <v>1324</v>
      </c>
      <c r="C282" s="96" t="s">
        <v>1384</v>
      </c>
      <c r="D282" s="95" t="s">
        <v>1387</v>
      </c>
      <c r="E282" s="97" t="s">
        <v>1123</v>
      </c>
      <c r="F282" s="97" t="s">
        <v>667</v>
      </c>
      <c r="G282" s="97" t="s">
        <v>144</v>
      </c>
      <c r="H282" s="181" t="s">
        <v>81</v>
      </c>
      <c r="I282" s="181">
        <v>13</v>
      </c>
      <c r="J282" s="252">
        <v>77.163600000000002</v>
      </c>
      <c r="K282" s="252">
        <v>72.599609999999998</v>
      </c>
      <c r="L282" s="252">
        <v>70.633759999999995</v>
      </c>
      <c r="M282" s="95" t="s">
        <v>1065</v>
      </c>
      <c r="N282" s="97"/>
      <c r="O282" s="97"/>
    </row>
    <row r="283" spans="1:15" s="7" customFormat="1" ht="15" customHeight="1">
      <c r="A283" s="324"/>
      <c r="B283" s="95" t="s">
        <v>1324</v>
      </c>
      <c r="C283" s="96" t="s">
        <v>1384</v>
      </c>
      <c r="D283" s="95" t="s">
        <v>1388</v>
      </c>
      <c r="E283" s="97" t="s">
        <v>1123</v>
      </c>
      <c r="F283" s="97" t="s">
        <v>677</v>
      </c>
      <c r="G283" s="97" t="s">
        <v>164</v>
      </c>
      <c r="H283" s="181" t="s">
        <v>81</v>
      </c>
      <c r="I283" s="181">
        <v>1</v>
      </c>
      <c r="J283" s="252">
        <v>0.244366</v>
      </c>
      <c r="K283" s="252">
        <v>0.244366</v>
      </c>
      <c r="L283" s="252">
        <v>0.244366</v>
      </c>
      <c r="M283" s="95" t="s">
        <v>1065</v>
      </c>
      <c r="N283" s="97"/>
      <c r="O283" s="97"/>
    </row>
    <row r="284" spans="1:15" s="7" customFormat="1" ht="15" customHeight="1">
      <c r="A284" s="324"/>
      <c r="B284" s="95" t="s">
        <v>1324</v>
      </c>
      <c r="C284" s="96" t="s">
        <v>1384</v>
      </c>
      <c r="D284" s="95" t="s">
        <v>1389</v>
      </c>
      <c r="E284" s="97" t="s">
        <v>1123</v>
      </c>
      <c r="F284" s="97" t="s">
        <v>677</v>
      </c>
      <c r="G284" s="97" t="s">
        <v>143</v>
      </c>
      <c r="H284" s="181" t="s">
        <v>81</v>
      </c>
      <c r="I284" s="181">
        <v>0</v>
      </c>
      <c r="J284" s="252">
        <v>1.4299170000000001</v>
      </c>
      <c r="K284" s="252">
        <v>1.4299170000000001</v>
      </c>
      <c r="L284" s="252">
        <v>1.4299170000000001</v>
      </c>
      <c r="M284" s="95" t="s">
        <v>1065</v>
      </c>
      <c r="N284" s="97"/>
      <c r="O284" s="97"/>
    </row>
    <row r="285" spans="1:15" s="7" customFormat="1" ht="15" customHeight="1">
      <c r="A285" s="324"/>
      <c r="B285" s="95" t="s">
        <v>1324</v>
      </c>
      <c r="C285" s="96" t="s">
        <v>1384</v>
      </c>
      <c r="D285" s="95" t="s">
        <v>1390</v>
      </c>
      <c r="E285" s="97" t="s">
        <v>1123</v>
      </c>
      <c r="F285" s="97" t="s">
        <v>677</v>
      </c>
      <c r="G285" s="97" t="s">
        <v>144</v>
      </c>
      <c r="H285" s="181" t="s">
        <v>81</v>
      </c>
      <c r="I285" s="181">
        <v>0</v>
      </c>
      <c r="J285" s="252">
        <v>1.6927859999999999</v>
      </c>
      <c r="K285" s="252">
        <v>1.6816310000000001</v>
      </c>
      <c r="L285" s="252">
        <v>1.667001</v>
      </c>
      <c r="M285" s="95" t="s">
        <v>1065</v>
      </c>
      <c r="N285" s="97"/>
      <c r="O285" s="97"/>
    </row>
    <row r="286" spans="1:15" s="7" customFormat="1" ht="15" customHeight="1">
      <c r="A286" s="324"/>
      <c r="B286" s="95" t="s">
        <v>1324</v>
      </c>
      <c r="C286" s="96" t="s">
        <v>1391</v>
      </c>
      <c r="D286" s="95" t="s">
        <v>1392</v>
      </c>
      <c r="E286" s="97" t="s">
        <v>1132</v>
      </c>
      <c r="F286" s="97" t="s">
        <v>667</v>
      </c>
      <c r="G286" s="97" t="s">
        <v>164</v>
      </c>
      <c r="H286" s="181" t="s">
        <v>81</v>
      </c>
      <c r="I286" s="181">
        <v>0</v>
      </c>
      <c r="J286" s="252">
        <v>10.49963</v>
      </c>
      <c r="K286" s="252">
        <v>10.49963</v>
      </c>
      <c r="L286" s="252">
        <v>10.49963</v>
      </c>
      <c r="M286" s="95" t="s">
        <v>1065</v>
      </c>
      <c r="N286" s="97"/>
      <c r="O286" s="97"/>
    </row>
    <row r="287" spans="1:15" s="7" customFormat="1" ht="15" customHeight="1">
      <c r="A287" s="324"/>
      <c r="B287" s="95" t="s">
        <v>1324</v>
      </c>
      <c r="C287" s="96" t="s">
        <v>1391</v>
      </c>
      <c r="D287" s="95" t="s">
        <v>1393</v>
      </c>
      <c r="E287" s="97" t="s">
        <v>1132</v>
      </c>
      <c r="F287" s="97" t="s">
        <v>667</v>
      </c>
      <c r="G287" s="97" t="s">
        <v>143</v>
      </c>
      <c r="H287" s="181" t="s">
        <v>81</v>
      </c>
      <c r="I287" s="181">
        <v>0</v>
      </c>
      <c r="J287" s="252">
        <v>0.74983</v>
      </c>
      <c r="K287" s="252">
        <v>0.74983</v>
      </c>
      <c r="L287" s="252">
        <v>0.74983</v>
      </c>
      <c r="M287" s="95" t="s">
        <v>1065</v>
      </c>
      <c r="N287" s="97"/>
      <c r="O287" s="97"/>
    </row>
    <row r="288" spans="1:15" s="7" customFormat="1" ht="15" customHeight="1">
      <c r="A288" s="324"/>
      <c r="B288" s="95" t="s">
        <v>1324</v>
      </c>
      <c r="C288" s="96" t="s">
        <v>1391</v>
      </c>
      <c r="D288" s="95" t="s">
        <v>1394</v>
      </c>
      <c r="E288" s="97" t="s">
        <v>1132</v>
      </c>
      <c r="F288" s="97" t="s">
        <v>667</v>
      </c>
      <c r="G288" s="97" t="s">
        <v>144</v>
      </c>
      <c r="H288" s="181" t="s">
        <v>81</v>
      </c>
      <c r="I288" s="181">
        <v>0</v>
      </c>
      <c r="J288" s="252">
        <v>1.49979</v>
      </c>
      <c r="K288" s="252">
        <v>1.49979</v>
      </c>
      <c r="L288" s="252">
        <v>1.49979</v>
      </c>
      <c r="M288" s="95" t="s">
        <v>1065</v>
      </c>
      <c r="N288" s="97"/>
      <c r="O288" s="97"/>
    </row>
    <row r="289" spans="1:15" s="7" customFormat="1" ht="15" customHeight="1">
      <c r="A289" s="324"/>
      <c r="B289" s="95" t="s">
        <v>1324</v>
      </c>
      <c r="C289" s="96" t="s">
        <v>1391</v>
      </c>
      <c r="D289" s="95" t="s">
        <v>1395</v>
      </c>
      <c r="E289" s="97" t="s">
        <v>1132</v>
      </c>
      <c r="F289" s="97" t="s">
        <v>677</v>
      </c>
      <c r="G289" s="97" t="s">
        <v>164</v>
      </c>
      <c r="H289" s="181" t="s">
        <v>81</v>
      </c>
      <c r="I289" s="181">
        <v>0</v>
      </c>
      <c r="J289" s="252">
        <v>0</v>
      </c>
      <c r="K289" s="252">
        <v>0</v>
      </c>
      <c r="L289" s="252">
        <v>0</v>
      </c>
      <c r="M289" s="95" t="s">
        <v>1065</v>
      </c>
      <c r="N289" s="97"/>
      <c r="O289" s="97"/>
    </row>
    <row r="290" spans="1:15" s="7" customFormat="1" ht="15" customHeight="1">
      <c r="A290" s="324"/>
      <c r="B290" s="95" t="s">
        <v>1324</v>
      </c>
      <c r="C290" s="96" t="s">
        <v>1391</v>
      </c>
      <c r="D290" s="95" t="s">
        <v>1396</v>
      </c>
      <c r="E290" s="97" t="s">
        <v>1132</v>
      </c>
      <c r="F290" s="97" t="s">
        <v>677</v>
      </c>
      <c r="G290" s="97" t="s">
        <v>143</v>
      </c>
      <c r="H290" s="181" t="s">
        <v>81</v>
      </c>
      <c r="I290" s="181">
        <v>0</v>
      </c>
      <c r="J290" s="252">
        <v>0</v>
      </c>
      <c r="K290" s="252">
        <v>0</v>
      </c>
      <c r="L290" s="252">
        <v>0</v>
      </c>
      <c r="M290" s="95" t="s">
        <v>1065</v>
      </c>
      <c r="N290" s="97"/>
      <c r="O290" s="97"/>
    </row>
    <row r="291" spans="1:15" s="7" customFormat="1" ht="15" customHeight="1">
      <c r="A291" s="324"/>
      <c r="B291" s="95" t="s">
        <v>1324</v>
      </c>
      <c r="C291" s="96" t="s">
        <v>1391</v>
      </c>
      <c r="D291" s="95" t="s">
        <v>1397</v>
      </c>
      <c r="E291" s="97" t="s">
        <v>1132</v>
      </c>
      <c r="F291" s="97" t="s">
        <v>677</v>
      </c>
      <c r="G291" s="97" t="s">
        <v>144</v>
      </c>
      <c r="H291" s="181" t="s">
        <v>81</v>
      </c>
      <c r="I291" s="181">
        <v>0</v>
      </c>
      <c r="J291" s="252">
        <v>0</v>
      </c>
      <c r="K291" s="252">
        <v>0</v>
      </c>
      <c r="L291" s="252">
        <v>0</v>
      </c>
      <c r="M291" s="95" t="s">
        <v>1065</v>
      </c>
      <c r="N291" s="97"/>
      <c r="O291" s="97"/>
    </row>
    <row r="292" spans="1:15" s="7" customFormat="1" ht="15" customHeight="1">
      <c r="A292" s="324"/>
      <c r="B292" s="95" t="s">
        <v>1324</v>
      </c>
      <c r="C292" s="96" t="s">
        <v>1391</v>
      </c>
      <c r="D292" s="95" t="s">
        <v>1398</v>
      </c>
      <c r="E292" s="97" t="s">
        <v>1139</v>
      </c>
      <c r="F292" s="97" t="s">
        <v>667</v>
      </c>
      <c r="G292" s="97" t="s">
        <v>164</v>
      </c>
      <c r="H292" s="181" t="s">
        <v>81</v>
      </c>
      <c r="I292" s="181">
        <v>10</v>
      </c>
      <c r="J292" s="252">
        <v>32.775210000000001</v>
      </c>
      <c r="K292" s="252">
        <v>32.773389999999999</v>
      </c>
      <c r="L292" s="252">
        <v>32.769179999999999</v>
      </c>
      <c r="M292" s="95" t="s">
        <v>1065</v>
      </c>
      <c r="N292" s="97"/>
      <c r="O292" s="97"/>
    </row>
    <row r="293" spans="1:15" s="7" customFormat="1" ht="15" customHeight="1">
      <c r="A293" s="324"/>
      <c r="B293" s="95" t="s">
        <v>1324</v>
      </c>
      <c r="C293" s="96" t="s">
        <v>1391</v>
      </c>
      <c r="D293" s="95" t="s">
        <v>1399</v>
      </c>
      <c r="E293" s="97" t="s">
        <v>1139</v>
      </c>
      <c r="F293" s="97" t="s">
        <v>667</v>
      </c>
      <c r="G293" s="97" t="s">
        <v>143</v>
      </c>
      <c r="H293" s="181" t="s">
        <v>81</v>
      </c>
      <c r="I293" s="181">
        <v>0</v>
      </c>
      <c r="J293" s="252">
        <v>1.3103910000000001</v>
      </c>
      <c r="K293" s="252">
        <v>1.3103910000000001</v>
      </c>
      <c r="L293" s="252">
        <v>1.3103910000000001</v>
      </c>
      <c r="M293" s="95" t="s">
        <v>1065</v>
      </c>
      <c r="N293" s="97"/>
      <c r="O293" s="97"/>
    </row>
    <row r="294" spans="1:15" s="7" customFormat="1" ht="15" customHeight="1">
      <c r="A294" s="324"/>
      <c r="B294" s="95" t="s">
        <v>1324</v>
      </c>
      <c r="C294" s="96" t="s">
        <v>1391</v>
      </c>
      <c r="D294" s="95" t="s">
        <v>1400</v>
      </c>
      <c r="E294" s="97" t="s">
        <v>1139</v>
      </c>
      <c r="F294" s="97" t="s">
        <v>667</v>
      </c>
      <c r="G294" s="97" t="s">
        <v>144</v>
      </c>
      <c r="H294" s="181" t="s">
        <v>81</v>
      </c>
      <c r="I294" s="181">
        <v>0</v>
      </c>
      <c r="J294" s="252">
        <v>3.5661879999999999</v>
      </c>
      <c r="K294" s="252">
        <v>3.3691979999999999</v>
      </c>
      <c r="L294" s="252">
        <v>3.2127270000000001</v>
      </c>
      <c r="M294" s="95" t="s">
        <v>1065</v>
      </c>
      <c r="N294" s="97"/>
      <c r="O294" s="97"/>
    </row>
    <row r="295" spans="1:15" s="7" customFormat="1" ht="15" customHeight="1">
      <c r="A295" s="324"/>
      <c r="B295" s="95" t="s">
        <v>1324</v>
      </c>
      <c r="C295" s="96" t="s">
        <v>1391</v>
      </c>
      <c r="D295" s="95" t="s">
        <v>1401</v>
      </c>
      <c r="E295" s="97" t="s">
        <v>1139</v>
      </c>
      <c r="F295" s="97" t="s">
        <v>677</v>
      </c>
      <c r="G295" s="97" t="s">
        <v>164</v>
      </c>
      <c r="H295" s="181" t="s">
        <v>81</v>
      </c>
      <c r="I295" s="181">
        <v>0</v>
      </c>
      <c r="J295" s="252">
        <v>3.6188509999999998</v>
      </c>
      <c r="K295" s="252">
        <v>3.6188509999999998</v>
      </c>
      <c r="L295" s="252">
        <v>3.6188509999999998</v>
      </c>
      <c r="M295" s="95" t="s">
        <v>1065</v>
      </c>
      <c r="N295" s="97"/>
      <c r="O295" s="97"/>
    </row>
    <row r="296" spans="1:15" s="7" customFormat="1" ht="15" customHeight="1">
      <c r="A296" s="324"/>
      <c r="B296" s="95" t="s">
        <v>1324</v>
      </c>
      <c r="C296" s="96" t="s">
        <v>1391</v>
      </c>
      <c r="D296" s="95" t="s">
        <v>1402</v>
      </c>
      <c r="E296" s="97" t="s">
        <v>1139</v>
      </c>
      <c r="F296" s="97" t="s">
        <v>677</v>
      </c>
      <c r="G296" s="97" t="s">
        <v>143</v>
      </c>
      <c r="H296" s="181" t="s">
        <v>81</v>
      </c>
      <c r="I296" s="181">
        <v>0</v>
      </c>
      <c r="J296" s="252">
        <v>1.123653</v>
      </c>
      <c r="K296" s="252">
        <v>1.123653</v>
      </c>
      <c r="L296" s="252">
        <v>1.123653</v>
      </c>
      <c r="M296" s="95" t="s">
        <v>1065</v>
      </c>
      <c r="N296" s="97"/>
      <c r="O296" s="97"/>
    </row>
    <row r="297" spans="1:15" s="7" customFormat="1" ht="15" customHeight="1">
      <c r="A297" s="324"/>
      <c r="B297" s="95" t="s">
        <v>1324</v>
      </c>
      <c r="C297" s="96" t="s">
        <v>1391</v>
      </c>
      <c r="D297" s="95" t="s">
        <v>1403</v>
      </c>
      <c r="E297" s="97" t="s">
        <v>1139</v>
      </c>
      <c r="F297" s="97" t="s">
        <v>677</v>
      </c>
      <c r="G297" s="97" t="s">
        <v>144</v>
      </c>
      <c r="H297" s="181" t="s">
        <v>81</v>
      </c>
      <c r="I297" s="181">
        <v>0</v>
      </c>
      <c r="J297" s="252">
        <v>0.74884200000000001</v>
      </c>
      <c r="K297" s="252">
        <v>0.74884200000000001</v>
      </c>
      <c r="L297" s="252">
        <v>0.74884200000000001</v>
      </c>
      <c r="M297" s="95" t="s">
        <v>1065</v>
      </c>
      <c r="N297" s="97"/>
      <c r="O297" s="97"/>
    </row>
    <row r="298" spans="1:15" s="7" customFormat="1" ht="15" customHeight="1">
      <c r="A298" s="324"/>
      <c r="B298" s="95" t="s">
        <v>1324</v>
      </c>
      <c r="C298" s="96" t="s">
        <v>1391</v>
      </c>
      <c r="D298" s="95" t="s">
        <v>1404</v>
      </c>
      <c r="E298" s="97" t="s">
        <v>1146</v>
      </c>
      <c r="F298" s="97" t="s">
        <v>667</v>
      </c>
      <c r="G298" s="97" t="s">
        <v>164</v>
      </c>
      <c r="H298" s="181" t="s">
        <v>81</v>
      </c>
      <c r="I298" s="181">
        <v>107</v>
      </c>
      <c r="J298" s="252">
        <v>609.5489</v>
      </c>
      <c r="K298" s="252">
        <v>607.96249999999998</v>
      </c>
      <c r="L298" s="252">
        <v>605.82749999999999</v>
      </c>
      <c r="M298" s="95" t="s">
        <v>1065</v>
      </c>
      <c r="N298" s="97"/>
      <c r="O298" s="97"/>
    </row>
    <row r="299" spans="1:15" s="7" customFormat="1" ht="15" customHeight="1">
      <c r="A299" s="324"/>
      <c r="B299" s="95" t="s">
        <v>1324</v>
      </c>
      <c r="C299" s="96" t="s">
        <v>1391</v>
      </c>
      <c r="D299" s="95" t="s">
        <v>1405</v>
      </c>
      <c r="E299" s="97" t="s">
        <v>1146</v>
      </c>
      <c r="F299" s="97" t="s">
        <v>667</v>
      </c>
      <c r="G299" s="97" t="s">
        <v>143</v>
      </c>
      <c r="H299" s="181" t="s">
        <v>81</v>
      </c>
      <c r="I299" s="181">
        <v>5</v>
      </c>
      <c r="J299" s="252">
        <v>63.070790000000002</v>
      </c>
      <c r="K299" s="252">
        <v>59.907629999999997</v>
      </c>
      <c r="L299" s="252">
        <v>58.071040000000004</v>
      </c>
      <c r="M299" s="95" t="s">
        <v>1065</v>
      </c>
      <c r="N299" s="97"/>
      <c r="O299" s="97"/>
    </row>
    <row r="300" spans="1:15" s="7" customFormat="1" ht="15" customHeight="1">
      <c r="A300" s="324"/>
      <c r="B300" s="95" t="s">
        <v>1324</v>
      </c>
      <c r="C300" s="96" t="s">
        <v>1391</v>
      </c>
      <c r="D300" s="95" t="s">
        <v>1406</v>
      </c>
      <c r="E300" s="97" t="s">
        <v>1146</v>
      </c>
      <c r="F300" s="97" t="s">
        <v>667</v>
      </c>
      <c r="G300" s="97" t="s">
        <v>144</v>
      </c>
      <c r="H300" s="181" t="s">
        <v>81</v>
      </c>
      <c r="I300" s="181">
        <v>5</v>
      </c>
      <c r="J300" s="252">
        <v>100.27119999999999</v>
      </c>
      <c r="K300" s="252">
        <v>95.465270000000004</v>
      </c>
      <c r="L300" s="252">
        <v>92.804249999999996</v>
      </c>
      <c r="M300" s="95" t="s">
        <v>1065</v>
      </c>
      <c r="N300" s="97"/>
      <c r="O300" s="97"/>
    </row>
    <row r="301" spans="1:15" s="7" customFormat="1" ht="15" customHeight="1">
      <c r="A301" s="324"/>
      <c r="B301" s="95" t="s">
        <v>1324</v>
      </c>
      <c r="C301" s="96" t="s">
        <v>1391</v>
      </c>
      <c r="D301" s="95" t="s">
        <v>1407</v>
      </c>
      <c r="E301" s="97" t="s">
        <v>1146</v>
      </c>
      <c r="F301" s="97" t="s">
        <v>677</v>
      </c>
      <c r="G301" s="97" t="s">
        <v>164</v>
      </c>
      <c r="H301" s="181" t="s">
        <v>81</v>
      </c>
      <c r="I301" s="181">
        <v>5</v>
      </c>
      <c r="J301" s="252">
        <v>0</v>
      </c>
      <c r="K301" s="252">
        <v>0</v>
      </c>
      <c r="L301" s="252">
        <v>0</v>
      </c>
      <c r="M301" s="95" t="s">
        <v>1065</v>
      </c>
      <c r="N301" s="97"/>
      <c r="O301" s="97"/>
    </row>
    <row r="302" spans="1:15" s="7" customFormat="1" ht="15" customHeight="1">
      <c r="A302" s="324"/>
      <c r="B302" s="95" t="s">
        <v>1324</v>
      </c>
      <c r="C302" s="96" t="s">
        <v>1391</v>
      </c>
      <c r="D302" s="95" t="s">
        <v>1408</v>
      </c>
      <c r="E302" s="97" t="s">
        <v>1146</v>
      </c>
      <c r="F302" s="97" t="s">
        <v>677</v>
      </c>
      <c r="G302" s="97" t="s">
        <v>143</v>
      </c>
      <c r="H302" s="181" t="s">
        <v>81</v>
      </c>
      <c r="I302" s="181">
        <v>2</v>
      </c>
      <c r="J302" s="252">
        <v>0</v>
      </c>
      <c r="K302" s="252">
        <v>0</v>
      </c>
      <c r="L302" s="252">
        <v>0</v>
      </c>
      <c r="M302" s="95" t="s">
        <v>1065</v>
      </c>
      <c r="N302" s="97"/>
      <c r="O302" s="97"/>
    </row>
    <row r="303" spans="1:15" s="7" customFormat="1" ht="15" customHeight="1">
      <c r="A303" s="324"/>
      <c r="B303" s="95" t="s">
        <v>1324</v>
      </c>
      <c r="C303" s="96" t="s">
        <v>1391</v>
      </c>
      <c r="D303" s="95" t="s">
        <v>1409</v>
      </c>
      <c r="E303" s="97" t="s">
        <v>1146</v>
      </c>
      <c r="F303" s="97" t="s">
        <v>677</v>
      </c>
      <c r="G303" s="97" t="s">
        <v>144</v>
      </c>
      <c r="H303" s="181" t="s">
        <v>81</v>
      </c>
      <c r="I303" s="181">
        <v>2</v>
      </c>
      <c r="J303" s="252">
        <v>0</v>
      </c>
      <c r="K303" s="252">
        <v>0</v>
      </c>
      <c r="L303" s="252">
        <v>0</v>
      </c>
      <c r="M303" s="95" t="s">
        <v>1065</v>
      </c>
      <c r="N303" s="97"/>
      <c r="O303" s="97"/>
    </row>
    <row r="304" spans="1:15" s="7" customFormat="1" ht="15" customHeight="1">
      <c r="A304" s="324"/>
      <c r="B304" s="95" t="s">
        <v>1324</v>
      </c>
      <c r="C304" s="96" t="s">
        <v>1391</v>
      </c>
      <c r="D304" s="95" t="s">
        <v>1410</v>
      </c>
      <c r="E304" s="97" t="s">
        <v>1411</v>
      </c>
      <c r="F304" s="97" t="s">
        <v>667</v>
      </c>
      <c r="G304" s="97" t="s">
        <v>164</v>
      </c>
      <c r="H304" s="181" t="s">
        <v>81</v>
      </c>
      <c r="I304" s="181">
        <v>107</v>
      </c>
      <c r="J304" s="252">
        <v>479.84379999999999</v>
      </c>
      <c r="K304" s="252">
        <v>478.6123</v>
      </c>
      <c r="L304" s="252">
        <v>476.8374</v>
      </c>
      <c r="M304" s="95" t="s">
        <v>1065</v>
      </c>
      <c r="N304" s="97"/>
      <c r="O304" s="97"/>
    </row>
    <row r="305" spans="1:15" s="7" customFormat="1" ht="15" customHeight="1">
      <c r="A305" s="324"/>
      <c r="B305" s="95" t="s">
        <v>1324</v>
      </c>
      <c r="C305" s="96" t="s">
        <v>1391</v>
      </c>
      <c r="D305" s="95" t="s">
        <v>1412</v>
      </c>
      <c r="E305" s="97" t="s">
        <v>1411</v>
      </c>
      <c r="F305" s="97" t="s">
        <v>667</v>
      </c>
      <c r="G305" s="97" t="s">
        <v>143</v>
      </c>
      <c r="H305" s="181" t="s">
        <v>81</v>
      </c>
      <c r="I305" s="181">
        <v>10</v>
      </c>
      <c r="J305" s="252">
        <v>47.242629999999998</v>
      </c>
      <c r="K305" s="252">
        <v>46.440359999999998</v>
      </c>
      <c r="L305" s="252">
        <v>46.403030000000001</v>
      </c>
      <c r="M305" s="95" t="s">
        <v>1065</v>
      </c>
      <c r="N305" s="97"/>
      <c r="O305" s="97"/>
    </row>
    <row r="306" spans="1:15" s="7" customFormat="1" ht="15" customHeight="1">
      <c r="A306" s="324"/>
      <c r="B306" s="95" t="s">
        <v>1324</v>
      </c>
      <c r="C306" s="96" t="s">
        <v>1391</v>
      </c>
      <c r="D306" s="95" t="s">
        <v>1413</v>
      </c>
      <c r="E306" s="97" t="s">
        <v>1411</v>
      </c>
      <c r="F306" s="97" t="s">
        <v>667</v>
      </c>
      <c r="G306" s="97" t="s">
        <v>144</v>
      </c>
      <c r="H306" s="181" t="s">
        <v>81</v>
      </c>
      <c r="I306" s="181">
        <v>40</v>
      </c>
      <c r="J306" s="252">
        <v>53.254980000000003</v>
      </c>
      <c r="K306" s="252">
        <v>52.10933</v>
      </c>
      <c r="L306" s="252">
        <v>52.372010000000003</v>
      </c>
      <c r="M306" s="95" t="s">
        <v>1065</v>
      </c>
      <c r="N306" s="97"/>
      <c r="O306" s="97"/>
    </row>
    <row r="307" spans="1:15" s="7" customFormat="1" ht="15" customHeight="1">
      <c r="A307" s="324"/>
      <c r="B307" s="95" t="s">
        <v>1324</v>
      </c>
      <c r="C307" s="96" t="s">
        <v>1391</v>
      </c>
      <c r="D307" s="95" t="s">
        <v>1414</v>
      </c>
      <c r="E307" s="97" t="s">
        <v>1411</v>
      </c>
      <c r="F307" s="97" t="s">
        <v>677</v>
      </c>
      <c r="G307" s="97" t="s">
        <v>164</v>
      </c>
      <c r="H307" s="181" t="s">
        <v>81</v>
      </c>
      <c r="I307" s="181">
        <v>1</v>
      </c>
      <c r="J307" s="252">
        <v>5.0308210000000004</v>
      </c>
      <c r="K307" s="252">
        <v>5.0308210000000004</v>
      </c>
      <c r="L307" s="252">
        <v>5.0308210000000004</v>
      </c>
      <c r="M307" s="95" t="s">
        <v>1065</v>
      </c>
      <c r="N307" s="97"/>
      <c r="O307" s="97"/>
    </row>
    <row r="308" spans="1:15" s="7" customFormat="1" ht="15" customHeight="1">
      <c r="A308" s="324"/>
      <c r="B308" s="95" t="s">
        <v>1324</v>
      </c>
      <c r="C308" s="96" t="s">
        <v>1391</v>
      </c>
      <c r="D308" s="95" t="s">
        <v>1415</v>
      </c>
      <c r="E308" s="97" t="s">
        <v>1411</v>
      </c>
      <c r="F308" s="97" t="s">
        <v>677</v>
      </c>
      <c r="G308" s="97" t="s">
        <v>143</v>
      </c>
      <c r="H308" s="181" t="s">
        <v>81</v>
      </c>
      <c r="I308" s="181">
        <v>0</v>
      </c>
      <c r="J308" s="252">
        <v>5.4882E-2</v>
      </c>
      <c r="K308" s="252">
        <v>5.4882E-2</v>
      </c>
      <c r="L308" s="252">
        <v>5.4882E-2</v>
      </c>
      <c r="M308" s="95" t="s">
        <v>1065</v>
      </c>
      <c r="N308" s="97"/>
      <c r="O308" s="97"/>
    </row>
    <row r="309" spans="1:15" s="7" customFormat="1" ht="15" customHeight="1">
      <c r="A309" s="324"/>
      <c r="B309" s="95" t="s">
        <v>1324</v>
      </c>
      <c r="C309" s="96" t="s">
        <v>1391</v>
      </c>
      <c r="D309" s="95" t="s">
        <v>1416</v>
      </c>
      <c r="E309" s="97" t="s">
        <v>1411</v>
      </c>
      <c r="F309" s="97" t="s">
        <v>677</v>
      </c>
      <c r="G309" s="97" t="s">
        <v>144</v>
      </c>
      <c r="H309" s="181" t="s">
        <v>81</v>
      </c>
      <c r="I309" s="181">
        <v>0</v>
      </c>
      <c r="J309" s="252">
        <v>0</v>
      </c>
      <c r="K309" s="252">
        <v>0</v>
      </c>
      <c r="L309" s="252">
        <v>0</v>
      </c>
      <c r="M309" s="95" t="s">
        <v>1065</v>
      </c>
      <c r="N309" s="97"/>
      <c r="O309" s="97"/>
    </row>
    <row r="310" spans="1:15" s="7" customFormat="1" ht="15" customHeight="1">
      <c r="A310" s="324"/>
      <c r="B310" s="95" t="s">
        <v>1324</v>
      </c>
      <c r="C310" s="96" t="s">
        <v>1391</v>
      </c>
      <c r="D310" s="95" t="s">
        <v>1417</v>
      </c>
      <c r="E310" s="97" t="s">
        <v>1160</v>
      </c>
      <c r="F310" s="97" t="s">
        <v>667</v>
      </c>
      <c r="G310" s="97" t="s">
        <v>164</v>
      </c>
      <c r="H310" s="181" t="s">
        <v>81</v>
      </c>
      <c r="I310" s="181">
        <v>12</v>
      </c>
      <c r="J310" s="252">
        <v>191.04920000000001</v>
      </c>
      <c r="K310" s="252">
        <v>190.26660000000001</v>
      </c>
      <c r="L310" s="252">
        <v>189.95509999999999</v>
      </c>
      <c r="M310" s="95" t="s">
        <v>1065</v>
      </c>
      <c r="N310" s="97"/>
      <c r="O310" s="97"/>
    </row>
    <row r="311" spans="1:15" s="7" customFormat="1" ht="15" customHeight="1">
      <c r="A311" s="324"/>
      <c r="B311" s="95" t="s">
        <v>1324</v>
      </c>
      <c r="C311" s="96" t="s">
        <v>1391</v>
      </c>
      <c r="D311" s="95" t="s">
        <v>1418</v>
      </c>
      <c r="E311" s="97" t="s">
        <v>1160</v>
      </c>
      <c r="F311" s="97" t="s">
        <v>667</v>
      </c>
      <c r="G311" s="97" t="s">
        <v>143</v>
      </c>
      <c r="H311" s="181" t="s">
        <v>81</v>
      </c>
      <c r="I311" s="181">
        <v>0</v>
      </c>
      <c r="J311" s="252">
        <v>3.155834</v>
      </c>
      <c r="K311" s="252">
        <v>3.155834</v>
      </c>
      <c r="L311" s="252">
        <v>3.155834</v>
      </c>
      <c r="M311" s="95" t="s">
        <v>1065</v>
      </c>
      <c r="N311" s="97"/>
      <c r="O311" s="97"/>
    </row>
    <row r="312" spans="1:15" s="7" customFormat="1" ht="15" customHeight="1">
      <c r="A312" s="324"/>
      <c r="B312" s="95" t="s">
        <v>1324</v>
      </c>
      <c r="C312" s="96" t="s">
        <v>1391</v>
      </c>
      <c r="D312" s="95" t="s">
        <v>1419</v>
      </c>
      <c r="E312" s="97" t="s">
        <v>1160</v>
      </c>
      <c r="F312" s="97" t="s">
        <v>667</v>
      </c>
      <c r="G312" s="97" t="s">
        <v>144</v>
      </c>
      <c r="H312" s="181" t="s">
        <v>81</v>
      </c>
      <c r="I312" s="181">
        <v>1</v>
      </c>
      <c r="J312" s="252">
        <v>6.2556240000000001</v>
      </c>
      <c r="K312" s="252">
        <v>5.6762810000000004</v>
      </c>
      <c r="L312" s="252">
        <v>5.0475459999999996</v>
      </c>
      <c r="M312" s="95" t="s">
        <v>1065</v>
      </c>
      <c r="N312" s="97"/>
      <c r="O312" s="97"/>
    </row>
    <row r="313" spans="1:15" s="7" customFormat="1" ht="15" customHeight="1">
      <c r="A313" s="324"/>
      <c r="B313" s="95" t="s">
        <v>1324</v>
      </c>
      <c r="C313" s="96" t="s">
        <v>1391</v>
      </c>
      <c r="D313" s="95" t="s">
        <v>1420</v>
      </c>
      <c r="E313" s="97" t="s">
        <v>1160</v>
      </c>
      <c r="F313" s="97" t="s">
        <v>677</v>
      </c>
      <c r="G313" s="97" t="s">
        <v>164</v>
      </c>
      <c r="H313" s="181" t="s">
        <v>81</v>
      </c>
      <c r="I313" s="181">
        <v>1</v>
      </c>
      <c r="J313" s="252">
        <v>5.6030439999999997</v>
      </c>
      <c r="K313" s="252">
        <v>5.6030439999999997</v>
      </c>
      <c r="L313" s="252">
        <v>5.6030439999999997</v>
      </c>
      <c r="M313" s="95" t="s">
        <v>1065</v>
      </c>
      <c r="N313" s="97"/>
      <c r="O313" s="97"/>
    </row>
    <row r="314" spans="1:15" s="7" customFormat="1" ht="15" customHeight="1">
      <c r="A314" s="324"/>
      <c r="B314" s="95" t="s">
        <v>1324</v>
      </c>
      <c r="C314" s="96" t="s">
        <v>1391</v>
      </c>
      <c r="D314" s="95" t="s">
        <v>1421</v>
      </c>
      <c r="E314" s="97" t="s">
        <v>1160</v>
      </c>
      <c r="F314" s="97" t="s">
        <v>677</v>
      </c>
      <c r="G314" s="97" t="s">
        <v>143</v>
      </c>
      <c r="H314" s="181" t="s">
        <v>81</v>
      </c>
      <c r="I314" s="181">
        <v>0</v>
      </c>
      <c r="J314" s="252">
        <v>0.50593999999999995</v>
      </c>
      <c r="K314" s="252">
        <v>0.50593999999999995</v>
      </c>
      <c r="L314" s="252">
        <v>0.50593999999999995</v>
      </c>
      <c r="M314" s="95" t="s">
        <v>1065</v>
      </c>
      <c r="N314" s="97"/>
      <c r="O314" s="97"/>
    </row>
    <row r="315" spans="1:15" s="7" customFormat="1" ht="15" customHeight="1">
      <c r="A315" s="324"/>
      <c r="B315" s="95" t="s">
        <v>1324</v>
      </c>
      <c r="C315" s="96" t="s">
        <v>1391</v>
      </c>
      <c r="D315" s="95" t="s">
        <v>1422</v>
      </c>
      <c r="E315" s="97" t="s">
        <v>1160</v>
      </c>
      <c r="F315" s="97" t="s">
        <v>677</v>
      </c>
      <c r="G315" s="97" t="s">
        <v>144</v>
      </c>
      <c r="H315" s="181" t="s">
        <v>81</v>
      </c>
      <c r="I315" s="181">
        <v>0</v>
      </c>
      <c r="J315" s="252">
        <v>5.94E-3</v>
      </c>
      <c r="K315" s="252">
        <v>5.94E-3</v>
      </c>
      <c r="L315" s="252">
        <v>5.94E-3</v>
      </c>
      <c r="M315" s="95" t="s">
        <v>1065</v>
      </c>
      <c r="N315" s="97"/>
      <c r="O315" s="97"/>
    </row>
    <row r="316" spans="1:15" s="7" customFormat="1" ht="15" customHeight="1">
      <c r="A316" s="324"/>
      <c r="B316" s="95" t="s">
        <v>1324</v>
      </c>
      <c r="C316" s="96" t="s">
        <v>1391</v>
      </c>
      <c r="D316" s="95" t="s">
        <v>1423</v>
      </c>
      <c r="E316" s="97" t="s">
        <v>1167</v>
      </c>
      <c r="F316" s="97" t="s">
        <v>667</v>
      </c>
      <c r="G316" s="97" t="s">
        <v>164</v>
      </c>
      <c r="H316" s="181" t="s">
        <v>81</v>
      </c>
      <c r="I316" s="181">
        <v>121</v>
      </c>
      <c r="J316" s="252">
        <v>694.24239999999998</v>
      </c>
      <c r="K316" s="252">
        <v>693.00390000000004</v>
      </c>
      <c r="L316" s="252">
        <v>691.96220000000005</v>
      </c>
      <c r="M316" s="95" t="s">
        <v>1065</v>
      </c>
      <c r="N316" s="97"/>
      <c r="O316" s="97"/>
    </row>
    <row r="317" spans="1:15" s="7" customFormat="1" ht="15" customHeight="1">
      <c r="A317" s="324"/>
      <c r="B317" s="95" t="s">
        <v>1324</v>
      </c>
      <c r="C317" s="96" t="s">
        <v>1391</v>
      </c>
      <c r="D317" s="95" t="s">
        <v>1424</v>
      </c>
      <c r="E317" s="97" t="s">
        <v>1167</v>
      </c>
      <c r="F317" s="97" t="s">
        <v>667</v>
      </c>
      <c r="G317" s="97" t="s">
        <v>143</v>
      </c>
      <c r="H317" s="181" t="s">
        <v>81</v>
      </c>
      <c r="I317" s="181">
        <v>12</v>
      </c>
      <c r="J317" s="252">
        <v>73.867679999999993</v>
      </c>
      <c r="K317" s="252">
        <v>64.897819999999996</v>
      </c>
      <c r="L317" s="252">
        <v>57.807290000000002</v>
      </c>
      <c r="M317" s="95" t="s">
        <v>1065</v>
      </c>
      <c r="N317" s="97"/>
      <c r="O317" s="97"/>
    </row>
    <row r="318" spans="1:15" s="7" customFormat="1" ht="15" customHeight="1">
      <c r="A318" s="324"/>
      <c r="B318" s="95" t="s">
        <v>1324</v>
      </c>
      <c r="C318" s="96" t="s">
        <v>1391</v>
      </c>
      <c r="D318" s="95" t="s">
        <v>1425</v>
      </c>
      <c r="E318" s="97" t="s">
        <v>1167</v>
      </c>
      <c r="F318" s="97" t="s">
        <v>667</v>
      </c>
      <c r="G318" s="97" t="s">
        <v>144</v>
      </c>
      <c r="H318" s="181" t="s">
        <v>81</v>
      </c>
      <c r="I318" s="181">
        <v>28</v>
      </c>
      <c r="J318" s="252">
        <v>132.6352</v>
      </c>
      <c r="K318" s="252">
        <v>119.381</v>
      </c>
      <c r="L318" s="252">
        <v>110.0412</v>
      </c>
      <c r="M318" s="95" t="s">
        <v>1065</v>
      </c>
      <c r="N318" s="97"/>
      <c r="O318" s="97"/>
    </row>
    <row r="319" spans="1:15" s="7" customFormat="1" ht="15" customHeight="1">
      <c r="A319" s="324"/>
      <c r="B319" s="95" t="s">
        <v>1324</v>
      </c>
      <c r="C319" s="96" t="s">
        <v>1391</v>
      </c>
      <c r="D319" s="95" t="s">
        <v>1426</v>
      </c>
      <c r="E319" s="97" t="s">
        <v>1167</v>
      </c>
      <c r="F319" s="97" t="s">
        <v>677</v>
      </c>
      <c r="G319" s="97" t="s">
        <v>164</v>
      </c>
      <c r="H319" s="181" t="s">
        <v>81</v>
      </c>
      <c r="I319" s="181">
        <v>0</v>
      </c>
      <c r="J319" s="252">
        <v>0</v>
      </c>
      <c r="K319" s="252">
        <v>0</v>
      </c>
      <c r="L319" s="252">
        <v>0</v>
      </c>
      <c r="M319" s="95" t="s">
        <v>1065</v>
      </c>
      <c r="N319" s="97"/>
      <c r="O319" s="97"/>
    </row>
    <row r="320" spans="1:15" s="7" customFormat="1" ht="15" customHeight="1">
      <c r="A320" s="324"/>
      <c r="B320" s="95" t="s">
        <v>1324</v>
      </c>
      <c r="C320" s="96" t="s">
        <v>1391</v>
      </c>
      <c r="D320" s="95" t="s">
        <v>1427</v>
      </c>
      <c r="E320" s="97" t="s">
        <v>1167</v>
      </c>
      <c r="F320" s="97" t="s">
        <v>677</v>
      </c>
      <c r="G320" s="97" t="s">
        <v>143</v>
      </c>
      <c r="H320" s="181" t="s">
        <v>81</v>
      </c>
      <c r="I320" s="181">
        <v>0</v>
      </c>
      <c r="J320" s="252">
        <v>0</v>
      </c>
      <c r="K320" s="252">
        <v>0</v>
      </c>
      <c r="L320" s="252">
        <v>0</v>
      </c>
      <c r="M320" s="95" t="s">
        <v>1065</v>
      </c>
      <c r="N320" s="97"/>
      <c r="O320" s="97"/>
    </row>
    <row r="321" spans="1:15" s="7" customFormat="1" ht="15" customHeight="1">
      <c r="A321" s="324"/>
      <c r="B321" s="95" t="s">
        <v>1324</v>
      </c>
      <c r="C321" s="96" t="s">
        <v>1391</v>
      </c>
      <c r="D321" s="95" t="s">
        <v>1428</v>
      </c>
      <c r="E321" s="97" t="s">
        <v>1167</v>
      </c>
      <c r="F321" s="97" t="s">
        <v>677</v>
      </c>
      <c r="G321" s="97" t="s">
        <v>144</v>
      </c>
      <c r="H321" s="181" t="s">
        <v>81</v>
      </c>
      <c r="I321" s="181">
        <v>0</v>
      </c>
      <c r="J321" s="252">
        <v>0</v>
      </c>
      <c r="K321" s="252">
        <v>0</v>
      </c>
      <c r="L321" s="252">
        <v>0</v>
      </c>
      <c r="M321" s="95" t="s">
        <v>1065</v>
      </c>
      <c r="N321" s="97"/>
      <c r="O321" s="97"/>
    </row>
    <row r="322" spans="1:15" s="7" customFormat="1" ht="15" customHeight="1">
      <c r="A322" s="324"/>
      <c r="B322" s="95" t="s">
        <v>1324</v>
      </c>
      <c r="C322" s="96" t="s">
        <v>1391</v>
      </c>
      <c r="D322" s="95" t="s">
        <v>1429</v>
      </c>
      <c r="E322" s="97" t="s">
        <v>1174</v>
      </c>
      <c r="F322" s="97" t="s">
        <v>667</v>
      </c>
      <c r="G322" s="97" t="s">
        <v>164</v>
      </c>
      <c r="H322" s="181" t="s">
        <v>81</v>
      </c>
      <c r="I322" s="181">
        <v>0</v>
      </c>
      <c r="J322" s="252">
        <v>0</v>
      </c>
      <c r="K322" s="252">
        <v>0</v>
      </c>
      <c r="L322" s="252">
        <v>0</v>
      </c>
      <c r="M322" s="95" t="s">
        <v>1065</v>
      </c>
      <c r="N322" s="97"/>
      <c r="O322" s="97"/>
    </row>
    <row r="323" spans="1:15" s="7" customFormat="1" ht="15" customHeight="1">
      <c r="A323" s="324"/>
      <c r="B323" s="95" t="s">
        <v>1324</v>
      </c>
      <c r="C323" s="96" t="s">
        <v>1391</v>
      </c>
      <c r="D323" s="95" t="s">
        <v>1430</v>
      </c>
      <c r="E323" s="97" t="s">
        <v>1174</v>
      </c>
      <c r="F323" s="97" t="s">
        <v>667</v>
      </c>
      <c r="G323" s="97" t="s">
        <v>143</v>
      </c>
      <c r="H323" s="181" t="s">
        <v>81</v>
      </c>
      <c r="I323" s="181">
        <v>0</v>
      </c>
      <c r="J323" s="252">
        <v>0</v>
      </c>
      <c r="K323" s="252">
        <v>0</v>
      </c>
      <c r="L323" s="252">
        <v>0</v>
      </c>
      <c r="M323" s="95" t="s">
        <v>1065</v>
      </c>
      <c r="N323" s="97"/>
      <c r="O323" s="97"/>
    </row>
    <row r="324" spans="1:15" s="7" customFormat="1" ht="15" customHeight="1">
      <c r="A324" s="324"/>
      <c r="B324" s="95" t="s">
        <v>1324</v>
      </c>
      <c r="C324" s="96" t="s">
        <v>1391</v>
      </c>
      <c r="D324" s="95" t="s">
        <v>1431</v>
      </c>
      <c r="E324" s="97" t="s">
        <v>1174</v>
      </c>
      <c r="F324" s="97" t="s">
        <v>667</v>
      </c>
      <c r="G324" s="97" t="s">
        <v>144</v>
      </c>
      <c r="H324" s="181" t="s">
        <v>81</v>
      </c>
      <c r="I324" s="181">
        <v>0</v>
      </c>
      <c r="J324" s="252">
        <v>0</v>
      </c>
      <c r="K324" s="252">
        <v>0</v>
      </c>
      <c r="L324" s="252">
        <v>0</v>
      </c>
      <c r="M324" s="95" t="s">
        <v>1065</v>
      </c>
      <c r="N324" s="97"/>
      <c r="O324" s="97"/>
    </row>
    <row r="325" spans="1:15" s="7" customFormat="1" ht="15" customHeight="1">
      <c r="A325" s="324"/>
      <c r="B325" s="95" t="s">
        <v>1324</v>
      </c>
      <c r="C325" s="96" t="s">
        <v>1391</v>
      </c>
      <c r="D325" s="95" t="s">
        <v>1432</v>
      </c>
      <c r="E325" s="97" t="s">
        <v>1174</v>
      </c>
      <c r="F325" s="97" t="s">
        <v>677</v>
      </c>
      <c r="G325" s="97" t="s">
        <v>164</v>
      </c>
      <c r="H325" s="181" t="s">
        <v>81</v>
      </c>
      <c r="I325" s="181">
        <v>0</v>
      </c>
      <c r="J325" s="252">
        <v>0</v>
      </c>
      <c r="K325" s="252">
        <v>0</v>
      </c>
      <c r="L325" s="252">
        <v>0</v>
      </c>
      <c r="M325" s="95" t="s">
        <v>1065</v>
      </c>
      <c r="N325" s="97"/>
      <c r="O325" s="97"/>
    </row>
    <row r="326" spans="1:15" s="7" customFormat="1" ht="15" customHeight="1">
      <c r="A326" s="324"/>
      <c r="B326" s="95" t="s">
        <v>1324</v>
      </c>
      <c r="C326" s="96" t="s">
        <v>1391</v>
      </c>
      <c r="D326" s="95" t="s">
        <v>1433</v>
      </c>
      <c r="E326" s="97" t="s">
        <v>1174</v>
      </c>
      <c r="F326" s="97" t="s">
        <v>677</v>
      </c>
      <c r="G326" s="97" t="s">
        <v>143</v>
      </c>
      <c r="H326" s="181" t="s">
        <v>81</v>
      </c>
      <c r="I326" s="181">
        <v>0</v>
      </c>
      <c r="J326" s="252">
        <v>0</v>
      </c>
      <c r="K326" s="252">
        <v>0</v>
      </c>
      <c r="L326" s="252">
        <v>0</v>
      </c>
      <c r="M326" s="95" t="s">
        <v>1065</v>
      </c>
      <c r="N326" s="97"/>
      <c r="O326" s="97"/>
    </row>
    <row r="327" spans="1:15" s="7" customFormat="1" ht="15" customHeight="1">
      <c r="A327" s="324"/>
      <c r="B327" s="95" t="s">
        <v>1324</v>
      </c>
      <c r="C327" s="96" t="s">
        <v>1391</v>
      </c>
      <c r="D327" s="95" t="s">
        <v>1434</v>
      </c>
      <c r="E327" s="97" t="s">
        <v>1174</v>
      </c>
      <c r="F327" s="97" t="s">
        <v>677</v>
      </c>
      <c r="G327" s="97" t="s">
        <v>144</v>
      </c>
      <c r="H327" s="181" t="s">
        <v>81</v>
      </c>
      <c r="I327" s="181">
        <v>0</v>
      </c>
      <c r="J327" s="252">
        <v>0</v>
      </c>
      <c r="K327" s="252">
        <v>0</v>
      </c>
      <c r="L327" s="252">
        <v>0</v>
      </c>
      <c r="M327" s="95" t="s">
        <v>1065</v>
      </c>
      <c r="N327" s="97"/>
      <c r="O327" s="97"/>
    </row>
    <row r="328" spans="1:15" s="7" customFormat="1" ht="15" customHeight="1">
      <c r="A328" s="324"/>
      <c r="B328" s="95" t="s">
        <v>1324</v>
      </c>
      <c r="C328" s="96" t="s">
        <v>1391</v>
      </c>
      <c r="D328" s="95" t="s">
        <v>1435</v>
      </c>
      <c r="E328" s="97" t="s">
        <v>1181</v>
      </c>
      <c r="F328" s="97" t="s">
        <v>667</v>
      </c>
      <c r="G328" s="97" t="s">
        <v>164</v>
      </c>
      <c r="H328" s="181" t="s">
        <v>80</v>
      </c>
      <c r="I328" s="181">
        <v>21</v>
      </c>
      <c r="J328" s="252">
        <v>70.760469999999998</v>
      </c>
      <c r="K328" s="252">
        <v>70.642840000000007</v>
      </c>
      <c r="L328" s="252">
        <v>70.39555</v>
      </c>
      <c r="M328" s="95" t="s">
        <v>1065</v>
      </c>
      <c r="N328" s="97"/>
      <c r="O328" s="97"/>
    </row>
    <row r="329" spans="1:15" s="7" customFormat="1" ht="15" customHeight="1">
      <c r="A329" s="324"/>
      <c r="B329" s="95" t="s">
        <v>1324</v>
      </c>
      <c r="C329" s="96" t="s">
        <v>1391</v>
      </c>
      <c r="D329" s="95" t="s">
        <v>1436</v>
      </c>
      <c r="E329" s="97" t="s">
        <v>1181</v>
      </c>
      <c r="F329" s="97" t="s">
        <v>667</v>
      </c>
      <c r="G329" s="97" t="s">
        <v>143</v>
      </c>
      <c r="H329" s="181" t="s">
        <v>80</v>
      </c>
      <c r="I329" s="181">
        <v>1</v>
      </c>
      <c r="J329" s="252">
        <v>9.6099700000000006</v>
      </c>
      <c r="K329" s="252">
        <v>8.9257310000000007</v>
      </c>
      <c r="L329" s="252">
        <v>8.6172299999999993</v>
      </c>
      <c r="M329" s="95" t="s">
        <v>1065</v>
      </c>
      <c r="N329" s="97"/>
      <c r="O329" s="97"/>
    </row>
    <row r="330" spans="1:15" s="7" customFormat="1" ht="15" customHeight="1">
      <c r="A330" s="324"/>
      <c r="B330" s="95" t="s">
        <v>1324</v>
      </c>
      <c r="C330" s="96" t="s">
        <v>1391</v>
      </c>
      <c r="D330" s="95" t="s">
        <v>1437</v>
      </c>
      <c r="E330" s="97" t="s">
        <v>1181</v>
      </c>
      <c r="F330" s="97" t="s">
        <v>667</v>
      </c>
      <c r="G330" s="97" t="s">
        <v>144</v>
      </c>
      <c r="H330" s="181" t="s">
        <v>80</v>
      </c>
      <c r="I330" s="181">
        <v>2</v>
      </c>
      <c r="J330" s="252">
        <v>12.187720000000001</v>
      </c>
      <c r="K330" s="252">
        <v>11.20312</v>
      </c>
      <c r="L330" s="252">
        <v>10.705220000000001</v>
      </c>
      <c r="M330" s="95" t="s">
        <v>1065</v>
      </c>
      <c r="N330" s="97"/>
      <c r="O330" s="97"/>
    </row>
    <row r="331" spans="1:15" s="7" customFormat="1" ht="15" customHeight="1">
      <c r="A331" s="324"/>
      <c r="B331" s="95" t="s">
        <v>1324</v>
      </c>
      <c r="C331" s="96" t="s">
        <v>1391</v>
      </c>
      <c r="D331" s="95" t="s">
        <v>1438</v>
      </c>
      <c r="E331" s="97" t="s">
        <v>1181</v>
      </c>
      <c r="F331" s="97" t="s">
        <v>677</v>
      </c>
      <c r="G331" s="97" t="s">
        <v>164</v>
      </c>
      <c r="H331" s="181" t="s">
        <v>80</v>
      </c>
      <c r="I331" s="181">
        <v>1</v>
      </c>
      <c r="J331" s="252">
        <v>0</v>
      </c>
      <c r="K331" s="252">
        <v>0</v>
      </c>
      <c r="L331" s="252">
        <v>0</v>
      </c>
      <c r="M331" s="95" t="s">
        <v>1065</v>
      </c>
      <c r="N331" s="97"/>
      <c r="O331" s="97"/>
    </row>
    <row r="332" spans="1:15" s="7" customFormat="1" ht="15" customHeight="1">
      <c r="A332" s="324"/>
      <c r="B332" s="95" t="s">
        <v>1324</v>
      </c>
      <c r="C332" s="96" t="s">
        <v>1391</v>
      </c>
      <c r="D332" s="95" t="s">
        <v>1439</v>
      </c>
      <c r="E332" s="97" t="s">
        <v>1181</v>
      </c>
      <c r="F332" s="97" t="s">
        <v>677</v>
      </c>
      <c r="G332" s="97" t="s">
        <v>143</v>
      </c>
      <c r="H332" s="181" t="s">
        <v>80</v>
      </c>
      <c r="I332" s="181">
        <v>1</v>
      </c>
      <c r="J332" s="252">
        <v>0</v>
      </c>
      <c r="K332" s="252">
        <v>0</v>
      </c>
      <c r="L332" s="252">
        <v>0</v>
      </c>
      <c r="M332" s="95" t="s">
        <v>1065</v>
      </c>
      <c r="N332" s="97"/>
      <c r="O332" s="97"/>
    </row>
    <row r="333" spans="1:15" s="7" customFormat="1" ht="15" customHeight="1">
      <c r="A333" s="324"/>
      <c r="B333" s="95" t="s">
        <v>1324</v>
      </c>
      <c r="C333" s="96" t="s">
        <v>1391</v>
      </c>
      <c r="D333" s="95" t="s">
        <v>1440</v>
      </c>
      <c r="E333" s="97" t="s">
        <v>1181</v>
      </c>
      <c r="F333" s="97" t="s">
        <v>677</v>
      </c>
      <c r="G333" s="97" t="s">
        <v>144</v>
      </c>
      <c r="H333" s="181" t="s">
        <v>80</v>
      </c>
      <c r="I333" s="181">
        <v>0</v>
      </c>
      <c r="J333" s="252">
        <v>0</v>
      </c>
      <c r="K333" s="252">
        <v>0</v>
      </c>
      <c r="L333" s="252">
        <v>0</v>
      </c>
      <c r="M333" s="95" t="s">
        <v>1065</v>
      </c>
      <c r="N333" s="97"/>
      <c r="O333" s="97"/>
    </row>
    <row r="334" spans="1:15" s="7" customFormat="1" ht="15" customHeight="1">
      <c r="A334" s="324"/>
      <c r="B334" s="95" t="s">
        <v>1324</v>
      </c>
      <c r="C334" s="96" t="s">
        <v>1391</v>
      </c>
      <c r="D334" s="95" t="s">
        <v>1441</v>
      </c>
      <c r="E334" s="97" t="s">
        <v>1442</v>
      </c>
      <c r="F334" s="97" t="s">
        <v>667</v>
      </c>
      <c r="G334" s="97" t="s">
        <v>164</v>
      </c>
      <c r="H334" s="181" t="s">
        <v>81</v>
      </c>
      <c r="I334" s="181">
        <v>13</v>
      </c>
      <c r="J334" s="252">
        <v>0</v>
      </c>
      <c r="K334" s="252">
        <v>0</v>
      </c>
      <c r="L334" s="252">
        <v>0</v>
      </c>
      <c r="M334" s="95" t="s">
        <v>1065</v>
      </c>
      <c r="N334" s="97"/>
      <c r="O334" s="97"/>
    </row>
    <row r="335" spans="1:15" s="7" customFormat="1" ht="15" customHeight="1">
      <c r="A335" s="324"/>
      <c r="B335" s="95" t="s">
        <v>1324</v>
      </c>
      <c r="C335" s="96" t="s">
        <v>1391</v>
      </c>
      <c r="D335" s="95" t="s">
        <v>1443</v>
      </c>
      <c r="E335" s="97" t="s">
        <v>1442</v>
      </c>
      <c r="F335" s="97" t="s">
        <v>667</v>
      </c>
      <c r="G335" s="97" t="s">
        <v>143</v>
      </c>
      <c r="H335" s="181" t="s">
        <v>81</v>
      </c>
      <c r="I335" s="181">
        <v>2</v>
      </c>
      <c r="J335" s="252">
        <v>0</v>
      </c>
      <c r="K335" s="252">
        <v>0</v>
      </c>
      <c r="L335" s="252">
        <v>0</v>
      </c>
      <c r="M335" s="95" t="s">
        <v>1065</v>
      </c>
      <c r="N335" s="97"/>
      <c r="O335" s="97"/>
    </row>
    <row r="336" spans="1:15" s="7" customFormat="1" ht="15" customHeight="1">
      <c r="A336" s="324"/>
      <c r="B336" s="95" t="s">
        <v>1324</v>
      </c>
      <c r="C336" s="96" t="s">
        <v>1391</v>
      </c>
      <c r="D336" s="95" t="s">
        <v>1444</v>
      </c>
      <c r="E336" s="97" t="s">
        <v>1442</v>
      </c>
      <c r="F336" s="97" t="s">
        <v>667</v>
      </c>
      <c r="G336" s="97" t="s">
        <v>144</v>
      </c>
      <c r="H336" s="181" t="s">
        <v>81</v>
      </c>
      <c r="I336" s="181">
        <v>0</v>
      </c>
      <c r="J336" s="252">
        <v>0</v>
      </c>
      <c r="K336" s="252">
        <v>0</v>
      </c>
      <c r="L336" s="252">
        <v>0</v>
      </c>
      <c r="M336" s="95" t="s">
        <v>1065</v>
      </c>
      <c r="N336" s="97"/>
      <c r="O336" s="97"/>
    </row>
    <row r="337" spans="1:15" s="7" customFormat="1" ht="15" customHeight="1">
      <c r="A337" s="324"/>
      <c r="B337" s="95" t="s">
        <v>1324</v>
      </c>
      <c r="C337" s="96" t="s">
        <v>1391</v>
      </c>
      <c r="D337" s="95" t="s">
        <v>1445</v>
      </c>
      <c r="E337" s="97" t="s">
        <v>1442</v>
      </c>
      <c r="F337" s="97" t="s">
        <v>677</v>
      </c>
      <c r="G337" s="97" t="s">
        <v>164</v>
      </c>
      <c r="H337" s="181" t="s">
        <v>81</v>
      </c>
      <c r="I337" s="181">
        <v>1</v>
      </c>
      <c r="J337" s="252">
        <v>0</v>
      </c>
      <c r="K337" s="252">
        <v>0</v>
      </c>
      <c r="L337" s="252">
        <v>0</v>
      </c>
      <c r="M337" s="95" t="s">
        <v>1065</v>
      </c>
      <c r="N337" s="97"/>
      <c r="O337" s="97"/>
    </row>
    <row r="338" spans="1:15" s="7" customFormat="1" ht="15" customHeight="1">
      <c r="A338" s="324"/>
      <c r="B338" s="95" t="s">
        <v>1324</v>
      </c>
      <c r="C338" s="96" t="s">
        <v>1391</v>
      </c>
      <c r="D338" s="95" t="s">
        <v>1446</v>
      </c>
      <c r="E338" s="97" t="s">
        <v>1442</v>
      </c>
      <c r="F338" s="97" t="s">
        <v>677</v>
      </c>
      <c r="G338" s="97" t="s">
        <v>143</v>
      </c>
      <c r="H338" s="181" t="s">
        <v>81</v>
      </c>
      <c r="I338" s="181">
        <v>0</v>
      </c>
      <c r="J338" s="252">
        <v>0</v>
      </c>
      <c r="K338" s="252">
        <v>0</v>
      </c>
      <c r="L338" s="252">
        <v>0</v>
      </c>
      <c r="M338" s="95" t="s">
        <v>1065</v>
      </c>
      <c r="N338" s="97"/>
      <c r="O338" s="97"/>
    </row>
    <row r="339" spans="1:15" s="7" customFormat="1" ht="15" customHeight="1">
      <c r="A339" s="324"/>
      <c r="B339" s="95" t="s">
        <v>1324</v>
      </c>
      <c r="C339" s="96" t="s">
        <v>1391</v>
      </c>
      <c r="D339" s="95" t="s">
        <v>1447</v>
      </c>
      <c r="E339" s="97" t="s">
        <v>1442</v>
      </c>
      <c r="F339" s="97" t="s">
        <v>677</v>
      </c>
      <c r="G339" s="97" t="s">
        <v>144</v>
      </c>
      <c r="H339" s="181" t="s">
        <v>81</v>
      </c>
      <c r="I339" s="181">
        <v>0</v>
      </c>
      <c r="J339" s="252">
        <v>0</v>
      </c>
      <c r="K339" s="252">
        <v>0</v>
      </c>
      <c r="L339" s="252">
        <v>0</v>
      </c>
      <c r="M339" s="95" t="s">
        <v>1065</v>
      </c>
      <c r="N339" s="97"/>
      <c r="O339" s="97"/>
    </row>
    <row r="340" spans="1:15" s="7" customFormat="1" ht="15" customHeight="1">
      <c r="A340" s="324"/>
      <c r="B340" s="95" t="s">
        <v>1324</v>
      </c>
      <c r="C340" s="96" t="s">
        <v>1391</v>
      </c>
      <c r="D340" s="95" t="s">
        <v>1448</v>
      </c>
      <c r="E340" s="97" t="s">
        <v>1195</v>
      </c>
      <c r="F340" s="97" t="s">
        <v>667</v>
      </c>
      <c r="G340" s="97" t="s">
        <v>164</v>
      </c>
      <c r="H340" s="181" t="s">
        <v>81</v>
      </c>
      <c r="I340" s="181">
        <v>4</v>
      </c>
      <c r="J340" s="252">
        <v>91.049670000000006</v>
      </c>
      <c r="K340" s="252">
        <v>90.880930000000006</v>
      </c>
      <c r="L340" s="252">
        <v>90.653670000000005</v>
      </c>
      <c r="M340" s="95" t="s">
        <v>1065</v>
      </c>
      <c r="N340" s="97"/>
      <c r="O340" s="97"/>
    </row>
    <row r="341" spans="1:15" s="7" customFormat="1" ht="15" customHeight="1">
      <c r="A341" s="324"/>
      <c r="B341" s="95" t="s">
        <v>1324</v>
      </c>
      <c r="C341" s="96" t="s">
        <v>1391</v>
      </c>
      <c r="D341" s="95" t="s">
        <v>1449</v>
      </c>
      <c r="E341" s="97" t="s">
        <v>1195</v>
      </c>
      <c r="F341" s="97" t="s">
        <v>667</v>
      </c>
      <c r="G341" s="97" t="s">
        <v>143</v>
      </c>
      <c r="H341" s="181" t="s">
        <v>81</v>
      </c>
      <c r="I341" s="181">
        <v>0</v>
      </c>
      <c r="J341" s="252">
        <v>18.931850000000001</v>
      </c>
      <c r="K341" s="252">
        <v>18.285019999999999</v>
      </c>
      <c r="L341" s="252">
        <v>17.88691</v>
      </c>
      <c r="M341" s="95" t="s">
        <v>1065</v>
      </c>
      <c r="N341" s="97"/>
      <c r="O341" s="97"/>
    </row>
    <row r="342" spans="1:15" s="7" customFormat="1" ht="15" customHeight="1">
      <c r="A342" s="324"/>
      <c r="B342" s="95" t="s">
        <v>1324</v>
      </c>
      <c r="C342" s="96" t="s">
        <v>1391</v>
      </c>
      <c r="D342" s="95" t="s">
        <v>1450</v>
      </c>
      <c r="E342" s="97" t="s">
        <v>1195</v>
      </c>
      <c r="F342" s="97" t="s">
        <v>667</v>
      </c>
      <c r="G342" s="97" t="s">
        <v>144</v>
      </c>
      <c r="H342" s="181" t="s">
        <v>81</v>
      </c>
      <c r="I342" s="181">
        <v>1</v>
      </c>
      <c r="J342" s="252">
        <v>7.8276560000000002</v>
      </c>
      <c r="K342" s="252">
        <v>7.4667149999999998</v>
      </c>
      <c r="L342" s="252">
        <v>7.1640540000000001</v>
      </c>
      <c r="M342" s="95" t="s">
        <v>1065</v>
      </c>
      <c r="N342" s="97"/>
      <c r="O342" s="97"/>
    </row>
    <row r="343" spans="1:15" s="7" customFormat="1" ht="15" customHeight="1">
      <c r="A343" s="324"/>
      <c r="B343" s="95" t="s">
        <v>1324</v>
      </c>
      <c r="C343" s="96" t="s">
        <v>1391</v>
      </c>
      <c r="D343" s="95" t="s">
        <v>1451</v>
      </c>
      <c r="E343" s="97" t="s">
        <v>1195</v>
      </c>
      <c r="F343" s="97" t="s">
        <v>677</v>
      </c>
      <c r="G343" s="97" t="s">
        <v>164</v>
      </c>
      <c r="H343" s="181" t="s">
        <v>81</v>
      </c>
      <c r="I343" s="181">
        <v>0</v>
      </c>
      <c r="J343" s="252">
        <v>0</v>
      </c>
      <c r="K343" s="252">
        <v>0</v>
      </c>
      <c r="L343" s="252">
        <v>0</v>
      </c>
      <c r="M343" s="95" t="s">
        <v>1065</v>
      </c>
      <c r="N343" s="97"/>
      <c r="O343" s="97"/>
    </row>
    <row r="344" spans="1:15" s="7" customFormat="1" ht="15" customHeight="1">
      <c r="A344" s="324"/>
      <c r="B344" s="95" t="s">
        <v>1324</v>
      </c>
      <c r="C344" s="96" t="s">
        <v>1391</v>
      </c>
      <c r="D344" s="95" t="s">
        <v>1452</v>
      </c>
      <c r="E344" s="97" t="s">
        <v>1195</v>
      </c>
      <c r="F344" s="97" t="s">
        <v>677</v>
      </c>
      <c r="G344" s="97" t="s">
        <v>143</v>
      </c>
      <c r="H344" s="181" t="s">
        <v>81</v>
      </c>
      <c r="I344" s="181">
        <v>0</v>
      </c>
      <c r="J344" s="252">
        <v>0</v>
      </c>
      <c r="K344" s="252">
        <v>0</v>
      </c>
      <c r="L344" s="252">
        <v>0</v>
      </c>
      <c r="M344" s="95" t="s">
        <v>1065</v>
      </c>
      <c r="N344" s="97"/>
      <c r="O344" s="97"/>
    </row>
    <row r="345" spans="1:15" s="7" customFormat="1" ht="15" customHeight="1">
      <c r="A345" s="324"/>
      <c r="B345" s="95" t="s">
        <v>1324</v>
      </c>
      <c r="C345" s="96" t="s">
        <v>1391</v>
      </c>
      <c r="D345" s="95" t="s">
        <v>1453</v>
      </c>
      <c r="E345" s="97" t="s">
        <v>1195</v>
      </c>
      <c r="F345" s="97" t="s">
        <v>677</v>
      </c>
      <c r="G345" s="97" t="s">
        <v>144</v>
      </c>
      <c r="H345" s="181" t="s">
        <v>81</v>
      </c>
      <c r="I345" s="181">
        <v>0</v>
      </c>
      <c r="J345" s="252">
        <v>0</v>
      </c>
      <c r="K345" s="252">
        <v>0</v>
      </c>
      <c r="L345" s="252">
        <v>0</v>
      </c>
      <c r="M345" s="95" t="s">
        <v>1065</v>
      </c>
      <c r="N345" s="97"/>
      <c r="O345" s="97"/>
    </row>
    <row r="346" spans="1:15" s="7" customFormat="1" ht="15" customHeight="1">
      <c r="A346" s="324"/>
      <c r="B346" s="95" t="s">
        <v>1324</v>
      </c>
      <c r="C346" s="96" t="s">
        <v>1391</v>
      </c>
      <c r="D346" s="95" t="s">
        <v>1454</v>
      </c>
      <c r="E346" s="97" t="s">
        <v>1202</v>
      </c>
      <c r="F346" s="97" t="s">
        <v>667</v>
      </c>
      <c r="G346" s="97" t="s">
        <v>164</v>
      </c>
      <c r="H346" s="181" t="s">
        <v>81</v>
      </c>
      <c r="I346" s="181">
        <v>0</v>
      </c>
      <c r="J346" s="252">
        <v>0</v>
      </c>
      <c r="K346" s="252">
        <v>0</v>
      </c>
      <c r="L346" s="252">
        <v>0</v>
      </c>
      <c r="M346" s="95" t="s">
        <v>1065</v>
      </c>
      <c r="N346" s="97"/>
      <c r="O346" s="97"/>
    </row>
    <row r="347" spans="1:15" s="7" customFormat="1" ht="15" customHeight="1">
      <c r="A347" s="324"/>
      <c r="B347" s="95" t="s">
        <v>1324</v>
      </c>
      <c r="C347" s="96" t="s">
        <v>1391</v>
      </c>
      <c r="D347" s="95" t="s">
        <v>1455</v>
      </c>
      <c r="E347" s="97" t="s">
        <v>1202</v>
      </c>
      <c r="F347" s="97" t="s">
        <v>667</v>
      </c>
      <c r="G347" s="97" t="s">
        <v>143</v>
      </c>
      <c r="H347" s="181" t="s">
        <v>81</v>
      </c>
      <c r="I347" s="181">
        <v>0</v>
      </c>
      <c r="J347" s="252">
        <v>0</v>
      </c>
      <c r="K347" s="252">
        <v>0</v>
      </c>
      <c r="L347" s="252">
        <v>0</v>
      </c>
      <c r="M347" s="95" t="s">
        <v>1065</v>
      </c>
      <c r="N347" s="97"/>
      <c r="O347" s="97"/>
    </row>
    <row r="348" spans="1:15" s="7" customFormat="1" ht="15" customHeight="1">
      <c r="A348" s="324"/>
      <c r="B348" s="95" t="s">
        <v>1324</v>
      </c>
      <c r="C348" s="96" t="s">
        <v>1391</v>
      </c>
      <c r="D348" s="95" t="s">
        <v>1456</v>
      </c>
      <c r="E348" s="97" t="s">
        <v>1202</v>
      </c>
      <c r="F348" s="97" t="s">
        <v>667</v>
      </c>
      <c r="G348" s="97" t="s">
        <v>144</v>
      </c>
      <c r="H348" s="181" t="s">
        <v>81</v>
      </c>
      <c r="I348" s="181">
        <v>0</v>
      </c>
      <c r="J348" s="252">
        <v>0</v>
      </c>
      <c r="K348" s="252">
        <v>0</v>
      </c>
      <c r="L348" s="252">
        <v>0</v>
      </c>
      <c r="M348" s="95" t="s">
        <v>1065</v>
      </c>
      <c r="N348" s="97"/>
      <c r="O348" s="97"/>
    </row>
    <row r="349" spans="1:15" s="7" customFormat="1" ht="15" customHeight="1">
      <c r="A349" s="324"/>
      <c r="B349" s="95" t="s">
        <v>1324</v>
      </c>
      <c r="C349" s="96" t="s">
        <v>1391</v>
      </c>
      <c r="D349" s="95" t="s">
        <v>1457</v>
      </c>
      <c r="E349" s="97" t="s">
        <v>1202</v>
      </c>
      <c r="F349" s="97" t="s">
        <v>677</v>
      </c>
      <c r="G349" s="97" t="s">
        <v>164</v>
      </c>
      <c r="H349" s="181" t="s">
        <v>81</v>
      </c>
      <c r="I349" s="181">
        <v>0</v>
      </c>
      <c r="J349" s="252">
        <v>0</v>
      </c>
      <c r="K349" s="252">
        <v>0</v>
      </c>
      <c r="L349" s="252">
        <v>0</v>
      </c>
      <c r="M349" s="95" t="s">
        <v>1065</v>
      </c>
      <c r="N349" s="97"/>
      <c r="O349" s="97"/>
    </row>
    <row r="350" spans="1:15" s="7" customFormat="1" ht="15" customHeight="1">
      <c r="A350" s="324"/>
      <c r="B350" s="95" t="s">
        <v>1324</v>
      </c>
      <c r="C350" s="96" t="s">
        <v>1391</v>
      </c>
      <c r="D350" s="95" t="s">
        <v>1458</v>
      </c>
      <c r="E350" s="97" t="s">
        <v>1202</v>
      </c>
      <c r="F350" s="97" t="s">
        <v>677</v>
      </c>
      <c r="G350" s="97" t="s">
        <v>143</v>
      </c>
      <c r="H350" s="181" t="s">
        <v>81</v>
      </c>
      <c r="I350" s="181">
        <v>0</v>
      </c>
      <c r="J350" s="252">
        <v>0</v>
      </c>
      <c r="K350" s="252">
        <v>0</v>
      </c>
      <c r="L350" s="252">
        <v>0</v>
      </c>
      <c r="M350" s="95" t="s">
        <v>1065</v>
      </c>
      <c r="N350" s="97"/>
      <c r="O350" s="97"/>
    </row>
    <row r="351" spans="1:15" s="7" customFormat="1" ht="15" customHeight="1">
      <c r="A351" s="324"/>
      <c r="B351" s="95" t="s">
        <v>1324</v>
      </c>
      <c r="C351" s="96" t="s">
        <v>1391</v>
      </c>
      <c r="D351" s="95" t="s">
        <v>1459</v>
      </c>
      <c r="E351" s="97" t="s">
        <v>1202</v>
      </c>
      <c r="F351" s="97" t="s">
        <v>677</v>
      </c>
      <c r="G351" s="97" t="s">
        <v>144</v>
      </c>
      <c r="H351" s="181" t="s">
        <v>81</v>
      </c>
      <c r="I351" s="181">
        <v>0</v>
      </c>
      <c r="J351" s="252">
        <v>0</v>
      </c>
      <c r="K351" s="252">
        <v>0</v>
      </c>
      <c r="L351" s="252">
        <v>0</v>
      </c>
      <c r="M351" s="95" t="s">
        <v>1065</v>
      </c>
      <c r="N351" s="97"/>
      <c r="O351" s="97"/>
    </row>
    <row r="352" spans="1:15" s="7" customFormat="1" ht="15" customHeight="1">
      <c r="A352" s="324"/>
      <c r="B352" s="95" t="s">
        <v>1324</v>
      </c>
      <c r="C352" s="96" t="s">
        <v>1391</v>
      </c>
      <c r="D352" s="95" t="s">
        <v>1460</v>
      </c>
      <c r="E352" s="97" t="s">
        <v>1209</v>
      </c>
      <c r="F352" s="97" t="s">
        <v>667</v>
      </c>
      <c r="G352" s="97" t="s">
        <v>164</v>
      </c>
      <c r="H352" s="181" t="s">
        <v>81</v>
      </c>
      <c r="I352" s="181">
        <v>0</v>
      </c>
      <c r="J352" s="252">
        <v>0</v>
      </c>
      <c r="K352" s="252">
        <v>0</v>
      </c>
      <c r="L352" s="252">
        <v>0</v>
      </c>
      <c r="M352" s="95" t="s">
        <v>1065</v>
      </c>
      <c r="N352" s="97"/>
      <c r="O352" s="97"/>
    </row>
    <row r="353" spans="1:15" s="7" customFormat="1" ht="15" customHeight="1">
      <c r="A353" s="324"/>
      <c r="B353" s="95" t="s">
        <v>1324</v>
      </c>
      <c r="C353" s="96" t="s">
        <v>1391</v>
      </c>
      <c r="D353" s="95" t="s">
        <v>1461</v>
      </c>
      <c r="E353" s="97" t="s">
        <v>1209</v>
      </c>
      <c r="F353" s="97" t="s">
        <v>667</v>
      </c>
      <c r="G353" s="97" t="s">
        <v>143</v>
      </c>
      <c r="H353" s="181" t="s">
        <v>81</v>
      </c>
      <c r="I353" s="181">
        <v>0</v>
      </c>
      <c r="J353" s="252">
        <v>0</v>
      </c>
      <c r="K353" s="252">
        <v>0</v>
      </c>
      <c r="L353" s="252">
        <v>0</v>
      </c>
      <c r="M353" s="95" t="s">
        <v>1065</v>
      </c>
      <c r="N353" s="97"/>
      <c r="O353" s="97"/>
    </row>
    <row r="354" spans="1:15" s="7" customFormat="1" ht="15" customHeight="1">
      <c r="A354" s="324"/>
      <c r="B354" s="95" t="s">
        <v>1324</v>
      </c>
      <c r="C354" s="96" t="s">
        <v>1391</v>
      </c>
      <c r="D354" s="95" t="s">
        <v>1462</v>
      </c>
      <c r="E354" s="97" t="s">
        <v>1209</v>
      </c>
      <c r="F354" s="97" t="s">
        <v>667</v>
      </c>
      <c r="G354" s="97" t="s">
        <v>144</v>
      </c>
      <c r="H354" s="181" t="s">
        <v>81</v>
      </c>
      <c r="I354" s="181">
        <v>0</v>
      </c>
      <c r="J354" s="252">
        <v>0</v>
      </c>
      <c r="K354" s="252">
        <v>0</v>
      </c>
      <c r="L354" s="252">
        <v>0</v>
      </c>
      <c r="M354" s="95" t="s">
        <v>1065</v>
      </c>
      <c r="N354" s="97"/>
      <c r="O354" s="97"/>
    </row>
    <row r="355" spans="1:15" s="7" customFormat="1" ht="15" customHeight="1">
      <c r="A355" s="324"/>
      <c r="B355" s="95" t="s">
        <v>1324</v>
      </c>
      <c r="C355" s="96" t="s">
        <v>1391</v>
      </c>
      <c r="D355" s="95" t="s">
        <v>1463</v>
      </c>
      <c r="E355" s="97" t="s">
        <v>1209</v>
      </c>
      <c r="F355" s="97" t="s">
        <v>677</v>
      </c>
      <c r="G355" s="97" t="s">
        <v>164</v>
      </c>
      <c r="H355" s="181" t="s">
        <v>81</v>
      </c>
      <c r="I355" s="181">
        <v>0</v>
      </c>
      <c r="J355" s="252">
        <v>0</v>
      </c>
      <c r="K355" s="252">
        <v>0</v>
      </c>
      <c r="L355" s="252">
        <v>0</v>
      </c>
      <c r="M355" s="95" t="s">
        <v>1065</v>
      </c>
      <c r="N355" s="97"/>
      <c r="O355" s="97"/>
    </row>
    <row r="356" spans="1:15" s="7" customFormat="1" ht="15" customHeight="1">
      <c r="A356" s="324"/>
      <c r="B356" s="95" t="s">
        <v>1324</v>
      </c>
      <c r="C356" s="96" t="s">
        <v>1391</v>
      </c>
      <c r="D356" s="95" t="s">
        <v>1464</v>
      </c>
      <c r="E356" s="97" t="s">
        <v>1209</v>
      </c>
      <c r="F356" s="97" t="s">
        <v>677</v>
      </c>
      <c r="G356" s="97" t="s">
        <v>143</v>
      </c>
      <c r="H356" s="181" t="s">
        <v>81</v>
      </c>
      <c r="I356" s="181">
        <v>0</v>
      </c>
      <c r="J356" s="252">
        <v>0</v>
      </c>
      <c r="K356" s="252">
        <v>0</v>
      </c>
      <c r="L356" s="252">
        <v>0</v>
      </c>
      <c r="M356" s="95" t="s">
        <v>1065</v>
      </c>
      <c r="N356" s="97"/>
      <c r="O356" s="97"/>
    </row>
    <row r="357" spans="1:15" s="7" customFormat="1" ht="15" customHeight="1">
      <c r="A357" s="324"/>
      <c r="B357" s="95" t="s">
        <v>1324</v>
      </c>
      <c r="C357" s="96" t="s">
        <v>1391</v>
      </c>
      <c r="D357" s="95" t="s">
        <v>1465</v>
      </c>
      <c r="E357" s="97" t="s">
        <v>1209</v>
      </c>
      <c r="F357" s="97" t="s">
        <v>677</v>
      </c>
      <c r="G357" s="97" t="s">
        <v>144</v>
      </c>
      <c r="H357" s="181" t="s">
        <v>81</v>
      </c>
      <c r="I357" s="181">
        <v>0</v>
      </c>
      <c r="J357" s="252">
        <v>0</v>
      </c>
      <c r="K357" s="252">
        <v>0</v>
      </c>
      <c r="L357" s="252">
        <v>0</v>
      </c>
      <c r="M357" s="95" t="s">
        <v>1065</v>
      </c>
      <c r="N357" s="97"/>
      <c r="O357" s="97"/>
    </row>
    <row r="358" spans="1:15" s="7" customFormat="1" ht="15" customHeight="1">
      <c r="A358" s="324"/>
      <c r="B358" s="95" t="s">
        <v>1324</v>
      </c>
      <c r="C358" s="96" t="s">
        <v>1391</v>
      </c>
      <c r="D358" s="95" t="s">
        <v>1466</v>
      </c>
      <c r="E358" s="97" t="s">
        <v>1216</v>
      </c>
      <c r="F358" s="97" t="s">
        <v>667</v>
      </c>
      <c r="G358" s="97" t="s">
        <v>164</v>
      </c>
      <c r="H358" s="181" t="s">
        <v>81</v>
      </c>
      <c r="I358" s="181">
        <v>0</v>
      </c>
      <c r="J358" s="252">
        <v>0</v>
      </c>
      <c r="K358" s="252">
        <v>0</v>
      </c>
      <c r="L358" s="252">
        <v>0</v>
      </c>
      <c r="M358" s="95" t="s">
        <v>1065</v>
      </c>
      <c r="N358" s="97"/>
      <c r="O358" s="97"/>
    </row>
    <row r="359" spans="1:15" s="7" customFormat="1" ht="15" customHeight="1">
      <c r="A359" s="324"/>
      <c r="B359" s="95" t="s">
        <v>1324</v>
      </c>
      <c r="C359" s="96" t="s">
        <v>1391</v>
      </c>
      <c r="D359" s="95" t="s">
        <v>1467</v>
      </c>
      <c r="E359" s="97" t="s">
        <v>1216</v>
      </c>
      <c r="F359" s="97" t="s">
        <v>667</v>
      </c>
      <c r="G359" s="97" t="s">
        <v>143</v>
      </c>
      <c r="H359" s="181" t="s">
        <v>81</v>
      </c>
      <c r="I359" s="181">
        <v>0</v>
      </c>
      <c r="J359" s="252">
        <v>0</v>
      </c>
      <c r="K359" s="252">
        <v>0</v>
      </c>
      <c r="L359" s="252">
        <v>0</v>
      </c>
      <c r="M359" s="95" t="s">
        <v>1065</v>
      </c>
      <c r="N359" s="97"/>
      <c r="O359" s="97"/>
    </row>
    <row r="360" spans="1:15" s="7" customFormat="1" ht="15" customHeight="1">
      <c r="A360" s="324"/>
      <c r="B360" s="95" t="s">
        <v>1324</v>
      </c>
      <c r="C360" s="96" t="s">
        <v>1391</v>
      </c>
      <c r="D360" s="95" t="s">
        <v>1468</v>
      </c>
      <c r="E360" s="97" t="s">
        <v>1216</v>
      </c>
      <c r="F360" s="97" t="s">
        <v>667</v>
      </c>
      <c r="G360" s="97" t="s">
        <v>144</v>
      </c>
      <c r="H360" s="181" t="s">
        <v>81</v>
      </c>
      <c r="I360" s="181">
        <v>0</v>
      </c>
      <c r="J360" s="252">
        <v>0</v>
      </c>
      <c r="K360" s="252">
        <v>0</v>
      </c>
      <c r="L360" s="252">
        <v>0</v>
      </c>
      <c r="M360" s="95" t="s">
        <v>1065</v>
      </c>
      <c r="N360" s="97"/>
      <c r="O360" s="97"/>
    </row>
    <row r="361" spans="1:15" s="7" customFormat="1" ht="15" customHeight="1">
      <c r="A361" s="324"/>
      <c r="B361" s="95" t="s">
        <v>1324</v>
      </c>
      <c r="C361" s="96" t="s">
        <v>1391</v>
      </c>
      <c r="D361" s="95" t="s">
        <v>1469</v>
      </c>
      <c r="E361" s="97" t="s">
        <v>1216</v>
      </c>
      <c r="F361" s="97" t="s">
        <v>677</v>
      </c>
      <c r="G361" s="97" t="s">
        <v>164</v>
      </c>
      <c r="H361" s="181" t="s">
        <v>81</v>
      </c>
      <c r="I361" s="181">
        <v>0</v>
      </c>
      <c r="J361" s="252">
        <v>0</v>
      </c>
      <c r="K361" s="252">
        <v>0</v>
      </c>
      <c r="L361" s="252">
        <v>0</v>
      </c>
      <c r="M361" s="95" t="s">
        <v>1065</v>
      </c>
      <c r="N361" s="97"/>
      <c r="O361" s="97"/>
    </row>
    <row r="362" spans="1:15" s="7" customFormat="1" ht="15" customHeight="1">
      <c r="A362" s="324"/>
      <c r="B362" s="95" t="s">
        <v>1324</v>
      </c>
      <c r="C362" s="96" t="s">
        <v>1391</v>
      </c>
      <c r="D362" s="95" t="s">
        <v>1470</v>
      </c>
      <c r="E362" s="97" t="s">
        <v>1216</v>
      </c>
      <c r="F362" s="97" t="s">
        <v>677</v>
      </c>
      <c r="G362" s="97" t="s">
        <v>143</v>
      </c>
      <c r="H362" s="181" t="s">
        <v>81</v>
      </c>
      <c r="I362" s="181">
        <v>0</v>
      </c>
      <c r="J362" s="252">
        <v>0</v>
      </c>
      <c r="K362" s="252">
        <v>0</v>
      </c>
      <c r="L362" s="252">
        <v>0</v>
      </c>
      <c r="M362" s="95" t="s">
        <v>1065</v>
      </c>
      <c r="N362" s="97"/>
      <c r="O362" s="97"/>
    </row>
    <row r="363" spans="1:15" s="7" customFormat="1" ht="15" customHeight="1">
      <c r="A363" s="324"/>
      <c r="B363" s="95" t="s">
        <v>1324</v>
      </c>
      <c r="C363" s="96" t="s">
        <v>1391</v>
      </c>
      <c r="D363" s="95" t="s">
        <v>1471</v>
      </c>
      <c r="E363" s="97" t="s">
        <v>1216</v>
      </c>
      <c r="F363" s="97" t="s">
        <v>677</v>
      </c>
      <c r="G363" s="97" t="s">
        <v>144</v>
      </c>
      <c r="H363" s="181" t="s">
        <v>81</v>
      </c>
      <c r="I363" s="181">
        <v>0</v>
      </c>
      <c r="J363" s="252">
        <v>0</v>
      </c>
      <c r="K363" s="252">
        <v>0</v>
      </c>
      <c r="L363" s="252">
        <v>0</v>
      </c>
      <c r="M363" s="95" t="s">
        <v>1065</v>
      </c>
      <c r="N363" s="97"/>
      <c r="O363" s="97"/>
    </row>
    <row r="364" spans="1:15" s="7" customFormat="1" ht="15" customHeight="1">
      <c r="A364" s="324"/>
      <c r="B364" s="95" t="s">
        <v>1324</v>
      </c>
      <c r="C364" s="96" t="s">
        <v>1391</v>
      </c>
      <c r="D364" s="95" t="s">
        <v>1472</v>
      </c>
      <c r="E364" s="97" t="s">
        <v>1223</v>
      </c>
      <c r="F364" s="97" t="s">
        <v>667</v>
      </c>
      <c r="G364" s="97" t="s">
        <v>164</v>
      </c>
      <c r="H364" s="181" t="s">
        <v>81</v>
      </c>
      <c r="I364" s="181">
        <v>0</v>
      </c>
      <c r="J364" s="252">
        <v>0</v>
      </c>
      <c r="K364" s="252">
        <v>0</v>
      </c>
      <c r="L364" s="252">
        <v>0</v>
      </c>
      <c r="M364" s="95" t="s">
        <v>1065</v>
      </c>
      <c r="N364" s="97"/>
      <c r="O364" s="97"/>
    </row>
    <row r="365" spans="1:15" s="7" customFormat="1" ht="15" customHeight="1">
      <c r="A365" s="324"/>
      <c r="B365" s="95" t="s">
        <v>1324</v>
      </c>
      <c r="C365" s="96" t="s">
        <v>1391</v>
      </c>
      <c r="D365" s="95" t="s">
        <v>1473</v>
      </c>
      <c r="E365" s="97" t="s">
        <v>1223</v>
      </c>
      <c r="F365" s="97" t="s">
        <v>667</v>
      </c>
      <c r="G365" s="97" t="s">
        <v>143</v>
      </c>
      <c r="H365" s="181" t="s">
        <v>81</v>
      </c>
      <c r="I365" s="181">
        <v>0</v>
      </c>
      <c r="J365" s="252">
        <v>0</v>
      </c>
      <c r="K365" s="252">
        <v>0</v>
      </c>
      <c r="L365" s="252">
        <v>0</v>
      </c>
      <c r="M365" s="95" t="s">
        <v>1065</v>
      </c>
      <c r="N365" s="97"/>
      <c r="O365" s="97"/>
    </row>
    <row r="366" spans="1:15" s="7" customFormat="1" ht="15" customHeight="1">
      <c r="A366" s="324"/>
      <c r="B366" s="95" t="s">
        <v>1324</v>
      </c>
      <c r="C366" s="96" t="s">
        <v>1391</v>
      </c>
      <c r="D366" s="95" t="s">
        <v>1474</v>
      </c>
      <c r="E366" s="97" t="s">
        <v>1223</v>
      </c>
      <c r="F366" s="97" t="s">
        <v>667</v>
      </c>
      <c r="G366" s="97" t="s">
        <v>144</v>
      </c>
      <c r="H366" s="181" t="s">
        <v>81</v>
      </c>
      <c r="I366" s="181">
        <v>0</v>
      </c>
      <c r="J366" s="252">
        <v>0</v>
      </c>
      <c r="K366" s="252">
        <v>0</v>
      </c>
      <c r="L366" s="252">
        <v>0</v>
      </c>
      <c r="M366" s="95" t="s">
        <v>1065</v>
      </c>
      <c r="N366" s="97"/>
      <c r="O366" s="97"/>
    </row>
    <row r="367" spans="1:15" s="7" customFormat="1" ht="15" customHeight="1">
      <c r="A367" s="324"/>
      <c r="B367" s="95" t="s">
        <v>1324</v>
      </c>
      <c r="C367" s="96" t="s">
        <v>1391</v>
      </c>
      <c r="D367" s="95" t="s">
        <v>1475</v>
      </c>
      <c r="E367" s="97" t="s">
        <v>1223</v>
      </c>
      <c r="F367" s="97" t="s">
        <v>677</v>
      </c>
      <c r="G367" s="97" t="s">
        <v>164</v>
      </c>
      <c r="H367" s="181" t="s">
        <v>81</v>
      </c>
      <c r="I367" s="181">
        <v>0</v>
      </c>
      <c r="J367" s="252">
        <v>0</v>
      </c>
      <c r="K367" s="252">
        <v>0</v>
      </c>
      <c r="L367" s="252">
        <v>0</v>
      </c>
      <c r="M367" s="95" t="s">
        <v>1065</v>
      </c>
      <c r="N367" s="97"/>
      <c r="O367" s="97"/>
    </row>
    <row r="368" spans="1:15" s="7" customFormat="1" ht="15" customHeight="1">
      <c r="A368" s="324"/>
      <c r="B368" s="95" t="s">
        <v>1324</v>
      </c>
      <c r="C368" s="96" t="s">
        <v>1391</v>
      </c>
      <c r="D368" s="95" t="s">
        <v>1476</v>
      </c>
      <c r="E368" s="97" t="s">
        <v>1223</v>
      </c>
      <c r="F368" s="97" t="s">
        <v>677</v>
      </c>
      <c r="G368" s="97" t="s">
        <v>143</v>
      </c>
      <c r="H368" s="181" t="s">
        <v>81</v>
      </c>
      <c r="I368" s="181">
        <v>0</v>
      </c>
      <c r="J368" s="252">
        <v>0</v>
      </c>
      <c r="K368" s="252">
        <v>0</v>
      </c>
      <c r="L368" s="252">
        <v>0</v>
      </c>
      <c r="M368" s="95" t="s">
        <v>1065</v>
      </c>
      <c r="N368" s="97"/>
      <c r="O368" s="97"/>
    </row>
    <row r="369" spans="1:15" s="7" customFormat="1" ht="15" customHeight="1">
      <c r="A369" s="324"/>
      <c r="B369" s="95" t="s">
        <v>1324</v>
      </c>
      <c r="C369" s="96" t="s">
        <v>1391</v>
      </c>
      <c r="D369" s="95" t="s">
        <v>1477</v>
      </c>
      <c r="E369" s="97" t="s">
        <v>1223</v>
      </c>
      <c r="F369" s="97" t="s">
        <v>677</v>
      </c>
      <c r="G369" s="97" t="s">
        <v>144</v>
      </c>
      <c r="H369" s="181" t="s">
        <v>81</v>
      </c>
      <c r="I369" s="181">
        <v>0</v>
      </c>
      <c r="J369" s="252">
        <v>0</v>
      </c>
      <c r="K369" s="252">
        <v>0</v>
      </c>
      <c r="L369" s="252">
        <v>0</v>
      </c>
      <c r="M369" s="95" t="s">
        <v>1065</v>
      </c>
      <c r="N369" s="97"/>
      <c r="O369" s="97"/>
    </row>
    <row r="370" spans="1:15" s="7" customFormat="1" ht="15" customHeight="1">
      <c r="A370" s="324"/>
      <c r="B370" s="95" t="s">
        <v>1324</v>
      </c>
      <c r="C370" s="96" t="s">
        <v>1391</v>
      </c>
      <c r="D370" s="95" t="s">
        <v>1478</v>
      </c>
      <c r="E370" s="97" t="s">
        <v>1230</v>
      </c>
      <c r="F370" s="97" t="s">
        <v>667</v>
      </c>
      <c r="G370" s="97" t="s">
        <v>164</v>
      </c>
      <c r="H370" s="181" t="s">
        <v>81</v>
      </c>
      <c r="I370" s="181">
        <v>6</v>
      </c>
      <c r="J370" s="252">
        <v>73.472399999999993</v>
      </c>
      <c r="K370" s="252">
        <v>73.438580000000002</v>
      </c>
      <c r="L370" s="252">
        <v>73.372200000000007</v>
      </c>
      <c r="M370" s="95" t="s">
        <v>1065</v>
      </c>
      <c r="N370" s="97"/>
      <c r="O370" s="97"/>
    </row>
    <row r="371" spans="1:15" s="7" customFormat="1" ht="15" customHeight="1">
      <c r="A371" s="324"/>
      <c r="B371" s="95" t="s">
        <v>1324</v>
      </c>
      <c r="C371" s="96" t="s">
        <v>1391</v>
      </c>
      <c r="D371" s="95" t="s">
        <v>1479</v>
      </c>
      <c r="E371" s="97" t="s">
        <v>1230</v>
      </c>
      <c r="F371" s="97" t="s">
        <v>667</v>
      </c>
      <c r="G371" s="97" t="s">
        <v>143</v>
      </c>
      <c r="H371" s="181" t="s">
        <v>81</v>
      </c>
      <c r="I371" s="181">
        <v>0</v>
      </c>
      <c r="J371" s="252">
        <v>5.3845739999999997</v>
      </c>
      <c r="K371" s="252">
        <v>5.3845739999999997</v>
      </c>
      <c r="L371" s="252">
        <v>5.3845739999999997</v>
      </c>
      <c r="M371" s="95" t="s">
        <v>1065</v>
      </c>
      <c r="N371" s="97"/>
      <c r="O371" s="97"/>
    </row>
    <row r="372" spans="1:15" s="7" customFormat="1" ht="15" customHeight="1">
      <c r="A372" s="324"/>
      <c r="B372" s="95" t="s">
        <v>1324</v>
      </c>
      <c r="C372" s="96" t="s">
        <v>1391</v>
      </c>
      <c r="D372" s="95" t="s">
        <v>1480</v>
      </c>
      <c r="E372" s="97" t="s">
        <v>1230</v>
      </c>
      <c r="F372" s="97" t="s">
        <v>667</v>
      </c>
      <c r="G372" s="97" t="s">
        <v>144</v>
      </c>
      <c r="H372" s="181" t="s">
        <v>81</v>
      </c>
      <c r="I372" s="181">
        <v>1</v>
      </c>
      <c r="J372" s="252">
        <v>9.1563320000000008</v>
      </c>
      <c r="K372" s="252">
        <v>8.6439850000000007</v>
      </c>
      <c r="L372" s="252">
        <v>7.8293720000000002</v>
      </c>
      <c r="M372" s="95" t="s">
        <v>1065</v>
      </c>
      <c r="N372" s="97"/>
      <c r="O372" s="97"/>
    </row>
    <row r="373" spans="1:15" s="7" customFormat="1" ht="15" customHeight="1">
      <c r="A373" s="324"/>
      <c r="B373" s="95" t="s">
        <v>1324</v>
      </c>
      <c r="C373" s="96" t="s">
        <v>1391</v>
      </c>
      <c r="D373" s="95" t="s">
        <v>1481</v>
      </c>
      <c r="E373" s="97" t="s">
        <v>1230</v>
      </c>
      <c r="F373" s="97" t="s">
        <v>677</v>
      </c>
      <c r="G373" s="97" t="s">
        <v>164</v>
      </c>
      <c r="H373" s="181" t="s">
        <v>81</v>
      </c>
      <c r="I373" s="181">
        <v>0</v>
      </c>
      <c r="J373" s="252">
        <v>0</v>
      </c>
      <c r="K373" s="252">
        <v>0</v>
      </c>
      <c r="L373" s="252">
        <v>0</v>
      </c>
      <c r="M373" s="95" t="s">
        <v>1065</v>
      </c>
      <c r="N373" s="97"/>
      <c r="O373" s="97"/>
    </row>
    <row r="374" spans="1:15" s="7" customFormat="1" ht="15" customHeight="1">
      <c r="A374" s="324"/>
      <c r="B374" s="95" t="s">
        <v>1324</v>
      </c>
      <c r="C374" s="96" t="s">
        <v>1391</v>
      </c>
      <c r="D374" s="95" t="s">
        <v>1482</v>
      </c>
      <c r="E374" s="97" t="s">
        <v>1230</v>
      </c>
      <c r="F374" s="97" t="s">
        <v>677</v>
      </c>
      <c r="G374" s="97" t="s">
        <v>143</v>
      </c>
      <c r="H374" s="181" t="s">
        <v>81</v>
      </c>
      <c r="I374" s="181">
        <v>0</v>
      </c>
      <c r="J374" s="252">
        <v>0</v>
      </c>
      <c r="K374" s="252">
        <v>0</v>
      </c>
      <c r="L374" s="252">
        <v>0</v>
      </c>
      <c r="M374" s="95" t="s">
        <v>1065</v>
      </c>
      <c r="N374" s="97"/>
      <c r="O374" s="97"/>
    </row>
    <row r="375" spans="1:15" s="7" customFormat="1" ht="15" customHeight="1">
      <c r="A375" s="324"/>
      <c r="B375" s="95" t="s">
        <v>1324</v>
      </c>
      <c r="C375" s="96" t="s">
        <v>1391</v>
      </c>
      <c r="D375" s="95" t="s">
        <v>1483</v>
      </c>
      <c r="E375" s="97" t="s">
        <v>1230</v>
      </c>
      <c r="F375" s="97" t="s">
        <v>677</v>
      </c>
      <c r="G375" s="97" t="s">
        <v>144</v>
      </c>
      <c r="H375" s="181" t="s">
        <v>81</v>
      </c>
      <c r="I375" s="181">
        <v>0</v>
      </c>
      <c r="J375" s="252">
        <v>0</v>
      </c>
      <c r="K375" s="252">
        <v>0</v>
      </c>
      <c r="L375" s="252">
        <v>0</v>
      </c>
      <c r="M375" s="95" t="s">
        <v>1065</v>
      </c>
      <c r="N375" s="97"/>
      <c r="O375" s="97"/>
    </row>
    <row r="376" spans="1:15" s="7" customFormat="1" ht="15" customHeight="1">
      <c r="A376" s="324"/>
      <c r="B376" s="95" t="s">
        <v>1324</v>
      </c>
      <c r="C376" s="96" t="s">
        <v>1391</v>
      </c>
      <c r="D376" s="95" t="s">
        <v>1484</v>
      </c>
      <c r="E376" s="97" t="s">
        <v>1237</v>
      </c>
      <c r="F376" s="97" t="s">
        <v>667</v>
      </c>
      <c r="G376" s="97" t="s">
        <v>164</v>
      </c>
      <c r="H376" s="181" t="s">
        <v>81</v>
      </c>
      <c r="I376" s="181">
        <v>0</v>
      </c>
      <c r="J376" s="252">
        <v>0</v>
      </c>
      <c r="K376" s="252">
        <v>0</v>
      </c>
      <c r="L376" s="252">
        <v>0</v>
      </c>
      <c r="M376" s="95" t="s">
        <v>1065</v>
      </c>
      <c r="N376" s="97"/>
      <c r="O376" s="97"/>
    </row>
    <row r="377" spans="1:15" s="7" customFormat="1" ht="15" customHeight="1">
      <c r="A377" s="324"/>
      <c r="B377" s="95" t="s">
        <v>1324</v>
      </c>
      <c r="C377" s="96" t="s">
        <v>1391</v>
      </c>
      <c r="D377" s="95" t="s">
        <v>1485</v>
      </c>
      <c r="E377" s="97" t="s">
        <v>1237</v>
      </c>
      <c r="F377" s="97" t="s">
        <v>667</v>
      </c>
      <c r="G377" s="97" t="s">
        <v>143</v>
      </c>
      <c r="H377" s="181" t="s">
        <v>81</v>
      </c>
      <c r="I377" s="181">
        <v>0</v>
      </c>
      <c r="J377" s="252">
        <v>0</v>
      </c>
      <c r="K377" s="252">
        <v>0</v>
      </c>
      <c r="L377" s="252">
        <v>0</v>
      </c>
      <c r="M377" s="95" t="s">
        <v>1065</v>
      </c>
      <c r="N377" s="97"/>
      <c r="O377" s="97"/>
    </row>
    <row r="378" spans="1:15" s="7" customFormat="1" ht="15" customHeight="1">
      <c r="A378" s="324"/>
      <c r="B378" s="95" t="s">
        <v>1324</v>
      </c>
      <c r="C378" s="96" t="s">
        <v>1391</v>
      </c>
      <c r="D378" s="95" t="s">
        <v>1486</v>
      </c>
      <c r="E378" s="97" t="s">
        <v>1237</v>
      </c>
      <c r="F378" s="97" t="s">
        <v>667</v>
      </c>
      <c r="G378" s="97" t="s">
        <v>144</v>
      </c>
      <c r="H378" s="181" t="s">
        <v>81</v>
      </c>
      <c r="I378" s="181">
        <v>0</v>
      </c>
      <c r="J378" s="252">
        <v>0</v>
      </c>
      <c r="K378" s="252">
        <v>0</v>
      </c>
      <c r="L378" s="252">
        <v>0</v>
      </c>
      <c r="M378" s="95" t="s">
        <v>1065</v>
      </c>
      <c r="N378" s="97"/>
      <c r="O378" s="97"/>
    </row>
    <row r="379" spans="1:15" s="7" customFormat="1" ht="15" customHeight="1">
      <c r="A379" s="324"/>
      <c r="B379" s="95" t="s">
        <v>1324</v>
      </c>
      <c r="C379" s="96" t="s">
        <v>1391</v>
      </c>
      <c r="D379" s="95" t="s">
        <v>1487</v>
      </c>
      <c r="E379" s="97" t="s">
        <v>1237</v>
      </c>
      <c r="F379" s="97" t="s">
        <v>677</v>
      </c>
      <c r="G379" s="97" t="s">
        <v>164</v>
      </c>
      <c r="H379" s="181" t="s">
        <v>81</v>
      </c>
      <c r="I379" s="181">
        <v>0</v>
      </c>
      <c r="J379" s="252">
        <v>0</v>
      </c>
      <c r="K379" s="252">
        <v>0</v>
      </c>
      <c r="L379" s="252">
        <v>0</v>
      </c>
      <c r="M379" s="95" t="s">
        <v>1065</v>
      </c>
      <c r="N379" s="97"/>
      <c r="O379" s="97"/>
    </row>
    <row r="380" spans="1:15" s="7" customFormat="1" ht="15" customHeight="1">
      <c r="A380" s="324"/>
      <c r="B380" s="95" t="s">
        <v>1324</v>
      </c>
      <c r="C380" s="96" t="s">
        <v>1391</v>
      </c>
      <c r="D380" s="95" t="s">
        <v>1488</v>
      </c>
      <c r="E380" s="97" t="s">
        <v>1237</v>
      </c>
      <c r="F380" s="97" t="s">
        <v>677</v>
      </c>
      <c r="G380" s="97" t="s">
        <v>143</v>
      </c>
      <c r="H380" s="181" t="s">
        <v>81</v>
      </c>
      <c r="I380" s="181">
        <v>0</v>
      </c>
      <c r="J380" s="252">
        <v>0</v>
      </c>
      <c r="K380" s="252">
        <v>0</v>
      </c>
      <c r="L380" s="252">
        <v>0</v>
      </c>
      <c r="M380" s="95" t="s">
        <v>1065</v>
      </c>
      <c r="N380" s="97"/>
      <c r="O380" s="97"/>
    </row>
    <row r="381" spans="1:15" s="7" customFormat="1" ht="15" customHeight="1">
      <c r="A381" s="324"/>
      <c r="B381" s="95" t="s">
        <v>1324</v>
      </c>
      <c r="C381" s="96" t="s">
        <v>1391</v>
      </c>
      <c r="D381" s="95" t="s">
        <v>1489</v>
      </c>
      <c r="E381" s="97" t="s">
        <v>1237</v>
      </c>
      <c r="F381" s="97" t="s">
        <v>677</v>
      </c>
      <c r="G381" s="97" t="s">
        <v>144</v>
      </c>
      <c r="H381" s="181" t="s">
        <v>81</v>
      </c>
      <c r="I381" s="181">
        <v>0</v>
      </c>
      <c r="J381" s="252">
        <v>0</v>
      </c>
      <c r="K381" s="252">
        <v>0</v>
      </c>
      <c r="L381" s="252">
        <v>0</v>
      </c>
      <c r="M381" s="95" t="s">
        <v>1065</v>
      </c>
      <c r="N381" s="97"/>
      <c r="O381" s="97"/>
    </row>
    <row r="382" spans="1:15" s="7" customFormat="1" ht="15" customHeight="1">
      <c r="A382" s="324"/>
      <c r="B382" s="95" t="s">
        <v>1324</v>
      </c>
      <c r="C382" s="96" t="s">
        <v>1391</v>
      </c>
      <c r="D382" s="95" t="s">
        <v>1490</v>
      </c>
      <c r="E382" s="97" t="s">
        <v>1244</v>
      </c>
      <c r="F382" s="97" t="s">
        <v>667</v>
      </c>
      <c r="G382" s="97" t="s">
        <v>164</v>
      </c>
      <c r="H382" s="181" t="s">
        <v>81</v>
      </c>
      <c r="I382" s="181">
        <v>0</v>
      </c>
      <c r="J382" s="252">
        <v>0</v>
      </c>
      <c r="K382" s="252">
        <v>0</v>
      </c>
      <c r="L382" s="252">
        <v>0</v>
      </c>
      <c r="M382" s="95" t="s">
        <v>1065</v>
      </c>
      <c r="N382" s="97"/>
      <c r="O382" s="97"/>
    </row>
    <row r="383" spans="1:15" s="7" customFormat="1" ht="15" customHeight="1">
      <c r="A383" s="324"/>
      <c r="B383" s="95" t="s">
        <v>1324</v>
      </c>
      <c r="C383" s="96" t="s">
        <v>1391</v>
      </c>
      <c r="D383" s="95" t="s">
        <v>1491</v>
      </c>
      <c r="E383" s="97" t="s">
        <v>1244</v>
      </c>
      <c r="F383" s="97" t="s">
        <v>667</v>
      </c>
      <c r="G383" s="97" t="s">
        <v>143</v>
      </c>
      <c r="H383" s="181" t="s">
        <v>81</v>
      </c>
      <c r="I383" s="181">
        <v>0</v>
      </c>
      <c r="J383" s="252">
        <v>0</v>
      </c>
      <c r="K383" s="252">
        <v>0</v>
      </c>
      <c r="L383" s="252">
        <v>0</v>
      </c>
      <c r="M383" s="95" t="s">
        <v>1065</v>
      </c>
      <c r="N383" s="97"/>
      <c r="O383" s="97"/>
    </row>
    <row r="384" spans="1:15" s="7" customFormat="1" ht="15" customHeight="1">
      <c r="A384" s="324"/>
      <c r="B384" s="95" t="s">
        <v>1324</v>
      </c>
      <c r="C384" s="96" t="s">
        <v>1391</v>
      </c>
      <c r="D384" s="95" t="s">
        <v>1492</v>
      </c>
      <c r="E384" s="97" t="s">
        <v>1244</v>
      </c>
      <c r="F384" s="97" t="s">
        <v>667</v>
      </c>
      <c r="G384" s="97" t="s">
        <v>144</v>
      </c>
      <c r="H384" s="181" t="s">
        <v>81</v>
      </c>
      <c r="I384" s="181">
        <v>0</v>
      </c>
      <c r="J384" s="252">
        <v>0</v>
      </c>
      <c r="K384" s="252">
        <v>0</v>
      </c>
      <c r="L384" s="252">
        <v>0</v>
      </c>
      <c r="M384" s="95" t="s">
        <v>1065</v>
      </c>
      <c r="N384" s="97"/>
      <c r="O384" s="97"/>
    </row>
    <row r="385" spans="1:15" s="7" customFormat="1" ht="15" customHeight="1">
      <c r="A385" s="324"/>
      <c r="B385" s="95" t="s">
        <v>1324</v>
      </c>
      <c r="C385" s="96" t="s">
        <v>1391</v>
      </c>
      <c r="D385" s="95" t="s">
        <v>1493</v>
      </c>
      <c r="E385" s="97" t="s">
        <v>1244</v>
      </c>
      <c r="F385" s="97" t="s">
        <v>677</v>
      </c>
      <c r="G385" s="97" t="s">
        <v>164</v>
      </c>
      <c r="H385" s="181" t="s">
        <v>81</v>
      </c>
      <c r="I385" s="181">
        <v>0</v>
      </c>
      <c r="J385" s="252">
        <v>0</v>
      </c>
      <c r="K385" s="252">
        <v>0</v>
      </c>
      <c r="L385" s="252">
        <v>0</v>
      </c>
      <c r="M385" s="95" t="s">
        <v>1065</v>
      </c>
      <c r="N385" s="97"/>
      <c r="O385" s="97"/>
    </row>
    <row r="386" spans="1:15" s="7" customFormat="1" ht="15" customHeight="1">
      <c r="A386" s="324"/>
      <c r="B386" s="95" t="s">
        <v>1324</v>
      </c>
      <c r="C386" s="96" t="s">
        <v>1391</v>
      </c>
      <c r="D386" s="95" t="s">
        <v>1494</v>
      </c>
      <c r="E386" s="97" t="s">
        <v>1244</v>
      </c>
      <c r="F386" s="97" t="s">
        <v>677</v>
      </c>
      <c r="G386" s="97" t="s">
        <v>143</v>
      </c>
      <c r="H386" s="181" t="s">
        <v>81</v>
      </c>
      <c r="I386" s="181">
        <v>0</v>
      </c>
      <c r="J386" s="252">
        <v>0</v>
      </c>
      <c r="K386" s="252">
        <v>0</v>
      </c>
      <c r="L386" s="252">
        <v>0</v>
      </c>
      <c r="M386" s="95" t="s">
        <v>1065</v>
      </c>
      <c r="N386" s="97"/>
      <c r="O386" s="97"/>
    </row>
    <row r="387" spans="1:15" s="7" customFormat="1" ht="15" customHeight="1">
      <c r="A387" s="324"/>
      <c r="B387" s="95" t="s">
        <v>1324</v>
      </c>
      <c r="C387" s="96" t="s">
        <v>1391</v>
      </c>
      <c r="D387" s="95" t="s">
        <v>1495</v>
      </c>
      <c r="E387" s="97" t="s">
        <v>1244</v>
      </c>
      <c r="F387" s="97" t="s">
        <v>677</v>
      </c>
      <c r="G387" s="97" t="s">
        <v>144</v>
      </c>
      <c r="H387" s="181" t="s">
        <v>81</v>
      </c>
      <c r="I387" s="181">
        <v>0</v>
      </c>
      <c r="J387" s="252">
        <v>0</v>
      </c>
      <c r="K387" s="252">
        <v>0</v>
      </c>
      <c r="L387" s="252">
        <v>0</v>
      </c>
      <c r="M387" s="95" t="s">
        <v>1065</v>
      </c>
      <c r="N387" s="97"/>
      <c r="O387" s="97"/>
    </row>
    <row r="388" spans="1:15" s="7" customFormat="1" ht="15" customHeight="1">
      <c r="A388" s="324"/>
      <c r="B388" s="95" t="s">
        <v>1324</v>
      </c>
      <c r="C388" s="96" t="s">
        <v>1391</v>
      </c>
      <c r="D388" s="95" t="s">
        <v>1496</v>
      </c>
      <c r="E388" s="97" t="s">
        <v>1251</v>
      </c>
      <c r="F388" s="97" t="s">
        <v>667</v>
      </c>
      <c r="G388" s="97" t="s">
        <v>164</v>
      </c>
      <c r="H388" s="181" t="s">
        <v>81</v>
      </c>
      <c r="I388" s="181">
        <v>179</v>
      </c>
      <c r="J388" s="252">
        <v>1663.3969999999999</v>
      </c>
      <c r="K388" s="252">
        <v>1656.3440000000001</v>
      </c>
      <c r="L388" s="252">
        <v>1647.444</v>
      </c>
      <c r="M388" s="95" t="s">
        <v>1065</v>
      </c>
      <c r="N388" s="97"/>
      <c r="O388" s="97"/>
    </row>
    <row r="389" spans="1:15" s="7" customFormat="1" ht="15" customHeight="1">
      <c r="A389" s="324"/>
      <c r="B389" s="95" t="s">
        <v>1324</v>
      </c>
      <c r="C389" s="96" t="s">
        <v>1391</v>
      </c>
      <c r="D389" s="95" t="s">
        <v>1497</v>
      </c>
      <c r="E389" s="97" t="s">
        <v>1251</v>
      </c>
      <c r="F389" s="97" t="s">
        <v>667</v>
      </c>
      <c r="G389" s="97" t="s">
        <v>143</v>
      </c>
      <c r="H389" s="181" t="s">
        <v>81</v>
      </c>
      <c r="I389" s="181">
        <v>17</v>
      </c>
      <c r="J389" s="252">
        <v>230.23070000000001</v>
      </c>
      <c r="K389" s="252">
        <v>222.1104</v>
      </c>
      <c r="L389" s="252">
        <v>216.2654</v>
      </c>
      <c r="M389" s="95" t="s">
        <v>1065</v>
      </c>
      <c r="N389" s="97"/>
      <c r="O389" s="97"/>
    </row>
    <row r="390" spans="1:15" s="7" customFormat="1" ht="15" customHeight="1">
      <c r="A390" s="324"/>
      <c r="B390" s="95" t="s">
        <v>1324</v>
      </c>
      <c r="C390" s="96" t="s">
        <v>1391</v>
      </c>
      <c r="D390" s="95" t="s">
        <v>1498</v>
      </c>
      <c r="E390" s="97" t="s">
        <v>1251</v>
      </c>
      <c r="F390" s="97" t="s">
        <v>667</v>
      </c>
      <c r="G390" s="97" t="s">
        <v>144</v>
      </c>
      <c r="H390" s="181" t="s">
        <v>81</v>
      </c>
      <c r="I390" s="181">
        <v>38</v>
      </c>
      <c r="J390" s="252">
        <v>310.78539999999998</v>
      </c>
      <c r="K390" s="252">
        <v>300.55020000000002</v>
      </c>
      <c r="L390" s="252">
        <v>286.88549999999998</v>
      </c>
      <c r="M390" s="95" t="s">
        <v>1065</v>
      </c>
      <c r="N390" s="97"/>
      <c r="O390" s="97"/>
    </row>
    <row r="391" spans="1:15" s="7" customFormat="1" ht="15" customHeight="1">
      <c r="A391" s="324"/>
      <c r="B391" s="95" t="s">
        <v>1324</v>
      </c>
      <c r="C391" s="96" t="s">
        <v>1391</v>
      </c>
      <c r="D391" s="95" t="s">
        <v>1499</v>
      </c>
      <c r="E391" s="97" t="s">
        <v>1251</v>
      </c>
      <c r="F391" s="97" t="s">
        <v>677</v>
      </c>
      <c r="G391" s="97" t="s">
        <v>164</v>
      </c>
      <c r="H391" s="181" t="s">
        <v>81</v>
      </c>
      <c r="I391" s="181">
        <v>0</v>
      </c>
      <c r="J391" s="252">
        <v>0</v>
      </c>
      <c r="K391" s="252">
        <v>0</v>
      </c>
      <c r="L391" s="252">
        <v>0</v>
      </c>
      <c r="M391" s="95" t="s">
        <v>1065</v>
      </c>
      <c r="N391" s="97"/>
      <c r="O391" s="97"/>
    </row>
    <row r="392" spans="1:15" s="7" customFormat="1" ht="15" customHeight="1">
      <c r="A392" s="324"/>
      <c r="B392" s="95" t="s">
        <v>1324</v>
      </c>
      <c r="C392" s="96" t="s">
        <v>1391</v>
      </c>
      <c r="D392" s="95" t="s">
        <v>1500</v>
      </c>
      <c r="E392" s="97" t="s">
        <v>1251</v>
      </c>
      <c r="F392" s="97" t="s">
        <v>677</v>
      </c>
      <c r="G392" s="97" t="s">
        <v>143</v>
      </c>
      <c r="H392" s="181" t="s">
        <v>81</v>
      </c>
      <c r="I392" s="181">
        <v>0</v>
      </c>
      <c r="J392" s="252">
        <v>0</v>
      </c>
      <c r="K392" s="252">
        <v>0</v>
      </c>
      <c r="L392" s="252">
        <v>0</v>
      </c>
      <c r="M392" s="95" t="s">
        <v>1065</v>
      </c>
      <c r="N392" s="97"/>
      <c r="O392" s="97"/>
    </row>
    <row r="393" spans="1:15" s="7" customFormat="1" ht="15" customHeight="1">
      <c r="A393" s="324"/>
      <c r="B393" s="95" t="s">
        <v>1324</v>
      </c>
      <c r="C393" s="96" t="s">
        <v>1391</v>
      </c>
      <c r="D393" s="95" t="s">
        <v>1501</v>
      </c>
      <c r="E393" s="97" t="s">
        <v>1251</v>
      </c>
      <c r="F393" s="97" t="s">
        <v>677</v>
      </c>
      <c r="G393" s="97" t="s">
        <v>144</v>
      </c>
      <c r="H393" s="181" t="s">
        <v>81</v>
      </c>
      <c r="I393" s="181">
        <v>0</v>
      </c>
      <c r="J393" s="252">
        <v>0</v>
      </c>
      <c r="K393" s="252">
        <v>0</v>
      </c>
      <c r="L393" s="252">
        <v>0</v>
      </c>
      <c r="M393" s="95" t="s">
        <v>1065</v>
      </c>
      <c r="N393" s="97"/>
      <c r="O393" s="97"/>
    </row>
    <row r="394" spans="1:15" s="7" customFormat="1" ht="15" customHeight="1">
      <c r="A394" s="324"/>
      <c r="B394" s="95" t="s">
        <v>1324</v>
      </c>
      <c r="C394" s="96" t="s">
        <v>1391</v>
      </c>
      <c r="D394" s="95" t="s">
        <v>1502</v>
      </c>
      <c r="E394" s="97" t="s">
        <v>1258</v>
      </c>
      <c r="F394" s="97" t="s">
        <v>667</v>
      </c>
      <c r="G394" s="97" t="s">
        <v>164</v>
      </c>
      <c r="H394" s="181" t="s">
        <v>81</v>
      </c>
      <c r="I394" s="181">
        <v>0</v>
      </c>
      <c r="J394" s="252">
        <v>2.7141130000000002</v>
      </c>
      <c r="K394" s="252">
        <v>2.7141130000000002</v>
      </c>
      <c r="L394" s="252">
        <v>2.7141130000000002</v>
      </c>
      <c r="M394" s="95" t="s">
        <v>1065</v>
      </c>
      <c r="N394" s="97"/>
      <c r="O394" s="97"/>
    </row>
    <row r="395" spans="1:15" s="7" customFormat="1" ht="15" customHeight="1">
      <c r="A395" s="324"/>
      <c r="B395" s="95" t="s">
        <v>1324</v>
      </c>
      <c r="C395" s="96" t="s">
        <v>1391</v>
      </c>
      <c r="D395" s="95" t="s">
        <v>1503</v>
      </c>
      <c r="E395" s="97" t="s">
        <v>1258</v>
      </c>
      <c r="F395" s="97" t="s">
        <v>667</v>
      </c>
      <c r="G395" s="97" t="s">
        <v>143</v>
      </c>
      <c r="H395" s="181" t="s">
        <v>81</v>
      </c>
      <c r="I395" s="181">
        <v>0</v>
      </c>
      <c r="J395" s="252">
        <v>8.5579000000000002E-2</v>
      </c>
      <c r="K395" s="252">
        <v>8.5579000000000002E-2</v>
      </c>
      <c r="L395" s="252">
        <v>8.5579000000000002E-2</v>
      </c>
      <c r="M395" s="95" t="s">
        <v>1065</v>
      </c>
      <c r="N395" s="97"/>
      <c r="O395" s="97"/>
    </row>
    <row r="396" spans="1:15" s="7" customFormat="1" ht="15" customHeight="1">
      <c r="A396" s="324"/>
      <c r="B396" s="95" t="s">
        <v>1324</v>
      </c>
      <c r="C396" s="96" t="s">
        <v>1391</v>
      </c>
      <c r="D396" s="95" t="s">
        <v>1504</v>
      </c>
      <c r="E396" s="97" t="s">
        <v>1258</v>
      </c>
      <c r="F396" s="97" t="s">
        <v>667</v>
      </c>
      <c r="G396" s="97" t="s">
        <v>144</v>
      </c>
      <c r="H396" s="181" t="s">
        <v>81</v>
      </c>
      <c r="I396" s="181">
        <v>0</v>
      </c>
      <c r="J396" s="252">
        <v>8.5579000000000002E-2</v>
      </c>
      <c r="K396" s="252">
        <v>8.5579000000000002E-2</v>
      </c>
      <c r="L396" s="252">
        <v>8.5579000000000002E-2</v>
      </c>
      <c r="M396" s="95" t="s">
        <v>1065</v>
      </c>
      <c r="N396" s="97"/>
      <c r="O396" s="97"/>
    </row>
    <row r="397" spans="1:15" s="7" customFormat="1" ht="15" customHeight="1">
      <c r="A397" s="324"/>
      <c r="B397" s="95" t="s">
        <v>1324</v>
      </c>
      <c r="C397" s="96" t="s">
        <v>1391</v>
      </c>
      <c r="D397" s="95" t="s">
        <v>1505</v>
      </c>
      <c r="E397" s="97" t="s">
        <v>1258</v>
      </c>
      <c r="F397" s="97" t="s">
        <v>677</v>
      </c>
      <c r="G397" s="97" t="s">
        <v>164</v>
      </c>
      <c r="H397" s="181" t="s">
        <v>81</v>
      </c>
      <c r="I397" s="181">
        <v>0</v>
      </c>
      <c r="J397" s="252">
        <v>0</v>
      </c>
      <c r="K397" s="252">
        <v>0</v>
      </c>
      <c r="L397" s="252">
        <v>0</v>
      </c>
      <c r="M397" s="95" t="s">
        <v>1065</v>
      </c>
      <c r="N397" s="97"/>
      <c r="O397" s="97"/>
    </row>
    <row r="398" spans="1:15" s="7" customFormat="1" ht="15" customHeight="1">
      <c r="A398" s="324"/>
      <c r="B398" s="95" t="s">
        <v>1324</v>
      </c>
      <c r="C398" s="96" t="s">
        <v>1391</v>
      </c>
      <c r="D398" s="95" t="s">
        <v>1506</v>
      </c>
      <c r="E398" s="97" t="s">
        <v>1258</v>
      </c>
      <c r="F398" s="97" t="s">
        <v>677</v>
      </c>
      <c r="G398" s="97" t="s">
        <v>143</v>
      </c>
      <c r="H398" s="181" t="s">
        <v>81</v>
      </c>
      <c r="I398" s="181">
        <v>0</v>
      </c>
      <c r="J398" s="252">
        <v>0</v>
      </c>
      <c r="K398" s="252">
        <v>0</v>
      </c>
      <c r="L398" s="252">
        <v>0</v>
      </c>
      <c r="M398" s="95" t="s">
        <v>1065</v>
      </c>
      <c r="N398" s="97"/>
      <c r="O398" s="97"/>
    </row>
    <row r="399" spans="1:15" s="7" customFormat="1" ht="15" customHeight="1">
      <c r="A399" s="324"/>
      <c r="B399" s="95" t="s">
        <v>1324</v>
      </c>
      <c r="C399" s="96" t="s">
        <v>1391</v>
      </c>
      <c r="D399" s="95" t="s">
        <v>1507</v>
      </c>
      <c r="E399" s="97" t="s">
        <v>1258</v>
      </c>
      <c r="F399" s="97" t="s">
        <v>677</v>
      </c>
      <c r="G399" s="97" t="s">
        <v>144</v>
      </c>
      <c r="H399" s="181" t="s">
        <v>81</v>
      </c>
      <c r="I399" s="181">
        <v>0</v>
      </c>
      <c r="J399" s="252">
        <v>0</v>
      </c>
      <c r="K399" s="252">
        <v>0</v>
      </c>
      <c r="L399" s="252">
        <v>0</v>
      </c>
      <c r="M399" s="95" t="s">
        <v>1065</v>
      </c>
      <c r="N399" s="97"/>
      <c r="O399" s="97"/>
    </row>
    <row r="400" spans="1:15" s="7" customFormat="1" ht="15" customHeight="1">
      <c r="A400" s="324"/>
      <c r="B400" s="95" t="s">
        <v>1324</v>
      </c>
      <c r="C400" s="96" t="s">
        <v>1391</v>
      </c>
      <c r="D400" s="95" t="s">
        <v>1508</v>
      </c>
      <c r="E400" s="97" t="s">
        <v>1115</v>
      </c>
      <c r="F400" s="97" t="s">
        <v>667</v>
      </c>
      <c r="G400" s="97" t="s">
        <v>164</v>
      </c>
      <c r="H400" s="181" t="s">
        <v>81</v>
      </c>
      <c r="I400" s="181">
        <v>1</v>
      </c>
      <c r="J400" s="252">
        <v>0</v>
      </c>
      <c r="K400" s="252">
        <v>0</v>
      </c>
      <c r="L400" s="252">
        <v>0</v>
      </c>
      <c r="M400" s="95" t="s">
        <v>1065</v>
      </c>
      <c r="N400" s="97"/>
      <c r="O400" s="97"/>
    </row>
    <row r="401" spans="1:15" s="7" customFormat="1" ht="15" customHeight="1">
      <c r="A401" s="324"/>
      <c r="B401" s="95" t="s">
        <v>1324</v>
      </c>
      <c r="C401" s="96" t="s">
        <v>1391</v>
      </c>
      <c r="D401" s="95" t="s">
        <v>1509</v>
      </c>
      <c r="E401" s="97" t="s">
        <v>1115</v>
      </c>
      <c r="F401" s="97" t="s">
        <v>667</v>
      </c>
      <c r="G401" s="97" t="s">
        <v>143</v>
      </c>
      <c r="H401" s="181" t="s">
        <v>81</v>
      </c>
      <c r="I401" s="181">
        <v>0</v>
      </c>
      <c r="J401" s="252">
        <v>0</v>
      </c>
      <c r="K401" s="252">
        <v>0</v>
      </c>
      <c r="L401" s="252">
        <v>0</v>
      </c>
      <c r="M401" s="95" t="s">
        <v>1065</v>
      </c>
      <c r="N401" s="97"/>
      <c r="O401" s="97"/>
    </row>
    <row r="402" spans="1:15" s="7" customFormat="1" ht="15" customHeight="1">
      <c r="A402" s="324"/>
      <c r="B402" s="95" t="s">
        <v>1324</v>
      </c>
      <c r="C402" s="96" t="s">
        <v>1391</v>
      </c>
      <c r="D402" s="95" t="s">
        <v>1510</v>
      </c>
      <c r="E402" s="97" t="s">
        <v>1115</v>
      </c>
      <c r="F402" s="97" t="s">
        <v>667</v>
      </c>
      <c r="G402" s="97" t="s">
        <v>144</v>
      </c>
      <c r="H402" s="181" t="s">
        <v>81</v>
      </c>
      <c r="I402" s="181">
        <v>0</v>
      </c>
      <c r="J402" s="252">
        <v>0</v>
      </c>
      <c r="K402" s="252">
        <v>0</v>
      </c>
      <c r="L402" s="252">
        <v>0</v>
      </c>
      <c r="M402" s="95" t="s">
        <v>1065</v>
      </c>
      <c r="N402" s="97"/>
      <c r="O402" s="97"/>
    </row>
    <row r="403" spans="1:15" s="7" customFormat="1" ht="15" customHeight="1">
      <c r="A403" s="324"/>
      <c r="B403" s="95" t="s">
        <v>1324</v>
      </c>
      <c r="C403" s="96" t="s">
        <v>1391</v>
      </c>
      <c r="D403" s="95" t="s">
        <v>1511</v>
      </c>
      <c r="E403" s="97" t="s">
        <v>1115</v>
      </c>
      <c r="F403" s="97" t="s">
        <v>677</v>
      </c>
      <c r="G403" s="97" t="s">
        <v>164</v>
      </c>
      <c r="H403" s="181" t="s">
        <v>81</v>
      </c>
      <c r="I403" s="181">
        <v>0</v>
      </c>
      <c r="J403" s="252">
        <v>0</v>
      </c>
      <c r="K403" s="252">
        <v>0</v>
      </c>
      <c r="L403" s="252">
        <v>0</v>
      </c>
      <c r="M403" s="95" t="s">
        <v>1065</v>
      </c>
      <c r="N403" s="97"/>
      <c r="O403" s="97"/>
    </row>
    <row r="404" spans="1:15" s="7" customFormat="1" ht="15" customHeight="1">
      <c r="A404" s="324"/>
      <c r="B404" s="95" t="s">
        <v>1324</v>
      </c>
      <c r="C404" s="96" t="s">
        <v>1391</v>
      </c>
      <c r="D404" s="95" t="s">
        <v>1512</v>
      </c>
      <c r="E404" s="97" t="s">
        <v>1115</v>
      </c>
      <c r="F404" s="97" t="s">
        <v>677</v>
      </c>
      <c r="G404" s="97" t="s">
        <v>143</v>
      </c>
      <c r="H404" s="181" t="s">
        <v>81</v>
      </c>
      <c r="I404" s="181">
        <v>0</v>
      </c>
      <c r="J404" s="252">
        <v>0</v>
      </c>
      <c r="K404" s="252">
        <v>0</v>
      </c>
      <c r="L404" s="252">
        <v>0</v>
      </c>
      <c r="M404" s="95" t="s">
        <v>1065</v>
      </c>
      <c r="N404" s="97"/>
      <c r="O404" s="97"/>
    </row>
    <row r="405" spans="1:15" s="7" customFormat="1" ht="15" customHeight="1">
      <c r="A405" s="324"/>
      <c r="B405" s="95" t="s">
        <v>1324</v>
      </c>
      <c r="C405" s="96" t="s">
        <v>1391</v>
      </c>
      <c r="D405" s="95" t="s">
        <v>1513</v>
      </c>
      <c r="E405" s="97" t="s">
        <v>1115</v>
      </c>
      <c r="F405" s="97" t="s">
        <v>677</v>
      </c>
      <c r="G405" s="97" t="s">
        <v>144</v>
      </c>
      <c r="H405" s="181" t="s">
        <v>81</v>
      </c>
      <c r="I405" s="181">
        <v>0</v>
      </c>
      <c r="J405" s="252">
        <v>0</v>
      </c>
      <c r="K405" s="252">
        <v>0</v>
      </c>
      <c r="L405" s="252">
        <v>0</v>
      </c>
      <c r="M405" s="95" t="s">
        <v>1065</v>
      </c>
      <c r="N405" s="97"/>
      <c r="O405" s="97"/>
    </row>
    <row r="406" spans="1:15" s="7" customFormat="1" ht="15" customHeight="1">
      <c r="A406" s="324"/>
      <c r="B406" s="95" t="s">
        <v>1324</v>
      </c>
      <c r="C406" s="96" t="s">
        <v>1391</v>
      </c>
      <c r="D406" s="95" t="s">
        <v>1514</v>
      </c>
      <c r="E406" s="97" t="s">
        <v>1271</v>
      </c>
      <c r="F406" s="97" t="s">
        <v>667</v>
      </c>
      <c r="G406" s="97" t="s">
        <v>164</v>
      </c>
      <c r="H406" s="181" t="s">
        <v>81</v>
      </c>
      <c r="I406" s="181">
        <v>8</v>
      </c>
      <c r="J406" s="252">
        <v>94.25067</v>
      </c>
      <c r="K406" s="252">
        <v>94.03219</v>
      </c>
      <c r="L406" s="252">
        <v>93.756640000000004</v>
      </c>
      <c r="M406" s="95" t="s">
        <v>1065</v>
      </c>
      <c r="N406" s="97"/>
      <c r="O406" s="97"/>
    </row>
    <row r="407" spans="1:15" s="7" customFormat="1" ht="15" customHeight="1">
      <c r="A407" s="324"/>
      <c r="B407" s="95" t="s">
        <v>1324</v>
      </c>
      <c r="C407" s="96" t="s">
        <v>1391</v>
      </c>
      <c r="D407" s="95" t="s">
        <v>1515</v>
      </c>
      <c r="E407" s="97" t="s">
        <v>1271</v>
      </c>
      <c r="F407" s="97" t="s">
        <v>667</v>
      </c>
      <c r="G407" s="97" t="s">
        <v>143</v>
      </c>
      <c r="H407" s="181" t="s">
        <v>81</v>
      </c>
      <c r="I407" s="181">
        <v>1</v>
      </c>
      <c r="J407" s="252">
        <v>7.3774430000000004</v>
      </c>
      <c r="K407" s="252">
        <v>7.3461850000000002</v>
      </c>
      <c r="L407" s="252">
        <v>7.341329</v>
      </c>
      <c r="M407" s="95" t="s">
        <v>1065</v>
      </c>
      <c r="N407" s="97"/>
      <c r="O407" s="97"/>
    </row>
    <row r="408" spans="1:15" s="7" customFormat="1" ht="15" customHeight="1">
      <c r="A408" s="324"/>
      <c r="B408" s="95" t="s">
        <v>1324</v>
      </c>
      <c r="C408" s="96" t="s">
        <v>1391</v>
      </c>
      <c r="D408" s="95" t="s">
        <v>1516</v>
      </c>
      <c r="E408" s="97" t="s">
        <v>1271</v>
      </c>
      <c r="F408" s="97" t="s">
        <v>667</v>
      </c>
      <c r="G408" s="97" t="s">
        <v>144</v>
      </c>
      <c r="H408" s="181" t="s">
        <v>81</v>
      </c>
      <c r="I408" s="181">
        <v>2</v>
      </c>
      <c r="J408" s="252">
        <v>13.146850000000001</v>
      </c>
      <c r="K408" s="252">
        <v>12.957979999999999</v>
      </c>
      <c r="L408" s="252">
        <v>12.80809</v>
      </c>
      <c r="M408" s="95" t="s">
        <v>1065</v>
      </c>
      <c r="N408" s="97"/>
      <c r="O408" s="97"/>
    </row>
    <row r="409" spans="1:15" s="7" customFormat="1" ht="15" customHeight="1">
      <c r="A409" s="324"/>
      <c r="B409" s="95" t="s">
        <v>1324</v>
      </c>
      <c r="C409" s="96" t="s">
        <v>1391</v>
      </c>
      <c r="D409" s="95" t="s">
        <v>1517</v>
      </c>
      <c r="E409" s="97" t="s">
        <v>1271</v>
      </c>
      <c r="F409" s="97" t="s">
        <v>677</v>
      </c>
      <c r="G409" s="97" t="s">
        <v>164</v>
      </c>
      <c r="H409" s="181" t="s">
        <v>81</v>
      </c>
      <c r="I409" s="181">
        <v>5</v>
      </c>
      <c r="J409" s="252">
        <v>0</v>
      </c>
      <c r="K409" s="252">
        <v>0</v>
      </c>
      <c r="L409" s="252">
        <v>0</v>
      </c>
      <c r="M409" s="95" t="s">
        <v>1065</v>
      </c>
      <c r="N409" s="97"/>
      <c r="O409" s="97"/>
    </row>
    <row r="410" spans="1:15" s="7" customFormat="1" ht="15" customHeight="1">
      <c r="A410" s="324"/>
      <c r="B410" s="95" t="s">
        <v>1324</v>
      </c>
      <c r="C410" s="96" t="s">
        <v>1391</v>
      </c>
      <c r="D410" s="95" t="s">
        <v>1518</v>
      </c>
      <c r="E410" s="97" t="s">
        <v>1271</v>
      </c>
      <c r="F410" s="97" t="s">
        <v>677</v>
      </c>
      <c r="G410" s="97" t="s">
        <v>143</v>
      </c>
      <c r="H410" s="181" t="s">
        <v>81</v>
      </c>
      <c r="I410" s="181">
        <v>0</v>
      </c>
      <c r="J410" s="252">
        <v>0</v>
      </c>
      <c r="K410" s="252">
        <v>0</v>
      </c>
      <c r="L410" s="252">
        <v>0</v>
      </c>
      <c r="M410" s="95" t="s">
        <v>1065</v>
      </c>
      <c r="N410" s="97"/>
      <c r="O410" s="97"/>
    </row>
    <row r="411" spans="1:15" s="7" customFormat="1" ht="15" customHeight="1">
      <c r="A411" s="324"/>
      <c r="B411" s="95" t="s">
        <v>1324</v>
      </c>
      <c r="C411" s="96" t="s">
        <v>1391</v>
      </c>
      <c r="D411" s="95" t="s">
        <v>1519</v>
      </c>
      <c r="E411" s="97" t="s">
        <v>1271</v>
      </c>
      <c r="F411" s="97" t="s">
        <v>677</v>
      </c>
      <c r="G411" s="97" t="s">
        <v>144</v>
      </c>
      <c r="H411" s="181" t="s">
        <v>81</v>
      </c>
      <c r="I411" s="181">
        <v>0</v>
      </c>
      <c r="J411" s="252">
        <v>0</v>
      </c>
      <c r="K411" s="252">
        <v>0</v>
      </c>
      <c r="L411" s="252">
        <v>0</v>
      </c>
      <c r="M411" s="95" t="s">
        <v>1065</v>
      </c>
      <c r="N411" s="97"/>
      <c r="O411" s="97"/>
    </row>
    <row r="412" spans="1:15" s="7" customFormat="1" ht="15" customHeight="1">
      <c r="A412" s="324"/>
      <c r="B412" s="95" t="s">
        <v>1324</v>
      </c>
      <c r="C412" s="96" t="s">
        <v>1520</v>
      </c>
      <c r="D412" s="95" t="s">
        <v>1521</v>
      </c>
      <c r="E412" s="97" t="s">
        <v>1279</v>
      </c>
      <c r="F412" s="97" t="s">
        <v>667</v>
      </c>
      <c r="G412" s="97" t="s">
        <v>164</v>
      </c>
      <c r="H412" s="181" t="s">
        <v>81</v>
      </c>
      <c r="I412" s="181">
        <v>2</v>
      </c>
      <c r="J412" s="252">
        <v>27.34817</v>
      </c>
      <c r="K412" s="252">
        <v>27.331689999999998</v>
      </c>
      <c r="L412" s="252">
        <v>27.283560000000001</v>
      </c>
      <c r="M412" s="95" t="s">
        <v>1065</v>
      </c>
      <c r="N412" s="97"/>
      <c r="O412" s="97"/>
    </row>
    <row r="413" spans="1:15" s="7" customFormat="1" ht="15" customHeight="1">
      <c r="A413" s="324"/>
      <c r="B413" s="95" t="s">
        <v>1324</v>
      </c>
      <c r="C413" s="96" t="s">
        <v>1520</v>
      </c>
      <c r="D413" s="95" t="s">
        <v>1522</v>
      </c>
      <c r="E413" s="97" t="s">
        <v>1279</v>
      </c>
      <c r="F413" s="97" t="s">
        <v>667</v>
      </c>
      <c r="G413" s="97" t="s">
        <v>143</v>
      </c>
      <c r="H413" s="181" t="s">
        <v>81</v>
      </c>
      <c r="I413" s="181">
        <v>1</v>
      </c>
      <c r="J413" s="252">
        <v>1.529204</v>
      </c>
      <c r="K413" s="252">
        <v>1.59548</v>
      </c>
      <c r="L413" s="252">
        <v>1.572309</v>
      </c>
      <c r="M413" s="95" t="s">
        <v>1065</v>
      </c>
      <c r="N413" s="97"/>
      <c r="O413" s="97"/>
    </row>
    <row r="414" spans="1:15" s="7" customFormat="1" ht="15" customHeight="1">
      <c r="A414" s="324"/>
      <c r="B414" s="95" t="s">
        <v>1324</v>
      </c>
      <c r="C414" s="96" t="s">
        <v>1520</v>
      </c>
      <c r="D414" s="95" t="s">
        <v>1523</v>
      </c>
      <c r="E414" s="97" t="s">
        <v>1279</v>
      </c>
      <c r="F414" s="97" t="s">
        <v>667</v>
      </c>
      <c r="G414" s="97" t="s">
        <v>144</v>
      </c>
      <c r="H414" s="181" t="s">
        <v>81</v>
      </c>
      <c r="I414" s="181">
        <v>2</v>
      </c>
      <c r="J414" s="252">
        <v>1.7658E-2</v>
      </c>
      <c r="K414" s="252">
        <v>1.7347000000000001E-2</v>
      </c>
      <c r="L414" s="252">
        <v>1.7541000000000001E-2</v>
      </c>
      <c r="M414" s="95" t="s">
        <v>1065</v>
      </c>
      <c r="N414" s="97"/>
      <c r="O414" s="97"/>
    </row>
    <row r="415" spans="1:15" s="7" customFormat="1" ht="15" customHeight="1">
      <c r="A415" s="324"/>
      <c r="B415" s="95" t="s">
        <v>1324</v>
      </c>
      <c r="C415" s="96" t="s">
        <v>1520</v>
      </c>
      <c r="D415" s="95" t="s">
        <v>1524</v>
      </c>
      <c r="E415" s="97" t="s">
        <v>1279</v>
      </c>
      <c r="F415" s="97" t="s">
        <v>677</v>
      </c>
      <c r="G415" s="97" t="s">
        <v>164</v>
      </c>
      <c r="H415" s="181" t="s">
        <v>81</v>
      </c>
      <c r="I415" s="181">
        <v>0</v>
      </c>
      <c r="J415" s="252">
        <v>0</v>
      </c>
      <c r="K415" s="252">
        <v>0</v>
      </c>
      <c r="L415" s="252">
        <v>0</v>
      </c>
      <c r="M415" s="95" t="s">
        <v>1065</v>
      </c>
      <c r="N415" s="97"/>
      <c r="O415" s="97"/>
    </row>
    <row r="416" spans="1:15" s="7" customFormat="1" ht="15" customHeight="1">
      <c r="A416" s="324"/>
      <c r="B416" s="95" t="s">
        <v>1324</v>
      </c>
      <c r="C416" s="96" t="s">
        <v>1520</v>
      </c>
      <c r="D416" s="95" t="s">
        <v>1525</v>
      </c>
      <c r="E416" s="97" t="s">
        <v>1279</v>
      </c>
      <c r="F416" s="97" t="s">
        <v>677</v>
      </c>
      <c r="G416" s="97" t="s">
        <v>143</v>
      </c>
      <c r="H416" s="181" t="s">
        <v>81</v>
      </c>
      <c r="I416" s="181">
        <v>0</v>
      </c>
      <c r="J416" s="252">
        <v>0</v>
      </c>
      <c r="K416" s="252">
        <v>0</v>
      </c>
      <c r="L416" s="252">
        <v>0</v>
      </c>
      <c r="M416" s="95" t="s">
        <v>1065</v>
      </c>
      <c r="N416" s="97"/>
      <c r="O416" s="97"/>
    </row>
    <row r="417" spans="1:15" s="7" customFormat="1" ht="15" customHeight="1">
      <c r="A417" s="324"/>
      <c r="B417" s="95" t="s">
        <v>1324</v>
      </c>
      <c r="C417" s="96" t="s">
        <v>1520</v>
      </c>
      <c r="D417" s="95" t="s">
        <v>1526</v>
      </c>
      <c r="E417" s="97" t="s">
        <v>1279</v>
      </c>
      <c r="F417" s="97" t="s">
        <v>677</v>
      </c>
      <c r="G417" s="97" t="s">
        <v>144</v>
      </c>
      <c r="H417" s="181" t="s">
        <v>81</v>
      </c>
      <c r="I417" s="181">
        <v>0</v>
      </c>
      <c r="J417" s="252">
        <v>0</v>
      </c>
      <c r="K417" s="252">
        <v>0</v>
      </c>
      <c r="L417" s="252">
        <v>0</v>
      </c>
      <c r="M417" s="95" t="s">
        <v>1065</v>
      </c>
      <c r="N417" s="97"/>
      <c r="O417" s="97"/>
    </row>
    <row r="418" spans="1:15" s="7" customFormat="1" ht="15" customHeight="1">
      <c r="A418" s="324"/>
      <c r="B418" s="95" t="s">
        <v>1324</v>
      </c>
      <c r="C418" s="96" t="s">
        <v>1527</v>
      </c>
      <c r="D418" s="95" t="s">
        <v>1528</v>
      </c>
      <c r="E418" s="97" t="s">
        <v>1287</v>
      </c>
      <c r="F418" s="97" t="s">
        <v>667</v>
      </c>
      <c r="G418" s="97" t="s">
        <v>164</v>
      </c>
      <c r="H418" s="181" t="s">
        <v>81</v>
      </c>
      <c r="I418" s="181">
        <v>0</v>
      </c>
      <c r="J418" s="252">
        <v>9.1083829999999999</v>
      </c>
      <c r="K418" s="252">
        <v>9.094868</v>
      </c>
      <c r="L418" s="252">
        <v>9.0764820000000004</v>
      </c>
      <c r="M418" s="95" t="s">
        <v>1065</v>
      </c>
      <c r="N418" s="97"/>
      <c r="O418" s="97"/>
    </row>
    <row r="419" spans="1:15" s="7" customFormat="1" ht="15" customHeight="1">
      <c r="A419" s="324"/>
      <c r="B419" s="95" t="s">
        <v>1324</v>
      </c>
      <c r="C419" s="96" t="s">
        <v>1527</v>
      </c>
      <c r="D419" s="95" t="s">
        <v>1529</v>
      </c>
      <c r="E419" s="97" t="s">
        <v>1287</v>
      </c>
      <c r="F419" s="97" t="s">
        <v>667</v>
      </c>
      <c r="G419" s="97" t="s">
        <v>143</v>
      </c>
      <c r="H419" s="181" t="s">
        <v>81</v>
      </c>
      <c r="I419" s="181">
        <v>0</v>
      </c>
      <c r="J419" s="252">
        <v>2.2772000000000001E-2</v>
      </c>
      <c r="K419" s="252">
        <v>2.2669000000000002E-2</v>
      </c>
      <c r="L419" s="252">
        <v>2.2603999999999999E-2</v>
      </c>
      <c r="M419" s="95" t="s">
        <v>1065</v>
      </c>
      <c r="N419" s="97"/>
      <c r="O419" s="97"/>
    </row>
    <row r="420" spans="1:15" s="7" customFormat="1" ht="15" customHeight="1">
      <c r="A420" s="324"/>
      <c r="B420" s="95" t="s">
        <v>1324</v>
      </c>
      <c r="C420" s="96" t="s">
        <v>1527</v>
      </c>
      <c r="D420" s="95" t="s">
        <v>1530</v>
      </c>
      <c r="E420" s="97" t="s">
        <v>1287</v>
      </c>
      <c r="F420" s="97" t="s">
        <v>667</v>
      </c>
      <c r="G420" s="97" t="s">
        <v>144</v>
      </c>
      <c r="H420" s="181" t="s">
        <v>81</v>
      </c>
      <c r="I420" s="181">
        <v>0</v>
      </c>
      <c r="J420" s="252">
        <v>1.7861999999999999E-2</v>
      </c>
      <c r="K420" s="252">
        <v>1.7861999999999999E-2</v>
      </c>
      <c r="L420" s="252">
        <v>1.7861999999999999E-2</v>
      </c>
      <c r="M420" s="95" t="s">
        <v>1065</v>
      </c>
      <c r="N420" s="97"/>
      <c r="O420" s="97"/>
    </row>
    <row r="421" spans="1:15" s="7" customFormat="1" ht="15" customHeight="1">
      <c r="A421" s="324"/>
      <c r="B421" s="95" t="s">
        <v>1324</v>
      </c>
      <c r="C421" s="96" t="s">
        <v>1527</v>
      </c>
      <c r="D421" s="95" t="s">
        <v>1531</v>
      </c>
      <c r="E421" s="97" t="s">
        <v>1287</v>
      </c>
      <c r="F421" s="97" t="s">
        <v>677</v>
      </c>
      <c r="G421" s="97" t="s">
        <v>164</v>
      </c>
      <c r="H421" s="181" t="s">
        <v>81</v>
      </c>
      <c r="I421" s="181">
        <v>2</v>
      </c>
      <c r="J421" s="252">
        <v>0</v>
      </c>
      <c r="K421" s="252">
        <v>0</v>
      </c>
      <c r="L421" s="252">
        <v>0</v>
      </c>
      <c r="M421" s="95" t="s">
        <v>1065</v>
      </c>
      <c r="N421" s="97"/>
      <c r="O421" s="97"/>
    </row>
    <row r="422" spans="1:15" s="7" customFormat="1" ht="15" customHeight="1">
      <c r="A422" s="324"/>
      <c r="B422" s="95" t="s">
        <v>1324</v>
      </c>
      <c r="C422" s="96" t="s">
        <v>1527</v>
      </c>
      <c r="D422" s="95" t="s">
        <v>1532</v>
      </c>
      <c r="E422" s="97" t="s">
        <v>1287</v>
      </c>
      <c r="F422" s="97" t="s">
        <v>677</v>
      </c>
      <c r="G422" s="97" t="s">
        <v>143</v>
      </c>
      <c r="H422" s="181" t="s">
        <v>81</v>
      </c>
      <c r="I422" s="181">
        <v>0</v>
      </c>
      <c r="J422" s="252">
        <v>0</v>
      </c>
      <c r="K422" s="252">
        <v>0</v>
      </c>
      <c r="L422" s="252">
        <v>0</v>
      </c>
      <c r="M422" s="95" t="s">
        <v>1065</v>
      </c>
      <c r="N422" s="97"/>
      <c r="O422" s="97"/>
    </row>
    <row r="423" spans="1:15" s="7" customFormat="1" ht="15" customHeight="1">
      <c r="A423" s="324"/>
      <c r="B423" s="95" t="s">
        <v>1324</v>
      </c>
      <c r="C423" s="96" t="s">
        <v>1527</v>
      </c>
      <c r="D423" s="95" t="s">
        <v>1533</v>
      </c>
      <c r="E423" s="97" t="s">
        <v>1287</v>
      </c>
      <c r="F423" s="97" t="s">
        <v>677</v>
      </c>
      <c r="G423" s="97" t="s">
        <v>144</v>
      </c>
      <c r="H423" s="181" t="s">
        <v>81</v>
      </c>
      <c r="I423" s="181">
        <v>0</v>
      </c>
      <c r="J423" s="252">
        <v>0</v>
      </c>
      <c r="K423" s="252">
        <v>0</v>
      </c>
      <c r="L423" s="252">
        <v>0</v>
      </c>
      <c r="M423" s="95" t="s">
        <v>1065</v>
      </c>
      <c r="N423" s="97"/>
      <c r="O423" s="97"/>
    </row>
    <row r="424" spans="1:15" s="7" customFormat="1" ht="15" customHeight="1">
      <c r="A424" s="324"/>
      <c r="B424" s="95" t="s">
        <v>1324</v>
      </c>
      <c r="C424" s="96" t="s">
        <v>1534</v>
      </c>
      <c r="D424" s="95" t="s">
        <v>1535</v>
      </c>
      <c r="E424" s="97" t="s">
        <v>1295</v>
      </c>
      <c r="F424" s="97" t="s">
        <v>667</v>
      </c>
      <c r="G424" s="97" t="s">
        <v>164</v>
      </c>
      <c r="H424" s="181" t="s">
        <v>81</v>
      </c>
      <c r="I424" s="181">
        <v>11</v>
      </c>
      <c r="J424" s="252">
        <v>10.23171</v>
      </c>
      <c r="K424" s="252">
        <v>10.22391</v>
      </c>
      <c r="L424" s="252">
        <v>10.217460000000001</v>
      </c>
      <c r="M424" s="95" t="s">
        <v>1065</v>
      </c>
      <c r="N424" s="97"/>
      <c r="O424" s="97"/>
    </row>
    <row r="425" spans="1:15" s="7" customFormat="1" ht="15" customHeight="1">
      <c r="A425" s="324"/>
      <c r="B425" s="95" t="s">
        <v>1324</v>
      </c>
      <c r="C425" s="96" t="s">
        <v>1534</v>
      </c>
      <c r="D425" s="95" t="s">
        <v>1536</v>
      </c>
      <c r="E425" s="97" t="s">
        <v>1295</v>
      </c>
      <c r="F425" s="97" t="s">
        <v>667</v>
      </c>
      <c r="G425" s="97" t="s">
        <v>143</v>
      </c>
      <c r="H425" s="181" t="s">
        <v>81</v>
      </c>
      <c r="I425" s="181">
        <v>0</v>
      </c>
      <c r="J425" s="252">
        <v>1.268051</v>
      </c>
      <c r="K425" s="252">
        <v>1.2657989999999999</v>
      </c>
      <c r="L425" s="252">
        <v>1.259396</v>
      </c>
      <c r="M425" s="95" t="s">
        <v>1065</v>
      </c>
      <c r="N425" s="97"/>
      <c r="O425" s="97"/>
    </row>
    <row r="426" spans="1:15" s="7" customFormat="1" ht="15" customHeight="1">
      <c r="A426" s="324"/>
      <c r="B426" s="95" t="s">
        <v>1324</v>
      </c>
      <c r="C426" s="96" t="s">
        <v>1534</v>
      </c>
      <c r="D426" s="95" t="s">
        <v>1537</v>
      </c>
      <c r="E426" s="97" t="s">
        <v>1295</v>
      </c>
      <c r="F426" s="97" t="s">
        <v>667</v>
      </c>
      <c r="G426" s="97" t="s">
        <v>144</v>
      </c>
      <c r="H426" s="181" t="s">
        <v>81</v>
      </c>
      <c r="I426" s="181">
        <v>0</v>
      </c>
      <c r="J426" s="252">
        <v>7.4445999999999998E-2</v>
      </c>
      <c r="K426" s="252">
        <v>7.4383000000000005E-2</v>
      </c>
      <c r="L426" s="252">
        <v>7.4295E-2</v>
      </c>
      <c r="M426" s="95" t="s">
        <v>1065</v>
      </c>
      <c r="N426" s="97"/>
      <c r="O426" s="97"/>
    </row>
    <row r="427" spans="1:15" s="7" customFormat="1" ht="15" customHeight="1">
      <c r="A427" s="324"/>
      <c r="B427" s="95" t="s">
        <v>1324</v>
      </c>
      <c r="C427" s="96" t="s">
        <v>1534</v>
      </c>
      <c r="D427" s="95" t="s">
        <v>1538</v>
      </c>
      <c r="E427" s="97" t="s">
        <v>1295</v>
      </c>
      <c r="F427" s="97" t="s">
        <v>677</v>
      </c>
      <c r="G427" s="97" t="s">
        <v>164</v>
      </c>
      <c r="H427" s="181" t="s">
        <v>81</v>
      </c>
      <c r="I427" s="181">
        <v>0</v>
      </c>
      <c r="J427" s="252">
        <v>8.61E-4</v>
      </c>
      <c r="K427" s="252">
        <v>8.61E-4</v>
      </c>
      <c r="L427" s="252">
        <v>8.61E-4</v>
      </c>
      <c r="M427" s="95" t="s">
        <v>1065</v>
      </c>
      <c r="N427" s="97"/>
      <c r="O427" s="97"/>
    </row>
    <row r="428" spans="1:15" s="7" customFormat="1" ht="15" customHeight="1">
      <c r="A428" s="324"/>
      <c r="B428" s="95" t="s">
        <v>1324</v>
      </c>
      <c r="C428" s="96" t="s">
        <v>1534</v>
      </c>
      <c r="D428" s="95" t="s">
        <v>1539</v>
      </c>
      <c r="E428" s="97" t="s">
        <v>1295</v>
      </c>
      <c r="F428" s="97" t="s">
        <v>677</v>
      </c>
      <c r="G428" s="97" t="s">
        <v>143</v>
      </c>
      <c r="H428" s="181" t="s">
        <v>81</v>
      </c>
      <c r="I428" s="181">
        <v>0</v>
      </c>
      <c r="J428" s="252">
        <v>0</v>
      </c>
      <c r="K428" s="252">
        <v>0</v>
      </c>
      <c r="L428" s="252">
        <v>0</v>
      </c>
      <c r="M428" s="95" t="s">
        <v>1065</v>
      </c>
      <c r="N428" s="97"/>
      <c r="O428" s="97"/>
    </row>
    <row r="429" spans="1:15" s="7" customFormat="1" ht="15" customHeight="1">
      <c r="A429" s="324"/>
      <c r="B429" s="95" t="s">
        <v>1324</v>
      </c>
      <c r="C429" s="96" t="s">
        <v>1534</v>
      </c>
      <c r="D429" s="95" t="s">
        <v>1540</v>
      </c>
      <c r="E429" s="97" t="s">
        <v>1295</v>
      </c>
      <c r="F429" s="97" t="s">
        <v>677</v>
      </c>
      <c r="G429" s="97" t="s">
        <v>144</v>
      </c>
      <c r="H429" s="181" t="s">
        <v>81</v>
      </c>
      <c r="I429" s="181">
        <v>0</v>
      </c>
      <c r="J429" s="252">
        <v>6.8700000000000003E-5</v>
      </c>
      <c r="K429" s="252">
        <v>6.8700000000000003E-5</v>
      </c>
      <c r="L429" s="252">
        <v>6.8700000000000003E-5</v>
      </c>
      <c r="M429" s="95" t="s">
        <v>1065</v>
      </c>
      <c r="N429" s="97"/>
      <c r="O429" s="97"/>
    </row>
    <row r="430" spans="1:15" s="7" customFormat="1" ht="15" customHeight="1">
      <c r="A430" s="324"/>
      <c r="B430" s="95" t="s">
        <v>1324</v>
      </c>
      <c r="C430" s="96" t="s">
        <v>1541</v>
      </c>
      <c r="D430" s="95" t="s">
        <v>1542</v>
      </c>
      <c r="E430" s="97" t="s">
        <v>1303</v>
      </c>
      <c r="F430" s="97" t="s">
        <v>667</v>
      </c>
      <c r="G430" s="97" t="s">
        <v>164</v>
      </c>
      <c r="H430" s="181" t="s">
        <v>81</v>
      </c>
      <c r="I430" s="181">
        <v>1</v>
      </c>
      <c r="J430" s="252">
        <v>0</v>
      </c>
      <c r="K430" s="252">
        <v>0</v>
      </c>
      <c r="L430" s="252">
        <v>0</v>
      </c>
      <c r="M430" s="95" t="s">
        <v>1065</v>
      </c>
      <c r="N430" s="97"/>
      <c r="O430" s="97"/>
    </row>
    <row r="431" spans="1:15" s="7" customFormat="1" ht="15" customHeight="1">
      <c r="A431" s="324"/>
      <c r="B431" s="95" t="s">
        <v>1324</v>
      </c>
      <c r="C431" s="96" t="s">
        <v>1541</v>
      </c>
      <c r="D431" s="95" t="s">
        <v>1543</v>
      </c>
      <c r="E431" s="97" t="s">
        <v>1303</v>
      </c>
      <c r="F431" s="97" t="s">
        <v>667</v>
      </c>
      <c r="G431" s="97" t="s">
        <v>143</v>
      </c>
      <c r="H431" s="181" t="s">
        <v>81</v>
      </c>
      <c r="I431" s="181">
        <v>0</v>
      </c>
      <c r="J431" s="252">
        <v>0</v>
      </c>
      <c r="K431" s="252">
        <v>0</v>
      </c>
      <c r="L431" s="252">
        <v>0</v>
      </c>
      <c r="M431" s="95" t="s">
        <v>1065</v>
      </c>
      <c r="N431" s="97"/>
      <c r="O431" s="97"/>
    </row>
    <row r="432" spans="1:15" s="7" customFormat="1" ht="15" customHeight="1">
      <c r="A432" s="324"/>
      <c r="B432" s="95" t="s">
        <v>1324</v>
      </c>
      <c r="C432" s="96" t="s">
        <v>1541</v>
      </c>
      <c r="D432" s="95" t="s">
        <v>1544</v>
      </c>
      <c r="E432" s="97" t="s">
        <v>1303</v>
      </c>
      <c r="F432" s="97" t="s">
        <v>667</v>
      </c>
      <c r="G432" s="97" t="s">
        <v>144</v>
      </c>
      <c r="H432" s="181" t="s">
        <v>81</v>
      </c>
      <c r="I432" s="181">
        <v>0</v>
      </c>
      <c r="J432" s="252">
        <v>0</v>
      </c>
      <c r="K432" s="252">
        <v>0</v>
      </c>
      <c r="L432" s="252">
        <v>0</v>
      </c>
      <c r="M432" s="95" t="s">
        <v>1065</v>
      </c>
      <c r="N432" s="97"/>
      <c r="O432" s="97"/>
    </row>
    <row r="433" spans="1:15" s="7" customFormat="1" ht="15" customHeight="1">
      <c r="A433" s="324"/>
      <c r="B433" s="95" t="s">
        <v>1324</v>
      </c>
      <c r="C433" s="96" t="s">
        <v>1541</v>
      </c>
      <c r="D433" s="95" t="s">
        <v>1545</v>
      </c>
      <c r="E433" s="97" t="s">
        <v>1303</v>
      </c>
      <c r="F433" s="97" t="s">
        <v>677</v>
      </c>
      <c r="G433" s="97" t="s">
        <v>164</v>
      </c>
      <c r="H433" s="181" t="s">
        <v>81</v>
      </c>
      <c r="I433" s="181">
        <v>0</v>
      </c>
      <c r="J433" s="252">
        <v>0</v>
      </c>
      <c r="K433" s="252">
        <v>0</v>
      </c>
      <c r="L433" s="252">
        <v>0</v>
      </c>
      <c r="M433" s="95" t="s">
        <v>1065</v>
      </c>
      <c r="N433" s="97"/>
      <c r="O433" s="97"/>
    </row>
    <row r="434" spans="1:15" s="7" customFormat="1" ht="15" customHeight="1">
      <c r="A434" s="324"/>
      <c r="B434" s="95" t="s">
        <v>1324</v>
      </c>
      <c r="C434" s="96" t="s">
        <v>1541</v>
      </c>
      <c r="D434" s="95" t="s">
        <v>1546</v>
      </c>
      <c r="E434" s="97" t="s">
        <v>1303</v>
      </c>
      <c r="F434" s="97" t="s">
        <v>677</v>
      </c>
      <c r="G434" s="97" t="s">
        <v>143</v>
      </c>
      <c r="H434" s="181" t="s">
        <v>81</v>
      </c>
      <c r="I434" s="181">
        <v>0</v>
      </c>
      <c r="J434" s="252">
        <v>0</v>
      </c>
      <c r="K434" s="252">
        <v>0</v>
      </c>
      <c r="L434" s="252">
        <v>0</v>
      </c>
      <c r="M434" s="95" t="s">
        <v>1065</v>
      </c>
      <c r="N434" s="97"/>
      <c r="O434" s="97"/>
    </row>
    <row r="435" spans="1:15" s="7" customFormat="1" ht="15" customHeight="1">
      <c r="A435" s="324"/>
      <c r="B435" s="95" t="s">
        <v>1324</v>
      </c>
      <c r="C435" s="96" t="s">
        <v>1541</v>
      </c>
      <c r="D435" s="95" t="s">
        <v>1547</v>
      </c>
      <c r="E435" s="97" t="s">
        <v>1303</v>
      </c>
      <c r="F435" s="97" t="s">
        <v>677</v>
      </c>
      <c r="G435" s="97" t="s">
        <v>144</v>
      </c>
      <c r="H435" s="181" t="s">
        <v>81</v>
      </c>
      <c r="I435" s="181">
        <v>1</v>
      </c>
      <c r="J435" s="252">
        <v>0</v>
      </c>
      <c r="K435" s="252">
        <v>0</v>
      </c>
      <c r="L435" s="252">
        <v>0</v>
      </c>
      <c r="M435" s="95" t="s">
        <v>1065</v>
      </c>
      <c r="N435" s="97"/>
      <c r="O435" s="97"/>
    </row>
    <row r="436" spans="1:15" s="7" customFormat="1" ht="15" customHeight="1">
      <c r="A436" s="324"/>
      <c r="B436" s="95" t="s">
        <v>1324</v>
      </c>
      <c r="C436" s="96" t="s">
        <v>1548</v>
      </c>
      <c r="D436" s="95" t="s">
        <v>1549</v>
      </c>
      <c r="E436" s="97" t="s">
        <v>1550</v>
      </c>
      <c r="F436" s="97" t="s">
        <v>667</v>
      </c>
      <c r="G436" s="97" t="s">
        <v>164</v>
      </c>
      <c r="H436" s="181" t="s">
        <v>80</v>
      </c>
      <c r="I436" s="181">
        <v>2</v>
      </c>
      <c r="J436" s="252">
        <v>0</v>
      </c>
      <c r="K436" s="252">
        <v>0</v>
      </c>
      <c r="L436" s="252">
        <v>0</v>
      </c>
      <c r="M436" s="95" t="s">
        <v>1065</v>
      </c>
      <c r="N436" s="97"/>
      <c r="O436" s="97"/>
    </row>
    <row r="437" spans="1:15" s="7" customFormat="1" ht="15" customHeight="1">
      <c r="A437" s="324"/>
      <c r="B437" s="95" t="s">
        <v>1324</v>
      </c>
      <c r="C437" s="96" t="s">
        <v>1548</v>
      </c>
      <c r="D437" s="95" t="s">
        <v>1551</v>
      </c>
      <c r="E437" s="97" t="s">
        <v>1550</v>
      </c>
      <c r="F437" s="97" t="s">
        <v>667</v>
      </c>
      <c r="G437" s="97" t="s">
        <v>143</v>
      </c>
      <c r="H437" s="181" t="s">
        <v>80</v>
      </c>
      <c r="I437" s="181">
        <v>0</v>
      </c>
      <c r="J437" s="252">
        <v>0</v>
      </c>
      <c r="K437" s="252">
        <v>0</v>
      </c>
      <c r="L437" s="252">
        <v>0</v>
      </c>
      <c r="M437" s="95" t="s">
        <v>1065</v>
      </c>
      <c r="N437" s="97"/>
      <c r="O437" s="97"/>
    </row>
    <row r="438" spans="1:15" s="7" customFormat="1" ht="15" customHeight="1">
      <c r="A438" s="324"/>
      <c r="B438" s="95" t="s">
        <v>1324</v>
      </c>
      <c r="C438" s="96" t="s">
        <v>1548</v>
      </c>
      <c r="D438" s="95" t="s">
        <v>1552</v>
      </c>
      <c r="E438" s="97" t="s">
        <v>1550</v>
      </c>
      <c r="F438" s="97" t="s">
        <v>667</v>
      </c>
      <c r="G438" s="97" t="s">
        <v>144</v>
      </c>
      <c r="H438" s="181" t="s">
        <v>80</v>
      </c>
      <c r="I438" s="181">
        <v>2</v>
      </c>
      <c r="J438" s="252">
        <v>0</v>
      </c>
      <c r="K438" s="252">
        <v>0</v>
      </c>
      <c r="L438" s="252">
        <v>0</v>
      </c>
      <c r="M438" s="95" t="s">
        <v>1065</v>
      </c>
      <c r="N438" s="97"/>
      <c r="O438" s="97"/>
    </row>
    <row r="439" spans="1:15" s="7" customFormat="1" ht="15" customHeight="1">
      <c r="A439" s="324"/>
      <c r="B439" s="95" t="s">
        <v>1324</v>
      </c>
      <c r="C439" s="96" t="s">
        <v>1548</v>
      </c>
      <c r="D439" s="95" t="s">
        <v>1553</v>
      </c>
      <c r="E439" s="97" t="s">
        <v>1550</v>
      </c>
      <c r="F439" s="97" t="s">
        <v>677</v>
      </c>
      <c r="G439" s="97" t="s">
        <v>164</v>
      </c>
      <c r="H439" s="181" t="s">
        <v>80</v>
      </c>
      <c r="I439" s="181">
        <v>0</v>
      </c>
      <c r="J439" s="252">
        <v>0</v>
      </c>
      <c r="K439" s="252">
        <v>0</v>
      </c>
      <c r="L439" s="252">
        <v>0</v>
      </c>
      <c r="M439" s="95" t="s">
        <v>1065</v>
      </c>
      <c r="N439" s="97"/>
      <c r="O439" s="97"/>
    </row>
    <row r="440" spans="1:15" s="7" customFormat="1" ht="15" customHeight="1">
      <c r="A440" s="324"/>
      <c r="B440" s="95" t="s">
        <v>1324</v>
      </c>
      <c r="C440" s="96" t="s">
        <v>1548</v>
      </c>
      <c r="D440" s="95" t="s">
        <v>1554</v>
      </c>
      <c r="E440" s="97" t="s">
        <v>1550</v>
      </c>
      <c r="F440" s="97" t="s">
        <v>677</v>
      </c>
      <c r="G440" s="97" t="s">
        <v>143</v>
      </c>
      <c r="H440" s="181" t="s">
        <v>80</v>
      </c>
      <c r="I440" s="181">
        <v>0</v>
      </c>
      <c r="J440" s="252">
        <v>0</v>
      </c>
      <c r="K440" s="252">
        <v>0</v>
      </c>
      <c r="L440" s="252">
        <v>0</v>
      </c>
      <c r="M440" s="95" t="s">
        <v>1065</v>
      </c>
      <c r="N440" s="97"/>
      <c r="O440" s="97"/>
    </row>
    <row r="441" spans="1:15" s="7" customFormat="1" ht="15" customHeight="1">
      <c r="A441" s="324"/>
      <c r="B441" s="95" t="s">
        <v>1324</v>
      </c>
      <c r="C441" s="96" t="s">
        <v>1548</v>
      </c>
      <c r="D441" s="95" t="s">
        <v>1555</v>
      </c>
      <c r="E441" s="97" t="s">
        <v>1550</v>
      </c>
      <c r="F441" s="97" t="s">
        <v>677</v>
      </c>
      <c r="G441" s="97" t="s">
        <v>144</v>
      </c>
      <c r="H441" s="181" t="s">
        <v>80</v>
      </c>
      <c r="I441" s="181">
        <v>0</v>
      </c>
      <c r="J441" s="252">
        <v>0</v>
      </c>
      <c r="K441" s="252">
        <v>0</v>
      </c>
      <c r="L441" s="252">
        <v>0</v>
      </c>
      <c r="M441" s="95" t="s">
        <v>1065</v>
      </c>
      <c r="N441" s="97"/>
      <c r="O441" s="97"/>
    </row>
    <row r="442" spans="1:15" s="7" customFormat="1" ht="15" customHeight="1">
      <c r="A442" s="324"/>
      <c r="B442" s="95" t="s">
        <v>1324</v>
      </c>
      <c r="C442" s="96" t="s">
        <v>1556</v>
      </c>
      <c r="D442" s="95" t="s">
        <v>1557</v>
      </c>
      <c r="E442" s="97" t="s">
        <v>1558</v>
      </c>
      <c r="F442" s="97" t="s">
        <v>667</v>
      </c>
      <c r="G442" s="97" t="s">
        <v>164</v>
      </c>
      <c r="H442" s="181" t="s">
        <v>80</v>
      </c>
      <c r="I442" s="181">
        <v>0</v>
      </c>
      <c r="J442" s="252">
        <v>0</v>
      </c>
      <c r="K442" s="252">
        <v>0</v>
      </c>
      <c r="L442" s="252">
        <v>0</v>
      </c>
      <c r="M442" s="95" t="s">
        <v>1065</v>
      </c>
      <c r="N442" s="97"/>
      <c r="O442" s="97"/>
    </row>
    <row r="443" spans="1:15" s="7" customFormat="1" ht="15" customHeight="1">
      <c r="A443" s="324"/>
      <c r="B443" s="95" t="s">
        <v>1324</v>
      </c>
      <c r="C443" s="96" t="s">
        <v>1556</v>
      </c>
      <c r="D443" s="95" t="s">
        <v>1559</v>
      </c>
      <c r="E443" s="97" t="s">
        <v>1558</v>
      </c>
      <c r="F443" s="97" t="s">
        <v>667</v>
      </c>
      <c r="G443" s="97" t="s">
        <v>143</v>
      </c>
      <c r="H443" s="181" t="s">
        <v>80</v>
      </c>
      <c r="I443" s="181">
        <v>0</v>
      </c>
      <c r="J443" s="252">
        <v>0</v>
      </c>
      <c r="K443" s="252">
        <v>0</v>
      </c>
      <c r="L443" s="252">
        <v>0</v>
      </c>
      <c r="M443" s="95" t="s">
        <v>1065</v>
      </c>
      <c r="N443" s="97"/>
      <c r="O443" s="97"/>
    </row>
    <row r="444" spans="1:15" s="7" customFormat="1" ht="15" customHeight="1">
      <c r="A444" s="324"/>
      <c r="B444" s="95" t="s">
        <v>1324</v>
      </c>
      <c r="C444" s="96" t="s">
        <v>1556</v>
      </c>
      <c r="D444" s="95" t="s">
        <v>1560</v>
      </c>
      <c r="E444" s="97" t="s">
        <v>1558</v>
      </c>
      <c r="F444" s="97" t="s">
        <v>667</v>
      </c>
      <c r="G444" s="97" t="s">
        <v>144</v>
      </c>
      <c r="H444" s="181" t="s">
        <v>80</v>
      </c>
      <c r="I444" s="181">
        <v>0</v>
      </c>
      <c r="J444" s="252">
        <v>0</v>
      </c>
      <c r="K444" s="252">
        <v>0</v>
      </c>
      <c r="L444" s="252">
        <v>0</v>
      </c>
      <c r="M444" s="95" t="s">
        <v>1065</v>
      </c>
      <c r="N444" s="97"/>
      <c r="O444" s="97"/>
    </row>
    <row r="445" spans="1:15" s="7" customFormat="1" ht="15" customHeight="1">
      <c r="A445" s="324"/>
      <c r="B445" s="95" t="s">
        <v>1324</v>
      </c>
      <c r="C445" s="96" t="s">
        <v>1556</v>
      </c>
      <c r="D445" s="95" t="s">
        <v>1561</v>
      </c>
      <c r="E445" s="97" t="s">
        <v>1558</v>
      </c>
      <c r="F445" s="97" t="s">
        <v>677</v>
      </c>
      <c r="G445" s="97" t="s">
        <v>164</v>
      </c>
      <c r="H445" s="181" t="s">
        <v>80</v>
      </c>
      <c r="I445" s="181">
        <v>0</v>
      </c>
      <c r="J445" s="252">
        <v>0</v>
      </c>
      <c r="K445" s="252">
        <v>0</v>
      </c>
      <c r="L445" s="252">
        <v>0</v>
      </c>
      <c r="M445" s="95" t="s">
        <v>1065</v>
      </c>
      <c r="N445" s="97"/>
      <c r="O445" s="97"/>
    </row>
    <row r="446" spans="1:15" s="7" customFormat="1" ht="15" customHeight="1">
      <c r="A446" s="324"/>
      <c r="B446" s="95" t="s">
        <v>1324</v>
      </c>
      <c r="C446" s="96" t="s">
        <v>1556</v>
      </c>
      <c r="D446" s="95" t="s">
        <v>1562</v>
      </c>
      <c r="E446" s="97" t="s">
        <v>1558</v>
      </c>
      <c r="F446" s="97" t="s">
        <v>677</v>
      </c>
      <c r="G446" s="97" t="s">
        <v>143</v>
      </c>
      <c r="H446" s="181" t="s">
        <v>80</v>
      </c>
      <c r="I446" s="181">
        <v>0</v>
      </c>
      <c r="J446" s="252">
        <v>0</v>
      </c>
      <c r="K446" s="252">
        <v>0</v>
      </c>
      <c r="L446" s="252">
        <v>0</v>
      </c>
      <c r="M446" s="95" t="s">
        <v>1065</v>
      </c>
      <c r="N446" s="97"/>
      <c r="O446" s="97"/>
    </row>
    <row r="447" spans="1:15" s="7" customFormat="1" ht="15" customHeight="1">
      <c r="A447" s="324"/>
      <c r="B447" s="95" t="s">
        <v>1324</v>
      </c>
      <c r="C447" s="96" t="s">
        <v>1556</v>
      </c>
      <c r="D447" s="95" t="s">
        <v>1563</v>
      </c>
      <c r="E447" s="97" t="s">
        <v>1558</v>
      </c>
      <c r="F447" s="97" t="s">
        <v>677</v>
      </c>
      <c r="G447" s="97" t="s">
        <v>144</v>
      </c>
      <c r="H447" s="181" t="s">
        <v>80</v>
      </c>
      <c r="I447" s="181">
        <v>0</v>
      </c>
      <c r="J447" s="252">
        <v>0</v>
      </c>
      <c r="K447" s="252">
        <v>0</v>
      </c>
      <c r="L447" s="252">
        <v>0</v>
      </c>
      <c r="M447" s="95" t="s">
        <v>1065</v>
      </c>
      <c r="N447" s="97"/>
      <c r="O447" s="97"/>
    </row>
    <row r="448" spans="1:15" s="7" customFormat="1" ht="15" customHeight="1">
      <c r="A448" s="324"/>
      <c r="B448" s="95" t="s">
        <v>1324</v>
      </c>
      <c r="C448" s="96" t="s">
        <v>1564</v>
      </c>
      <c r="D448" s="95" t="s">
        <v>1565</v>
      </c>
      <c r="E448" s="97" t="s">
        <v>1566</v>
      </c>
      <c r="F448" s="97" t="s">
        <v>667</v>
      </c>
      <c r="G448" s="97" t="s">
        <v>164</v>
      </c>
      <c r="H448" s="181" t="s">
        <v>80</v>
      </c>
      <c r="I448" s="181">
        <v>1106</v>
      </c>
      <c r="J448" s="252">
        <v>0</v>
      </c>
      <c r="K448" s="252">
        <v>0</v>
      </c>
      <c r="L448" s="252">
        <v>0</v>
      </c>
      <c r="M448" s="95" t="s">
        <v>1065</v>
      </c>
      <c r="N448" s="97"/>
      <c r="O448" s="97"/>
    </row>
    <row r="449" spans="1:15" s="7" customFormat="1" ht="15" customHeight="1">
      <c r="A449" s="324"/>
      <c r="B449" s="95" t="s">
        <v>1324</v>
      </c>
      <c r="C449" s="96" t="s">
        <v>1564</v>
      </c>
      <c r="D449" s="95" t="s">
        <v>1567</v>
      </c>
      <c r="E449" s="97" t="s">
        <v>1566</v>
      </c>
      <c r="F449" s="97" t="s">
        <v>667</v>
      </c>
      <c r="G449" s="97" t="s">
        <v>143</v>
      </c>
      <c r="H449" s="181" t="s">
        <v>80</v>
      </c>
      <c r="I449" s="181">
        <v>141</v>
      </c>
      <c r="J449" s="252">
        <v>0</v>
      </c>
      <c r="K449" s="252">
        <v>0</v>
      </c>
      <c r="L449" s="252">
        <v>0</v>
      </c>
      <c r="M449" s="95" t="s">
        <v>1065</v>
      </c>
      <c r="N449" s="97"/>
      <c r="O449" s="97"/>
    </row>
    <row r="450" spans="1:15" s="7" customFormat="1" ht="15" customHeight="1">
      <c r="A450" s="324"/>
      <c r="B450" s="95" t="s">
        <v>1324</v>
      </c>
      <c r="C450" s="96" t="s">
        <v>1564</v>
      </c>
      <c r="D450" s="95" t="s">
        <v>1568</v>
      </c>
      <c r="E450" s="97" t="s">
        <v>1566</v>
      </c>
      <c r="F450" s="97" t="s">
        <v>667</v>
      </c>
      <c r="G450" s="97" t="s">
        <v>144</v>
      </c>
      <c r="H450" s="181" t="s">
        <v>80</v>
      </c>
      <c r="I450" s="181">
        <v>273</v>
      </c>
      <c r="J450" s="252">
        <v>0</v>
      </c>
      <c r="K450" s="252">
        <v>0</v>
      </c>
      <c r="L450" s="252">
        <v>0</v>
      </c>
      <c r="M450" s="95" t="s">
        <v>1065</v>
      </c>
      <c r="N450" s="97"/>
      <c r="O450" s="97"/>
    </row>
    <row r="451" spans="1:15" s="7" customFormat="1" ht="15" customHeight="1">
      <c r="A451" s="324"/>
      <c r="B451" s="95" t="s">
        <v>1324</v>
      </c>
      <c r="C451" s="96" t="s">
        <v>1564</v>
      </c>
      <c r="D451" s="95" t="s">
        <v>1569</v>
      </c>
      <c r="E451" s="97" t="s">
        <v>1566</v>
      </c>
      <c r="F451" s="97" t="s">
        <v>677</v>
      </c>
      <c r="G451" s="97" t="s">
        <v>164</v>
      </c>
      <c r="H451" s="181" t="s">
        <v>80</v>
      </c>
      <c r="I451" s="181">
        <v>22</v>
      </c>
      <c r="J451" s="252">
        <v>0</v>
      </c>
      <c r="K451" s="252">
        <v>0</v>
      </c>
      <c r="L451" s="252">
        <v>0</v>
      </c>
      <c r="M451" s="95" t="s">
        <v>1065</v>
      </c>
      <c r="N451" s="97"/>
      <c r="O451" s="97"/>
    </row>
    <row r="452" spans="1:15" s="7" customFormat="1" ht="15" customHeight="1">
      <c r="A452" s="324"/>
      <c r="B452" s="95" t="s">
        <v>1324</v>
      </c>
      <c r="C452" s="96" t="s">
        <v>1564</v>
      </c>
      <c r="D452" s="95" t="s">
        <v>1570</v>
      </c>
      <c r="E452" s="97" t="s">
        <v>1566</v>
      </c>
      <c r="F452" s="97" t="s">
        <v>677</v>
      </c>
      <c r="G452" s="97" t="s">
        <v>143</v>
      </c>
      <c r="H452" s="181" t="s">
        <v>80</v>
      </c>
      <c r="I452" s="181">
        <v>1</v>
      </c>
      <c r="J452" s="252">
        <v>0</v>
      </c>
      <c r="K452" s="252">
        <v>0</v>
      </c>
      <c r="L452" s="252">
        <v>0</v>
      </c>
      <c r="M452" s="95" t="s">
        <v>1065</v>
      </c>
      <c r="N452" s="97"/>
      <c r="O452" s="97"/>
    </row>
    <row r="453" spans="1:15" s="7" customFormat="1" ht="15" customHeight="1">
      <c r="A453" s="324"/>
      <c r="B453" s="95" t="s">
        <v>1324</v>
      </c>
      <c r="C453" s="96" t="s">
        <v>1564</v>
      </c>
      <c r="D453" s="95" t="s">
        <v>1571</v>
      </c>
      <c r="E453" s="97" t="s">
        <v>1566</v>
      </c>
      <c r="F453" s="97" t="s">
        <v>677</v>
      </c>
      <c r="G453" s="97" t="s">
        <v>144</v>
      </c>
      <c r="H453" s="181" t="s">
        <v>80</v>
      </c>
      <c r="I453" s="181">
        <v>3</v>
      </c>
      <c r="J453" s="252">
        <v>0</v>
      </c>
      <c r="K453" s="252">
        <v>0</v>
      </c>
      <c r="L453" s="252">
        <v>0</v>
      </c>
      <c r="M453" s="95" t="s">
        <v>1065</v>
      </c>
      <c r="N453" s="97"/>
      <c r="O453" s="97"/>
    </row>
    <row r="454" spans="1:15" s="7" customFormat="1" ht="15" customHeight="1">
      <c r="A454" s="324"/>
      <c r="B454" s="95" t="s">
        <v>1324</v>
      </c>
      <c r="C454" s="96" t="s">
        <v>1572</v>
      </c>
      <c r="D454" s="95" t="s">
        <v>1573</v>
      </c>
      <c r="E454" s="97" t="s">
        <v>1115</v>
      </c>
      <c r="F454" s="97" t="s">
        <v>667</v>
      </c>
      <c r="G454" s="97" t="s">
        <v>164</v>
      </c>
      <c r="H454" s="181" t="s">
        <v>81</v>
      </c>
      <c r="I454" s="181">
        <v>242</v>
      </c>
      <c r="J454" s="252">
        <v>1537.316</v>
      </c>
      <c r="K454" s="252">
        <v>1533.6959999999999</v>
      </c>
      <c r="L454" s="252">
        <v>1530.453</v>
      </c>
      <c r="M454" s="95" t="s">
        <v>1065</v>
      </c>
      <c r="N454" s="97"/>
      <c r="O454" s="97"/>
    </row>
    <row r="455" spans="1:15" s="7" customFormat="1" ht="15" customHeight="1">
      <c r="A455" s="324"/>
      <c r="B455" s="95" t="s">
        <v>1324</v>
      </c>
      <c r="C455" s="96" t="s">
        <v>1572</v>
      </c>
      <c r="D455" s="95" t="s">
        <v>1574</v>
      </c>
      <c r="E455" s="97" t="s">
        <v>1115</v>
      </c>
      <c r="F455" s="97" t="s">
        <v>667</v>
      </c>
      <c r="G455" s="97" t="s">
        <v>143</v>
      </c>
      <c r="H455" s="181" t="s">
        <v>81</v>
      </c>
      <c r="I455" s="181">
        <v>36</v>
      </c>
      <c r="J455" s="252">
        <v>215.744</v>
      </c>
      <c r="K455" s="252">
        <v>212.13810000000001</v>
      </c>
      <c r="L455" s="252">
        <v>209.46279999999999</v>
      </c>
      <c r="M455" s="95" t="s">
        <v>1065</v>
      </c>
      <c r="N455" s="97"/>
      <c r="O455" s="97"/>
    </row>
    <row r="456" spans="1:15" s="7" customFormat="1" ht="15" customHeight="1">
      <c r="A456" s="324"/>
      <c r="B456" s="95" t="s">
        <v>1324</v>
      </c>
      <c r="C456" s="96" t="s">
        <v>1572</v>
      </c>
      <c r="D456" s="95" t="s">
        <v>1575</v>
      </c>
      <c r="E456" s="97" t="s">
        <v>1115</v>
      </c>
      <c r="F456" s="97" t="s">
        <v>667</v>
      </c>
      <c r="G456" s="97" t="s">
        <v>144</v>
      </c>
      <c r="H456" s="181" t="s">
        <v>81</v>
      </c>
      <c r="I456" s="181">
        <v>37</v>
      </c>
      <c r="J456" s="252">
        <v>270.2319</v>
      </c>
      <c r="K456" s="252">
        <v>270.2319</v>
      </c>
      <c r="L456" s="252">
        <v>270.2319</v>
      </c>
      <c r="M456" s="95" t="s">
        <v>1065</v>
      </c>
      <c r="N456" s="97"/>
      <c r="O456" s="97"/>
    </row>
    <row r="457" spans="1:15" s="7" customFormat="1" ht="15" customHeight="1">
      <c r="A457" s="324"/>
      <c r="B457" s="95" t="s">
        <v>1324</v>
      </c>
      <c r="C457" s="96" t="s">
        <v>1572</v>
      </c>
      <c r="D457" s="95" t="s">
        <v>1576</v>
      </c>
      <c r="E457" s="97" t="s">
        <v>1115</v>
      </c>
      <c r="F457" s="97" t="s">
        <v>677</v>
      </c>
      <c r="G457" s="97" t="s">
        <v>164</v>
      </c>
      <c r="H457" s="181" t="s">
        <v>81</v>
      </c>
      <c r="I457" s="181">
        <v>46</v>
      </c>
      <c r="J457" s="252">
        <v>0</v>
      </c>
      <c r="K457" s="252">
        <v>0</v>
      </c>
      <c r="L457" s="252">
        <v>0</v>
      </c>
      <c r="M457" s="95" t="s">
        <v>1065</v>
      </c>
      <c r="N457" s="97"/>
      <c r="O457" s="97"/>
    </row>
    <row r="458" spans="1:15" s="7" customFormat="1" ht="15" customHeight="1">
      <c r="A458" s="324"/>
      <c r="B458" s="95" t="s">
        <v>1324</v>
      </c>
      <c r="C458" s="96" t="s">
        <v>1572</v>
      </c>
      <c r="D458" s="95" t="s">
        <v>1577</v>
      </c>
      <c r="E458" s="97" t="s">
        <v>1115</v>
      </c>
      <c r="F458" s="97" t="s">
        <v>677</v>
      </c>
      <c r="G458" s="97" t="s">
        <v>143</v>
      </c>
      <c r="H458" s="181" t="s">
        <v>81</v>
      </c>
      <c r="I458" s="181">
        <v>3</v>
      </c>
      <c r="J458" s="252">
        <v>0</v>
      </c>
      <c r="K458" s="252">
        <v>0</v>
      </c>
      <c r="L458" s="252">
        <v>0</v>
      </c>
      <c r="M458" s="95" t="s">
        <v>1065</v>
      </c>
      <c r="N458" s="97"/>
      <c r="O458" s="97"/>
    </row>
    <row r="459" spans="1:15" s="7" customFormat="1" ht="15" customHeight="1">
      <c r="A459" s="324"/>
      <c r="B459" s="95" t="s">
        <v>1324</v>
      </c>
      <c r="C459" s="96" t="s">
        <v>1572</v>
      </c>
      <c r="D459" s="95" t="s">
        <v>1578</v>
      </c>
      <c r="E459" s="97" t="s">
        <v>1115</v>
      </c>
      <c r="F459" s="97" t="s">
        <v>677</v>
      </c>
      <c r="G459" s="97" t="s">
        <v>144</v>
      </c>
      <c r="H459" s="181" t="s">
        <v>81</v>
      </c>
      <c r="I459" s="181">
        <v>4</v>
      </c>
      <c r="J459" s="252">
        <v>0</v>
      </c>
      <c r="K459" s="252">
        <v>0</v>
      </c>
      <c r="L459" s="252">
        <v>0</v>
      </c>
      <c r="M459" s="95" t="s">
        <v>1065</v>
      </c>
      <c r="N459" s="97"/>
      <c r="O459" s="97"/>
    </row>
    <row r="460" spans="1:15" s="7" customFormat="1" ht="15" customHeight="1">
      <c r="A460" s="324"/>
      <c r="B460" s="95" t="s">
        <v>1324</v>
      </c>
      <c r="C460" s="96" t="s">
        <v>1579</v>
      </c>
      <c r="D460" s="95" t="s">
        <v>1580</v>
      </c>
      <c r="E460" s="97" t="s">
        <v>1318</v>
      </c>
      <c r="F460" s="97" t="s">
        <v>667</v>
      </c>
      <c r="G460" s="97" t="s">
        <v>164</v>
      </c>
      <c r="H460" s="181" t="s">
        <v>80</v>
      </c>
      <c r="I460" s="181">
        <v>358</v>
      </c>
      <c r="J460" s="252">
        <v>0</v>
      </c>
      <c r="K460" s="252">
        <v>0</v>
      </c>
      <c r="L460" s="252">
        <v>0</v>
      </c>
      <c r="M460" s="95" t="s">
        <v>1065</v>
      </c>
      <c r="N460" s="97"/>
      <c r="O460" s="97"/>
    </row>
    <row r="461" spans="1:15" s="7" customFormat="1" ht="15" customHeight="1">
      <c r="A461" s="324"/>
      <c r="B461" s="95" t="s">
        <v>1324</v>
      </c>
      <c r="C461" s="96" t="s">
        <v>1579</v>
      </c>
      <c r="D461" s="95" t="s">
        <v>1581</v>
      </c>
      <c r="E461" s="97" t="s">
        <v>1318</v>
      </c>
      <c r="F461" s="97" t="s">
        <v>667</v>
      </c>
      <c r="G461" s="97" t="s">
        <v>143</v>
      </c>
      <c r="H461" s="181" t="s">
        <v>80</v>
      </c>
      <c r="I461" s="181">
        <v>30</v>
      </c>
      <c r="J461" s="252">
        <v>0</v>
      </c>
      <c r="K461" s="252">
        <v>0</v>
      </c>
      <c r="L461" s="252">
        <v>0</v>
      </c>
      <c r="M461" s="95" t="s">
        <v>1065</v>
      </c>
      <c r="N461" s="97"/>
      <c r="O461" s="97"/>
    </row>
    <row r="462" spans="1:15" s="7" customFormat="1" ht="15" customHeight="1">
      <c r="A462" s="324"/>
      <c r="B462" s="95" t="s">
        <v>1324</v>
      </c>
      <c r="C462" s="96" t="s">
        <v>1579</v>
      </c>
      <c r="D462" s="95" t="s">
        <v>1582</v>
      </c>
      <c r="E462" s="97" t="s">
        <v>1318</v>
      </c>
      <c r="F462" s="97" t="s">
        <v>667</v>
      </c>
      <c r="G462" s="97" t="s">
        <v>144</v>
      </c>
      <c r="H462" s="181" t="s">
        <v>80</v>
      </c>
      <c r="I462" s="181">
        <v>46</v>
      </c>
      <c r="J462" s="252">
        <v>0</v>
      </c>
      <c r="K462" s="252">
        <v>0</v>
      </c>
      <c r="L462" s="252">
        <v>0</v>
      </c>
      <c r="M462" s="95" t="s">
        <v>1065</v>
      </c>
      <c r="N462" s="97"/>
      <c r="O462" s="97"/>
    </row>
    <row r="463" spans="1:15" s="7" customFormat="1" ht="15" customHeight="1">
      <c r="A463" s="324"/>
      <c r="B463" s="95" t="s">
        <v>1324</v>
      </c>
      <c r="C463" s="96" t="s">
        <v>1579</v>
      </c>
      <c r="D463" s="95" t="s">
        <v>1583</v>
      </c>
      <c r="E463" s="97" t="s">
        <v>1318</v>
      </c>
      <c r="F463" s="97" t="s">
        <v>677</v>
      </c>
      <c r="G463" s="97" t="s">
        <v>164</v>
      </c>
      <c r="H463" s="181" t="s">
        <v>80</v>
      </c>
      <c r="I463" s="181">
        <v>56</v>
      </c>
      <c r="J463" s="252">
        <v>0</v>
      </c>
      <c r="K463" s="252">
        <v>0</v>
      </c>
      <c r="L463" s="252">
        <v>0</v>
      </c>
      <c r="M463" s="95" t="s">
        <v>1065</v>
      </c>
      <c r="N463" s="97"/>
      <c r="O463" s="97"/>
    </row>
    <row r="464" spans="1:15" s="7" customFormat="1" ht="15" customHeight="1">
      <c r="A464" s="324"/>
      <c r="B464" s="95" t="s">
        <v>1324</v>
      </c>
      <c r="C464" s="96" t="s">
        <v>1579</v>
      </c>
      <c r="D464" s="95" t="s">
        <v>1584</v>
      </c>
      <c r="E464" s="97" t="s">
        <v>1318</v>
      </c>
      <c r="F464" s="97" t="s">
        <v>677</v>
      </c>
      <c r="G464" s="97" t="s">
        <v>143</v>
      </c>
      <c r="H464" s="181" t="s">
        <v>80</v>
      </c>
      <c r="I464" s="181">
        <v>3</v>
      </c>
      <c r="J464" s="252">
        <v>0</v>
      </c>
      <c r="K464" s="252">
        <v>0</v>
      </c>
      <c r="L464" s="252">
        <v>0</v>
      </c>
      <c r="M464" s="95" t="s">
        <v>1065</v>
      </c>
      <c r="N464" s="97"/>
      <c r="O464" s="97"/>
    </row>
    <row r="465" spans="1:15" s="7" customFormat="1" ht="15" customHeight="1">
      <c r="A465" s="324"/>
      <c r="B465" s="95" t="s">
        <v>1324</v>
      </c>
      <c r="C465" s="96" t="s">
        <v>1579</v>
      </c>
      <c r="D465" s="95" t="s">
        <v>1585</v>
      </c>
      <c r="E465" s="97" t="s">
        <v>1318</v>
      </c>
      <c r="F465" s="97" t="s">
        <v>677</v>
      </c>
      <c r="G465" s="97" t="s">
        <v>144</v>
      </c>
      <c r="H465" s="181" t="s">
        <v>80</v>
      </c>
      <c r="I465" s="181">
        <v>6</v>
      </c>
      <c r="J465" s="252">
        <v>0</v>
      </c>
      <c r="K465" s="252">
        <v>0</v>
      </c>
      <c r="L465" s="252">
        <v>0</v>
      </c>
      <c r="M465" s="95" t="s">
        <v>1065</v>
      </c>
      <c r="N465" s="97"/>
      <c r="O465" s="97"/>
    </row>
    <row r="466" spans="1:15" ht="15" customHeight="1">
      <c r="A466" s="418"/>
      <c r="B466" s="16"/>
      <c r="D466" s="16"/>
      <c r="H466" s="425"/>
      <c r="I466" s="426"/>
      <c r="J466" s="427"/>
      <c r="K466" s="427"/>
      <c r="L466" s="427"/>
      <c r="M466" s="16"/>
      <c r="N466" s="428"/>
      <c r="O466" s="428"/>
    </row>
    <row r="467" spans="1:15" ht="15" customHeight="1">
      <c r="A467" s="418"/>
      <c r="B467" s="16"/>
      <c r="D467" s="16"/>
      <c r="H467" s="425"/>
      <c r="I467" s="426"/>
      <c r="J467" s="427"/>
      <c r="K467" s="427"/>
      <c r="L467" s="427"/>
      <c r="M467" s="16"/>
      <c r="N467" s="428"/>
      <c r="O467" s="428"/>
    </row>
    <row r="468" spans="1:15" ht="15" customHeight="1">
      <c r="A468" s="418"/>
      <c r="B468" s="16"/>
      <c r="D468" s="16"/>
      <c r="H468" s="425"/>
      <c r="I468" s="426"/>
      <c r="J468" s="427"/>
      <c r="K468" s="427"/>
      <c r="L468" s="427"/>
      <c r="M468" s="16"/>
      <c r="N468" s="428"/>
      <c r="O468" s="428"/>
    </row>
    <row r="469" spans="1:15" ht="15" customHeight="1">
      <c r="A469" s="418"/>
      <c r="B469" s="16"/>
      <c r="D469" s="16"/>
      <c r="H469" s="425"/>
      <c r="I469" s="426"/>
      <c r="J469" s="427"/>
      <c r="K469" s="427"/>
      <c r="L469" s="427"/>
      <c r="M469" s="16"/>
      <c r="N469" s="428"/>
      <c r="O469" s="428"/>
    </row>
    <row r="470" spans="1:15" ht="15" customHeight="1">
      <c r="A470" s="418"/>
      <c r="B470" s="16"/>
      <c r="D470" s="16"/>
      <c r="H470" s="425"/>
      <c r="I470" s="426"/>
      <c r="J470" s="427"/>
      <c r="K470" s="427"/>
      <c r="L470" s="427"/>
      <c r="M470" s="16"/>
      <c r="N470" s="428"/>
      <c r="O470" s="428"/>
    </row>
    <row r="471" spans="1:15" ht="15" customHeight="1">
      <c r="A471" s="418"/>
      <c r="B471" s="16"/>
      <c r="D471" s="16"/>
      <c r="H471" s="425"/>
      <c r="I471" s="426"/>
      <c r="J471" s="427"/>
      <c r="K471" s="427"/>
      <c r="L471" s="427"/>
      <c r="M471" s="16"/>
      <c r="N471" s="428"/>
      <c r="O471" s="428"/>
    </row>
    <row r="472" spans="1:15">
      <c r="A472" s="418"/>
      <c r="M472" s="16"/>
    </row>
    <row r="473" spans="1:15" ht="15" customHeight="1">
      <c r="A473" s="418"/>
    </row>
    <row r="474" spans="1:15" ht="15" customHeight="1">
      <c r="A474" s="418"/>
    </row>
    <row r="475" spans="1:15" ht="15" customHeight="1">
      <c r="A475" s="418"/>
    </row>
    <row r="476" spans="1:15" ht="15" customHeight="1">
      <c r="A476" s="418"/>
    </row>
    <row r="477" spans="1:15" ht="15" customHeight="1">
      <c r="A477" s="418"/>
    </row>
    <row r="478" spans="1:15" ht="15" customHeight="1">
      <c r="A478" s="418"/>
    </row>
    <row r="479" spans="1:15" ht="15" customHeight="1">
      <c r="A479" s="418"/>
    </row>
    <row r="480" spans="1:15" ht="15" customHeight="1">
      <c r="A480" s="418"/>
    </row>
    <row r="481" spans="1:1" ht="15" customHeight="1">
      <c r="A481" s="418"/>
    </row>
    <row r="482" spans="1:1" ht="15" customHeight="1">
      <c r="A482" s="418"/>
    </row>
  </sheetData>
  <autoFilter ref="A9:O468" xr:uid="{9866D1A2-3E94-4019-BD8D-92FAA36A3D71}"/>
  <pageMargins left="0.7" right="0.7" top="0.75" bottom="0.75" header="0.3" footer="0.3"/>
  <pageSetup paperSize="5" scale="3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80" zoomScaleNormal="80" workbookViewId="0">
      <pane ySplit="9" topLeftCell="A10" activePane="bottomLeft" state="frozen"/>
      <selection pane="bottomLeft"/>
      <selection activeCell="D7" sqref="D7"/>
    </sheetView>
  </sheetViews>
  <sheetFormatPr defaultColWidth="8.5703125" defaultRowHeight="15" customHeight="1"/>
  <cols>
    <col min="1" max="2" width="20" customWidth="1"/>
    <col min="3" max="3" width="36.42578125" customWidth="1"/>
    <col min="4" max="4" width="24.5703125" bestFit="1" customWidth="1"/>
    <col min="5" max="5" width="24" customWidth="1"/>
    <col min="6" max="6" width="17.42578125" customWidth="1"/>
    <col min="7" max="7" width="14.5703125" customWidth="1"/>
    <col min="8" max="8" width="46.140625" style="429" customWidth="1"/>
    <col min="9" max="9" width="26" customWidth="1"/>
    <col min="10" max="12" width="9.42578125" bestFit="1" customWidth="1"/>
    <col min="14" max="15" width="17.42578125" customWidth="1"/>
    <col min="17" max="17" width="9.140625" customWidth="1"/>
  </cols>
  <sheetData>
    <row r="1" spans="1:15" s="7" customFormat="1" ht="15" customHeight="1">
      <c r="A1" s="324"/>
      <c r="B1" s="324"/>
      <c r="H1" s="48"/>
    </row>
    <row r="2" spans="1:15" s="7" customFormat="1" ht="15" customHeight="1">
      <c r="A2" s="324"/>
      <c r="B2" s="324"/>
      <c r="H2" s="48"/>
    </row>
    <row r="3" spans="1:15" s="7" customFormat="1" ht="15" customHeight="1" thickBot="1">
      <c r="A3" s="324"/>
      <c r="B3" s="324"/>
      <c r="H3" s="48"/>
    </row>
    <row r="4" spans="1:15" s="7" customFormat="1">
      <c r="A4" s="324"/>
      <c r="B4" s="324"/>
      <c r="C4" s="98" t="s">
        <v>82</v>
      </c>
      <c r="D4" s="85" t="str">
        <f>IF('Cover Sheet Tables 1-15'!$D$8 = "", "",'Cover Sheet Tables 1-15'!$D$8)</f>
        <v>Southern California Edison</v>
      </c>
      <c r="E4" s="535" t="s">
        <v>1586</v>
      </c>
      <c r="H4" s="48"/>
    </row>
    <row r="5" spans="1:15" s="7" customFormat="1" ht="18.75" customHeight="1">
      <c r="A5" s="324"/>
      <c r="B5" s="324"/>
      <c r="C5" s="99" t="s">
        <v>84</v>
      </c>
      <c r="D5" s="87">
        <v>6</v>
      </c>
      <c r="E5" s="493" t="s">
        <v>1587</v>
      </c>
      <c r="F5" s="494"/>
      <c r="G5" s="494"/>
      <c r="H5" s="494"/>
      <c r="I5" s="494"/>
      <c r="J5" s="494"/>
    </row>
    <row r="6" spans="1:15" s="7" customFormat="1" ht="30.2" customHeight="1" thickBot="1">
      <c r="A6" s="324"/>
      <c r="B6" s="324"/>
      <c r="C6" s="100" t="s">
        <v>85</v>
      </c>
      <c r="D6" s="89">
        <f>'Cover Sheet Tables 1-15'!D12</f>
        <v>45689</v>
      </c>
      <c r="E6" s="493"/>
      <c r="F6" s="494"/>
      <c r="G6" s="494"/>
      <c r="H6" s="494"/>
      <c r="I6" s="494"/>
      <c r="J6" s="494"/>
    </row>
    <row r="7" spans="1:15" s="7" customFormat="1">
      <c r="A7" s="324"/>
      <c r="B7" s="324"/>
      <c r="E7" s="16"/>
      <c r="F7" s="16"/>
      <c r="G7" s="16"/>
      <c r="H7" s="16"/>
      <c r="I7" s="413" t="s">
        <v>1588</v>
      </c>
      <c r="J7" s="64" t="s">
        <v>1589</v>
      </c>
      <c r="K7" s="18"/>
      <c r="L7" s="18"/>
    </row>
    <row r="8" spans="1:15" s="7" customFormat="1">
      <c r="A8" s="324"/>
      <c r="B8" s="324"/>
      <c r="C8" s="101" t="s">
        <v>1590</v>
      </c>
      <c r="H8" s="48"/>
      <c r="I8" s="255" t="s">
        <v>132</v>
      </c>
      <c r="J8" s="257"/>
      <c r="K8" s="257"/>
      <c r="L8" s="257"/>
    </row>
    <row r="9" spans="1:15" s="7" customFormat="1">
      <c r="A9" s="324"/>
      <c r="B9" s="324"/>
      <c r="C9" s="102" t="s">
        <v>641</v>
      </c>
      <c r="D9" s="102" t="s">
        <v>642</v>
      </c>
      <c r="E9" s="102" t="s">
        <v>1591</v>
      </c>
      <c r="F9" s="102" t="s">
        <v>136</v>
      </c>
      <c r="G9" s="102" t="s">
        <v>645</v>
      </c>
      <c r="H9" s="182" t="s">
        <v>1592</v>
      </c>
      <c r="I9" s="267">
        <v>2024</v>
      </c>
      <c r="J9" s="268">
        <v>2023</v>
      </c>
      <c r="K9" s="268">
        <v>2024</v>
      </c>
      <c r="L9" s="268">
        <v>2025</v>
      </c>
      <c r="M9" s="102" t="s">
        <v>96</v>
      </c>
      <c r="N9" s="102" t="s">
        <v>97</v>
      </c>
      <c r="O9" s="102" t="s">
        <v>98</v>
      </c>
    </row>
    <row r="10" spans="1:15" s="7" customFormat="1">
      <c r="A10" s="324"/>
      <c r="B10" s="324"/>
      <c r="C10" s="103" t="s">
        <v>1593</v>
      </c>
      <c r="D10" s="103" t="s">
        <v>1063</v>
      </c>
      <c r="E10" s="103" t="s">
        <v>1327</v>
      </c>
      <c r="F10" s="103" t="s">
        <v>667</v>
      </c>
      <c r="G10" s="103" t="s">
        <v>164</v>
      </c>
      <c r="H10" s="183" t="s">
        <v>81</v>
      </c>
      <c r="I10" s="184">
        <v>0</v>
      </c>
      <c r="J10" s="266">
        <v>0</v>
      </c>
      <c r="K10" s="266">
        <v>0</v>
      </c>
      <c r="L10" s="266">
        <v>0</v>
      </c>
      <c r="M10" s="103" t="s">
        <v>1594</v>
      </c>
      <c r="N10" s="103"/>
      <c r="O10" s="103"/>
    </row>
    <row r="11" spans="1:15" s="7" customFormat="1">
      <c r="A11" s="324"/>
      <c r="B11" s="324"/>
      <c r="C11" s="104" t="s">
        <v>1593</v>
      </c>
      <c r="D11" s="104" t="s">
        <v>1066</v>
      </c>
      <c r="E11" s="104" t="s">
        <v>1327</v>
      </c>
      <c r="F11" s="104" t="s">
        <v>667</v>
      </c>
      <c r="G11" s="104" t="s">
        <v>143</v>
      </c>
      <c r="H11" s="184" t="s">
        <v>81</v>
      </c>
      <c r="I11" s="184">
        <v>0</v>
      </c>
      <c r="J11" s="266">
        <v>0</v>
      </c>
      <c r="K11" s="266">
        <v>0</v>
      </c>
      <c r="L11" s="266">
        <v>0</v>
      </c>
      <c r="M11" s="104" t="s">
        <v>1594</v>
      </c>
      <c r="N11" s="104"/>
      <c r="O11" s="104"/>
    </row>
    <row r="12" spans="1:15" s="7" customFormat="1">
      <c r="A12" s="324"/>
      <c r="B12" s="324"/>
      <c r="C12" s="104" t="s">
        <v>1593</v>
      </c>
      <c r="D12" s="104" t="s">
        <v>1067</v>
      </c>
      <c r="E12" s="104" t="s">
        <v>1327</v>
      </c>
      <c r="F12" s="104" t="s">
        <v>667</v>
      </c>
      <c r="G12" s="104" t="s">
        <v>144</v>
      </c>
      <c r="H12" s="184" t="s">
        <v>81</v>
      </c>
      <c r="I12" s="184">
        <v>0</v>
      </c>
      <c r="J12" s="266">
        <v>0</v>
      </c>
      <c r="K12" s="266">
        <v>0</v>
      </c>
      <c r="L12" s="266">
        <v>0</v>
      </c>
      <c r="M12" s="104" t="s">
        <v>1594</v>
      </c>
      <c r="N12" s="104"/>
      <c r="O12" s="104"/>
    </row>
    <row r="13" spans="1:15" s="7" customFormat="1">
      <c r="A13" s="324"/>
      <c r="B13" s="324"/>
      <c r="C13" s="104" t="s">
        <v>1593</v>
      </c>
      <c r="D13" s="104" t="s">
        <v>1068</v>
      </c>
      <c r="E13" s="104" t="s">
        <v>1327</v>
      </c>
      <c r="F13" s="104" t="s">
        <v>677</v>
      </c>
      <c r="G13" s="104" t="s">
        <v>164</v>
      </c>
      <c r="H13" s="184" t="s">
        <v>81</v>
      </c>
      <c r="I13" s="184">
        <v>0</v>
      </c>
      <c r="J13" s="266">
        <v>0</v>
      </c>
      <c r="K13" s="266">
        <v>0</v>
      </c>
      <c r="L13" s="266">
        <v>0</v>
      </c>
      <c r="M13" s="104" t="s">
        <v>1594</v>
      </c>
      <c r="N13" s="104"/>
      <c r="O13" s="104"/>
    </row>
    <row r="14" spans="1:15" s="7" customFormat="1">
      <c r="A14" s="324"/>
      <c r="B14" s="324"/>
      <c r="C14" s="104" t="s">
        <v>1593</v>
      </c>
      <c r="D14" s="104" t="s">
        <v>1069</v>
      </c>
      <c r="E14" s="104" t="s">
        <v>1327</v>
      </c>
      <c r="F14" s="104" t="s">
        <v>677</v>
      </c>
      <c r="G14" s="104" t="s">
        <v>143</v>
      </c>
      <c r="H14" s="184" t="s">
        <v>81</v>
      </c>
      <c r="I14" s="184">
        <v>0</v>
      </c>
      <c r="J14" s="266">
        <v>0</v>
      </c>
      <c r="K14" s="266">
        <v>0</v>
      </c>
      <c r="L14" s="266">
        <v>0</v>
      </c>
      <c r="M14" s="104" t="s">
        <v>1594</v>
      </c>
      <c r="N14" s="104"/>
      <c r="O14" s="104"/>
    </row>
    <row r="15" spans="1:15" s="7" customFormat="1">
      <c r="A15" s="324"/>
      <c r="B15" s="324"/>
      <c r="C15" s="104" t="s">
        <v>1593</v>
      </c>
      <c r="D15" s="104" t="s">
        <v>1070</v>
      </c>
      <c r="E15" s="104" t="s">
        <v>1327</v>
      </c>
      <c r="F15" s="104" t="s">
        <v>677</v>
      </c>
      <c r="G15" s="104" t="s">
        <v>144</v>
      </c>
      <c r="H15" s="184" t="s">
        <v>81</v>
      </c>
      <c r="I15" s="184">
        <v>0</v>
      </c>
      <c r="J15" s="266">
        <v>0</v>
      </c>
      <c r="K15" s="266">
        <v>0</v>
      </c>
      <c r="L15" s="266">
        <v>0</v>
      </c>
      <c r="M15" s="104" t="s">
        <v>1594</v>
      </c>
      <c r="N15" s="104"/>
      <c r="O15" s="104"/>
    </row>
    <row r="16" spans="1:15" s="7" customFormat="1">
      <c r="A16" s="324" t="s">
        <v>648</v>
      </c>
      <c r="B16" s="324"/>
      <c r="C16" s="104" t="s">
        <v>1071</v>
      </c>
      <c r="D16" s="104" t="s">
        <v>1072</v>
      </c>
      <c r="E16" s="104" t="s">
        <v>1073</v>
      </c>
      <c r="F16" s="104" t="s">
        <v>667</v>
      </c>
      <c r="G16" s="104" t="s">
        <v>164</v>
      </c>
      <c r="H16" s="184" t="s">
        <v>81</v>
      </c>
      <c r="I16" s="184">
        <v>2</v>
      </c>
      <c r="J16" s="266">
        <v>6.13344009039408</v>
      </c>
      <c r="K16" s="266">
        <v>6.0962909438000104</v>
      </c>
      <c r="L16" s="266">
        <v>6.0412368130509098</v>
      </c>
      <c r="M16" s="104" t="s">
        <v>1594</v>
      </c>
      <c r="N16" s="104"/>
      <c r="O16" s="104"/>
    </row>
    <row r="17" spans="1:15" s="7" customFormat="1">
      <c r="A17" s="324"/>
      <c r="B17" s="324"/>
      <c r="C17" s="104" t="s">
        <v>1071</v>
      </c>
      <c r="D17" s="104" t="s">
        <v>1074</v>
      </c>
      <c r="E17" s="104" t="s">
        <v>1073</v>
      </c>
      <c r="F17" s="104" t="s">
        <v>667</v>
      </c>
      <c r="G17" s="104" t="s">
        <v>143</v>
      </c>
      <c r="H17" s="184" t="s">
        <v>81</v>
      </c>
      <c r="I17" s="184">
        <v>0</v>
      </c>
      <c r="J17" s="266">
        <v>1.4452701320841801</v>
      </c>
      <c r="K17" s="266">
        <v>1.3762334382713299</v>
      </c>
      <c r="L17" s="266">
        <v>1.3416266877479399</v>
      </c>
      <c r="M17" s="104" t="s">
        <v>1594</v>
      </c>
      <c r="N17" s="104"/>
      <c r="O17" s="104"/>
    </row>
    <row r="18" spans="1:15" s="7" customFormat="1">
      <c r="A18" s="324"/>
      <c r="B18" s="324"/>
      <c r="C18" s="104" t="s">
        <v>1071</v>
      </c>
      <c r="D18" s="104" t="s">
        <v>1075</v>
      </c>
      <c r="E18" s="104" t="s">
        <v>1073</v>
      </c>
      <c r="F18" s="104" t="s">
        <v>667</v>
      </c>
      <c r="G18" s="104" t="s">
        <v>144</v>
      </c>
      <c r="H18" s="184" t="s">
        <v>81</v>
      </c>
      <c r="I18" s="184">
        <v>1</v>
      </c>
      <c r="J18" s="266">
        <v>2.5912466349940999</v>
      </c>
      <c r="K18" s="266">
        <v>2.4647176828528901</v>
      </c>
      <c r="L18" s="266">
        <v>2.3354325857528599</v>
      </c>
      <c r="M18" s="104" t="s">
        <v>1594</v>
      </c>
      <c r="N18" s="104"/>
      <c r="O18" s="104"/>
    </row>
    <row r="19" spans="1:15" s="7" customFormat="1">
      <c r="A19" s="324"/>
      <c r="B19" s="324"/>
      <c r="C19" s="104" t="s">
        <v>1071</v>
      </c>
      <c r="D19" s="104" t="s">
        <v>1076</v>
      </c>
      <c r="E19" s="104" t="s">
        <v>1073</v>
      </c>
      <c r="F19" s="104" t="s">
        <v>677</v>
      </c>
      <c r="G19" s="104" t="s">
        <v>164</v>
      </c>
      <c r="H19" s="184" t="s">
        <v>81</v>
      </c>
      <c r="I19" s="184">
        <v>0</v>
      </c>
      <c r="J19" s="266">
        <v>1.6318935386209501</v>
      </c>
      <c r="K19" s="266">
        <v>1.6318935386209501</v>
      </c>
      <c r="L19" s="266">
        <v>1.6318935386209501</v>
      </c>
      <c r="M19" s="104" t="s">
        <v>1594</v>
      </c>
      <c r="N19" s="104"/>
      <c r="O19" s="104"/>
    </row>
    <row r="20" spans="1:15" s="7" customFormat="1">
      <c r="A20" s="324"/>
      <c r="B20" s="324"/>
      <c r="C20" s="104" t="s">
        <v>1071</v>
      </c>
      <c r="D20" s="104" t="s">
        <v>1077</v>
      </c>
      <c r="E20" s="104" t="s">
        <v>1073</v>
      </c>
      <c r="F20" s="104" t="s">
        <v>677</v>
      </c>
      <c r="G20" s="104" t="s">
        <v>143</v>
      </c>
      <c r="H20" s="184" t="s">
        <v>81</v>
      </c>
      <c r="I20" s="184">
        <v>1</v>
      </c>
      <c r="J20" s="266">
        <v>0.95997710000596204</v>
      </c>
      <c r="K20" s="266">
        <v>0.93667353979860801</v>
      </c>
      <c r="L20" s="266">
        <v>0.91506716081894302</v>
      </c>
      <c r="M20" s="104" t="s">
        <v>1594</v>
      </c>
      <c r="N20" s="104"/>
      <c r="O20" s="104"/>
    </row>
    <row r="21" spans="1:15" s="7" customFormat="1">
      <c r="A21" s="324"/>
      <c r="B21" s="324"/>
      <c r="C21" s="104" t="s">
        <v>1071</v>
      </c>
      <c r="D21" s="104" t="s">
        <v>1078</v>
      </c>
      <c r="E21" s="104" t="s">
        <v>1073</v>
      </c>
      <c r="F21" s="104" t="s">
        <v>677</v>
      </c>
      <c r="G21" s="104" t="s">
        <v>144</v>
      </c>
      <c r="H21" s="184" t="s">
        <v>81</v>
      </c>
      <c r="I21" s="184">
        <v>0</v>
      </c>
      <c r="J21" s="266">
        <v>1.65319905111737</v>
      </c>
      <c r="K21" s="266">
        <v>1.62761101505456</v>
      </c>
      <c r="L21" s="266">
        <v>1.60306498185368</v>
      </c>
      <c r="M21" s="104" t="s">
        <v>1594</v>
      </c>
      <c r="N21" s="104"/>
      <c r="O21" s="104"/>
    </row>
    <row r="22" spans="1:15" s="7" customFormat="1">
      <c r="A22" s="324"/>
      <c r="B22" s="324"/>
      <c r="C22" s="104" t="s">
        <v>1071</v>
      </c>
      <c r="D22" s="104" t="s">
        <v>1079</v>
      </c>
      <c r="E22" s="104" t="s">
        <v>1080</v>
      </c>
      <c r="F22" s="104" t="s">
        <v>667</v>
      </c>
      <c r="G22" s="104" t="s">
        <v>164</v>
      </c>
      <c r="H22" s="184" t="s">
        <v>81</v>
      </c>
      <c r="I22" s="184">
        <v>1</v>
      </c>
      <c r="J22" s="266">
        <v>13.592141470110001</v>
      </c>
      <c r="K22" s="266">
        <v>13.5782374041511</v>
      </c>
      <c r="L22" s="266">
        <v>13.5387908307759</v>
      </c>
      <c r="M22" s="104" t="s">
        <v>1594</v>
      </c>
      <c r="N22" s="104"/>
      <c r="O22" s="104"/>
    </row>
    <row r="23" spans="1:15" s="7" customFormat="1">
      <c r="A23" s="324"/>
      <c r="B23" s="324"/>
      <c r="C23" s="104" t="s">
        <v>1071</v>
      </c>
      <c r="D23" s="104" t="s">
        <v>1081</v>
      </c>
      <c r="E23" s="104" t="s">
        <v>1080</v>
      </c>
      <c r="F23" s="104" t="s">
        <v>667</v>
      </c>
      <c r="G23" s="104" t="s">
        <v>143</v>
      </c>
      <c r="H23" s="184" t="s">
        <v>81</v>
      </c>
      <c r="I23" s="184">
        <v>0</v>
      </c>
      <c r="J23" s="266">
        <v>1.1780577016110001</v>
      </c>
      <c r="K23" s="266">
        <v>1.1709084211185501</v>
      </c>
      <c r="L23" s="266">
        <v>1.16568330179797</v>
      </c>
      <c r="M23" s="104" t="s">
        <v>1594</v>
      </c>
      <c r="N23" s="104"/>
      <c r="O23" s="104"/>
    </row>
    <row r="24" spans="1:15" s="7" customFormat="1">
      <c r="A24" s="324"/>
      <c r="B24" s="324"/>
      <c r="C24" s="104" t="s">
        <v>1071</v>
      </c>
      <c r="D24" s="104" t="s">
        <v>1082</v>
      </c>
      <c r="E24" s="104" t="s">
        <v>1080</v>
      </c>
      <c r="F24" s="104" t="s">
        <v>667</v>
      </c>
      <c r="G24" s="104" t="s">
        <v>144</v>
      </c>
      <c r="H24" s="184" t="s">
        <v>81</v>
      </c>
      <c r="I24" s="184">
        <v>0</v>
      </c>
      <c r="J24" s="266">
        <v>1.9844281677700499</v>
      </c>
      <c r="K24" s="266">
        <v>1.9162668687658599</v>
      </c>
      <c r="L24" s="266">
        <v>1.92875066586505</v>
      </c>
      <c r="M24" s="104" t="s">
        <v>1594</v>
      </c>
      <c r="N24" s="104"/>
      <c r="O24" s="104"/>
    </row>
    <row r="25" spans="1:15" s="7" customFormat="1">
      <c r="A25" s="324"/>
      <c r="B25" s="324"/>
      <c r="C25" s="104" t="s">
        <v>1071</v>
      </c>
      <c r="D25" s="104" t="s">
        <v>1083</v>
      </c>
      <c r="E25" s="104" t="s">
        <v>1080</v>
      </c>
      <c r="F25" s="104" t="s">
        <v>677</v>
      </c>
      <c r="G25" s="104" t="s">
        <v>164</v>
      </c>
      <c r="H25" s="184" t="s">
        <v>81</v>
      </c>
      <c r="I25" s="184">
        <v>0</v>
      </c>
      <c r="J25" s="266">
        <v>0.44221044983797803</v>
      </c>
      <c r="K25" s="266">
        <v>0.44221044983797803</v>
      </c>
      <c r="L25" s="266">
        <v>0.44221044983797803</v>
      </c>
      <c r="M25" s="104" t="s">
        <v>1594</v>
      </c>
      <c r="N25" s="104"/>
      <c r="O25" s="104"/>
    </row>
    <row r="26" spans="1:15" s="7" customFormat="1">
      <c r="A26" s="324"/>
      <c r="B26" s="324"/>
      <c r="C26" s="104" t="s">
        <v>1071</v>
      </c>
      <c r="D26" s="104" t="s">
        <v>1084</v>
      </c>
      <c r="E26" s="104" t="s">
        <v>1080</v>
      </c>
      <c r="F26" s="104" t="s">
        <v>677</v>
      </c>
      <c r="G26" s="104" t="s">
        <v>143</v>
      </c>
      <c r="H26" s="184" t="s">
        <v>81</v>
      </c>
      <c r="I26" s="184">
        <v>0</v>
      </c>
      <c r="J26" s="266">
        <v>0.11840768723713301</v>
      </c>
      <c r="K26" s="266">
        <v>0.11840768723713301</v>
      </c>
      <c r="L26" s="266">
        <v>0.11840768723713301</v>
      </c>
      <c r="M26" s="104" t="s">
        <v>1594</v>
      </c>
      <c r="N26" s="104"/>
      <c r="O26" s="104"/>
    </row>
    <row r="27" spans="1:15" s="7" customFormat="1">
      <c r="A27" s="324"/>
      <c r="B27" s="324"/>
      <c r="C27" s="104" t="s">
        <v>1071</v>
      </c>
      <c r="D27" s="104" t="s">
        <v>1085</v>
      </c>
      <c r="E27" s="104" t="s">
        <v>1080</v>
      </c>
      <c r="F27" s="104" t="s">
        <v>677</v>
      </c>
      <c r="G27" s="104" t="s">
        <v>144</v>
      </c>
      <c r="H27" s="184" t="s">
        <v>81</v>
      </c>
      <c r="I27" s="184">
        <v>0</v>
      </c>
      <c r="J27" s="266">
        <v>0.11840768723713301</v>
      </c>
      <c r="K27" s="266">
        <v>0.11840768723713301</v>
      </c>
      <c r="L27" s="266">
        <v>0.11840768723713301</v>
      </c>
      <c r="M27" s="104" t="s">
        <v>1594</v>
      </c>
      <c r="N27" s="104"/>
      <c r="O27" s="104"/>
    </row>
    <row r="28" spans="1:15" s="7" customFormat="1">
      <c r="A28" s="324"/>
      <c r="B28" s="324"/>
      <c r="C28" s="104" t="s">
        <v>1071</v>
      </c>
      <c r="D28" s="104" t="s">
        <v>1086</v>
      </c>
      <c r="E28" s="104" t="s">
        <v>1087</v>
      </c>
      <c r="F28" s="104" t="s">
        <v>667</v>
      </c>
      <c r="G28" s="104" t="s">
        <v>164</v>
      </c>
      <c r="H28" s="184" t="s">
        <v>81</v>
      </c>
      <c r="I28" s="184">
        <v>4</v>
      </c>
      <c r="J28" s="266">
        <v>7.2537076650035699</v>
      </c>
      <c r="K28" s="266">
        <v>7.2484658699963402</v>
      </c>
      <c r="L28" s="266">
        <v>7.2394094664824697</v>
      </c>
      <c r="M28" s="104" t="s">
        <v>1594</v>
      </c>
      <c r="N28" s="104"/>
      <c r="O28" s="104"/>
    </row>
    <row r="29" spans="1:15" s="7" customFormat="1">
      <c r="A29" s="324"/>
      <c r="B29" s="324"/>
      <c r="C29" s="104" t="s">
        <v>1071</v>
      </c>
      <c r="D29" s="104" t="s">
        <v>1088</v>
      </c>
      <c r="E29" s="104" t="s">
        <v>1087</v>
      </c>
      <c r="F29" s="104" t="s">
        <v>667</v>
      </c>
      <c r="G29" s="104" t="s">
        <v>143</v>
      </c>
      <c r="H29" s="184" t="s">
        <v>81</v>
      </c>
      <c r="I29" s="184">
        <v>0</v>
      </c>
      <c r="J29" s="266">
        <v>0.83909507329274102</v>
      </c>
      <c r="K29" s="266">
        <v>0.834901341971097</v>
      </c>
      <c r="L29" s="266">
        <v>0.83998352924600195</v>
      </c>
      <c r="M29" s="104" t="s">
        <v>1594</v>
      </c>
      <c r="N29" s="104"/>
      <c r="O29" s="104"/>
    </row>
    <row r="30" spans="1:15" s="7" customFormat="1">
      <c r="A30" s="324"/>
      <c r="B30" s="324"/>
      <c r="C30" s="104" t="s">
        <v>1071</v>
      </c>
      <c r="D30" s="104" t="s">
        <v>1089</v>
      </c>
      <c r="E30" s="104" t="s">
        <v>1087</v>
      </c>
      <c r="F30" s="104" t="s">
        <v>667</v>
      </c>
      <c r="G30" s="104" t="s">
        <v>144</v>
      </c>
      <c r="H30" s="184" t="s">
        <v>81</v>
      </c>
      <c r="I30" s="184">
        <v>0</v>
      </c>
      <c r="J30" s="266">
        <v>2.7064551731630901</v>
      </c>
      <c r="K30" s="266">
        <v>2.7332476257058</v>
      </c>
      <c r="L30" s="266">
        <v>2.74778609523303</v>
      </c>
      <c r="M30" s="104" t="s">
        <v>1594</v>
      </c>
      <c r="N30" s="104"/>
      <c r="O30" s="104"/>
    </row>
    <row r="31" spans="1:15" s="7" customFormat="1">
      <c r="A31" s="324"/>
      <c r="B31" s="324"/>
      <c r="C31" s="104" t="s">
        <v>1071</v>
      </c>
      <c r="D31" s="104" t="s">
        <v>1090</v>
      </c>
      <c r="E31" s="104" t="s">
        <v>1087</v>
      </c>
      <c r="F31" s="104" t="s">
        <v>677</v>
      </c>
      <c r="G31" s="104" t="s">
        <v>164</v>
      </c>
      <c r="H31" s="184" t="s">
        <v>81</v>
      </c>
      <c r="I31" s="184">
        <v>0</v>
      </c>
      <c r="J31" s="266">
        <v>0.34582535376351597</v>
      </c>
      <c r="K31" s="266">
        <v>0.34471377745817</v>
      </c>
      <c r="L31" s="266">
        <v>0.34471377745817</v>
      </c>
      <c r="M31" s="104" t="s">
        <v>1594</v>
      </c>
      <c r="N31" s="104"/>
      <c r="O31" s="104"/>
    </row>
    <row r="32" spans="1:15" s="7" customFormat="1">
      <c r="A32" s="324"/>
      <c r="B32" s="324"/>
      <c r="C32" s="104" t="s">
        <v>1071</v>
      </c>
      <c r="D32" s="104" t="s">
        <v>1091</v>
      </c>
      <c r="E32" s="104" t="s">
        <v>1087</v>
      </c>
      <c r="F32" s="104" t="s">
        <v>677</v>
      </c>
      <c r="G32" s="104" t="s">
        <v>143</v>
      </c>
      <c r="H32" s="184" t="s">
        <v>81</v>
      </c>
      <c r="I32" s="184">
        <v>0</v>
      </c>
      <c r="J32" s="266">
        <v>0</v>
      </c>
      <c r="K32" s="266">
        <v>0</v>
      </c>
      <c r="L32" s="266">
        <v>0</v>
      </c>
      <c r="M32" s="104" t="s">
        <v>1594</v>
      </c>
      <c r="N32" s="104"/>
      <c r="O32" s="104"/>
    </row>
    <row r="33" spans="1:15" s="7" customFormat="1">
      <c r="A33" s="324"/>
      <c r="B33" s="324"/>
      <c r="C33" s="104" t="s">
        <v>1071</v>
      </c>
      <c r="D33" s="104" t="s">
        <v>1092</v>
      </c>
      <c r="E33" s="104" t="s">
        <v>1087</v>
      </c>
      <c r="F33" s="104" t="s">
        <v>677</v>
      </c>
      <c r="G33" s="104" t="s">
        <v>144</v>
      </c>
      <c r="H33" s="184" t="s">
        <v>81</v>
      </c>
      <c r="I33" s="184">
        <v>0</v>
      </c>
      <c r="J33" s="266">
        <v>0.19865696623142901</v>
      </c>
      <c r="K33" s="266">
        <v>0.19855556788523901</v>
      </c>
      <c r="L33" s="266">
        <v>0.19853464598661</v>
      </c>
      <c r="M33" s="104" t="s">
        <v>1594</v>
      </c>
      <c r="N33" s="104"/>
      <c r="O33" s="104"/>
    </row>
    <row r="34" spans="1:15" s="7" customFormat="1">
      <c r="A34" s="324"/>
      <c r="B34" s="324"/>
      <c r="C34" s="104" t="s">
        <v>1071</v>
      </c>
      <c r="D34" s="104" t="s">
        <v>1093</v>
      </c>
      <c r="E34" s="104" t="s">
        <v>1094</v>
      </c>
      <c r="F34" s="104" t="s">
        <v>667</v>
      </c>
      <c r="G34" s="104" t="s">
        <v>164</v>
      </c>
      <c r="H34" s="184" t="s">
        <v>81</v>
      </c>
      <c r="I34" s="184">
        <v>0</v>
      </c>
      <c r="J34" s="266">
        <v>0</v>
      </c>
      <c r="K34" s="266">
        <v>0</v>
      </c>
      <c r="L34" s="266">
        <v>0</v>
      </c>
      <c r="M34" s="104" t="s">
        <v>1594</v>
      </c>
      <c r="N34" s="104"/>
      <c r="O34" s="104"/>
    </row>
    <row r="35" spans="1:15" s="7" customFormat="1">
      <c r="A35" s="324"/>
      <c r="B35" s="324"/>
      <c r="C35" s="104" t="s">
        <v>1071</v>
      </c>
      <c r="D35" s="104" t="s">
        <v>1095</v>
      </c>
      <c r="E35" s="104" t="s">
        <v>1094</v>
      </c>
      <c r="F35" s="104" t="s">
        <v>667</v>
      </c>
      <c r="G35" s="104" t="s">
        <v>143</v>
      </c>
      <c r="H35" s="184" t="s">
        <v>81</v>
      </c>
      <c r="I35" s="184">
        <v>0</v>
      </c>
      <c r="J35" s="266">
        <v>0</v>
      </c>
      <c r="K35" s="266">
        <v>0</v>
      </c>
      <c r="L35" s="266">
        <v>0</v>
      </c>
      <c r="M35" s="104" t="s">
        <v>1594</v>
      </c>
      <c r="N35" s="104"/>
      <c r="O35" s="104"/>
    </row>
    <row r="36" spans="1:15" s="7" customFormat="1">
      <c r="A36" s="324"/>
      <c r="B36" s="324"/>
      <c r="C36" s="104" t="s">
        <v>1071</v>
      </c>
      <c r="D36" s="104" t="s">
        <v>1096</v>
      </c>
      <c r="E36" s="104" t="s">
        <v>1094</v>
      </c>
      <c r="F36" s="104" t="s">
        <v>667</v>
      </c>
      <c r="G36" s="104" t="s">
        <v>144</v>
      </c>
      <c r="H36" s="184" t="s">
        <v>81</v>
      </c>
      <c r="I36" s="184">
        <v>0</v>
      </c>
      <c r="J36" s="266">
        <v>0</v>
      </c>
      <c r="K36" s="266">
        <v>0</v>
      </c>
      <c r="L36" s="266">
        <v>0</v>
      </c>
      <c r="M36" s="104" t="s">
        <v>1594</v>
      </c>
      <c r="N36" s="104"/>
      <c r="O36" s="104"/>
    </row>
    <row r="37" spans="1:15" s="7" customFormat="1">
      <c r="A37" s="324"/>
      <c r="B37" s="324"/>
      <c r="C37" s="104" t="s">
        <v>1071</v>
      </c>
      <c r="D37" s="104" t="s">
        <v>1097</v>
      </c>
      <c r="E37" s="104" t="s">
        <v>1094</v>
      </c>
      <c r="F37" s="104" t="s">
        <v>677</v>
      </c>
      <c r="G37" s="104" t="s">
        <v>164</v>
      </c>
      <c r="H37" s="184" t="s">
        <v>81</v>
      </c>
      <c r="I37" s="184">
        <v>0</v>
      </c>
      <c r="J37" s="266">
        <v>0</v>
      </c>
      <c r="K37" s="266">
        <v>0</v>
      </c>
      <c r="L37" s="266">
        <v>0</v>
      </c>
      <c r="M37" s="104" t="s">
        <v>1594</v>
      </c>
      <c r="N37" s="104"/>
      <c r="O37" s="104"/>
    </row>
    <row r="38" spans="1:15" s="7" customFormat="1">
      <c r="A38" s="324"/>
      <c r="B38" s="324"/>
      <c r="C38" s="104" t="s">
        <v>1071</v>
      </c>
      <c r="D38" s="104" t="s">
        <v>1098</v>
      </c>
      <c r="E38" s="104" t="s">
        <v>1094</v>
      </c>
      <c r="F38" s="104" t="s">
        <v>677</v>
      </c>
      <c r="G38" s="104" t="s">
        <v>143</v>
      </c>
      <c r="H38" s="184" t="s">
        <v>81</v>
      </c>
      <c r="I38" s="184">
        <v>0</v>
      </c>
      <c r="J38" s="266">
        <v>0</v>
      </c>
      <c r="K38" s="266">
        <v>0</v>
      </c>
      <c r="L38" s="266">
        <v>0</v>
      </c>
      <c r="M38" s="104" t="s">
        <v>1594</v>
      </c>
      <c r="N38" s="104"/>
      <c r="O38" s="104"/>
    </row>
    <row r="39" spans="1:15" s="7" customFormat="1">
      <c r="A39" s="324"/>
      <c r="B39" s="324"/>
      <c r="C39" s="104" t="s">
        <v>1071</v>
      </c>
      <c r="D39" s="104" t="s">
        <v>1099</v>
      </c>
      <c r="E39" s="104" t="s">
        <v>1094</v>
      </c>
      <c r="F39" s="104" t="s">
        <v>677</v>
      </c>
      <c r="G39" s="104" t="s">
        <v>144</v>
      </c>
      <c r="H39" s="184" t="s">
        <v>81</v>
      </c>
      <c r="I39" s="184">
        <v>0</v>
      </c>
      <c r="J39" s="266">
        <v>0</v>
      </c>
      <c r="K39" s="266">
        <v>0</v>
      </c>
      <c r="L39" s="266">
        <v>0</v>
      </c>
      <c r="M39" s="104" t="s">
        <v>1594</v>
      </c>
      <c r="N39" s="104"/>
      <c r="O39" s="104"/>
    </row>
    <row r="40" spans="1:15" s="7" customFormat="1">
      <c r="A40" s="324"/>
      <c r="B40" s="324"/>
      <c r="C40" s="104" t="s">
        <v>1071</v>
      </c>
      <c r="D40" s="104" t="s">
        <v>1100</v>
      </c>
      <c r="E40" s="104" t="s">
        <v>1595</v>
      </c>
      <c r="F40" s="104" t="s">
        <v>667</v>
      </c>
      <c r="G40" s="104" t="s">
        <v>164</v>
      </c>
      <c r="H40" s="184" t="s">
        <v>81</v>
      </c>
      <c r="I40" s="184">
        <v>0</v>
      </c>
      <c r="J40" s="266">
        <v>0</v>
      </c>
      <c r="K40" s="266">
        <v>0</v>
      </c>
      <c r="L40" s="266">
        <v>0</v>
      </c>
      <c r="M40" s="104" t="s">
        <v>1594</v>
      </c>
      <c r="N40" s="104"/>
      <c r="O40" s="104"/>
    </row>
    <row r="41" spans="1:15" s="7" customFormat="1">
      <c r="A41" s="324"/>
      <c r="B41" s="324"/>
      <c r="C41" s="104" t="s">
        <v>1071</v>
      </c>
      <c r="D41" s="104" t="s">
        <v>1102</v>
      </c>
      <c r="E41" s="104" t="s">
        <v>1595</v>
      </c>
      <c r="F41" s="104" t="s">
        <v>667</v>
      </c>
      <c r="G41" s="104" t="s">
        <v>143</v>
      </c>
      <c r="H41" s="184" t="s">
        <v>81</v>
      </c>
      <c r="I41" s="184">
        <v>0</v>
      </c>
      <c r="J41" s="266">
        <v>0</v>
      </c>
      <c r="K41" s="266">
        <v>0</v>
      </c>
      <c r="L41" s="266">
        <v>0</v>
      </c>
      <c r="M41" s="104" t="s">
        <v>1594</v>
      </c>
      <c r="N41" s="104"/>
      <c r="O41" s="104"/>
    </row>
    <row r="42" spans="1:15" s="7" customFormat="1">
      <c r="A42" s="324"/>
      <c r="B42" s="324"/>
      <c r="C42" s="104" t="s">
        <v>1071</v>
      </c>
      <c r="D42" s="104" t="s">
        <v>1103</v>
      </c>
      <c r="E42" s="104" t="s">
        <v>1595</v>
      </c>
      <c r="F42" s="104" t="s">
        <v>667</v>
      </c>
      <c r="G42" s="104" t="s">
        <v>144</v>
      </c>
      <c r="H42" s="184" t="s">
        <v>81</v>
      </c>
      <c r="I42" s="184">
        <v>0</v>
      </c>
      <c r="J42" s="266">
        <v>0</v>
      </c>
      <c r="K42" s="266">
        <v>0</v>
      </c>
      <c r="L42" s="266">
        <v>0</v>
      </c>
      <c r="M42" s="104" t="s">
        <v>1594</v>
      </c>
      <c r="N42" s="104"/>
      <c r="O42" s="104"/>
    </row>
    <row r="43" spans="1:15" s="7" customFormat="1">
      <c r="A43" s="324"/>
      <c r="B43" s="324"/>
      <c r="C43" s="104" t="s">
        <v>1071</v>
      </c>
      <c r="D43" s="104" t="s">
        <v>1104</v>
      </c>
      <c r="E43" s="104" t="s">
        <v>1595</v>
      </c>
      <c r="F43" s="104" t="s">
        <v>677</v>
      </c>
      <c r="G43" s="104" t="s">
        <v>164</v>
      </c>
      <c r="H43" s="184" t="s">
        <v>81</v>
      </c>
      <c r="I43" s="184">
        <v>0</v>
      </c>
      <c r="J43" s="266">
        <v>0</v>
      </c>
      <c r="K43" s="266">
        <v>0</v>
      </c>
      <c r="L43" s="266">
        <v>0</v>
      </c>
      <c r="M43" s="104" t="s">
        <v>1594</v>
      </c>
      <c r="N43" s="104"/>
      <c r="O43" s="104"/>
    </row>
    <row r="44" spans="1:15" s="7" customFormat="1">
      <c r="A44" s="324"/>
      <c r="B44" s="324"/>
      <c r="C44" s="104" t="s">
        <v>1071</v>
      </c>
      <c r="D44" s="104" t="s">
        <v>1105</v>
      </c>
      <c r="E44" s="104" t="s">
        <v>1595</v>
      </c>
      <c r="F44" s="104" t="s">
        <v>677</v>
      </c>
      <c r="G44" s="104" t="s">
        <v>143</v>
      </c>
      <c r="H44" s="184" t="s">
        <v>81</v>
      </c>
      <c r="I44" s="184">
        <v>0</v>
      </c>
      <c r="J44" s="266">
        <v>0</v>
      </c>
      <c r="K44" s="266">
        <v>0</v>
      </c>
      <c r="L44" s="266">
        <v>0</v>
      </c>
      <c r="M44" s="104" t="s">
        <v>1594</v>
      </c>
      <c r="N44" s="104"/>
      <c r="O44" s="104"/>
    </row>
    <row r="45" spans="1:15" s="7" customFormat="1">
      <c r="A45" s="324"/>
      <c r="B45" s="324"/>
      <c r="C45" s="104" t="s">
        <v>1071</v>
      </c>
      <c r="D45" s="104" t="s">
        <v>1106</v>
      </c>
      <c r="E45" s="104" t="s">
        <v>1595</v>
      </c>
      <c r="F45" s="104" t="s">
        <v>677</v>
      </c>
      <c r="G45" s="104" t="s">
        <v>144</v>
      </c>
      <c r="H45" s="184" t="s">
        <v>81</v>
      </c>
      <c r="I45" s="184">
        <v>0</v>
      </c>
      <c r="J45" s="266">
        <v>0</v>
      </c>
      <c r="K45" s="266">
        <v>0</v>
      </c>
      <c r="L45" s="266">
        <v>0</v>
      </c>
      <c r="M45" s="104" t="s">
        <v>1594</v>
      </c>
      <c r="N45" s="104"/>
      <c r="O45" s="104"/>
    </row>
    <row r="46" spans="1:15" s="7" customFormat="1">
      <c r="A46" s="324"/>
      <c r="B46" s="324"/>
      <c r="C46" s="104" t="s">
        <v>1071</v>
      </c>
      <c r="D46" s="104" t="s">
        <v>1107</v>
      </c>
      <c r="E46" s="104" t="s">
        <v>1115</v>
      </c>
      <c r="F46" s="104" t="s">
        <v>667</v>
      </c>
      <c r="G46" s="104" t="s">
        <v>164</v>
      </c>
      <c r="H46" s="184" t="s">
        <v>81</v>
      </c>
      <c r="I46" s="184">
        <v>0</v>
      </c>
      <c r="J46" s="266">
        <v>0</v>
      </c>
      <c r="K46" s="266">
        <v>0</v>
      </c>
      <c r="L46" s="266">
        <v>0</v>
      </c>
      <c r="M46" s="104" t="s">
        <v>1594</v>
      </c>
      <c r="N46" s="104"/>
      <c r="O46" s="104"/>
    </row>
    <row r="47" spans="1:15" s="7" customFormat="1">
      <c r="A47" s="324"/>
      <c r="B47" s="324"/>
      <c r="C47" s="104" t="s">
        <v>1071</v>
      </c>
      <c r="D47" s="104" t="s">
        <v>1109</v>
      </c>
      <c r="E47" s="104" t="s">
        <v>1115</v>
      </c>
      <c r="F47" s="104" t="s">
        <v>667</v>
      </c>
      <c r="G47" s="104" t="s">
        <v>143</v>
      </c>
      <c r="H47" s="184" t="s">
        <v>81</v>
      </c>
      <c r="I47" s="184">
        <v>0</v>
      </c>
      <c r="J47" s="266">
        <v>0</v>
      </c>
      <c r="K47" s="266">
        <v>0</v>
      </c>
      <c r="L47" s="266">
        <v>0</v>
      </c>
      <c r="M47" s="104" t="s">
        <v>1594</v>
      </c>
      <c r="N47" s="104"/>
      <c r="O47" s="104"/>
    </row>
    <row r="48" spans="1:15" s="7" customFormat="1">
      <c r="A48" s="324"/>
      <c r="B48" s="324"/>
      <c r="C48" s="104" t="s">
        <v>1071</v>
      </c>
      <c r="D48" s="104" t="s">
        <v>1110</v>
      </c>
      <c r="E48" s="104" t="s">
        <v>1115</v>
      </c>
      <c r="F48" s="104" t="s">
        <v>667</v>
      </c>
      <c r="G48" s="104" t="s">
        <v>144</v>
      </c>
      <c r="H48" s="184" t="s">
        <v>81</v>
      </c>
      <c r="I48" s="184">
        <v>0</v>
      </c>
      <c r="J48" s="266">
        <v>0</v>
      </c>
      <c r="K48" s="266">
        <v>0</v>
      </c>
      <c r="L48" s="266">
        <v>0</v>
      </c>
      <c r="M48" s="104" t="s">
        <v>1594</v>
      </c>
      <c r="N48" s="104"/>
      <c r="O48" s="104"/>
    </row>
    <row r="49" spans="1:15" s="7" customFormat="1">
      <c r="A49" s="324"/>
      <c r="B49" s="324"/>
      <c r="C49" s="104" t="s">
        <v>1071</v>
      </c>
      <c r="D49" s="104" t="s">
        <v>1111</v>
      </c>
      <c r="E49" s="104" t="s">
        <v>1115</v>
      </c>
      <c r="F49" s="104" t="s">
        <v>677</v>
      </c>
      <c r="G49" s="104" t="s">
        <v>164</v>
      </c>
      <c r="H49" s="184" t="s">
        <v>81</v>
      </c>
      <c r="I49" s="184">
        <v>0</v>
      </c>
      <c r="J49" s="266">
        <v>0</v>
      </c>
      <c r="K49" s="266">
        <v>0</v>
      </c>
      <c r="L49" s="266">
        <v>0</v>
      </c>
      <c r="M49" s="104" t="s">
        <v>1594</v>
      </c>
      <c r="N49" s="104"/>
      <c r="O49" s="104"/>
    </row>
    <row r="50" spans="1:15" s="7" customFormat="1">
      <c r="A50" s="324"/>
      <c r="B50" s="324"/>
      <c r="C50" s="104" t="s">
        <v>1071</v>
      </c>
      <c r="D50" s="104" t="s">
        <v>1112</v>
      </c>
      <c r="E50" s="104" t="s">
        <v>1115</v>
      </c>
      <c r="F50" s="104" t="s">
        <v>677</v>
      </c>
      <c r="G50" s="104" t="s">
        <v>143</v>
      </c>
      <c r="H50" s="184" t="s">
        <v>81</v>
      </c>
      <c r="I50" s="184">
        <v>0</v>
      </c>
      <c r="J50" s="266">
        <v>0</v>
      </c>
      <c r="K50" s="266">
        <v>0</v>
      </c>
      <c r="L50" s="266">
        <v>0</v>
      </c>
      <c r="M50" s="104" t="s">
        <v>1594</v>
      </c>
      <c r="N50" s="104"/>
      <c r="O50" s="104"/>
    </row>
    <row r="51" spans="1:15" s="7" customFormat="1">
      <c r="A51" s="324"/>
      <c r="B51" s="324"/>
      <c r="C51" s="104" t="s">
        <v>1071</v>
      </c>
      <c r="D51" s="104" t="s">
        <v>1113</v>
      </c>
      <c r="E51" s="104" t="s">
        <v>1115</v>
      </c>
      <c r="F51" s="104" t="s">
        <v>677</v>
      </c>
      <c r="G51" s="104" t="s">
        <v>144</v>
      </c>
      <c r="H51" s="184" t="s">
        <v>81</v>
      </c>
      <c r="I51" s="184">
        <v>0</v>
      </c>
      <c r="J51" s="266">
        <v>0</v>
      </c>
      <c r="K51" s="266">
        <v>0</v>
      </c>
      <c r="L51" s="266">
        <v>0</v>
      </c>
      <c r="M51" s="104" t="s">
        <v>1594</v>
      </c>
      <c r="N51" s="104"/>
      <c r="O51" s="104"/>
    </row>
    <row r="52" spans="1:15" s="7" customFormat="1">
      <c r="A52" s="324"/>
      <c r="B52" s="324"/>
      <c r="C52" s="104" t="s">
        <v>1071</v>
      </c>
      <c r="D52" s="104" t="s">
        <v>1114</v>
      </c>
      <c r="E52" s="104" t="s">
        <v>1271</v>
      </c>
      <c r="F52" s="104" t="s">
        <v>667</v>
      </c>
      <c r="G52" s="104" t="s">
        <v>164</v>
      </c>
      <c r="H52" s="184" t="s">
        <v>81</v>
      </c>
      <c r="I52" s="184">
        <v>0</v>
      </c>
      <c r="J52" s="266">
        <v>2.4647349961582998</v>
      </c>
      <c r="K52" s="266">
        <v>2.4544469738111898</v>
      </c>
      <c r="L52" s="266">
        <v>2.44293342616022</v>
      </c>
      <c r="M52" s="104" t="s">
        <v>1594</v>
      </c>
      <c r="N52" s="104"/>
      <c r="O52" s="104"/>
    </row>
    <row r="53" spans="1:15" s="7" customFormat="1">
      <c r="A53" s="324"/>
      <c r="B53" s="324"/>
      <c r="C53" s="104" t="s">
        <v>1071</v>
      </c>
      <c r="D53" s="104" t="s">
        <v>1116</v>
      </c>
      <c r="E53" s="104" t="s">
        <v>1271</v>
      </c>
      <c r="F53" s="104" t="s">
        <v>667</v>
      </c>
      <c r="G53" s="104" t="s">
        <v>143</v>
      </c>
      <c r="H53" s="184" t="s">
        <v>81</v>
      </c>
      <c r="I53" s="184">
        <v>0</v>
      </c>
      <c r="J53" s="266">
        <v>0.35327173464053702</v>
      </c>
      <c r="K53" s="266">
        <v>0.32633364392702802</v>
      </c>
      <c r="L53" s="266">
        <v>0.30104055507175798</v>
      </c>
      <c r="M53" s="104" t="s">
        <v>1594</v>
      </c>
      <c r="N53" s="104"/>
      <c r="O53" s="104"/>
    </row>
    <row r="54" spans="1:15" s="7" customFormat="1">
      <c r="A54" s="324"/>
      <c r="B54" s="324"/>
      <c r="C54" s="104" t="s">
        <v>1071</v>
      </c>
      <c r="D54" s="104" t="s">
        <v>1117</v>
      </c>
      <c r="E54" s="104" t="s">
        <v>1271</v>
      </c>
      <c r="F54" s="104" t="s">
        <v>667</v>
      </c>
      <c r="G54" s="104" t="s">
        <v>144</v>
      </c>
      <c r="H54" s="184" t="s">
        <v>81</v>
      </c>
      <c r="I54" s="184">
        <v>0</v>
      </c>
      <c r="J54" s="266">
        <v>0.54000929039406798</v>
      </c>
      <c r="K54" s="266">
        <v>0.48792293978465301</v>
      </c>
      <c r="L54" s="266">
        <v>0.44428288112275199</v>
      </c>
      <c r="M54" s="104" t="s">
        <v>1594</v>
      </c>
      <c r="N54" s="104"/>
      <c r="O54" s="104"/>
    </row>
    <row r="55" spans="1:15" s="7" customFormat="1">
      <c r="A55" s="324"/>
      <c r="B55" s="324"/>
      <c r="C55" s="104" t="s">
        <v>1071</v>
      </c>
      <c r="D55" s="104" t="s">
        <v>1118</v>
      </c>
      <c r="E55" s="104" t="s">
        <v>1271</v>
      </c>
      <c r="F55" s="104" t="s">
        <v>677</v>
      </c>
      <c r="G55" s="104" t="s">
        <v>164</v>
      </c>
      <c r="H55" s="184" t="s">
        <v>81</v>
      </c>
      <c r="I55" s="184">
        <v>0</v>
      </c>
      <c r="J55" s="266">
        <v>7.2848415408769795E-2</v>
      </c>
      <c r="K55" s="266">
        <v>7.2089264623341795E-2</v>
      </c>
      <c r="L55" s="266">
        <v>7.2089264623341795E-2</v>
      </c>
      <c r="M55" s="104" t="s">
        <v>1594</v>
      </c>
      <c r="N55" s="104"/>
      <c r="O55" s="104"/>
    </row>
    <row r="56" spans="1:15" s="7" customFormat="1">
      <c r="A56" s="324"/>
      <c r="B56" s="324"/>
      <c r="C56" s="104" t="s">
        <v>1071</v>
      </c>
      <c r="D56" s="104" t="s">
        <v>1119</v>
      </c>
      <c r="E56" s="104" t="s">
        <v>1271</v>
      </c>
      <c r="F56" s="104" t="s">
        <v>677</v>
      </c>
      <c r="G56" s="104" t="s">
        <v>143</v>
      </c>
      <c r="H56" s="184" t="s">
        <v>81</v>
      </c>
      <c r="I56" s="184">
        <v>0</v>
      </c>
      <c r="J56" s="266">
        <v>7.2589581481948801E-2</v>
      </c>
      <c r="K56" s="266">
        <v>7.1543416472979002E-2</v>
      </c>
      <c r="L56" s="266">
        <v>7.0688474485481406E-2</v>
      </c>
      <c r="M56" s="104" t="s">
        <v>1594</v>
      </c>
      <c r="N56" s="104"/>
      <c r="O56" s="104"/>
    </row>
    <row r="57" spans="1:15" s="7" customFormat="1">
      <c r="A57" s="324"/>
      <c r="B57" s="324"/>
      <c r="C57" s="104" t="s">
        <v>1071</v>
      </c>
      <c r="D57" s="104" t="s">
        <v>1120</v>
      </c>
      <c r="E57" s="104" t="s">
        <v>1271</v>
      </c>
      <c r="F57" s="104" t="s">
        <v>677</v>
      </c>
      <c r="G57" s="104" t="s">
        <v>144</v>
      </c>
      <c r="H57" s="184" t="s">
        <v>81</v>
      </c>
      <c r="I57" s="184">
        <v>0</v>
      </c>
      <c r="J57" s="266">
        <v>0.145995843410825</v>
      </c>
      <c r="K57" s="266">
        <v>0.14472825052106</v>
      </c>
      <c r="L57" s="266">
        <v>0.14352753256595699</v>
      </c>
      <c r="M57" s="104" t="s">
        <v>1594</v>
      </c>
      <c r="N57" s="104"/>
      <c r="O57" s="104"/>
    </row>
    <row r="58" spans="1:15" s="7" customFormat="1">
      <c r="A58" s="324"/>
      <c r="B58" s="324"/>
      <c r="C58" s="104" t="s">
        <v>1121</v>
      </c>
      <c r="D58" s="104" t="s">
        <v>1122</v>
      </c>
      <c r="E58" s="104" t="s">
        <v>1123</v>
      </c>
      <c r="F58" s="104" t="s">
        <v>667</v>
      </c>
      <c r="G58" s="104" t="s">
        <v>164</v>
      </c>
      <c r="H58" s="184" t="s">
        <v>81</v>
      </c>
      <c r="I58" s="184">
        <v>1</v>
      </c>
      <c r="J58" s="266">
        <v>8.1900412411059893</v>
      </c>
      <c r="K58" s="266">
        <v>8.1855768995955192</v>
      </c>
      <c r="L58" s="266">
        <v>8.1707067725817293</v>
      </c>
      <c r="M58" s="104" t="s">
        <v>1594</v>
      </c>
      <c r="N58" s="104"/>
      <c r="O58" s="104"/>
    </row>
    <row r="59" spans="1:15" s="7" customFormat="1">
      <c r="A59" s="324"/>
      <c r="B59" s="324"/>
      <c r="C59" s="104" t="s">
        <v>1121</v>
      </c>
      <c r="D59" s="104" t="s">
        <v>1125</v>
      </c>
      <c r="E59" s="104" t="s">
        <v>1123</v>
      </c>
      <c r="F59" s="104" t="s">
        <v>667</v>
      </c>
      <c r="G59" s="104" t="s">
        <v>143</v>
      </c>
      <c r="H59" s="184" t="s">
        <v>81</v>
      </c>
      <c r="I59" s="184">
        <v>1</v>
      </c>
      <c r="J59" s="266">
        <v>2.8665706241697402</v>
      </c>
      <c r="K59" s="266">
        <v>2.7490462848880801</v>
      </c>
      <c r="L59" s="266">
        <v>2.6777164498492501</v>
      </c>
      <c r="M59" s="104" t="s">
        <v>1594</v>
      </c>
      <c r="N59" s="104"/>
      <c r="O59" s="104"/>
    </row>
    <row r="60" spans="1:15" s="7" customFormat="1">
      <c r="A60" s="324"/>
      <c r="B60" s="324"/>
      <c r="C60" s="104" t="s">
        <v>1121</v>
      </c>
      <c r="D60" s="104" t="s">
        <v>1126</v>
      </c>
      <c r="E60" s="104" t="s">
        <v>1123</v>
      </c>
      <c r="F60" s="104" t="s">
        <v>667</v>
      </c>
      <c r="G60" s="104" t="s">
        <v>144</v>
      </c>
      <c r="H60" s="184" t="s">
        <v>81</v>
      </c>
      <c r="I60" s="184">
        <v>1</v>
      </c>
      <c r="J60" s="266">
        <v>2.9958112540783501</v>
      </c>
      <c r="K60" s="266">
        <v>2.8222645511598001</v>
      </c>
      <c r="L60" s="266">
        <v>2.7431405469957202</v>
      </c>
      <c r="M60" s="104" t="s">
        <v>1594</v>
      </c>
      <c r="N60" s="104"/>
      <c r="O60" s="104"/>
    </row>
    <row r="61" spans="1:15" s="7" customFormat="1">
      <c r="A61" s="324"/>
      <c r="B61" s="324"/>
      <c r="C61" s="104" t="s">
        <v>1121</v>
      </c>
      <c r="D61" s="104" t="s">
        <v>1127</v>
      </c>
      <c r="E61" s="104" t="s">
        <v>1123</v>
      </c>
      <c r="F61" s="104" t="s">
        <v>677</v>
      </c>
      <c r="G61" s="104" t="s">
        <v>164</v>
      </c>
      <c r="H61" s="184" t="s">
        <v>81</v>
      </c>
      <c r="I61" s="184">
        <v>0</v>
      </c>
      <c r="J61" s="266">
        <v>3.5828878262738797E-2</v>
      </c>
      <c r="K61" s="266">
        <v>3.5828878262738797E-2</v>
      </c>
      <c r="L61" s="266">
        <v>3.5828878262738797E-2</v>
      </c>
      <c r="M61" s="104" t="s">
        <v>1594</v>
      </c>
      <c r="N61" s="104"/>
      <c r="O61" s="104"/>
    </row>
    <row r="62" spans="1:15" s="7" customFormat="1">
      <c r="A62" s="324"/>
      <c r="B62" s="324"/>
      <c r="C62" s="104" t="s">
        <v>1121</v>
      </c>
      <c r="D62" s="104" t="s">
        <v>1128</v>
      </c>
      <c r="E62" s="104" t="s">
        <v>1123</v>
      </c>
      <c r="F62" s="104" t="s">
        <v>677</v>
      </c>
      <c r="G62" s="104" t="s">
        <v>143</v>
      </c>
      <c r="H62" s="184" t="s">
        <v>81</v>
      </c>
      <c r="I62" s="184">
        <v>0</v>
      </c>
      <c r="J62" s="266">
        <v>0</v>
      </c>
      <c r="K62" s="266">
        <v>0</v>
      </c>
      <c r="L62" s="266">
        <v>0</v>
      </c>
      <c r="M62" s="104" t="s">
        <v>1594</v>
      </c>
      <c r="N62" s="104"/>
      <c r="O62" s="104"/>
    </row>
    <row r="63" spans="1:15" s="7" customFormat="1">
      <c r="A63" s="324"/>
      <c r="B63" s="324"/>
      <c r="C63" s="104" t="s">
        <v>1121</v>
      </c>
      <c r="D63" s="104" t="s">
        <v>1129</v>
      </c>
      <c r="E63" s="104" t="s">
        <v>1123</v>
      </c>
      <c r="F63" s="104" t="s">
        <v>677</v>
      </c>
      <c r="G63" s="104" t="s">
        <v>144</v>
      </c>
      <c r="H63" s="184" t="s">
        <v>81</v>
      </c>
      <c r="I63" s="184">
        <v>0</v>
      </c>
      <c r="J63" s="266">
        <v>3.56977267626798E-2</v>
      </c>
      <c r="K63" s="266">
        <v>3.5362802711550803E-2</v>
      </c>
      <c r="L63" s="266">
        <v>3.5023398752115097E-2</v>
      </c>
      <c r="M63" s="104" t="s">
        <v>1594</v>
      </c>
      <c r="N63" s="104"/>
      <c r="O63" s="104"/>
    </row>
    <row r="64" spans="1:15" s="7" customFormat="1">
      <c r="A64" s="324"/>
      <c r="B64" s="324"/>
      <c r="C64" s="104" t="s">
        <v>1130</v>
      </c>
      <c r="D64" s="104" t="s">
        <v>1131</v>
      </c>
      <c r="E64" s="104" t="s">
        <v>1132</v>
      </c>
      <c r="F64" s="104" t="s">
        <v>667</v>
      </c>
      <c r="G64" s="104" t="s">
        <v>164</v>
      </c>
      <c r="H64" s="184" t="s">
        <v>81</v>
      </c>
      <c r="I64" s="184">
        <v>0</v>
      </c>
      <c r="J64" s="266">
        <v>0</v>
      </c>
      <c r="K64" s="266">
        <v>0</v>
      </c>
      <c r="L64" s="266">
        <v>0</v>
      </c>
      <c r="M64" s="104" t="s">
        <v>1594</v>
      </c>
      <c r="N64" s="104"/>
      <c r="O64" s="104"/>
    </row>
    <row r="65" spans="1:15" s="7" customFormat="1">
      <c r="A65" s="324"/>
      <c r="B65" s="324"/>
      <c r="C65" s="104" t="s">
        <v>1130</v>
      </c>
      <c r="D65" s="104" t="s">
        <v>1133</v>
      </c>
      <c r="E65" s="104" t="s">
        <v>1132</v>
      </c>
      <c r="F65" s="104" t="s">
        <v>667</v>
      </c>
      <c r="G65" s="104" t="s">
        <v>143</v>
      </c>
      <c r="H65" s="184" t="s">
        <v>81</v>
      </c>
      <c r="I65" s="184">
        <v>0</v>
      </c>
      <c r="J65" s="266">
        <v>0</v>
      </c>
      <c r="K65" s="266">
        <v>0</v>
      </c>
      <c r="L65" s="266">
        <v>0</v>
      </c>
      <c r="M65" s="104" t="s">
        <v>1594</v>
      </c>
      <c r="N65" s="104"/>
      <c r="O65" s="104"/>
    </row>
    <row r="66" spans="1:15" s="7" customFormat="1">
      <c r="A66" s="324"/>
      <c r="B66" s="324"/>
      <c r="C66" s="104" t="s">
        <v>1130</v>
      </c>
      <c r="D66" s="104" t="s">
        <v>1134</v>
      </c>
      <c r="E66" s="104" t="s">
        <v>1132</v>
      </c>
      <c r="F66" s="104" t="s">
        <v>667</v>
      </c>
      <c r="G66" s="104" t="s">
        <v>144</v>
      </c>
      <c r="H66" s="184" t="s">
        <v>81</v>
      </c>
      <c r="I66" s="184">
        <v>0</v>
      </c>
      <c r="J66" s="266">
        <v>0</v>
      </c>
      <c r="K66" s="266">
        <v>0</v>
      </c>
      <c r="L66" s="266">
        <v>0</v>
      </c>
      <c r="M66" s="104" t="s">
        <v>1594</v>
      </c>
      <c r="N66" s="104"/>
      <c r="O66" s="104"/>
    </row>
    <row r="67" spans="1:15" s="7" customFormat="1">
      <c r="A67" s="324"/>
      <c r="B67" s="324"/>
      <c r="C67" s="104" t="s">
        <v>1130</v>
      </c>
      <c r="D67" s="104" t="s">
        <v>1135</v>
      </c>
      <c r="E67" s="104" t="s">
        <v>1132</v>
      </c>
      <c r="F67" s="104" t="s">
        <v>677</v>
      </c>
      <c r="G67" s="104" t="s">
        <v>164</v>
      </c>
      <c r="H67" s="184" t="s">
        <v>81</v>
      </c>
      <c r="I67" s="184">
        <v>0</v>
      </c>
      <c r="J67" s="266">
        <v>0</v>
      </c>
      <c r="K67" s="266">
        <v>0</v>
      </c>
      <c r="L67" s="266">
        <v>0</v>
      </c>
      <c r="M67" s="104" t="s">
        <v>1594</v>
      </c>
      <c r="N67" s="104"/>
      <c r="O67" s="104"/>
    </row>
    <row r="68" spans="1:15" s="7" customFormat="1">
      <c r="A68" s="324"/>
      <c r="B68" s="324"/>
      <c r="C68" s="104" t="s">
        <v>1130</v>
      </c>
      <c r="D68" s="104" t="s">
        <v>1136</v>
      </c>
      <c r="E68" s="104" t="s">
        <v>1132</v>
      </c>
      <c r="F68" s="104" t="s">
        <v>677</v>
      </c>
      <c r="G68" s="104" t="s">
        <v>143</v>
      </c>
      <c r="H68" s="184" t="s">
        <v>81</v>
      </c>
      <c r="I68" s="184">
        <v>0</v>
      </c>
      <c r="J68" s="266">
        <v>0</v>
      </c>
      <c r="K68" s="266">
        <v>0</v>
      </c>
      <c r="L68" s="266">
        <v>0</v>
      </c>
      <c r="M68" s="104" t="s">
        <v>1594</v>
      </c>
      <c r="N68" s="104"/>
      <c r="O68" s="104"/>
    </row>
    <row r="69" spans="1:15" s="7" customFormat="1">
      <c r="A69" s="324"/>
      <c r="B69" s="324"/>
      <c r="C69" s="104" t="s">
        <v>1130</v>
      </c>
      <c r="D69" s="104" t="s">
        <v>1137</v>
      </c>
      <c r="E69" s="104" t="s">
        <v>1132</v>
      </c>
      <c r="F69" s="104" t="s">
        <v>677</v>
      </c>
      <c r="G69" s="104" t="s">
        <v>144</v>
      </c>
      <c r="H69" s="184" t="s">
        <v>81</v>
      </c>
      <c r="I69" s="184">
        <v>0</v>
      </c>
      <c r="J69" s="266">
        <v>0</v>
      </c>
      <c r="K69" s="266">
        <v>0</v>
      </c>
      <c r="L69" s="266">
        <v>0</v>
      </c>
      <c r="M69" s="104" t="s">
        <v>1594</v>
      </c>
      <c r="N69" s="104"/>
      <c r="O69" s="104"/>
    </row>
    <row r="70" spans="1:15" s="7" customFormat="1">
      <c r="A70" s="324"/>
      <c r="B70" s="324"/>
      <c r="C70" s="104" t="s">
        <v>1130</v>
      </c>
      <c r="D70" s="104" t="s">
        <v>1138</v>
      </c>
      <c r="E70" s="104" t="s">
        <v>1139</v>
      </c>
      <c r="F70" s="104" t="s">
        <v>667</v>
      </c>
      <c r="G70" s="104" t="s">
        <v>164</v>
      </c>
      <c r="H70" s="184" t="s">
        <v>81</v>
      </c>
      <c r="I70" s="184">
        <v>0</v>
      </c>
      <c r="J70" s="266">
        <v>0.97496704872589202</v>
      </c>
      <c r="K70" s="266">
        <v>0.97493270821357003</v>
      </c>
      <c r="L70" s="266">
        <v>0.97484744671104795</v>
      </c>
      <c r="M70" s="104" t="s">
        <v>1594</v>
      </c>
      <c r="N70" s="104"/>
      <c r="O70" s="104"/>
    </row>
    <row r="71" spans="1:15" s="7" customFormat="1">
      <c r="A71" s="324"/>
      <c r="B71" s="324"/>
      <c r="C71" s="104" t="s">
        <v>1130</v>
      </c>
      <c r="D71" s="104" t="s">
        <v>1140</v>
      </c>
      <c r="E71" s="104" t="s">
        <v>1139</v>
      </c>
      <c r="F71" s="104" t="s">
        <v>667</v>
      </c>
      <c r="G71" s="104" t="s">
        <v>143</v>
      </c>
      <c r="H71" s="184" t="s">
        <v>81</v>
      </c>
      <c r="I71" s="184">
        <v>0</v>
      </c>
      <c r="J71" s="266">
        <v>0</v>
      </c>
      <c r="K71" s="266">
        <v>0</v>
      </c>
      <c r="L71" s="266">
        <v>0</v>
      </c>
      <c r="M71" s="104" t="s">
        <v>1594</v>
      </c>
      <c r="N71" s="104"/>
      <c r="O71" s="104"/>
    </row>
    <row r="72" spans="1:15" s="7" customFormat="1">
      <c r="A72" s="324"/>
      <c r="B72" s="324"/>
      <c r="C72" s="104" t="s">
        <v>1130</v>
      </c>
      <c r="D72" s="104" t="s">
        <v>1141</v>
      </c>
      <c r="E72" s="104" t="s">
        <v>1139</v>
      </c>
      <c r="F72" s="104" t="s">
        <v>667</v>
      </c>
      <c r="G72" s="104" t="s">
        <v>144</v>
      </c>
      <c r="H72" s="184" t="s">
        <v>81</v>
      </c>
      <c r="I72" s="184">
        <v>0</v>
      </c>
      <c r="J72" s="266">
        <v>1.69038088718876E-2</v>
      </c>
      <c r="K72" s="266">
        <v>1.58162031688968E-2</v>
      </c>
      <c r="L72" s="266">
        <v>1.42164617009369E-2</v>
      </c>
      <c r="M72" s="104" t="s">
        <v>1594</v>
      </c>
      <c r="N72" s="104"/>
      <c r="O72" s="104"/>
    </row>
    <row r="73" spans="1:15" s="7" customFormat="1">
      <c r="A73" s="324"/>
      <c r="B73" s="324"/>
      <c r="C73" s="104" t="s">
        <v>1130</v>
      </c>
      <c r="D73" s="104" t="s">
        <v>1142</v>
      </c>
      <c r="E73" s="104" t="s">
        <v>1139</v>
      </c>
      <c r="F73" s="104" t="s">
        <v>677</v>
      </c>
      <c r="G73" s="104" t="s">
        <v>164</v>
      </c>
      <c r="H73" s="184" t="s">
        <v>81</v>
      </c>
      <c r="I73" s="184">
        <v>0</v>
      </c>
      <c r="J73" s="266">
        <v>6.2326310029629198E-2</v>
      </c>
      <c r="K73" s="266">
        <v>6.2326310029629198E-2</v>
      </c>
      <c r="L73" s="266">
        <v>6.2326310029629198E-2</v>
      </c>
      <c r="M73" s="104" t="s">
        <v>1594</v>
      </c>
      <c r="N73" s="104"/>
      <c r="O73" s="104"/>
    </row>
    <row r="74" spans="1:15" s="7" customFormat="1">
      <c r="A74" s="324"/>
      <c r="B74" s="324"/>
      <c r="C74" s="104" t="s">
        <v>1130</v>
      </c>
      <c r="D74" s="104" t="s">
        <v>1143</v>
      </c>
      <c r="E74" s="104" t="s">
        <v>1139</v>
      </c>
      <c r="F74" s="104" t="s">
        <v>677</v>
      </c>
      <c r="G74" s="104" t="s">
        <v>143</v>
      </c>
      <c r="H74" s="184" t="s">
        <v>81</v>
      </c>
      <c r="I74" s="184">
        <v>0</v>
      </c>
      <c r="J74" s="266">
        <v>0</v>
      </c>
      <c r="K74" s="266">
        <v>0</v>
      </c>
      <c r="L74" s="266">
        <v>0</v>
      </c>
      <c r="M74" s="104" t="s">
        <v>1594</v>
      </c>
      <c r="N74" s="104"/>
      <c r="O74" s="104"/>
    </row>
    <row r="75" spans="1:15" s="7" customFormat="1">
      <c r="A75" s="324"/>
      <c r="B75" s="324"/>
      <c r="C75" s="104" t="s">
        <v>1130</v>
      </c>
      <c r="D75" s="104" t="s">
        <v>1144</v>
      </c>
      <c r="E75" s="104" t="s">
        <v>1139</v>
      </c>
      <c r="F75" s="104" t="s">
        <v>677</v>
      </c>
      <c r="G75" s="104" t="s">
        <v>144</v>
      </c>
      <c r="H75" s="184" t="s">
        <v>81</v>
      </c>
      <c r="I75" s="184">
        <v>0</v>
      </c>
      <c r="J75" s="266">
        <v>0</v>
      </c>
      <c r="K75" s="266">
        <v>0</v>
      </c>
      <c r="L75" s="266">
        <v>0</v>
      </c>
      <c r="M75" s="104" t="s">
        <v>1594</v>
      </c>
      <c r="N75" s="104"/>
      <c r="O75" s="104"/>
    </row>
    <row r="76" spans="1:15" s="7" customFormat="1">
      <c r="A76" s="324"/>
      <c r="B76" s="324"/>
      <c r="C76" s="104" t="s">
        <v>1130</v>
      </c>
      <c r="D76" s="104" t="s">
        <v>1145</v>
      </c>
      <c r="E76" s="104" t="s">
        <v>1146</v>
      </c>
      <c r="F76" s="104" t="s">
        <v>667</v>
      </c>
      <c r="G76" s="104" t="s">
        <v>164</v>
      </c>
      <c r="H76" s="184" t="s">
        <v>81</v>
      </c>
      <c r="I76" s="184">
        <v>3</v>
      </c>
      <c r="J76" s="266">
        <v>12.289101371884501</v>
      </c>
      <c r="K76" s="266">
        <v>12.2586885759314</v>
      </c>
      <c r="L76" s="266">
        <v>12.209426975475001</v>
      </c>
      <c r="M76" s="104" t="s">
        <v>1594</v>
      </c>
      <c r="N76" s="104"/>
      <c r="O76" s="104"/>
    </row>
    <row r="77" spans="1:15" s="7" customFormat="1">
      <c r="A77" s="324"/>
      <c r="B77" s="324"/>
      <c r="C77" s="104" t="s">
        <v>1130</v>
      </c>
      <c r="D77" s="104" t="s">
        <v>1147</v>
      </c>
      <c r="E77" s="104" t="s">
        <v>1146</v>
      </c>
      <c r="F77" s="104" t="s">
        <v>667</v>
      </c>
      <c r="G77" s="104" t="s">
        <v>143</v>
      </c>
      <c r="H77" s="184" t="s">
        <v>81</v>
      </c>
      <c r="I77" s="184">
        <v>0</v>
      </c>
      <c r="J77" s="266">
        <v>1.29775272856736</v>
      </c>
      <c r="K77" s="266">
        <v>1.23009404390321</v>
      </c>
      <c r="L77" s="266">
        <v>1.18274863027405</v>
      </c>
      <c r="M77" s="104" t="s">
        <v>1594</v>
      </c>
      <c r="N77" s="104"/>
      <c r="O77" s="104"/>
    </row>
    <row r="78" spans="1:15" s="7" customFormat="1">
      <c r="A78" s="324"/>
      <c r="B78" s="324"/>
      <c r="C78" s="104" t="s">
        <v>1130</v>
      </c>
      <c r="D78" s="104" t="s">
        <v>1148</v>
      </c>
      <c r="E78" s="104" t="s">
        <v>1146</v>
      </c>
      <c r="F78" s="104" t="s">
        <v>667</v>
      </c>
      <c r="G78" s="104" t="s">
        <v>144</v>
      </c>
      <c r="H78" s="184" t="s">
        <v>81</v>
      </c>
      <c r="I78" s="184">
        <v>0</v>
      </c>
      <c r="J78" s="266">
        <v>4.4531400966654999</v>
      </c>
      <c r="K78" s="266">
        <v>4.2811942213490601</v>
      </c>
      <c r="L78" s="266">
        <v>4.15241250547487</v>
      </c>
      <c r="M78" s="104" t="s">
        <v>1594</v>
      </c>
      <c r="N78" s="104"/>
      <c r="O78" s="104"/>
    </row>
    <row r="79" spans="1:15" s="7" customFormat="1">
      <c r="A79" s="324"/>
      <c r="B79" s="324"/>
      <c r="C79" s="104" t="s">
        <v>1130</v>
      </c>
      <c r="D79" s="104" t="s">
        <v>1149</v>
      </c>
      <c r="E79" s="104" t="s">
        <v>1146</v>
      </c>
      <c r="F79" s="104" t="s">
        <v>677</v>
      </c>
      <c r="G79" s="104" t="s">
        <v>164</v>
      </c>
      <c r="H79" s="184" t="s">
        <v>81</v>
      </c>
      <c r="I79" s="184">
        <v>0</v>
      </c>
      <c r="J79" s="266">
        <v>0</v>
      </c>
      <c r="K79" s="266">
        <v>0</v>
      </c>
      <c r="L79" s="266">
        <v>0</v>
      </c>
      <c r="M79" s="104" t="s">
        <v>1594</v>
      </c>
      <c r="N79" s="104"/>
      <c r="O79" s="104"/>
    </row>
    <row r="80" spans="1:15" s="7" customFormat="1">
      <c r="A80" s="324"/>
      <c r="B80" s="324"/>
      <c r="C80" s="104" t="s">
        <v>1130</v>
      </c>
      <c r="D80" s="104" t="s">
        <v>1150</v>
      </c>
      <c r="E80" s="104" t="s">
        <v>1146</v>
      </c>
      <c r="F80" s="104" t="s">
        <v>677</v>
      </c>
      <c r="G80" s="104" t="s">
        <v>143</v>
      </c>
      <c r="H80" s="184" t="s">
        <v>81</v>
      </c>
      <c r="I80" s="184">
        <v>0</v>
      </c>
      <c r="J80" s="266">
        <v>0</v>
      </c>
      <c r="K80" s="266">
        <v>0</v>
      </c>
      <c r="L80" s="266">
        <v>0</v>
      </c>
      <c r="M80" s="104" t="s">
        <v>1594</v>
      </c>
      <c r="N80" s="104"/>
      <c r="O80" s="104"/>
    </row>
    <row r="81" spans="1:15" s="7" customFormat="1">
      <c r="A81" s="324"/>
      <c r="B81" s="324"/>
      <c r="C81" s="104" t="s">
        <v>1130</v>
      </c>
      <c r="D81" s="104" t="s">
        <v>1151</v>
      </c>
      <c r="E81" s="104" t="s">
        <v>1146</v>
      </c>
      <c r="F81" s="104" t="s">
        <v>677</v>
      </c>
      <c r="G81" s="104" t="s">
        <v>144</v>
      </c>
      <c r="H81" s="184" t="s">
        <v>81</v>
      </c>
      <c r="I81" s="184">
        <v>0</v>
      </c>
      <c r="J81" s="266">
        <v>0.28116315501481398</v>
      </c>
      <c r="K81" s="266">
        <v>0.28116315501481398</v>
      </c>
      <c r="L81" s="266">
        <v>0.28116315501481398</v>
      </c>
      <c r="M81" s="104" t="s">
        <v>1594</v>
      </c>
      <c r="N81" s="104"/>
      <c r="O81" s="104"/>
    </row>
    <row r="82" spans="1:15" s="7" customFormat="1">
      <c r="A82" s="324"/>
      <c r="B82" s="324"/>
      <c r="C82" s="104" t="s">
        <v>1130</v>
      </c>
      <c r="D82" s="104" t="s">
        <v>1152</v>
      </c>
      <c r="E82" s="104" t="s">
        <v>1411</v>
      </c>
      <c r="F82" s="104" t="s">
        <v>667</v>
      </c>
      <c r="G82" s="104" t="s">
        <v>164</v>
      </c>
      <c r="H82" s="184" t="s">
        <v>81</v>
      </c>
      <c r="I82" s="184">
        <v>2</v>
      </c>
      <c r="J82" s="266">
        <v>4.0670528225756097</v>
      </c>
      <c r="K82" s="266">
        <v>4.0566804327477799</v>
      </c>
      <c r="L82" s="266">
        <v>4.0409956278740697</v>
      </c>
      <c r="M82" s="104" t="s">
        <v>1594</v>
      </c>
      <c r="N82" s="104"/>
      <c r="O82" s="104"/>
    </row>
    <row r="83" spans="1:15" s="7" customFormat="1">
      <c r="A83" s="324"/>
      <c r="B83" s="324"/>
      <c r="C83" s="104" t="s">
        <v>1130</v>
      </c>
      <c r="D83" s="104" t="s">
        <v>1154</v>
      </c>
      <c r="E83" s="104" t="s">
        <v>1411</v>
      </c>
      <c r="F83" s="104" t="s">
        <v>667</v>
      </c>
      <c r="G83" s="104" t="s">
        <v>143</v>
      </c>
      <c r="H83" s="184" t="s">
        <v>81</v>
      </c>
      <c r="I83" s="184">
        <v>0</v>
      </c>
      <c r="J83" s="266">
        <v>0.70330701823875297</v>
      </c>
      <c r="K83" s="266">
        <v>0.68869084105634804</v>
      </c>
      <c r="L83" s="266">
        <v>0.67858162869495298</v>
      </c>
      <c r="M83" s="104" t="s">
        <v>1594</v>
      </c>
      <c r="N83" s="104"/>
      <c r="O83" s="104"/>
    </row>
    <row r="84" spans="1:15" s="7" customFormat="1">
      <c r="A84" s="324"/>
      <c r="B84" s="324"/>
      <c r="C84" s="104" t="s">
        <v>1130</v>
      </c>
      <c r="D84" s="104" t="s">
        <v>1155</v>
      </c>
      <c r="E84" s="104" t="s">
        <v>1411</v>
      </c>
      <c r="F84" s="104" t="s">
        <v>667</v>
      </c>
      <c r="G84" s="104" t="s">
        <v>144</v>
      </c>
      <c r="H84" s="184" t="s">
        <v>81</v>
      </c>
      <c r="I84" s="184">
        <v>1</v>
      </c>
      <c r="J84" s="266">
        <v>1.84688772745082</v>
      </c>
      <c r="K84" s="266">
        <v>1.8195381323717701</v>
      </c>
      <c r="L84" s="266">
        <v>1.8169744682039499</v>
      </c>
      <c r="M84" s="104" t="s">
        <v>1594</v>
      </c>
      <c r="N84" s="104"/>
      <c r="O84" s="104"/>
    </row>
    <row r="85" spans="1:15" s="7" customFormat="1">
      <c r="A85" s="324"/>
      <c r="B85" s="324"/>
      <c r="C85" s="104" t="s">
        <v>1130</v>
      </c>
      <c r="D85" s="104" t="s">
        <v>1156</v>
      </c>
      <c r="E85" s="104" t="s">
        <v>1411</v>
      </c>
      <c r="F85" s="104" t="s">
        <v>677</v>
      </c>
      <c r="G85" s="104" t="s">
        <v>164</v>
      </c>
      <c r="H85" s="184" t="s">
        <v>81</v>
      </c>
      <c r="I85" s="184">
        <v>0</v>
      </c>
      <c r="J85" s="266">
        <v>3.1163155014814599E-2</v>
      </c>
      <c r="K85" s="266">
        <v>3.1163155014814599E-2</v>
      </c>
      <c r="L85" s="266">
        <v>3.1163155014814599E-2</v>
      </c>
      <c r="M85" s="104" t="s">
        <v>1594</v>
      </c>
      <c r="N85" s="104"/>
      <c r="O85" s="104"/>
    </row>
    <row r="86" spans="1:15" s="7" customFormat="1">
      <c r="A86" s="324"/>
      <c r="B86" s="324"/>
      <c r="C86" s="104" t="s">
        <v>1130</v>
      </c>
      <c r="D86" s="104" t="s">
        <v>1157</v>
      </c>
      <c r="E86" s="104" t="s">
        <v>1411</v>
      </c>
      <c r="F86" s="104" t="s">
        <v>677</v>
      </c>
      <c r="G86" s="104" t="s">
        <v>143</v>
      </c>
      <c r="H86" s="184" t="s">
        <v>81</v>
      </c>
      <c r="I86" s="184">
        <v>0</v>
      </c>
      <c r="J86" s="266">
        <v>0</v>
      </c>
      <c r="K86" s="266">
        <v>0</v>
      </c>
      <c r="L86" s="266">
        <v>0</v>
      </c>
      <c r="M86" s="104" t="s">
        <v>1594</v>
      </c>
      <c r="N86" s="104"/>
      <c r="O86" s="104"/>
    </row>
    <row r="87" spans="1:15" s="7" customFormat="1">
      <c r="A87" s="324"/>
      <c r="B87" s="324"/>
      <c r="C87" s="104" t="s">
        <v>1130</v>
      </c>
      <c r="D87" s="104" t="s">
        <v>1158</v>
      </c>
      <c r="E87" s="104" t="s">
        <v>1411</v>
      </c>
      <c r="F87" s="104" t="s">
        <v>677</v>
      </c>
      <c r="G87" s="104" t="s">
        <v>144</v>
      </c>
      <c r="H87" s="184" t="s">
        <v>81</v>
      </c>
      <c r="I87" s="184">
        <v>0</v>
      </c>
      <c r="J87" s="266">
        <v>0</v>
      </c>
      <c r="K87" s="266">
        <v>0</v>
      </c>
      <c r="L87" s="266">
        <v>0</v>
      </c>
      <c r="M87" s="104" t="s">
        <v>1594</v>
      </c>
      <c r="N87" s="104"/>
      <c r="O87" s="104"/>
    </row>
    <row r="88" spans="1:15" s="7" customFormat="1">
      <c r="A88" s="324"/>
      <c r="B88" s="324"/>
      <c r="C88" s="104" t="s">
        <v>1130</v>
      </c>
      <c r="D88" s="104" t="s">
        <v>1159</v>
      </c>
      <c r="E88" s="104" t="s">
        <v>1160</v>
      </c>
      <c r="F88" s="104" t="s">
        <v>667</v>
      </c>
      <c r="G88" s="104" t="s">
        <v>164</v>
      </c>
      <c r="H88" s="184" t="s">
        <v>81</v>
      </c>
      <c r="I88" s="184">
        <v>0</v>
      </c>
      <c r="J88" s="266">
        <v>0.27276125377252902</v>
      </c>
      <c r="K88" s="266">
        <v>0.27113843588845199</v>
      </c>
      <c r="L88" s="266">
        <v>0.27034974971083298</v>
      </c>
      <c r="M88" s="104" t="s">
        <v>1594</v>
      </c>
      <c r="N88" s="104"/>
      <c r="O88" s="104"/>
    </row>
    <row r="89" spans="1:15" s="7" customFormat="1">
      <c r="A89" s="324"/>
      <c r="B89" s="324"/>
      <c r="C89" s="104" t="s">
        <v>1130</v>
      </c>
      <c r="D89" s="104" t="s">
        <v>1161</v>
      </c>
      <c r="E89" s="104" t="s">
        <v>1160</v>
      </c>
      <c r="F89" s="104" t="s">
        <v>667</v>
      </c>
      <c r="G89" s="104" t="s">
        <v>143</v>
      </c>
      <c r="H89" s="184" t="s">
        <v>81</v>
      </c>
      <c r="I89" s="184">
        <v>0</v>
      </c>
      <c r="J89" s="266">
        <v>0</v>
      </c>
      <c r="K89" s="266">
        <v>0</v>
      </c>
      <c r="L89" s="266">
        <v>0</v>
      </c>
      <c r="M89" s="104" t="s">
        <v>1594</v>
      </c>
      <c r="N89" s="104"/>
      <c r="O89" s="104"/>
    </row>
    <row r="90" spans="1:15" s="7" customFormat="1">
      <c r="A90" s="324"/>
      <c r="B90" s="324"/>
      <c r="C90" s="104" t="s">
        <v>1130</v>
      </c>
      <c r="D90" s="104" t="s">
        <v>1162</v>
      </c>
      <c r="E90" s="104" t="s">
        <v>1160</v>
      </c>
      <c r="F90" s="104" t="s">
        <v>667</v>
      </c>
      <c r="G90" s="104" t="s">
        <v>144</v>
      </c>
      <c r="H90" s="184" t="s">
        <v>81</v>
      </c>
      <c r="I90" s="184">
        <v>0</v>
      </c>
      <c r="J90" s="266">
        <v>4.3915453160275501E-2</v>
      </c>
      <c r="K90" s="266">
        <v>3.6313651244348898E-2</v>
      </c>
      <c r="L90" s="266">
        <v>2.8716330462078499E-2</v>
      </c>
      <c r="M90" s="104" t="s">
        <v>1594</v>
      </c>
      <c r="N90" s="104"/>
      <c r="O90" s="104"/>
    </row>
    <row r="91" spans="1:15" s="7" customFormat="1">
      <c r="A91" s="324"/>
      <c r="B91" s="324"/>
      <c r="C91" s="104" t="s">
        <v>1130</v>
      </c>
      <c r="D91" s="104" t="s">
        <v>1163</v>
      </c>
      <c r="E91" s="104" t="s">
        <v>1160</v>
      </c>
      <c r="F91" s="104" t="s">
        <v>677</v>
      </c>
      <c r="G91" s="104" t="s">
        <v>164</v>
      </c>
      <c r="H91" s="184" t="s">
        <v>81</v>
      </c>
      <c r="I91" s="184">
        <v>0</v>
      </c>
      <c r="J91" s="266">
        <v>3.1163155014814599E-2</v>
      </c>
      <c r="K91" s="266">
        <v>3.1163155014814599E-2</v>
      </c>
      <c r="L91" s="266">
        <v>3.1163155014814599E-2</v>
      </c>
      <c r="M91" s="104" t="s">
        <v>1594</v>
      </c>
      <c r="N91" s="104"/>
      <c r="O91" s="104"/>
    </row>
    <row r="92" spans="1:15" s="7" customFormat="1">
      <c r="A92" s="324"/>
      <c r="B92" s="324"/>
      <c r="C92" s="104" t="s">
        <v>1130</v>
      </c>
      <c r="D92" s="104" t="s">
        <v>1164</v>
      </c>
      <c r="E92" s="104" t="s">
        <v>1160</v>
      </c>
      <c r="F92" s="104" t="s">
        <v>677</v>
      </c>
      <c r="G92" s="104" t="s">
        <v>143</v>
      </c>
      <c r="H92" s="184" t="s">
        <v>81</v>
      </c>
      <c r="I92" s="184">
        <v>0</v>
      </c>
      <c r="J92" s="266">
        <v>0</v>
      </c>
      <c r="K92" s="266">
        <v>0</v>
      </c>
      <c r="L92" s="266">
        <v>0</v>
      </c>
      <c r="M92" s="104" t="s">
        <v>1594</v>
      </c>
      <c r="N92" s="104"/>
      <c r="O92" s="104"/>
    </row>
    <row r="93" spans="1:15" s="7" customFormat="1">
      <c r="A93" s="324"/>
      <c r="B93" s="324"/>
      <c r="C93" s="104" t="s">
        <v>1130</v>
      </c>
      <c r="D93" s="104" t="s">
        <v>1165</v>
      </c>
      <c r="E93" s="104" t="s">
        <v>1160</v>
      </c>
      <c r="F93" s="104" t="s">
        <v>677</v>
      </c>
      <c r="G93" s="104" t="s">
        <v>144</v>
      </c>
      <c r="H93" s="184" t="s">
        <v>81</v>
      </c>
      <c r="I93" s="184">
        <v>0</v>
      </c>
      <c r="J93" s="266">
        <v>0</v>
      </c>
      <c r="K93" s="266">
        <v>0</v>
      </c>
      <c r="L93" s="266">
        <v>0</v>
      </c>
      <c r="M93" s="104" t="s">
        <v>1594</v>
      </c>
      <c r="N93" s="104"/>
      <c r="O93" s="104"/>
    </row>
    <row r="94" spans="1:15" s="7" customFormat="1">
      <c r="A94" s="324"/>
      <c r="B94" s="324"/>
      <c r="C94" s="104" t="s">
        <v>1130</v>
      </c>
      <c r="D94" s="104" t="s">
        <v>1166</v>
      </c>
      <c r="E94" s="104" t="s">
        <v>1167</v>
      </c>
      <c r="F94" s="104" t="s">
        <v>667</v>
      </c>
      <c r="G94" s="104" t="s">
        <v>164</v>
      </c>
      <c r="H94" s="184" t="s">
        <v>81</v>
      </c>
      <c r="I94" s="184">
        <v>0</v>
      </c>
      <c r="J94" s="266">
        <v>0.74168480844076301</v>
      </c>
      <c r="K94" s="266">
        <v>0.73995641147577496</v>
      </c>
      <c r="L94" s="266">
        <v>0.73837923015171203</v>
      </c>
      <c r="M94" s="104" t="s">
        <v>1594</v>
      </c>
      <c r="N94" s="104"/>
      <c r="O94" s="104"/>
    </row>
    <row r="95" spans="1:15" s="7" customFormat="1">
      <c r="A95" s="324"/>
      <c r="B95" s="324"/>
      <c r="C95" s="104" t="s">
        <v>1130</v>
      </c>
      <c r="D95" s="104" t="s">
        <v>1168</v>
      </c>
      <c r="E95" s="104" t="s">
        <v>1167</v>
      </c>
      <c r="F95" s="104" t="s">
        <v>667</v>
      </c>
      <c r="G95" s="104" t="s">
        <v>143</v>
      </c>
      <c r="H95" s="184" t="s">
        <v>81</v>
      </c>
      <c r="I95" s="184">
        <v>0</v>
      </c>
      <c r="J95" s="266">
        <v>0.29353009357892201</v>
      </c>
      <c r="K95" s="266">
        <v>0.28705647739271001</v>
      </c>
      <c r="L95" s="266">
        <v>0.27901218141524298</v>
      </c>
      <c r="M95" s="104" t="s">
        <v>1594</v>
      </c>
      <c r="N95" s="104"/>
      <c r="O95" s="104"/>
    </row>
    <row r="96" spans="1:15" s="7" customFormat="1">
      <c r="A96" s="324"/>
      <c r="B96" s="324"/>
      <c r="C96" s="104" t="s">
        <v>1130</v>
      </c>
      <c r="D96" s="104" t="s">
        <v>1169</v>
      </c>
      <c r="E96" s="104" t="s">
        <v>1167</v>
      </c>
      <c r="F96" s="104" t="s">
        <v>667</v>
      </c>
      <c r="G96" s="104" t="s">
        <v>144</v>
      </c>
      <c r="H96" s="184" t="s">
        <v>81</v>
      </c>
      <c r="I96" s="184">
        <v>0</v>
      </c>
      <c r="J96" s="266">
        <v>2.2631933634045399E-2</v>
      </c>
      <c r="K96" s="266">
        <v>1.9881767933133499E-2</v>
      </c>
      <c r="L96" s="266">
        <v>1.6783437152752299E-2</v>
      </c>
      <c r="M96" s="104" t="s">
        <v>1594</v>
      </c>
      <c r="N96" s="104"/>
      <c r="O96" s="104"/>
    </row>
    <row r="97" spans="1:15" s="7" customFormat="1">
      <c r="A97" s="324"/>
      <c r="B97" s="324"/>
      <c r="C97" s="104" t="s">
        <v>1130</v>
      </c>
      <c r="D97" s="104" t="s">
        <v>1170</v>
      </c>
      <c r="E97" s="104" t="s">
        <v>1167</v>
      </c>
      <c r="F97" s="104" t="s">
        <v>677</v>
      </c>
      <c r="G97" s="104" t="s">
        <v>164</v>
      </c>
      <c r="H97" s="184" t="s">
        <v>81</v>
      </c>
      <c r="I97" s="184">
        <v>0</v>
      </c>
      <c r="J97" s="266">
        <v>0</v>
      </c>
      <c r="K97" s="266">
        <v>0</v>
      </c>
      <c r="L97" s="266">
        <v>0</v>
      </c>
      <c r="M97" s="104" t="s">
        <v>1594</v>
      </c>
      <c r="N97" s="104"/>
      <c r="O97" s="104"/>
    </row>
    <row r="98" spans="1:15" s="7" customFormat="1">
      <c r="A98" s="324"/>
      <c r="B98" s="324"/>
      <c r="C98" s="104" t="s">
        <v>1130</v>
      </c>
      <c r="D98" s="104" t="s">
        <v>1171</v>
      </c>
      <c r="E98" s="104" t="s">
        <v>1167</v>
      </c>
      <c r="F98" s="104" t="s">
        <v>677</v>
      </c>
      <c r="G98" s="104" t="s">
        <v>143</v>
      </c>
      <c r="H98" s="184" t="s">
        <v>81</v>
      </c>
      <c r="I98" s="184">
        <v>0</v>
      </c>
      <c r="J98" s="266">
        <v>0</v>
      </c>
      <c r="K98" s="266">
        <v>0</v>
      </c>
      <c r="L98" s="266">
        <v>0</v>
      </c>
      <c r="M98" s="104" t="s">
        <v>1594</v>
      </c>
      <c r="N98" s="104"/>
      <c r="O98" s="104"/>
    </row>
    <row r="99" spans="1:15" s="7" customFormat="1">
      <c r="A99" s="324"/>
      <c r="B99" s="324"/>
      <c r="C99" s="104" t="s">
        <v>1130</v>
      </c>
      <c r="D99" s="104" t="s">
        <v>1172</v>
      </c>
      <c r="E99" s="104" t="s">
        <v>1167</v>
      </c>
      <c r="F99" s="104" t="s">
        <v>677</v>
      </c>
      <c r="G99" s="104" t="s">
        <v>144</v>
      </c>
      <c r="H99" s="184" t="s">
        <v>81</v>
      </c>
      <c r="I99" s="184">
        <v>0</v>
      </c>
      <c r="J99" s="266">
        <v>0</v>
      </c>
      <c r="K99" s="266">
        <v>0</v>
      </c>
      <c r="L99" s="266">
        <v>0</v>
      </c>
      <c r="M99" s="104" t="s">
        <v>1594</v>
      </c>
      <c r="N99" s="104"/>
      <c r="O99" s="104"/>
    </row>
    <row r="100" spans="1:15" s="7" customFormat="1">
      <c r="A100" s="324"/>
      <c r="B100" s="324"/>
      <c r="C100" s="104" t="s">
        <v>1130</v>
      </c>
      <c r="D100" s="104" t="s">
        <v>1173</v>
      </c>
      <c r="E100" s="104" t="s">
        <v>1174</v>
      </c>
      <c r="F100" s="104" t="s">
        <v>667</v>
      </c>
      <c r="G100" s="104" t="s">
        <v>164</v>
      </c>
      <c r="H100" s="184" t="s">
        <v>81</v>
      </c>
      <c r="I100" s="184">
        <v>0</v>
      </c>
      <c r="J100" s="266">
        <v>0</v>
      </c>
      <c r="K100" s="266">
        <v>0</v>
      </c>
      <c r="L100" s="266">
        <v>0</v>
      </c>
      <c r="M100" s="104" t="s">
        <v>1594</v>
      </c>
      <c r="N100" s="104"/>
      <c r="O100" s="104"/>
    </row>
    <row r="101" spans="1:15" s="7" customFormat="1">
      <c r="A101" s="324"/>
      <c r="B101" s="324"/>
      <c r="C101" s="104" t="s">
        <v>1130</v>
      </c>
      <c r="D101" s="104" t="s">
        <v>1175</v>
      </c>
      <c r="E101" s="104" t="s">
        <v>1174</v>
      </c>
      <c r="F101" s="104" t="s">
        <v>667</v>
      </c>
      <c r="G101" s="104" t="s">
        <v>143</v>
      </c>
      <c r="H101" s="184" t="s">
        <v>81</v>
      </c>
      <c r="I101" s="184">
        <v>0</v>
      </c>
      <c r="J101" s="266">
        <v>0</v>
      </c>
      <c r="K101" s="266">
        <v>0</v>
      </c>
      <c r="L101" s="266">
        <v>0</v>
      </c>
      <c r="M101" s="104" t="s">
        <v>1594</v>
      </c>
      <c r="N101" s="104"/>
      <c r="O101" s="104"/>
    </row>
    <row r="102" spans="1:15" s="7" customFormat="1">
      <c r="A102" s="324"/>
      <c r="B102" s="324"/>
      <c r="C102" s="104" t="s">
        <v>1130</v>
      </c>
      <c r="D102" s="104" t="s">
        <v>1176</v>
      </c>
      <c r="E102" s="104" t="s">
        <v>1174</v>
      </c>
      <c r="F102" s="104" t="s">
        <v>667</v>
      </c>
      <c r="G102" s="104" t="s">
        <v>144</v>
      </c>
      <c r="H102" s="184" t="s">
        <v>81</v>
      </c>
      <c r="I102" s="184">
        <v>0</v>
      </c>
      <c r="J102" s="266">
        <v>0</v>
      </c>
      <c r="K102" s="266">
        <v>0</v>
      </c>
      <c r="L102" s="266">
        <v>0</v>
      </c>
      <c r="M102" s="104" t="s">
        <v>1594</v>
      </c>
      <c r="N102" s="104"/>
      <c r="O102" s="104"/>
    </row>
    <row r="103" spans="1:15" s="7" customFormat="1">
      <c r="A103" s="324"/>
      <c r="B103" s="324"/>
      <c r="C103" s="104" t="s">
        <v>1130</v>
      </c>
      <c r="D103" s="104" t="s">
        <v>1177</v>
      </c>
      <c r="E103" s="104" t="s">
        <v>1174</v>
      </c>
      <c r="F103" s="104" t="s">
        <v>677</v>
      </c>
      <c r="G103" s="104" t="s">
        <v>164</v>
      </c>
      <c r="H103" s="184" t="s">
        <v>81</v>
      </c>
      <c r="I103" s="184">
        <v>0</v>
      </c>
      <c r="J103" s="266">
        <v>0</v>
      </c>
      <c r="K103" s="266">
        <v>0</v>
      </c>
      <c r="L103" s="266">
        <v>0</v>
      </c>
      <c r="M103" s="104" t="s">
        <v>1594</v>
      </c>
      <c r="N103" s="104"/>
      <c r="O103" s="104"/>
    </row>
    <row r="104" spans="1:15" s="7" customFormat="1">
      <c r="A104" s="324"/>
      <c r="B104" s="324"/>
      <c r="C104" s="104" t="s">
        <v>1130</v>
      </c>
      <c r="D104" s="104" t="s">
        <v>1178</v>
      </c>
      <c r="E104" s="104" t="s">
        <v>1174</v>
      </c>
      <c r="F104" s="104" t="s">
        <v>677</v>
      </c>
      <c r="G104" s="104" t="s">
        <v>143</v>
      </c>
      <c r="H104" s="184" t="s">
        <v>81</v>
      </c>
      <c r="I104" s="184">
        <v>0</v>
      </c>
      <c r="J104" s="266">
        <v>0</v>
      </c>
      <c r="K104" s="266">
        <v>0</v>
      </c>
      <c r="L104" s="266">
        <v>0</v>
      </c>
      <c r="M104" s="104" t="s">
        <v>1594</v>
      </c>
      <c r="N104" s="104"/>
      <c r="O104" s="104"/>
    </row>
    <row r="105" spans="1:15" s="7" customFormat="1">
      <c r="A105" s="324"/>
      <c r="B105" s="324"/>
      <c r="C105" s="104" t="s">
        <v>1130</v>
      </c>
      <c r="D105" s="104" t="s">
        <v>1179</v>
      </c>
      <c r="E105" s="104" t="s">
        <v>1174</v>
      </c>
      <c r="F105" s="104" t="s">
        <v>677</v>
      </c>
      <c r="G105" s="104" t="s">
        <v>144</v>
      </c>
      <c r="H105" s="184" t="s">
        <v>81</v>
      </c>
      <c r="I105" s="184">
        <v>0</v>
      </c>
      <c r="J105" s="266">
        <v>0</v>
      </c>
      <c r="K105" s="266">
        <v>0</v>
      </c>
      <c r="L105" s="266">
        <v>0</v>
      </c>
      <c r="M105" s="104" t="s">
        <v>1594</v>
      </c>
      <c r="N105" s="104"/>
      <c r="O105" s="104"/>
    </row>
    <row r="106" spans="1:15" s="7" customFormat="1">
      <c r="A106" s="324"/>
      <c r="B106" s="324"/>
      <c r="C106" s="411" t="s">
        <v>1130</v>
      </c>
      <c r="D106" s="411" t="s">
        <v>1180</v>
      </c>
      <c r="E106" s="411" t="s">
        <v>1181</v>
      </c>
      <c r="F106" s="104" t="s">
        <v>667</v>
      </c>
      <c r="G106" s="104" t="s">
        <v>164</v>
      </c>
      <c r="H106" s="184" t="s">
        <v>81</v>
      </c>
      <c r="I106" s="184">
        <v>1</v>
      </c>
      <c r="J106" s="266">
        <v>1.03505109666499</v>
      </c>
      <c r="K106" s="266">
        <v>1.0327331975826499</v>
      </c>
      <c r="L106" s="266">
        <v>1.02852119452122</v>
      </c>
      <c r="M106" s="104" t="s">
        <v>1594</v>
      </c>
      <c r="N106" s="104"/>
      <c r="O106" s="104"/>
    </row>
    <row r="107" spans="1:15" s="7" customFormat="1">
      <c r="A107" s="324"/>
      <c r="B107" s="324"/>
      <c r="C107" s="412" t="s">
        <v>1130</v>
      </c>
      <c r="D107" s="412" t="s">
        <v>1182</v>
      </c>
      <c r="E107" s="412" t="s">
        <v>1181</v>
      </c>
      <c r="F107" s="104" t="s">
        <v>667</v>
      </c>
      <c r="G107" s="104" t="s">
        <v>143</v>
      </c>
      <c r="H107" s="184" t="s">
        <v>81</v>
      </c>
      <c r="I107" s="184">
        <v>0</v>
      </c>
      <c r="J107" s="266">
        <v>0.39521184834681999</v>
      </c>
      <c r="K107" s="266">
        <v>0.36612281629492899</v>
      </c>
      <c r="L107" s="266">
        <v>0.34411831583937502</v>
      </c>
      <c r="M107" s="104" t="s">
        <v>1594</v>
      </c>
      <c r="N107" s="104"/>
      <c r="O107" s="104"/>
    </row>
    <row r="108" spans="1:15" s="7" customFormat="1">
      <c r="A108" s="324"/>
      <c r="B108" s="324"/>
      <c r="C108" s="412" t="s">
        <v>1130</v>
      </c>
      <c r="D108" s="412" t="s">
        <v>1183</v>
      </c>
      <c r="E108" s="412" t="s">
        <v>1181</v>
      </c>
      <c r="F108" s="104" t="s">
        <v>667</v>
      </c>
      <c r="G108" s="104" t="s">
        <v>144</v>
      </c>
      <c r="H108" s="184" t="s">
        <v>81</v>
      </c>
      <c r="I108" s="184">
        <v>0</v>
      </c>
      <c r="J108" s="266">
        <v>0.38850938278498498</v>
      </c>
      <c r="K108" s="266">
        <v>0.35562046556274501</v>
      </c>
      <c r="L108" s="266">
        <v>0.32861879663587701</v>
      </c>
      <c r="M108" s="104" t="s">
        <v>1594</v>
      </c>
      <c r="N108" s="104"/>
      <c r="O108" s="104"/>
    </row>
    <row r="109" spans="1:15" s="7" customFormat="1">
      <c r="A109" s="324"/>
      <c r="B109" s="324"/>
      <c r="C109" s="412" t="s">
        <v>1130</v>
      </c>
      <c r="D109" s="412" t="s">
        <v>1184</v>
      </c>
      <c r="E109" s="412" t="s">
        <v>1181</v>
      </c>
      <c r="F109" s="104" t="s">
        <v>677</v>
      </c>
      <c r="G109" s="104" t="s">
        <v>164</v>
      </c>
      <c r="H109" s="184" t="s">
        <v>81</v>
      </c>
      <c r="I109" s="184">
        <v>0</v>
      </c>
      <c r="J109" s="266">
        <v>0.29155087335308599</v>
      </c>
      <c r="K109" s="266">
        <v>0.29155087335308599</v>
      </c>
      <c r="L109" s="266">
        <v>0.29155087335308599</v>
      </c>
      <c r="M109" s="104" t="s">
        <v>1594</v>
      </c>
      <c r="N109" s="104"/>
      <c r="O109" s="104"/>
    </row>
    <row r="110" spans="1:15" s="7" customFormat="1">
      <c r="A110" s="324"/>
      <c r="B110" s="324"/>
      <c r="C110" s="412" t="s">
        <v>1130</v>
      </c>
      <c r="D110" s="412" t="s">
        <v>1185</v>
      </c>
      <c r="E110" s="412" t="s">
        <v>1181</v>
      </c>
      <c r="F110" s="104" t="s">
        <v>677</v>
      </c>
      <c r="G110" s="104" t="s">
        <v>143</v>
      </c>
      <c r="H110" s="184" t="s">
        <v>81</v>
      </c>
      <c r="I110" s="184">
        <v>0</v>
      </c>
      <c r="J110" s="266">
        <v>0</v>
      </c>
      <c r="K110" s="266">
        <v>0</v>
      </c>
      <c r="L110" s="266">
        <v>0</v>
      </c>
      <c r="M110" s="104" t="s">
        <v>1594</v>
      </c>
      <c r="N110" s="104"/>
      <c r="O110" s="104"/>
    </row>
    <row r="111" spans="1:15" s="7" customFormat="1">
      <c r="A111" s="324"/>
      <c r="B111" s="324"/>
      <c r="C111" s="412" t="s">
        <v>1130</v>
      </c>
      <c r="D111" s="412" t="s">
        <v>1186</v>
      </c>
      <c r="E111" s="412" t="s">
        <v>1181</v>
      </c>
      <c r="F111" s="104" t="s">
        <v>677</v>
      </c>
      <c r="G111" s="104" t="s">
        <v>144</v>
      </c>
      <c r="H111" s="184" t="s">
        <v>81</v>
      </c>
      <c r="I111" s="184">
        <v>0</v>
      </c>
      <c r="J111" s="266">
        <v>0.29155087335308599</v>
      </c>
      <c r="K111" s="266">
        <v>0.29155087335308599</v>
      </c>
      <c r="L111" s="266">
        <v>0.29155087335308599</v>
      </c>
      <c r="M111" s="104" t="s">
        <v>1594</v>
      </c>
      <c r="N111" s="104"/>
      <c r="O111" s="104"/>
    </row>
    <row r="112" spans="1:15" s="7" customFormat="1">
      <c r="A112" s="324"/>
      <c r="B112" s="324"/>
      <c r="C112" s="412" t="s">
        <v>1130</v>
      </c>
      <c r="D112" s="412" t="s">
        <v>1187</v>
      </c>
      <c r="E112" s="412" t="s">
        <v>1188</v>
      </c>
      <c r="F112" s="104" t="s">
        <v>667</v>
      </c>
      <c r="G112" s="104" t="s">
        <v>164</v>
      </c>
      <c r="H112" s="184" t="s">
        <v>81</v>
      </c>
      <c r="I112" s="184">
        <v>1</v>
      </c>
      <c r="J112" s="266">
        <v>1.3809544892283601</v>
      </c>
      <c r="K112" s="266">
        <v>1.3770937689421201</v>
      </c>
      <c r="L112" s="266">
        <v>1.3723550762996899</v>
      </c>
      <c r="M112" s="104" t="s">
        <v>1594</v>
      </c>
      <c r="N112" s="104"/>
      <c r="O112" s="104"/>
    </row>
    <row r="113" spans="1:15" s="7" customFormat="1">
      <c r="A113" s="324"/>
      <c r="B113" s="324"/>
      <c r="C113" s="412" t="s">
        <v>1130</v>
      </c>
      <c r="D113" s="412" t="s">
        <v>1189</v>
      </c>
      <c r="E113" s="412" t="s">
        <v>1188</v>
      </c>
      <c r="F113" s="104" t="s">
        <v>667</v>
      </c>
      <c r="G113" s="104" t="s">
        <v>143</v>
      </c>
      <c r="H113" s="184" t="s">
        <v>81</v>
      </c>
      <c r="I113" s="184">
        <v>0</v>
      </c>
      <c r="J113" s="266">
        <v>0</v>
      </c>
      <c r="K113" s="266">
        <v>0</v>
      </c>
      <c r="L113" s="266">
        <v>0</v>
      </c>
      <c r="M113" s="104" t="s">
        <v>1594</v>
      </c>
      <c r="N113" s="104"/>
      <c r="O113" s="104"/>
    </row>
    <row r="114" spans="1:15" s="7" customFormat="1">
      <c r="A114" s="324"/>
      <c r="B114" s="324"/>
      <c r="C114" s="412" t="s">
        <v>1130</v>
      </c>
      <c r="D114" s="412" t="s">
        <v>1190</v>
      </c>
      <c r="E114" s="412" t="s">
        <v>1188</v>
      </c>
      <c r="F114" s="104" t="s">
        <v>667</v>
      </c>
      <c r="G114" s="104" t="s">
        <v>144</v>
      </c>
      <c r="H114" s="184" t="s">
        <v>81</v>
      </c>
      <c r="I114" s="184">
        <v>0</v>
      </c>
      <c r="J114" s="266">
        <v>0</v>
      </c>
      <c r="K114" s="266">
        <v>0</v>
      </c>
      <c r="L114" s="266">
        <v>0</v>
      </c>
      <c r="M114" s="104" t="s">
        <v>1594</v>
      </c>
      <c r="N114" s="104"/>
      <c r="O114" s="104"/>
    </row>
    <row r="115" spans="1:15" s="7" customFormat="1">
      <c r="A115" s="324"/>
      <c r="B115" s="324"/>
      <c r="C115" s="412" t="s">
        <v>1130</v>
      </c>
      <c r="D115" s="412" t="s">
        <v>1191</v>
      </c>
      <c r="E115" s="412" t="s">
        <v>1188</v>
      </c>
      <c r="F115" s="104" t="s">
        <v>677</v>
      </c>
      <c r="G115" s="104" t="s">
        <v>164</v>
      </c>
      <c r="H115" s="184" t="s">
        <v>81</v>
      </c>
      <c r="I115" s="184">
        <v>0</v>
      </c>
      <c r="J115" s="266">
        <v>3.1163155014814599E-2</v>
      </c>
      <c r="K115" s="266">
        <v>3.1163155014814599E-2</v>
      </c>
      <c r="L115" s="266">
        <v>3.1163155014814599E-2</v>
      </c>
      <c r="M115" s="104" t="s">
        <v>1594</v>
      </c>
      <c r="N115" s="104"/>
      <c r="O115" s="104"/>
    </row>
    <row r="116" spans="1:15" s="7" customFormat="1">
      <c r="A116" s="324"/>
      <c r="B116" s="324"/>
      <c r="C116" s="412" t="s">
        <v>1130</v>
      </c>
      <c r="D116" s="412" t="s">
        <v>1192</v>
      </c>
      <c r="E116" s="412" t="s">
        <v>1188</v>
      </c>
      <c r="F116" s="104" t="s">
        <v>677</v>
      </c>
      <c r="G116" s="104" t="s">
        <v>143</v>
      </c>
      <c r="H116" s="184" t="s">
        <v>81</v>
      </c>
      <c r="I116" s="184">
        <v>0</v>
      </c>
      <c r="J116" s="266">
        <v>0</v>
      </c>
      <c r="K116" s="266">
        <v>0</v>
      </c>
      <c r="L116" s="266">
        <v>0</v>
      </c>
      <c r="M116" s="104" t="s">
        <v>1594</v>
      </c>
      <c r="N116" s="104"/>
      <c r="O116" s="104"/>
    </row>
    <row r="117" spans="1:15" s="7" customFormat="1">
      <c r="A117" s="324"/>
      <c r="B117" s="324"/>
      <c r="C117" s="412" t="s">
        <v>1130</v>
      </c>
      <c r="D117" s="412" t="s">
        <v>1193</v>
      </c>
      <c r="E117" s="412" t="s">
        <v>1188</v>
      </c>
      <c r="F117" s="104" t="s">
        <v>677</v>
      </c>
      <c r="G117" s="104" t="s">
        <v>144</v>
      </c>
      <c r="H117" s="184" t="s">
        <v>81</v>
      </c>
      <c r="I117" s="184">
        <v>0</v>
      </c>
      <c r="J117" s="266">
        <v>0</v>
      </c>
      <c r="K117" s="266">
        <v>0</v>
      </c>
      <c r="L117" s="266">
        <v>0</v>
      </c>
      <c r="M117" s="104" t="s">
        <v>1594</v>
      </c>
      <c r="N117" s="104"/>
      <c r="O117" s="104"/>
    </row>
    <row r="118" spans="1:15" s="7" customFormat="1">
      <c r="A118" s="324"/>
      <c r="B118" s="324"/>
      <c r="C118" s="104" t="s">
        <v>1130</v>
      </c>
      <c r="D118" s="104" t="s">
        <v>1194</v>
      </c>
      <c r="E118" s="104" t="s">
        <v>1195</v>
      </c>
      <c r="F118" s="104" t="s">
        <v>667</v>
      </c>
      <c r="G118" s="104" t="s">
        <v>164</v>
      </c>
      <c r="H118" s="184" t="s">
        <v>81</v>
      </c>
      <c r="I118" s="184">
        <v>0</v>
      </c>
      <c r="J118" s="266">
        <v>1.03363803233145</v>
      </c>
      <c r="K118" s="266">
        <v>1.0317321333059</v>
      </c>
      <c r="L118" s="266">
        <v>1.029003662117</v>
      </c>
      <c r="M118" s="104" t="s">
        <v>1594</v>
      </c>
      <c r="N118" s="104"/>
      <c r="O118" s="104"/>
    </row>
    <row r="119" spans="1:15" s="7" customFormat="1">
      <c r="A119" s="324"/>
      <c r="B119" s="324"/>
      <c r="C119" s="104" t="s">
        <v>1130</v>
      </c>
      <c r="D119" s="104" t="s">
        <v>1196</v>
      </c>
      <c r="E119" s="104" t="s">
        <v>1195</v>
      </c>
      <c r="F119" s="104" t="s">
        <v>667</v>
      </c>
      <c r="G119" s="104" t="s">
        <v>143</v>
      </c>
      <c r="H119" s="184" t="s">
        <v>81</v>
      </c>
      <c r="I119" s="184">
        <v>0</v>
      </c>
      <c r="J119" s="266">
        <v>2.2795966123906101E-2</v>
      </c>
      <c r="K119" s="266">
        <v>2.1857238610954101E-2</v>
      </c>
      <c r="L119" s="266">
        <v>2.0873809436005301E-2</v>
      </c>
      <c r="M119" s="104" t="s">
        <v>1594</v>
      </c>
      <c r="N119" s="104"/>
      <c r="O119" s="104"/>
    </row>
    <row r="120" spans="1:15" s="7" customFormat="1">
      <c r="A120" s="324"/>
      <c r="B120" s="324"/>
      <c r="C120" s="104" t="s">
        <v>1130</v>
      </c>
      <c r="D120" s="104" t="s">
        <v>1197</v>
      </c>
      <c r="E120" s="104" t="s">
        <v>1195</v>
      </c>
      <c r="F120" s="104" t="s">
        <v>667</v>
      </c>
      <c r="G120" s="104" t="s">
        <v>144</v>
      </c>
      <c r="H120" s="184" t="s">
        <v>81</v>
      </c>
      <c r="I120" s="184">
        <v>0</v>
      </c>
      <c r="J120" s="266">
        <v>2.3124586301619499E-2</v>
      </c>
      <c r="K120" s="266">
        <v>2.1814785656036201E-2</v>
      </c>
      <c r="L120" s="266">
        <v>2.0221511069433699E-2</v>
      </c>
      <c r="M120" s="104" t="s">
        <v>1594</v>
      </c>
      <c r="N120" s="104"/>
      <c r="O120" s="104"/>
    </row>
    <row r="121" spans="1:15" s="7" customFormat="1">
      <c r="A121" s="324"/>
      <c r="B121" s="324"/>
      <c r="C121" s="104" t="s">
        <v>1130</v>
      </c>
      <c r="D121" s="104" t="s">
        <v>1198</v>
      </c>
      <c r="E121" s="104" t="s">
        <v>1195</v>
      </c>
      <c r="F121" s="104" t="s">
        <v>677</v>
      </c>
      <c r="G121" s="104" t="s">
        <v>164</v>
      </c>
      <c r="H121" s="184" t="s">
        <v>81</v>
      </c>
      <c r="I121" s="184">
        <v>0</v>
      </c>
      <c r="J121" s="266">
        <v>0</v>
      </c>
      <c r="K121" s="266">
        <v>0</v>
      </c>
      <c r="L121" s="266">
        <v>0</v>
      </c>
      <c r="M121" s="104" t="s">
        <v>1594</v>
      </c>
      <c r="N121" s="104"/>
      <c r="O121" s="104"/>
    </row>
    <row r="122" spans="1:15" s="7" customFormat="1">
      <c r="A122" s="324"/>
      <c r="B122" s="324"/>
      <c r="C122" s="104" t="s">
        <v>1130</v>
      </c>
      <c r="D122" s="104" t="s">
        <v>1199</v>
      </c>
      <c r="E122" s="104" t="s">
        <v>1195</v>
      </c>
      <c r="F122" s="104" t="s">
        <v>677</v>
      </c>
      <c r="G122" s="104" t="s">
        <v>143</v>
      </c>
      <c r="H122" s="184" t="s">
        <v>81</v>
      </c>
      <c r="I122" s="184">
        <v>0</v>
      </c>
      <c r="J122" s="266">
        <v>0</v>
      </c>
      <c r="K122" s="266">
        <v>0</v>
      </c>
      <c r="L122" s="266">
        <v>0</v>
      </c>
      <c r="M122" s="104" t="s">
        <v>1594</v>
      </c>
      <c r="N122" s="104"/>
      <c r="O122" s="104"/>
    </row>
    <row r="123" spans="1:15" s="7" customFormat="1">
      <c r="A123" s="324"/>
      <c r="B123" s="324"/>
      <c r="C123" s="104" t="s">
        <v>1130</v>
      </c>
      <c r="D123" s="104" t="s">
        <v>1200</v>
      </c>
      <c r="E123" s="104" t="s">
        <v>1195</v>
      </c>
      <c r="F123" s="104" t="s">
        <v>677</v>
      </c>
      <c r="G123" s="104" t="s">
        <v>144</v>
      </c>
      <c r="H123" s="184" t="s">
        <v>81</v>
      </c>
      <c r="I123" s="184">
        <v>0</v>
      </c>
      <c r="J123" s="266">
        <v>0</v>
      </c>
      <c r="K123" s="266">
        <v>0</v>
      </c>
      <c r="L123" s="266">
        <v>0</v>
      </c>
      <c r="M123" s="104" t="s">
        <v>1594</v>
      </c>
      <c r="N123" s="104"/>
      <c r="O123" s="104"/>
    </row>
    <row r="124" spans="1:15" s="7" customFormat="1">
      <c r="A124" s="324"/>
      <c r="B124" s="324"/>
      <c r="C124" s="104" t="s">
        <v>1130</v>
      </c>
      <c r="D124" s="104" t="s">
        <v>1201</v>
      </c>
      <c r="E124" s="104" t="s">
        <v>1202</v>
      </c>
      <c r="F124" s="104" t="s">
        <v>667</v>
      </c>
      <c r="G124" s="104" t="s">
        <v>164</v>
      </c>
      <c r="H124" s="184" t="s">
        <v>81</v>
      </c>
      <c r="I124" s="184">
        <v>0</v>
      </c>
      <c r="J124" s="266">
        <v>0</v>
      </c>
      <c r="K124" s="266">
        <v>0</v>
      </c>
      <c r="L124" s="266">
        <v>0</v>
      </c>
      <c r="M124" s="104" t="s">
        <v>1594</v>
      </c>
      <c r="N124" s="104"/>
      <c r="O124" s="104"/>
    </row>
    <row r="125" spans="1:15" s="7" customFormat="1">
      <c r="A125" s="324"/>
      <c r="B125" s="324"/>
      <c r="C125" s="104" t="s">
        <v>1130</v>
      </c>
      <c r="D125" s="104" t="s">
        <v>1203</v>
      </c>
      <c r="E125" s="104" t="s">
        <v>1202</v>
      </c>
      <c r="F125" s="104" t="s">
        <v>667</v>
      </c>
      <c r="G125" s="104" t="s">
        <v>143</v>
      </c>
      <c r="H125" s="184" t="s">
        <v>81</v>
      </c>
      <c r="I125" s="184">
        <v>0</v>
      </c>
      <c r="J125" s="266">
        <v>0</v>
      </c>
      <c r="K125" s="266">
        <v>0</v>
      </c>
      <c r="L125" s="266">
        <v>0</v>
      </c>
      <c r="M125" s="104" t="s">
        <v>1594</v>
      </c>
      <c r="N125" s="104"/>
      <c r="O125" s="104"/>
    </row>
    <row r="126" spans="1:15" s="7" customFormat="1">
      <c r="A126" s="324"/>
      <c r="B126" s="324"/>
      <c r="C126" s="104" t="s">
        <v>1130</v>
      </c>
      <c r="D126" s="104" t="s">
        <v>1204</v>
      </c>
      <c r="E126" s="104" t="s">
        <v>1202</v>
      </c>
      <c r="F126" s="104" t="s">
        <v>667</v>
      </c>
      <c r="G126" s="104" t="s">
        <v>144</v>
      </c>
      <c r="H126" s="184" t="s">
        <v>81</v>
      </c>
      <c r="I126" s="184">
        <v>0</v>
      </c>
      <c r="J126" s="266">
        <v>0</v>
      </c>
      <c r="K126" s="266">
        <v>0</v>
      </c>
      <c r="L126" s="266">
        <v>0</v>
      </c>
      <c r="M126" s="104" t="s">
        <v>1594</v>
      </c>
      <c r="N126" s="104"/>
      <c r="O126" s="104"/>
    </row>
    <row r="127" spans="1:15" s="7" customFormat="1">
      <c r="A127" s="324"/>
      <c r="B127" s="324"/>
      <c r="C127" s="104" t="s">
        <v>1130</v>
      </c>
      <c r="D127" s="104" t="s">
        <v>1205</v>
      </c>
      <c r="E127" s="104" t="s">
        <v>1202</v>
      </c>
      <c r="F127" s="104" t="s">
        <v>677</v>
      </c>
      <c r="G127" s="104" t="s">
        <v>164</v>
      </c>
      <c r="H127" s="184" t="s">
        <v>81</v>
      </c>
      <c r="I127" s="184">
        <v>0</v>
      </c>
      <c r="J127" s="266">
        <v>0</v>
      </c>
      <c r="K127" s="266">
        <v>0</v>
      </c>
      <c r="L127" s="266">
        <v>0</v>
      </c>
      <c r="M127" s="104" t="s">
        <v>1594</v>
      </c>
      <c r="N127" s="104"/>
      <c r="O127" s="104"/>
    </row>
    <row r="128" spans="1:15" s="7" customFormat="1">
      <c r="A128" s="324"/>
      <c r="B128" s="324"/>
      <c r="C128" s="104" t="s">
        <v>1130</v>
      </c>
      <c r="D128" s="104" t="s">
        <v>1206</v>
      </c>
      <c r="E128" s="104" t="s">
        <v>1202</v>
      </c>
      <c r="F128" s="104" t="s">
        <v>677</v>
      </c>
      <c r="G128" s="104" t="s">
        <v>143</v>
      </c>
      <c r="H128" s="184" t="s">
        <v>81</v>
      </c>
      <c r="I128" s="184">
        <v>0</v>
      </c>
      <c r="J128" s="266">
        <v>0</v>
      </c>
      <c r="K128" s="266">
        <v>0</v>
      </c>
      <c r="L128" s="266">
        <v>0</v>
      </c>
      <c r="M128" s="104" t="s">
        <v>1594</v>
      </c>
      <c r="N128" s="104"/>
      <c r="O128" s="104"/>
    </row>
    <row r="129" spans="1:15" s="7" customFormat="1">
      <c r="A129" s="324"/>
      <c r="B129" s="324"/>
      <c r="C129" s="104" t="s">
        <v>1130</v>
      </c>
      <c r="D129" s="104" t="s">
        <v>1207</v>
      </c>
      <c r="E129" s="104" t="s">
        <v>1202</v>
      </c>
      <c r="F129" s="104" t="s">
        <v>677</v>
      </c>
      <c r="G129" s="104" t="s">
        <v>144</v>
      </c>
      <c r="H129" s="184" t="s">
        <v>81</v>
      </c>
      <c r="I129" s="184">
        <v>0</v>
      </c>
      <c r="J129" s="266">
        <v>0</v>
      </c>
      <c r="K129" s="266">
        <v>0</v>
      </c>
      <c r="L129" s="266">
        <v>0</v>
      </c>
      <c r="M129" s="104" t="s">
        <v>1594</v>
      </c>
      <c r="N129" s="104"/>
      <c r="O129" s="104"/>
    </row>
    <row r="130" spans="1:15" s="7" customFormat="1">
      <c r="A130" s="324"/>
      <c r="B130" s="324"/>
      <c r="C130" s="104" t="s">
        <v>1130</v>
      </c>
      <c r="D130" s="104" t="s">
        <v>1208</v>
      </c>
      <c r="E130" s="104" t="s">
        <v>1209</v>
      </c>
      <c r="F130" s="104" t="s">
        <v>667</v>
      </c>
      <c r="G130" s="104" t="s">
        <v>164</v>
      </c>
      <c r="H130" s="184" t="s">
        <v>81</v>
      </c>
      <c r="I130" s="184">
        <v>0</v>
      </c>
      <c r="J130" s="266">
        <v>0</v>
      </c>
      <c r="K130" s="266">
        <v>0</v>
      </c>
      <c r="L130" s="266">
        <v>0</v>
      </c>
      <c r="M130" s="104" t="s">
        <v>1594</v>
      </c>
      <c r="N130" s="104"/>
      <c r="O130" s="104"/>
    </row>
    <row r="131" spans="1:15" s="7" customFormat="1">
      <c r="A131" s="324"/>
      <c r="B131" s="324"/>
      <c r="C131" s="104" t="s">
        <v>1130</v>
      </c>
      <c r="D131" s="104" t="s">
        <v>1210</v>
      </c>
      <c r="E131" s="104" t="s">
        <v>1209</v>
      </c>
      <c r="F131" s="104" t="s">
        <v>667</v>
      </c>
      <c r="G131" s="104" t="s">
        <v>143</v>
      </c>
      <c r="H131" s="184" t="s">
        <v>81</v>
      </c>
      <c r="I131" s="184">
        <v>0</v>
      </c>
      <c r="J131" s="266">
        <v>0</v>
      </c>
      <c r="K131" s="266">
        <v>0</v>
      </c>
      <c r="L131" s="266">
        <v>0</v>
      </c>
      <c r="M131" s="104" t="s">
        <v>1594</v>
      </c>
      <c r="N131" s="104"/>
      <c r="O131" s="104"/>
    </row>
    <row r="132" spans="1:15" s="7" customFormat="1">
      <c r="A132" s="324"/>
      <c r="B132" s="324"/>
      <c r="C132" s="104" t="s">
        <v>1130</v>
      </c>
      <c r="D132" s="104" t="s">
        <v>1211</v>
      </c>
      <c r="E132" s="104" t="s">
        <v>1209</v>
      </c>
      <c r="F132" s="104" t="s">
        <v>667</v>
      </c>
      <c r="G132" s="104" t="s">
        <v>144</v>
      </c>
      <c r="H132" s="184" t="s">
        <v>81</v>
      </c>
      <c r="I132" s="184">
        <v>0</v>
      </c>
      <c r="J132" s="266">
        <v>0</v>
      </c>
      <c r="K132" s="266">
        <v>0</v>
      </c>
      <c r="L132" s="266">
        <v>0</v>
      </c>
      <c r="M132" s="104" t="s">
        <v>1594</v>
      </c>
      <c r="N132" s="104"/>
      <c r="O132" s="104"/>
    </row>
    <row r="133" spans="1:15" s="7" customFormat="1">
      <c r="A133" s="324"/>
      <c r="B133" s="324"/>
      <c r="C133" s="104" t="s">
        <v>1130</v>
      </c>
      <c r="D133" s="104" t="s">
        <v>1212</v>
      </c>
      <c r="E133" s="104" t="s">
        <v>1209</v>
      </c>
      <c r="F133" s="104" t="s">
        <v>677</v>
      </c>
      <c r="G133" s="104" t="s">
        <v>164</v>
      </c>
      <c r="H133" s="184" t="s">
        <v>81</v>
      </c>
      <c r="I133" s="184">
        <v>0</v>
      </c>
      <c r="J133" s="266">
        <v>0</v>
      </c>
      <c r="K133" s="266">
        <v>0</v>
      </c>
      <c r="L133" s="266">
        <v>0</v>
      </c>
      <c r="M133" s="104" t="s">
        <v>1594</v>
      </c>
      <c r="N133" s="104"/>
      <c r="O133" s="104"/>
    </row>
    <row r="134" spans="1:15" s="7" customFormat="1">
      <c r="A134" s="324"/>
      <c r="B134" s="324"/>
      <c r="C134" s="104" t="s">
        <v>1130</v>
      </c>
      <c r="D134" s="104" t="s">
        <v>1213</v>
      </c>
      <c r="E134" s="104" t="s">
        <v>1209</v>
      </c>
      <c r="F134" s="104" t="s">
        <v>677</v>
      </c>
      <c r="G134" s="104" t="s">
        <v>143</v>
      </c>
      <c r="H134" s="184" t="s">
        <v>81</v>
      </c>
      <c r="I134" s="184">
        <v>0</v>
      </c>
      <c r="J134" s="266">
        <v>0</v>
      </c>
      <c r="K134" s="266">
        <v>0</v>
      </c>
      <c r="L134" s="266">
        <v>0</v>
      </c>
      <c r="M134" s="104" t="s">
        <v>1594</v>
      </c>
      <c r="N134" s="104"/>
      <c r="O134" s="104"/>
    </row>
    <row r="135" spans="1:15" s="7" customFormat="1">
      <c r="A135" s="324"/>
      <c r="B135" s="324"/>
      <c r="C135" s="104" t="s">
        <v>1130</v>
      </c>
      <c r="D135" s="104" t="s">
        <v>1214</v>
      </c>
      <c r="E135" s="104" t="s">
        <v>1209</v>
      </c>
      <c r="F135" s="104" t="s">
        <v>677</v>
      </c>
      <c r="G135" s="104" t="s">
        <v>144</v>
      </c>
      <c r="H135" s="184" t="s">
        <v>81</v>
      </c>
      <c r="I135" s="184">
        <v>0</v>
      </c>
      <c r="J135" s="266">
        <v>0</v>
      </c>
      <c r="K135" s="266">
        <v>0</v>
      </c>
      <c r="L135" s="266">
        <v>0</v>
      </c>
      <c r="M135" s="104" t="s">
        <v>1594</v>
      </c>
      <c r="N135" s="104"/>
      <c r="O135" s="104"/>
    </row>
    <row r="136" spans="1:15" s="7" customFormat="1">
      <c r="A136" s="324"/>
      <c r="B136" s="324"/>
      <c r="C136" s="104" t="s">
        <v>1130</v>
      </c>
      <c r="D136" s="104" t="s">
        <v>1215</v>
      </c>
      <c r="E136" s="104" t="s">
        <v>1216</v>
      </c>
      <c r="F136" s="104" t="s">
        <v>667</v>
      </c>
      <c r="G136" s="104" t="s">
        <v>164</v>
      </c>
      <c r="H136" s="184" t="s">
        <v>81</v>
      </c>
      <c r="I136" s="184">
        <v>0</v>
      </c>
      <c r="J136" s="266">
        <v>0</v>
      </c>
      <c r="K136" s="266">
        <v>0</v>
      </c>
      <c r="L136" s="266">
        <v>0</v>
      </c>
      <c r="M136" s="104" t="s">
        <v>1594</v>
      </c>
      <c r="N136" s="104"/>
      <c r="O136" s="104"/>
    </row>
    <row r="137" spans="1:15" s="7" customFormat="1">
      <c r="A137" s="324"/>
      <c r="B137" s="324"/>
      <c r="C137" s="104" t="s">
        <v>1130</v>
      </c>
      <c r="D137" s="104" t="s">
        <v>1217</v>
      </c>
      <c r="E137" s="104" t="s">
        <v>1216</v>
      </c>
      <c r="F137" s="104" t="s">
        <v>667</v>
      </c>
      <c r="G137" s="104" t="s">
        <v>143</v>
      </c>
      <c r="H137" s="184" t="s">
        <v>81</v>
      </c>
      <c r="I137" s="184">
        <v>0</v>
      </c>
      <c r="J137" s="266">
        <v>0</v>
      </c>
      <c r="K137" s="266">
        <v>0</v>
      </c>
      <c r="L137" s="266">
        <v>0</v>
      </c>
      <c r="M137" s="104" t="s">
        <v>1594</v>
      </c>
      <c r="N137" s="104"/>
      <c r="O137" s="104"/>
    </row>
    <row r="138" spans="1:15" s="7" customFormat="1">
      <c r="A138" s="324"/>
      <c r="B138" s="324"/>
      <c r="C138" s="104" t="s">
        <v>1130</v>
      </c>
      <c r="D138" s="104" t="s">
        <v>1218</v>
      </c>
      <c r="E138" s="104" t="s">
        <v>1216</v>
      </c>
      <c r="F138" s="104" t="s">
        <v>667</v>
      </c>
      <c r="G138" s="104" t="s">
        <v>144</v>
      </c>
      <c r="H138" s="184" t="s">
        <v>81</v>
      </c>
      <c r="I138" s="184">
        <v>0</v>
      </c>
      <c r="J138" s="266">
        <v>0</v>
      </c>
      <c r="K138" s="266">
        <v>0</v>
      </c>
      <c r="L138" s="266">
        <v>0</v>
      </c>
      <c r="M138" s="104" t="s">
        <v>1594</v>
      </c>
      <c r="N138" s="104"/>
      <c r="O138" s="104"/>
    </row>
    <row r="139" spans="1:15" s="7" customFormat="1">
      <c r="A139" s="324"/>
      <c r="B139" s="324"/>
      <c r="C139" s="104" t="s">
        <v>1130</v>
      </c>
      <c r="D139" s="104" t="s">
        <v>1219</v>
      </c>
      <c r="E139" s="104" t="s">
        <v>1216</v>
      </c>
      <c r="F139" s="104" t="s">
        <v>677</v>
      </c>
      <c r="G139" s="104" t="s">
        <v>164</v>
      </c>
      <c r="H139" s="184" t="s">
        <v>81</v>
      </c>
      <c r="I139" s="184">
        <v>0</v>
      </c>
      <c r="J139" s="266">
        <v>0</v>
      </c>
      <c r="K139" s="266">
        <v>0</v>
      </c>
      <c r="L139" s="266">
        <v>0</v>
      </c>
      <c r="M139" s="104" t="s">
        <v>1594</v>
      </c>
      <c r="N139" s="104"/>
      <c r="O139" s="104"/>
    </row>
    <row r="140" spans="1:15" s="7" customFormat="1">
      <c r="A140" s="324"/>
      <c r="B140" s="324"/>
      <c r="C140" s="104" t="s">
        <v>1130</v>
      </c>
      <c r="D140" s="104" t="s">
        <v>1220</v>
      </c>
      <c r="E140" s="104" t="s">
        <v>1216</v>
      </c>
      <c r="F140" s="104" t="s">
        <v>677</v>
      </c>
      <c r="G140" s="104" t="s">
        <v>143</v>
      </c>
      <c r="H140" s="184" t="s">
        <v>81</v>
      </c>
      <c r="I140" s="184">
        <v>0</v>
      </c>
      <c r="J140" s="266">
        <v>0</v>
      </c>
      <c r="K140" s="266">
        <v>0</v>
      </c>
      <c r="L140" s="266">
        <v>0</v>
      </c>
      <c r="M140" s="104" t="s">
        <v>1594</v>
      </c>
      <c r="N140" s="104"/>
      <c r="O140" s="104"/>
    </row>
    <row r="141" spans="1:15" s="7" customFormat="1">
      <c r="A141" s="324"/>
      <c r="B141" s="324"/>
      <c r="C141" s="104" t="s">
        <v>1130</v>
      </c>
      <c r="D141" s="104" t="s">
        <v>1221</v>
      </c>
      <c r="E141" s="104" t="s">
        <v>1216</v>
      </c>
      <c r="F141" s="104" t="s">
        <v>677</v>
      </c>
      <c r="G141" s="104" t="s">
        <v>144</v>
      </c>
      <c r="H141" s="184" t="s">
        <v>81</v>
      </c>
      <c r="I141" s="184">
        <v>0</v>
      </c>
      <c r="J141" s="266">
        <v>0</v>
      </c>
      <c r="K141" s="266">
        <v>0</v>
      </c>
      <c r="L141" s="266">
        <v>0</v>
      </c>
      <c r="M141" s="104" t="s">
        <v>1594</v>
      </c>
      <c r="N141" s="104"/>
      <c r="O141" s="104"/>
    </row>
    <row r="142" spans="1:15" s="7" customFormat="1">
      <c r="A142" s="324"/>
      <c r="B142" s="324"/>
      <c r="C142" s="104" t="s">
        <v>1130</v>
      </c>
      <c r="D142" s="104" t="s">
        <v>1222</v>
      </c>
      <c r="E142" s="104" t="s">
        <v>1223</v>
      </c>
      <c r="F142" s="104" t="s">
        <v>667</v>
      </c>
      <c r="G142" s="104" t="s">
        <v>164</v>
      </c>
      <c r="H142" s="184" t="s">
        <v>81</v>
      </c>
      <c r="I142" s="184">
        <v>0</v>
      </c>
      <c r="J142" s="266">
        <v>0</v>
      </c>
      <c r="K142" s="266">
        <v>0</v>
      </c>
      <c r="L142" s="266">
        <v>0</v>
      </c>
      <c r="M142" s="104" t="s">
        <v>1594</v>
      </c>
      <c r="N142" s="104"/>
      <c r="O142" s="104"/>
    </row>
    <row r="143" spans="1:15" s="7" customFormat="1">
      <c r="A143" s="324"/>
      <c r="B143" s="324"/>
      <c r="C143" s="104" t="s">
        <v>1130</v>
      </c>
      <c r="D143" s="104" t="s">
        <v>1224</v>
      </c>
      <c r="E143" s="104" t="s">
        <v>1223</v>
      </c>
      <c r="F143" s="104" t="s">
        <v>667</v>
      </c>
      <c r="G143" s="104" t="s">
        <v>143</v>
      </c>
      <c r="H143" s="184" t="s">
        <v>81</v>
      </c>
      <c r="I143" s="184">
        <v>0</v>
      </c>
      <c r="J143" s="266">
        <v>0</v>
      </c>
      <c r="K143" s="266">
        <v>0</v>
      </c>
      <c r="L143" s="266">
        <v>0</v>
      </c>
      <c r="M143" s="104" t="s">
        <v>1594</v>
      </c>
      <c r="N143" s="104"/>
      <c r="O143" s="104"/>
    </row>
    <row r="144" spans="1:15" s="7" customFormat="1">
      <c r="A144" s="324"/>
      <c r="B144" s="324"/>
      <c r="C144" s="104" t="s">
        <v>1130</v>
      </c>
      <c r="D144" s="104" t="s">
        <v>1225</v>
      </c>
      <c r="E144" s="104" t="s">
        <v>1223</v>
      </c>
      <c r="F144" s="104" t="s">
        <v>667</v>
      </c>
      <c r="G144" s="104" t="s">
        <v>144</v>
      </c>
      <c r="H144" s="184" t="s">
        <v>81</v>
      </c>
      <c r="I144" s="184">
        <v>0</v>
      </c>
      <c r="J144" s="266">
        <v>0</v>
      </c>
      <c r="K144" s="266">
        <v>0</v>
      </c>
      <c r="L144" s="266">
        <v>0</v>
      </c>
      <c r="M144" s="104" t="s">
        <v>1594</v>
      </c>
      <c r="N144" s="104"/>
      <c r="O144" s="104"/>
    </row>
    <row r="145" spans="1:15" s="7" customFormat="1">
      <c r="A145" s="324"/>
      <c r="B145" s="324"/>
      <c r="C145" s="104" t="s">
        <v>1130</v>
      </c>
      <c r="D145" s="104" t="s">
        <v>1226</v>
      </c>
      <c r="E145" s="104" t="s">
        <v>1223</v>
      </c>
      <c r="F145" s="104" t="s">
        <v>677</v>
      </c>
      <c r="G145" s="104" t="s">
        <v>164</v>
      </c>
      <c r="H145" s="184" t="s">
        <v>81</v>
      </c>
      <c r="I145" s="184">
        <v>0</v>
      </c>
      <c r="J145" s="266">
        <v>0</v>
      </c>
      <c r="K145" s="266">
        <v>0</v>
      </c>
      <c r="L145" s="266">
        <v>0</v>
      </c>
      <c r="M145" s="104" t="s">
        <v>1594</v>
      </c>
      <c r="N145" s="104"/>
      <c r="O145" s="104"/>
    </row>
    <row r="146" spans="1:15" s="7" customFormat="1">
      <c r="A146" s="324"/>
      <c r="B146" s="324"/>
      <c r="C146" s="104" t="s">
        <v>1130</v>
      </c>
      <c r="D146" s="104" t="s">
        <v>1227</v>
      </c>
      <c r="E146" s="104" t="s">
        <v>1223</v>
      </c>
      <c r="F146" s="104" t="s">
        <v>677</v>
      </c>
      <c r="G146" s="104" t="s">
        <v>143</v>
      </c>
      <c r="H146" s="184" t="s">
        <v>81</v>
      </c>
      <c r="I146" s="184">
        <v>0</v>
      </c>
      <c r="J146" s="266">
        <v>0</v>
      </c>
      <c r="K146" s="266">
        <v>0</v>
      </c>
      <c r="L146" s="266">
        <v>0</v>
      </c>
      <c r="M146" s="104" t="s">
        <v>1594</v>
      </c>
      <c r="N146" s="104"/>
      <c r="O146" s="104"/>
    </row>
    <row r="147" spans="1:15" s="7" customFormat="1">
      <c r="A147" s="324"/>
      <c r="B147" s="324"/>
      <c r="C147" s="104" t="s">
        <v>1130</v>
      </c>
      <c r="D147" s="104" t="s">
        <v>1228</v>
      </c>
      <c r="E147" s="104" t="s">
        <v>1223</v>
      </c>
      <c r="F147" s="104" t="s">
        <v>677</v>
      </c>
      <c r="G147" s="104" t="s">
        <v>144</v>
      </c>
      <c r="H147" s="184" t="s">
        <v>81</v>
      </c>
      <c r="I147" s="184">
        <v>0</v>
      </c>
      <c r="J147" s="266">
        <v>0</v>
      </c>
      <c r="K147" s="266">
        <v>0</v>
      </c>
      <c r="L147" s="266">
        <v>0</v>
      </c>
      <c r="M147" s="104" t="s">
        <v>1594</v>
      </c>
      <c r="N147" s="104"/>
      <c r="O147" s="104"/>
    </row>
    <row r="148" spans="1:15" s="7" customFormat="1">
      <c r="A148" s="324"/>
      <c r="B148" s="324"/>
      <c r="C148" s="104" t="s">
        <v>1130</v>
      </c>
      <c r="D148" s="104" t="s">
        <v>1229</v>
      </c>
      <c r="E148" s="104" t="s">
        <v>1230</v>
      </c>
      <c r="F148" s="104" t="s">
        <v>667</v>
      </c>
      <c r="G148" s="104" t="s">
        <v>164</v>
      </c>
      <c r="H148" s="184" t="s">
        <v>81</v>
      </c>
      <c r="I148" s="184">
        <v>0</v>
      </c>
      <c r="J148" s="266">
        <v>1.1692704777418199</v>
      </c>
      <c r="K148" s="266">
        <v>1.16870499710458</v>
      </c>
      <c r="L148" s="266">
        <v>1.1675825602987</v>
      </c>
      <c r="M148" s="104" t="s">
        <v>1594</v>
      </c>
      <c r="N148" s="104"/>
      <c r="O148" s="104"/>
    </row>
    <row r="149" spans="1:15" s="7" customFormat="1">
      <c r="A149" s="324"/>
      <c r="B149" s="324"/>
      <c r="C149" s="104" t="s">
        <v>1130</v>
      </c>
      <c r="D149" s="104" t="s">
        <v>1231</v>
      </c>
      <c r="E149" s="104" t="s">
        <v>1230</v>
      </c>
      <c r="F149" s="104" t="s">
        <v>667</v>
      </c>
      <c r="G149" s="104" t="s">
        <v>143</v>
      </c>
      <c r="H149" s="184" t="s">
        <v>81</v>
      </c>
      <c r="I149" s="184">
        <v>0</v>
      </c>
      <c r="J149" s="266">
        <v>0</v>
      </c>
      <c r="K149" s="266">
        <v>0</v>
      </c>
      <c r="L149" s="266">
        <v>0</v>
      </c>
      <c r="M149" s="104" t="s">
        <v>1594</v>
      </c>
      <c r="N149" s="104"/>
      <c r="O149" s="104"/>
    </row>
    <row r="150" spans="1:15" s="7" customFormat="1">
      <c r="A150" s="324"/>
      <c r="B150" s="324"/>
      <c r="C150" s="104" t="s">
        <v>1130</v>
      </c>
      <c r="D150" s="104" t="s">
        <v>1232</v>
      </c>
      <c r="E150" s="104" t="s">
        <v>1230</v>
      </c>
      <c r="F150" s="104" t="s">
        <v>667</v>
      </c>
      <c r="G150" s="104" t="s">
        <v>144</v>
      </c>
      <c r="H150" s="184" t="s">
        <v>81</v>
      </c>
      <c r="I150" s="184">
        <v>0</v>
      </c>
      <c r="J150" s="266">
        <v>0.78235131637107103</v>
      </c>
      <c r="K150" s="266">
        <v>0.78072312039624003</v>
      </c>
      <c r="L150" s="266">
        <v>0.77287055745661204</v>
      </c>
      <c r="M150" s="104" t="s">
        <v>1594</v>
      </c>
      <c r="N150" s="104"/>
      <c r="O150" s="104"/>
    </row>
    <row r="151" spans="1:15" s="7" customFormat="1">
      <c r="A151" s="324"/>
      <c r="B151" s="324"/>
      <c r="C151" s="104" t="s">
        <v>1130</v>
      </c>
      <c r="D151" s="104" t="s">
        <v>1233</v>
      </c>
      <c r="E151" s="104" t="s">
        <v>1230</v>
      </c>
      <c r="F151" s="104" t="s">
        <v>677</v>
      </c>
      <c r="G151" s="104" t="s">
        <v>164</v>
      </c>
      <c r="H151" s="184" t="s">
        <v>81</v>
      </c>
      <c r="I151" s="184">
        <v>0</v>
      </c>
      <c r="J151" s="266">
        <v>0</v>
      </c>
      <c r="K151" s="266">
        <v>0</v>
      </c>
      <c r="L151" s="266">
        <v>0</v>
      </c>
      <c r="M151" s="104" t="s">
        <v>1594</v>
      </c>
      <c r="N151" s="104"/>
      <c r="O151" s="104"/>
    </row>
    <row r="152" spans="1:15" s="7" customFormat="1">
      <c r="A152" s="324"/>
      <c r="B152" s="324"/>
      <c r="C152" s="104" t="s">
        <v>1130</v>
      </c>
      <c r="D152" s="104" t="s">
        <v>1234</v>
      </c>
      <c r="E152" s="104" t="s">
        <v>1230</v>
      </c>
      <c r="F152" s="104" t="s">
        <v>677</v>
      </c>
      <c r="G152" s="104" t="s">
        <v>143</v>
      </c>
      <c r="H152" s="184" t="s">
        <v>81</v>
      </c>
      <c r="I152" s="184">
        <v>0</v>
      </c>
      <c r="J152" s="266">
        <v>0</v>
      </c>
      <c r="K152" s="266">
        <v>0</v>
      </c>
      <c r="L152" s="266">
        <v>0</v>
      </c>
      <c r="M152" s="104" t="s">
        <v>1594</v>
      </c>
      <c r="N152" s="104"/>
      <c r="O152" s="104"/>
    </row>
    <row r="153" spans="1:15" s="7" customFormat="1">
      <c r="A153" s="324"/>
      <c r="B153" s="324"/>
      <c r="C153" s="104" t="s">
        <v>1130</v>
      </c>
      <c r="D153" s="104" t="s">
        <v>1235</v>
      </c>
      <c r="E153" s="104" t="s">
        <v>1230</v>
      </c>
      <c r="F153" s="104" t="s">
        <v>677</v>
      </c>
      <c r="G153" s="104" t="s">
        <v>144</v>
      </c>
      <c r="H153" s="184" t="s">
        <v>81</v>
      </c>
      <c r="I153" s="184">
        <v>0</v>
      </c>
      <c r="J153" s="266">
        <v>0</v>
      </c>
      <c r="K153" s="266">
        <v>0</v>
      </c>
      <c r="L153" s="266">
        <v>0</v>
      </c>
      <c r="M153" s="104" t="s">
        <v>1594</v>
      </c>
      <c r="N153" s="104"/>
      <c r="O153" s="104"/>
    </row>
    <row r="154" spans="1:15" s="7" customFormat="1">
      <c r="A154" s="324"/>
      <c r="B154" s="324"/>
      <c r="C154" s="104" t="s">
        <v>1130</v>
      </c>
      <c r="D154" s="104" t="s">
        <v>1236</v>
      </c>
      <c r="E154" s="104" t="s">
        <v>1237</v>
      </c>
      <c r="F154" s="104" t="s">
        <v>667</v>
      </c>
      <c r="G154" s="104" t="s">
        <v>164</v>
      </c>
      <c r="H154" s="184" t="s">
        <v>81</v>
      </c>
      <c r="I154" s="184">
        <v>0</v>
      </c>
      <c r="J154" s="266">
        <v>0</v>
      </c>
      <c r="K154" s="266">
        <v>0</v>
      </c>
      <c r="L154" s="266">
        <v>0</v>
      </c>
      <c r="M154" s="104" t="s">
        <v>1594</v>
      </c>
      <c r="N154" s="104"/>
      <c r="O154" s="104"/>
    </row>
    <row r="155" spans="1:15" s="7" customFormat="1">
      <c r="A155" s="324"/>
      <c r="B155" s="324"/>
      <c r="C155" s="104" t="s">
        <v>1130</v>
      </c>
      <c r="D155" s="104" t="s">
        <v>1238</v>
      </c>
      <c r="E155" s="104" t="s">
        <v>1237</v>
      </c>
      <c r="F155" s="104" t="s">
        <v>667</v>
      </c>
      <c r="G155" s="104" t="s">
        <v>143</v>
      </c>
      <c r="H155" s="184" t="s">
        <v>81</v>
      </c>
      <c r="I155" s="184">
        <v>0</v>
      </c>
      <c r="J155" s="266">
        <v>0</v>
      </c>
      <c r="K155" s="266">
        <v>0</v>
      </c>
      <c r="L155" s="266">
        <v>0</v>
      </c>
      <c r="M155" s="104" t="s">
        <v>1594</v>
      </c>
      <c r="N155" s="104"/>
      <c r="O155" s="104"/>
    </row>
    <row r="156" spans="1:15" s="7" customFormat="1">
      <c r="A156" s="324"/>
      <c r="B156" s="324"/>
      <c r="C156" s="104" t="s">
        <v>1130</v>
      </c>
      <c r="D156" s="104" t="s">
        <v>1239</v>
      </c>
      <c r="E156" s="104" t="s">
        <v>1237</v>
      </c>
      <c r="F156" s="104" t="s">
        <v>667</v>
      </c>
      <c r="G156" s="104" t="s">
        <v>144</v>
      </c>
      <c r="H156" s="184" t="s">
        <v>81</v>
      </c>
      <c r="I156" s="184">
        <v>0</v>
      </c>
      <c r="J156" s="266">
        <v>0</v>
      </c>
      <c r="K156" s="266">
        <v>0</v>
      </c>
      <c r="L156" s="266">
        <v>0</v>
      </c>
      <c r="M156" s="104" t="s">
        <v>1594</v>
      </c>
      <c r="N156" s="104"/>
      <c r="O156" s="104"/>
    </row>
    <row r="157" spans="1:15" s="7" customFormat="1">
      <c r="A157" s="324"/>
      <c r="B157" s="324"/>
      <c r="C157" s="104" t="s">
        <v>1130</v>
      </c>
      <c r="D157" s="104" t="s">
        <v>1240</v>
      </c>
      <c r="E157" s="104" t="s">
        <v>1237</v>
      </c>
      <c r="F157" s="104" t="s">
        <v>677</v>
      </c>
      <c r="G157" s="104" t="s">
        <v>164</v>
      </c>
      <c r="H157" s="184" t="s">
        <v>81</v>
      </c>
      <c r="I157" s="184">
        <v>0</v>
      </c>
      <c r="J157" s="266">
        <v>0</v>
      </c>
      <c r="K157" s="266">
        <v>0</v>
      </c>
      <c r="L157" s="266">
        <v>0</v>
      </c>
      <c r="M157" s="104" t="s">
        <v>1594</v>
      </c>
      <c r="N157" s="104"/>
      <c r="O157" s="104"/>
    </row>
    <row r="158" spans="1:15" s="7" customFormat="1">
      <c r="A158" s="324"/>
      <c r="B158" s="324"/>
      <c r="C158" s="104" t="s">
        <v>1130</v>
      </c>
      <c r="D158" s="104" t="s">
        <v>1241</v>
      </c>
      <c r="E158" s="104" t="s">
        <v>1237</v>
      </c>
      <c r="F158" s="104" t="s">
        <v>677</v>
      </c>
      <c r="G158" s="104" t="s">
        <v>143</v>
      </c>
      <c r="H158" s="184" t="s">
        <v>81</v>
      </c>
      <c r="I158" s="184">
        <v>0</v>
      </c>
      <c r="J158" s="266">
        <v>0</v>
      </c>
      <c r="K158" s="266">
        <v>0</v>
      </c>
      <c r="L158" s="266">
        <v>0</v>
      </c>
      <c r="M158" s="104" t="s">
        <v>1594</v>
      </c>
      <c r="N158" s="104"/>
      <c r="O158" s="104"/>
    </row>
    <row r="159" spans="1:15" s="7" customFormat="1">
      <c r="A159" s="324"/>
      <c r="B159" s="324"/>
      <c r="C159" s="104" t="s">
        <v>1130</v>
      </c>
      <c r="D159" s="104" t="s">
        <v>1242</v>
      </c>
      <c r="E159" s="104" t="s">
        <v>1237</v>
      </c>
      <c r="F159" s="104" t="s">
        <v>677</v>
      </c>
      <c r="G159" s="104" t="s">
        <v>144</v>
      </c>
      <c r="H159" s="184" t="s">
        <v>81</v>
      </c>
      <c r="I159" s="184">
        <v>0</v>
      </c>
      <c r="J159" s="266">
        <v>0</v>
      </c>
      <c r="K159" s="266">
        <v>0</v>
      </c>
      <c r="L159" s="266">
        <v>0</v>
      </c>
      <c r="M159" s="104" t="s">
        <v>1594</v>
      </c>
      <c r="N159" s="104"/>
      <c r="O159" s="104"/>
    </row>
    <row r="160" spans="1:15" s="7" customFormat="1">
      <c r="A160" s="324"/>
      <c r="B160" s="324"/>
      <c r="C160" s="104" t="s">
        <v>1130</v>
      </c>
      <c r="D160" s="104" t="s">
        <v>1243</v>
      </c>
      <c r="E160" s="104" t="s">
        <v>1244</v>
      </c>
      <c r="F160" s="104" t="s">
        <v>667</v>
      </c>
      <c r="G160" s="104" t="s">
        <v>164</v>
      </c>
      <c r="H160" s="184" t="s">
        <v>81</v>
      </c>
      <c r="I160" s="184">
        <v>0</v>
      </c>
      <c r="J160" s="266">
        <v>0</v>
      </c>
      <c r="K160" s="266">
        <v>0</v>
      </c>
      <c r="L160" s="266">
        <v>0</v>
      </c>
      <c r="M160" s="104" t="s">
        <v>1594</v>
      </c>
      <c r="N160" s="104"/>
      <c r="O160" s="104"/>
    </row>
    <row r="161" spans="1:15" s="7" customFormat="1">
      <c r="A161" s="324"/>
      <c r="B161" s="324"/>
      <c r="C161" s="104" t="s">
        <v>1130</v>
      </c>
      <c r="D161" s="104" t="s">
        <v>1245</v>
      </c>
      <c r="E161" s="104" t="s">
        <v>1244</v>
      </c>
      <c r="F161" s="104" t="s">
        <v>667</v>
      </c>
      <c r="G161" s="104" t="s">
        <v>143</v>
      </c>
      <c r="H161" s="184" t="s">
        <v>81</v>
      </c>
      <c r="I161" s="184">
        <v>0</v>
      </c>
      <c r="J161" s="266">
        <v>0</v>
      </c>
      <c r="K161" s="266">
        <v>0</v>
      </c>
      <c r="L161" s="266">
        <v>0</v>
      </c>
      <c r="M161" s="104" t="s">
        <v>1594</v>
      </c>
      <c r="N161" s="104"/>
      <c r="O161" s="104"/>
    </row>
    <row r="162" spans="1:15" s="7" customFormat="1">
      <c r="A162" s="324"/>
      <c r="B162" s="324"/>
      <c r="C162" s="104" t="s">
        <v>1130</v>
      </c>
      <c r="D162" s="104" t="s">
        <v>1246</v>
      </c>
      <c r="E162" s="104" t="s">
        <v>1244</v>
      </c>
      <c r="F162" s="104" t="s">
        <v>667</v>
      </c>
      <c r="G162" s="104" t="s">
        <v>144</v>
      </c>
      <c r="H162" s="184" t="s">
        <v>81</v>
      </c>
      <c r="I162" s="184">
        <v>0</v>
      </c>
      <c r="J162" s="266">
        <v>0</v>
      </c>
      <c r="K162" s="266">
        <v>0</v>
      </c>
      <c r="L162" s="266">
        <v>0</v>
      </c>
      <c r="M162" s="104" t="s">
        <v>1594</v>
      </c>
      <c r="N162" s="104"/>
      <c r="O162" s="104"/>
    </row>
    <row r="163" spans="1:15" s="7" customFormat="1">
      <c r="A163" s="324"/>
      <c r="B163" s="324"/>
      <c r="C163" s="104" t="s">
        <v>1130</v>
      </c>
      <c r="D163" s="104" t="s">
        <v>1247</v>
      </c>
      <c r="E163" s="104" t="s">
        <v>1244</v>
      </c>
      <c r="F163" s="104" t="s">
        <v>677</v>
      </c>
      <c r="G163" s="104" t="s">
        <v>164</v>
      </c>
      <c r="H163" s="184" t="s">
        <v>81</v>
      </c>
      <c r="I163" s="184">
        <v>0</v>
      </c>
      <c r="J163" s="266">
        <v>0</v>
      </c>
      <c r="K163" s="266">
        <v>0</v>
      </c>
      <c r="L163" s="266">
        <v>0</v>
      </c>
      <c r="M163" s="104" t="s">
        <v>1594</v>
      </c>
      <c r="N163" s="104"/>
      <c r="O163" s="104"/>
    </row>
    <row r="164" spans="1:15" s="7" customFormat="1">
      <c r="A164" s="324"/>
      <c r="B164" s="324"/>
      <c r="C164" s="104" t="s">
        <v>1130</v>
      </c>
      <c r="D164" s="104" t="s">
        <v>1248</v>
      </c>
      <c r="E164" s="104" t="s">
        <v>1244</v>
      </c>
      <c r="F164" s="104" t="s">
        <v>677</v>
      </c>
      <c r="G164" s="104" t="s">
        <v>143</v>
      </c>
      <c r="H164" s="184" t="s">
        <v>81</v>
      </c>
      <c r="I164" s="184">
        <v>0</v>
      </c>
      <c r="J164" s="266">
        <v>0</v>
      </c>
      <c r="K164" s="266">
        <v>0</v>
      </c>
      <c r="L164" s="266">
        <v>0</v>
      </c>
      <c r="M164" s="104" t="s">
        <v>1594</v>
      </c>
      <c r="N164" s="104"/>
      <c r="O164" s="104"/>
    </row>
    <row r="165" spans="1:15" s="7" customFormat="1">
      <c r="A165" s="324"/>
      <c r="B165" s="324"/>
      <c r="C165" s="104" t="s">
        <v>1130</v>
      </c>
      <c r="D165" s="104" t="s">
        <v>1249</v>
      </c>
      <c r="E165" s="104" t="s">
        <v>1244</v>
      </c>
      <c r="F165" s="104" t="s">
        <v>677</v>
      </c>
      <c r="G165" s="104" t="s">
        <v>144</v>
      </c>
      <c r="H165" s="184" t="s">
        <v>81</v>
      </c>
      <c r="I165" s="184">
        <v>0</v>
      </c>
      <c r="J165" s="266">
        <v>0</v>
      </c>
      <c r="K165" s="266">
        <v>0</v>
      </c>
      <c r="L165" s="266">
        <v>0</v>
      </c>
      <c r="M165" s="104" t="s">
        <v>1594</v>
      </c>
      <c r="N165" s="104"/>
      <c r="O165" s="104"/>
    </row>
    <row r="166" spans="1:15" s="7" customFormat="1">
      <c r="A166" s="324"/>
      <c r="B166" s="324"/>
      <c r="C166" s="104" t="s">
        <v>1130</v>
      </c>
      <c r="D166" s="104" t="s">
        <v>1250</v>
      </c>
      <c r="E166" s="104" t="s">
        <v>1251</v>
      </c>
      <c r="F166" s="104" t="s">
        <v>667</v>
      </c>
      <c r="G166" s="104" t="s">
        <v>164</v>
      </c>
      <c r="H166" s="184" t="s">
        <v>81</v>
      </c>
      <c r="I166" s="184">
        <v>1</v>
      </c>
      <c r="J166" s="266">
        <v>11.1971528624548</v>
      </c>
      <c r="K166" s="266">
        <v>11.145850261464</v>
      </c>
      <c r="L166" s="266">
        <v>11.0774280261454</v>
      </c>
      <c r="M166" s="104" t="s">
        <v>1594</v>
      </c>
      <c r="N166" s="104"/>
      <c r="O166" s="104"/>
    </row>
    <row r="167" spans="1:15" s="7" customFormat="1">
      <c r="A167" s="324"/>
      <c r="B167" s="324"/>
      <c r="C167" s="104" t="s">
        <v>1130</v>
      </c>
      <c r="D167" s="104" t="s">
        <v>1252</v>
      </c>
      <c r="E167" s="104" t="s">
        <v>1251</v>
      </c>
      <c r="F167" s="104" t="s">
        <v>667</v>
      </c>
      <c r="G167" s="104" t="s">
        <v>143</v>
      </c>
      <c r="H167" s="184" t="s">
        <v>81</v>
      </c>
      <c r="I167" s="184">
        <v>0</v>
      </c>
      <c r="J167" s="266">
        <v>0.58827440475396997</v>
      </c>
      <c r="K167" s="266">
        <v>0.57257167108370399</v>
      </c>
      <c r="L167" s="266">
        <v>0.55809869884595298</v>
      </c>
      <c r="M167" s="104" t="s">
        <v>1594</v>
      </c>
      <c r="N167" s="104"/>
      <c r="O167" s="104"/>
    </row>
    <row r="168" spans="1:15" s="7" customFormat="1">
      <c r="A168" s="324"/>
      <c r="B168" s="324"/>
      <c r="C168" s="104" t="s">
        <v>1130</v>
      </c>
      <c r="D168" s="104" t="s">
        <v>1253</v>
      </c>
      <c r="E168" s="104" t="s">
        <v>1251</v>
      </c>
      <c r="F168" s="104" t="s">
        <v>667</v>
      </c>
      <c r="G168" s="104" t="s">
        <v>144</v>
      </c>
      <c r="H168" s="184" t="s">
        <v>81</v>
      </c>
      <c r="I168" s="184">
        <v>0</v>
      </c>
      <c r="J168" s="266">
        <v>1.0075353757402901</v>
      </c>
      <c r="K168" s="266">
        <v>0.97447843704447101</v>
      </c>
      <c r="L168" s="266">
        <v>0.92343200938866399</v>
      </c>
      <c r="M168" s="104" t="s">
        <v>1594</v>
      </c>
      <c r="N168" s="104"/>
      <c r="O168" s="104"/>
    </row>
    <row r="169" spans="1:15" s="7" customFormat="1">
      <c r="A169" s="324"/>
      <c r="B169" s="324"/>
      <c r="C169" s="104" t="s">
        <v>1130</v>
      </c>
      <c r="D169" s="104" t="s">
        <v>1254</v>
      </c>
      <c r="E169" s="104" t="s">
        <v>1251</v>
      </c>
      <c r="F169" s="104" t="s">
        <v>677</v>
      </c>
      <c r="G169" s="104" t="s">
        <v>164</v>
      </c>
      <c r="H169" s="184" t="s">
        <v>81</v>
      </c>
      <c r="I169" s="184">
        <v>0</v>
      </c>
      <c r="J169" s="266">
        <v>0</v>
      </c>
      <c r="K169" s="266">
        <v>0</v>
      </c>
      <c r="L169" s="266">
        <v>0</v>
      </c>
      <c r="M169" s="104" t="s">
        <v>1594</v>
      </c>
      <c r="N169" s="104"/>
      <c r="O169" s="104"/>
    </row>
    <row r="170" spans="1:15" s="7" customFormat="1">
      <c r="A170" s="324"/>
      <c r="B170" s="324"/>
      <c r="C170" s="104" t="s">
        <v>1130</v>
      </c>
      <c r="D170" s="104" t="s">
        <v>1255</v>
      </c>
      <c r="E170" s="104" t="s">
        <v>1251</v>
      </c>
      <c r="F170" s="104" t="s">
        <v>677</v>
      </c>
      <c r="G170" s="104" t="s">
        <v>143</v>
      </c>
      <c r="H170" s="184" t="s">
        <v>81</v>
      </c>
      <c r="I170" s="184">
        <v>0</v>
      </c>
      <c r="J170" s="266">
        <v>0</v>
      </c>
      <c r="K170" s="266">
        <v>0</v>
      </c>
      <c r="L170" s="266">
        <v>0</v>
      </c>
      <c r="M170" s="104" t="s">
        <v>1594</v>
      </c>
      <c r="N170" s="104"/>
      <c r="O170" s="104"/>
    </row>
    <row r="171" spans="1:15" s="7" customFormat="1">
      <c r="A171" s="324"/>
      <c r="B171" s="324"/>
      <c r="C171" s="104" t="s">
        <v>1130</v>
      </c>
      <c r="D171" s="104" t="s">
        <v>1256</v>
      </c>
      <c r="E171" s="104" t="s">
        <v>1251</v>
      </c>
      <c r="F171" s="104" t="s">
        <v>677</v>
      </c>
      <c r="G171" s="104" t="s">
        <v>144</v>
      </c>
      <c r="H171" s="184" t="s">
        <v>81</v>
      </c>
      <c r="I171" s="184">
        <v>0</v>
      </c>
      <c r="J171" s="266">
        <v>0</v>
      </c>
      <c r="K171" s="266">
        <v>0</v>
      </c>
      <c r="L171" s="266">
        <v>0</v>
      </c>
      <c r="M171" s="104" t="s">
        <v>1594</v>
      </c>
      <c r="N171" s="104"/>
      <c r="O171" s="104"/>
    </row>
    <row r="172" spans="1:15" s="7" customFormat="1">
      <c r="A172" s="324"/>
      <c r="B172" s="324"/>
      <c r="C172" s="104" t="s">
        <v>1130</v>
      </c>
      <c r="D172" s="104" t="s">
        <v>1257</v>
      </c>
      <c r="E172" s="104" t="s">
        <v>1258</v>
      </c>
      <c r="F172" s="104" t="s">
        <v>667</v>
      </c>
      <c r="G172" s="104" t="s">
        <v>164</v>
      </c>
      <c r="H172" s="184" t="s">
        <v>81</v>
      </c>
      <c r="I172" s="184">
        <v>0</v>
      </c>
      <c r="J172" s="266">
        <v>0</v>
      </c>
      <c r="K172" s="266">
        <v>0</v>
      </c>
      <c r="L172" s="266">
        <v>0</v>
      </c>
      <c r="M172" s="104" t="s">
        <v>1594</v>
      </c>
      <c r="N172" s="104"/>
      <c r="O172" s="104"/>
    </row>
    <row r="173" spans="1:15" s="7" customFormat="1">
      <c r="A173" s="324"/>
      <c r="B173" s="324"/>
      <c r="C173" s="104" t="s">
        <v>1130</v>
      </c>
      <c r="D173" s="104" t="s">
        <v>1259</v>
      </c>
      <c r="E173" s="104" t="s">
        <v>1258</v>
      </c>
      <c r="F173" s="104" t="s">
        <v>667</v>
      </c>
      <c r="G173" s="104" t="s">
        <v>143</v>
      </c>
      <c r="H173" s="184" t="s">
        <v>81</v>
      </c>
      <c r="I173" s="184">
        <v>0</v>
      </c>
      <c r="J173" s="266">
        <v>0</v>
      </c>
      <c r="K173" s="266">
        <v>0</v>
      </c>
      <c r="L173" s="266">
        <v>0</v>
      </c>
      <c r="M173" s="104" t="s">
        <v>1594</v>
      </c>
      <c r="N173" s="104"/>
      <c r="O173" s="104"/>
    </row>
    <row r="174" spans="1:15" s="7" customFormat="1">
      <c r="A174" s="324"/>
      <c r="B174" s="324"/>
      <c r="C174" s="104" t="s">
        <v>1130</v>
      </c>
      <c r="D174" s="104" t="s">
        <v>1260</v>
      </c>
      <c r="E174" s="104" t="s">
        <v>1258</v>
      </c>
      <c r="F174" s="104" t="s">
        <v>667</v>
      </c>
      <c r="G174" s="104" t="s">
        <v>144</v>
      </c>
      <c r="H174" s="184" t="s">
        <v>81</v>
      </c>
      <c r="I174" s="184">
        <v>0</v>
      </c>
      <c r="J174" s="266">
        <v>0</v>
      </c>
      <c r="K174" s="266">
        <v>0</v>
      </c>
      <c r="L174" s="266">
        <v>0</v>
      </c>
      <c r="M174" s="104" t="s">
        <v>1594</v>
      </c>
      <c r="N174" s="104"/>
      <c r="O174" s="104"/>
    </row>
    <row r="175" spans="1:15" s="7" customFormat="1">
      <c r="A175" s="324"/>
      <c r="B175" s="324"/>
      <c r="C175" s="104" t="s">
        <v>1130</v>
      </c>
      <c r="D175" s="104" t="s">
        <v>1261</v>
      </c>
      <c r="E175" s="104" t="s">
        <v>1258</v>
      </c>
      <c r="F175" s="104" t="s">
        <v>677</v>
      </c>
      <c r="G175" s="104" t="s">
        <v>164</v>
      </c>
      <c r="H175" s="184" t="s">
        <v>81</v>
      </c>
      <c r="I175" s="184">
        <v>0</v>
      </c>
      <c r="J175" s="266">
        <v>0</v>
      </c>
      <c r="K175" s="266">
        <v>0</v>
      </c>
      <c r="L175" s="266">
        <v>0</v>
      </c>
      <c r="M175" s="104" t="s">
        <v>1594</v>
      </c>
      <c r="N175" s="104"/>
      <c r="O175" s="104"/>
    </row>
    <row r="176" spans="1:15" s="7" customFormat="1">
      <c r="A176" s="324"/>
      <c r="B176" s="324"/>
      <c r="C176" s="104" t="s">
        <v>1130</v>
      </c>
      <c r="D176" s="104" t="s">
        <v>1262</v>
      </c>
      <c r="E176" s="104" t="s">
        <v>1258</v>
      </c>
      <c r="F176" s="104" t="s">
        <v>677</v>
      </c>
      <c r="G176" s="104" t="s">
        <v>143</v>
      </c>
      <c r="H176" s="184" t="s">
        <v>81</v>
      </c>
      <c r="I176" s="184">
        <v>0</v>
      </c>
      <c r="J176" s="266">
        <v>0</v>
      </c>
      <c r="K176" s="266">
        <v>0</v>
      </c>
      <c r="L176" s="266">
        <v>0</v>
      </c>
      <c r="M176" s="104" t="s">
        <v>1594</v>
      </c>
      <c r="N176" s="104"/>
      <c r="O176" s="104"/>
    </row>
    <row r="177" spans="1:15" s="7" customFormat="1">
      <c r="A177" s="324"/>
      <c r="B177" s="324"/>
      <c r="C177" s="104" t="s">
        <v>1130</v>
      </c>
      <c r="D177" s="104" t="s">
        <v>1263</v>
      </c>
      <c r="E177" s="104" t="s">
        <v>1258</v>
      </c>
      <c r="F177" s="104" t="s">
        <v>677</v>
      </c>
      <c r="G177" s="104" t="s">
        <v>144</v>
      </c>
      <c r="H177" s="184" t="s">
        <v>81</v>
      </c>
      <c r="I177" s="184">
        <v>0</v>
      </c>
      <c r="J177" s="266">
        <v>0</v>
      </c>
      <c r="K177" s="266">
        <v>0</v>
      </c>
      <c r="L177" s="266">
        <v>0</v>
      </c>
      <c r="M177" s="104" t="s">
        <v>1594</v>
      </c>
      <c r="N177" s="104"/>
      <c r="O177" s="104"/>
    </row>
    <row r="178" spans="1:15" s="7" customFormat="1">
      <c r="A178" s="324"/>
      <c r="B178" s="324"/>
      <c r="C178" s="104" t="s">
        <v>1130</v>
      </c>
      <c r="D178" s="104" t="s">
        <v>1264</v>
      </c>
      <c r="E178" s="104" t="s">
        <v>1115</v>
      </c>
      <c r="F178" s="104" t="s">
        <v>667</v>
      </c>
      <c r="G178" s="104" t="s">
        <v>164</v>
      </c>
      <c r="H178" s="184" t="s">
        <v>81</v>
      </c>
      <c r="I178" s="184">
        <v>0</v>
      </c>
      <c r="J178" s="266">
        <v>0</v>
      </c>
      <c r="K178" s="266">
        <v>0</v>
      </c>
      <c r="L178" s="266">
        <v>0</v>
      </c>
      <c r="M178" s="104" t="s">
        <v>1594</v>
      </c>
      <c r="N178" s="104"/>
      <c r="O178" s="104"/>
    </row>
    <row r="179" spans="1:15" s="7" customFormat="1">
      <c r="A179" s="324"/>
      <c r="B179" s="324"/>
      <c r="C179" s="104" t="s">
        <v>1130</v>
      </c>
      <c r="D179" s="104" t="s">
        <v>1265</v>
      </c>
      <c r="E179" s="104" t="s">
        <v>1115</v>
      </c>
      <c r="F179" s="104" t="s">
        <v>667</v>
      </c>
      <c r="G179" s="104" t="s">
        <v>143</v>
      </c>
      <c r="H179" s="184" t="s">
        <v>81</v>
      </c>
      <c r="I179" s="184">
        <v>0</v>
      </c>
      <c r="J179" s="266">
        <v>0</v>
      </c>
      <c r="K179" s="266">
        <v>0</v>
      </c>
      <c r="L179" s="266">
        <v>0</v>
      </c>
      <c r="M179" s="104" t="s">
        <v>1594</v>
      </c>
      <c r="N179" s="104"/>
      <c r="O179" s="104"/>
    </row>
    <row r="180" spans="1:15" s="7" customFormat="1">
      <c r="A180" s="324"/>
      <c r="B180" s="324"/>
      <c r="C180" s="104" t="s">
        <v>1130</v>
      </c>
      <c r="D180" s="104" t="s">
        <v>1266</v>
      </c>
      <c r="E180" s="104" t="s">
        <v>1115</v>
      </c>
      <c r="F180" s="104" t="s">
        <v>667</v>
      </c>
      <c r="G180" s="104" t="s">
        <v>144</v>
      </c>
      <c r="H180" s="184" t="s">
        <v>81</v>
      </c>
      <c r="I180" s="184">
        <v>0</v>
      </c>
      <c r="J180" s="266">
        <v>0</v>
      </c>
      <c r="K180" s="266">
        <v>0</v>
      </c>
      <c r="L180" s="266">
        <v>0</v>
      </c>
      <c r="M180" s="104" t="s">
        <v>1594</v>
      </c>
      <c r="N180" s="104"/>
      <c r="O180" s="104"/>
    </row>
    <row r="181" spans="1:15" s="7" customFormat="1">
      <c r="A181" s="324"/>
      <c r="B181" s="324"/>
      <c r="C181" s="104" t="s">
        <v>1130</v>
      </c>
      <c r="D181" s="104" t="s">
        <v>1267</v>
      </c>
      <c r="E181" s="104" t="s">
        <v>1115</v>
      </c>
      <c r="F181" s="104" t="s">
        <v>677</v>
      </c>
      <c r="G181" s="104" t="s">
        <v>164</v>
      </c>
      <c r="H181" s="184" t="s">
        <v>81</v>
      </c>
      <c r="I181" s="184">
        <v>0</v>
      </c>
      <c r="J181" s="266">
        <v>0</v>
      </c>
      <c r="K181" s="266">
        <v>0</v>
      </c>
      <c r="L181" s="266">
        <v>0</v>
      </c>
      <c r="M181" s="104" t="s">
        <v>1594</v>
      </c>
      <c r="N181" s="104"/>
      <c r="O181" s="104"/>
    </row>
    <row r="182" spans="1:15" s="7" customFormat="1">
      <c r="A182" s="324"/>
      <c r="B182" s="324"/>
      <c r="C182" s="104" t="s">
        <v>1130</v>
      </c>
      <c r="D182" s="104" t="s">
        <v>1268</v>
      </c>
      <c r="E182" s="104" t="s">
        <v>1115</v>
      </c>
      <c r="F182" s="104" t="s">
        <v>677</v>
      </c>
      <c r="G182" s="104" t="s">
        <v>143</v>
      </c>
      <c r="H182" s="184" t="s">
        <v>81</v>
      </c>
      <c r="I182" s="184">
        <v>0</v>
      </c>
      <c r="J182" s="266">
        <v>0</v>
      </c>
      <c r="K182" s="266">
        <v>0</v>
      </c>
      <c r="L182" s="266">
        <v>0</v>
      </c>
      <c r="M182" s="104" t="s">
        <v>1594</v>
      </c>
      <c r="N182" s="104"/>
      <c r="O182" s="104"/>
    </row>
    <row r="183" spans="1:15" s="7" customFormat="1">
      <c r="A183" s="324"/>
      <c r="B183" s="324"/>
      <c r="C183" s="104" t="s">
        <v>1130</v>
      </c>
      <c r="D183" s="104" t="s">
        <v>1269</v>
      </c>
      <c r="E183" s="104" t="s">
        <v>1115</v>
      </c>
      <c r="F183" s="104" t="s">
        <v>677</v>
      </c>
      <c r="G183" s="104" t="s">
        <v>144</v>
      </c>
      <c r="H183" s="184" t="s">
        <v>81</v>
      </c>
      <c r="I183" s="184">
        <v>0</v>
      </c>
      <c r="J183" s="266">
        <v>0</v>
      </c>
      <c r="K183" s="266">
        <v>0</v>
      </c>
      <c r="L183" s="266">
        <v>0</v>
      </c>
      <c r="M183" s="104" t="s">
        <v>1594</v>
      </c>
      <c r="N183" s="104"/>
      <c r="O183" s="104"/>
    </row>
    <row r="184" spans="1:15" s="7" customFormat="1">
      <c r="A184" s="324"/>
      <c r="B184" s="324"/>
      <c r="C184" s="104" t="s">
        <v>1130</v>
      </c>
      <c r="D184" s="104" t="s">
        <v>1270</v>
      </c>
      <c r="E184" s="104" t="s">
        <v>1271</v>
      </c>
      <c r="F184" s="104" t="s">
        <v>667</v>
      </c>
      <c r="G184" s="104" t="s">
        <v>164</v>
      </c>
      <c r="H184" s="184" t="s">
        <v>81</v>
      </c>
      <c r="I184" s="184">
        <v>0</v>
      </c>
      <c r="J184" s="266">
        <v>3.6933924547851298</v>
      </c>
      <c r="K184" s="266">
        <v>3.6845638226753801</v>
      </c>
      <c r="L184" s="266">
        <v>3.6725691192272398</v>
      </c>
      <c r="M184" s="104" t="s">
        <v>1594</v>
      </c>
      <c r="N184" s="104"/>
      <c r="O184" s="104"/>
    </row>
    <row r="185" spans="1:15" s="7" customFormat="1">
      <c r="A185" s="324"/>
      <c r="B185" s="324"/>
      <c r="C185" s="104" t="s">
        <v>1130</v>
      </c>
      <c r="D185" s="104" t="s">
        <v>1272</v>
      </c>
      <c r="E185" s="104" t="s">
        <v>1271</v>
      </c>
      <c r="F185" s="104" t="s">
        <v>667</v>
      </c>
      <c r="G185" s="104" t="s">
        <v>143</v>
      </c>
      <c r="H185" s="184" t="s">
        <v>81</v>
      </c>
      <c r="I185" s="184">
        <v>0</v>
      </c>
      <c r="J185" s="266">
        <v>1.13843802045197</v>
      </c>
      <c r="K185" s="266">
        <v>1.1282424307446299</v>
      </c>
      <c r="L185" s="266">
        <v>1.12108197016572</v>
      </c>
      <c r="M185" s="104" t="s">
        <v>1594</v>
      </c>
      <c r="N185" s="104"/>
      <c r="O185" s="104"/>
    </row>
    <row r="186" spans="1:15" s="7" customFormat="1">
      <c r="A186" s="324"/>
      <c r="B186" s="324"/>
      <c r="C186" s="104" t="s">
        <v>1130</v>
      </c>
      <c r="D186" s="104" t="s">
        <v>1273</v>
      </c>
      <c r="E186" s="104" t="s">
        <v>1271</v>
      </c>
      <c r="F186" s="104" t="s">
        <v>667</v>
      </c>
      <c r="G186" s="104" t="s">
        <v>144</v>
      </c>
      <c r="H186" s="184" t="s">
        <v>81</v>
      </c>
      <c r="I186" s="184">
        <v>0</v>
      </c>
      <c r="J186" s="266">
        <v>1.2184563447238399</v>
      </c>
      <c r="K186" s="266">
        <v>1.2016563502311599</v>
      </c>
      <c r="L186" s="266">
        <v>1.1835541758780399</v>
      </c>
      <c r="M186" s="104" t="s">
        <v>1594</v>
      </c>
      <c r="N186" s="104"/>
      <c r="O186" s="104"/>
    </row>
    <row r="187" spans="1:15" s="7" customFormat="1">
      <c r="A187" s="324"/>
      <c r="B187" s="324"/>
      <c r="C187" s="104" t="s">
        <v>1130</v>
      </c>
      <c r="D187" s="104" t="s">
        <v>1274</v>
      </c>
      <c r="E187" s="104" t="s">
        <v>1271</v>
      </c>
      <c r="F187" s="104" t="s">
        <v>677</v>
      </c>
      <c r="G187" s="104" t="s">
        <v>164</v>
      </c>
      <c r="H187" s="184" t="s">
        <v>81</v>
      </c>
      <c r="I187" s="184">
        <v>0</v>
      </c>
      <c r="J187" s="266">
        <v>0.39942501609374598</v>
      </c>
      <c r="K187" s="266">
        <v>0.39942501609374598</v>
      </c>
      <c r="L187" s="266">
        <v>0.39942501609374598</v>
      </c>
      <c r="M187" s="104" t="s">
        <v>1594</v>
      </c>
      <c r="N187" s="104"/>
      <c r="O187" s="104"/>
    </row>
    <row r="188" spans="1:15" s="7" customFormat="1">
      <c r="A188" s="324"/>
      <c r="B188" s="324"/>
      <c r="C188" s="104" t="s">
        <v>1130</v>
      </c>
      <c r="D188" s="104" t="s">
        <v>1275</v>
      </c>
      <c r="E188" s="104" t="s">
        <v>1271</v>
      </c>
      <c r="F188" s="104" t="s">
        <v>677</v>
      </c>
      <c r="G188" s="104" t="s">
        <v>143</v>
      </c>
      <c r="H188" s="184" t="s">
        <v>81</v>
      </c>
      <c r="I188" s="184">
        <v>0</v>
      </c>
      <c r="J188" s="266">
        <v>0</v>
      </c>
      <c r="K188" s="266">
        <v>0</v>
      </c>
      <c r="L188" s="266">
        <v>0</v>
      </c>
      <c r="M188" s="104" t="s">
        <v>1594</v>
      </c>
      <c r="N188" s="104"/>
      <c r="O188" s="104"/>
    </row>
    <row r="189" spans="1:15" s="7" customFormat="1">
      <c r="A189" s="324"/>
      <c r="B189" s="324"/>
      <c r="C189" s="104" t="s">
        <v>1130</v>
      </c>
      <c r="D189" s="104" t="s">
        <v>1276</v>
      </c>
      <c r="E189" s="104" t="s">
        <v>1271</v>
      </c>
      <c r="F189" s="104" t="s">
        <v>677</v>
      </c>
      <c r="G189" s="104" t="s">
        <v>144</v>
      </c>
      <c r="H189" s="184" t="s">
        <v>81</v>
      </c>
      <c r="I189" s="184">
        <v>0</v>
      </c>
      <c r="J189" s="266">
        <v>7.4131252642152506E-2</v>
      </c>
      <c r="K189" s="266">
        <v>7.25552391174802E-2</v>
      </c>
      <c r="L189" s="266">
        <v>7.0692366920364805E-2</v>
      </c>
      <c r="M189" s="104" t="s">
        <v>1594</v>
      </c>
      <c r="N189" s="104"/>
      <c r="O189" s="104"/>
    </row>
    <row r="190" spans="1:15" s="7" customFormat="1">
      <c r="A190" s="324"/>
      <c r="B190" s="324"/>
      <c r="C190" s="104" t="s">
        <v>1277</v>
      </c>
      <c r="D190" s="104" t="s">
        <v>1278</v>
      </c>
      <c r="E190" s="104" t="s">
        <v>1279</v>
      </c>
      <c r="F190" s="104" t="s">
        <v>667</v>
      </c>
      <c r="G190" s="104" t="s">
        <v>164</v>
      </c>
      <c r="H190" s="184" t="s">
        <v>81</v>
      </c>
      <c r="I190" s="184">
        <v>1</v>
      </c>
      <c r="J190" s="266">
        <v>2.2670410694061398</v>
      </c>
      <c r="K190" s="266">
        <v>2.2653998689666999</v>
      </c>
      <c r="L190" s="266">
        <v>2.2604439558556599</v>
      </c>
      <c r="M190" s="104" t="s">
        <v>1594</v>
      </c>
      <c r="N190" s="104"/>
      <c r="O190" s="104"/>
    </row>
    <row r="191" spans="1:15" s="7" customFormat="1">
      <c r="A191" s="324"/>
      <c r="B191" s="324"/>
      <c r="C191" s="104" t="s">
        <v>1277</v>
      </c>
      <c r="D191" s="104" t="s">
        <v>1280</v>
      </c>
      <c r="E191" s="104" t="s">
        <v>1279</v>
      </c>
      <c r="F191" s="104" t="s">
        <v>667</v>
      </c>
      <c r="G191" s="104" t="s">
        <v>143</v>
      </c>
      <c r="H191" s="184" t="s">
        <v>81</v>
      </c>
      <c r="I191" s="184">
        <v>0</v>
      </c>
      <c r="J191" s="266">
        <v>2.3630001569523301E-2</v>
      </c>
      <c r="K191" s="266">
        <v>2.3286050971364401E-2</v>
      </c>
      <c r="L191" s="266">
        <v>2.2276401029370601E-2</v>
      </c>
      <c r="M191" s="104" t="s">
        <v>1594</v>
      </c>
      <c r="N191" s="104"/>
      <c r="O191" s="104"/>
    </row>
    <row r="192" spans="1:15" s="7" customFormat="1">
      <c r="A192" s="324"/>
      <c r="B192" s="324"/>
      <c r="C192" s="104" t="s">
        <v>1277</v>
      </c>
      <c r="D192" s="104" t="s">
        <v>1281</v>
      </c>
      <c r="E192" s="104" t="s">
        <v>1279</v>
      </c>
      <c r="F192" s="104" t="s">
        <v>667</v>
      </c>
      <c r="G192" s="104" t="s">
        <v>144</v>
      </c>
      <c r="H192" s="184" t="s">
        <v>81</v>
      </c>
      <c r="I192" s="184">
        <v>0</v>
      </c>
      <c r="J192" s="266">
        <v>0.70582247838907997</v>
      </c>
      <c r="K192" s="266">
        <v>0.69416380846621595</v>
      </c>
      <c r="L192" s="266">
        <v>0.70046990972371703</v>
      </c>
      <c r="M192" s="104" t="s">
        <v>1594</v>
      </c>
      <c r="N192" s="104"/>
      <c r="O192" s="104"/>
    </row>
    <row r="193" spans="1:15" s="7" customFormat="1">
      <c r="A193" s="324"/>
      <c r="B193" s="324"/>
      <c r="C193" s="104" t="s">
        <v>1277</v>
      </c>
      <c r="D193" s="104" t="s">
        <v>1282</v>
      </c>
      <c r="E193" s="104" t="s">
        <v>1279</v>
      </c>
      <c r="F193" s="104" t="s">
        <v>677</v>
      </c>
      <c r="G193" s="104" t="s">
        <v>164</v>
      </c>
      <c r="H193" s="184" t="s">
        <v>81</v>
      </c>
      <c r="I193" s="184">
        <v>0</v>
      </c>
      <c r="J193" s="266">
        <v>0</v>
      </c>
      <c r="K193" s="266">
        <v>0</v>
      </c>
      <c r="L193" s="266">
        <v>0</v>
      </c>
      <c r="M193" s="104" t="s">
        <v>1594</v>
      </c>
      <c r="N193" s="104"/>
      <c r="O193" s="104"/>
    </row>
    <row r="194" spans="1:15" s="7" customFormat="1">
      <c r="A194" s="324"/>
      <c r="B194" s="324"/>
      <c r="C194" s="104" t="s">
        <v>1277</v>
      </c>
      <c r="D194" s="104" t="s">
        <v>1283</v>
      </c>
      <c r="E194" s="104" t="s">
        <v>1279</v>
      </c>
      <c r="F194" s="104" t="s">
        <v>677</v>
      </c>
      <c r="G194" s="104" t="s">
        <v>143</v>
      </c>
      <c r="H194" s="184" t="s">
        <v>81</v>
      </c>
      <c r="I194" s="184">
        <v>0</v>
      </c>
      <c r="J194" s="266">
        <v>0</v>
      </c>
      <c r="K194" s="266">
        <v>0</v>
      </c>
      <c r="L194" s="266">
        <v>0</v>
      </c>
      <c r="M194" s="104" t="s">
        <v>1594</v>
      </c>
      <c r="N194" s="104"/>
      <c r="O194" s="104"/>
    </row>
    <row r="195" spans="1:15" s="7" customFormat="1">
      <c r="A195" s="324"/>
      <c r="B195" s="324"/>
      <c r="C195" s="104" t="s">
        <v>1277</v>
      </c>
      <c r="D195" s="104" t="s">
        <v>1284</v>
      </c>
      <c r="E195" s="104" t="s">
        <v>1279</v>
      </c>
      <c r="F195" s="104" t="s">
        <v>677</v>
      </c>
      <c r="G195" s="104" t="s">
        <v>144</v>
      </c>
      <c r="H195" s="184" t="s">
        <v>81</v>
      </c>
      <c r="I195" s="184">
        <v>0</v>
      </c>
      <c r="J195" s="266">
        <v>0</v>
      </c>
      <c r="K195" s="266">
        <v>0</v>
      </c>
      <c r="L195" s="266">
        <v>0</v>
      </c>
      <c r="M195" s="104" t="s">
        <v>1594</v>
      </c>
      <c r="N195" s="104"/>
      <c r="O195" s="104"/>
    </row>
    <row r="196" spans="1:15" s="7" customFormat="1">
      <c r="A196" s="324"/>
      <c r="B196" s="324"/>
      <c r="C196" s="104" t="s">
        <v>1285</v>
      </c>
      <c r="D196" s="104" t="s">
        <v>1286</v>
      </c>
      <c r="E196" s="104" t="s">
        <v>1287</v>
      </c>
      <c r="F196" s="104" t="s">
        <v>667</v>
      </c>
      <c r="G196" s="104" t="s">
        <v>164</v>
      </c>
      <c r="H196" s="184" t="s">
        <v>81</v>
      </c>
      <c r="I196" s="184">
        <v>0</v>
      </c>
      <c r="J196" s="266">
        <v>0.188236174274</v>
      </c>
      <c r="K196" s="266">
        <v>0.18787868273357999</v>
      </c>
      <c r="L196" s="266">
        <v>0.18736040456922901</v>
      </c>
      <c r="M196" s="104" t="s">
        <v>1594</v>
      </c>
      <c r="N196" s="104"/>
      <c r="O196" s="104"/>
    </row>
    <row r="197" spans="1:15" s="7" customFormat="1">
      <c r="A197" s="324"/>
      <c r="B197" s="324"/>
      <c r="C197" s="104" t="s">
        <v>1285</v>
      </c>
      <c r="D197" s="104" t="s">
        <v>1288</v>
      </c>
      <c r="E197" s="104" t="s">
        <v>1287</v>
      </c>
      <c r="F197" s="104" t="s">
        <v>667</v>
      </c>
      <c r="G197" s="104" t="s">
        <v>143</v>
      </c>
      <c r="H197" s="184" t="s">
        <v>81</v>
      </c>
      <c r="I197" s="184">
        <v>0</v>
      </c>
      <c r="J197" s="266">
        <v>7.1003390022732094E-2</v>
      </c>
      <c r="K197" s="266">
        <v>7.06195732031248E-2</v>
      </c>
      <c r="L197" s="266">
        <v>7.0321992011392304E-2</v>
      </c>
      <c r="M197" s="104" t="s">
        <v>1594</v>
      </c>
      <c r="N197" s="104"/>
      <c r="O197" s="104"/>
    </row>
    <row r="198" spans="1:15" s="7" customFormat="1">
      <c r="A198" s="324"/>
      <c r="B198" s="324"/>
      <c r="C198" s="104" t="s">
        <v>1285</v>
      </c>
      <c r="D198" s="104" t="s">
        <v>1289</v>
      </c>
      <c r="E198" s="104" t="s">
        <v>1287</v>
      </c>
      <c r="F198" s="104" t="s">
        <v>667</v>
      </c>
      <c r="G198" s="104" t="s">
        <v>144</v>
      </c>
      <c r="H198" s="184" t="s">
        <v>81</v>
      </c>
      <c r="I198" s="184">
        <v>0</v>
      </c>
      <c r="J198" s="266">
        <v>0</v>
      </c>
      <c r="K198" s="266">
        <v>0</v>
      </c>
      <c r="L198" s="266">
        <v>0</v>
      </c>
      <c r="M198" s="104" t="s">
        <v>1594</v>
      </c>
      <c r="N198" s="104"/>
      <c r="O198" s="104"/>
    </row>
    <row r="199" spans="1:15" s="7" customFormat="1">
      <c r="A199" s="324"/>
      <c r="B199" s="324"/>
      <c r="C199" s="104" t="s">
        <v>1285</v>
      </c>
      <c r="D199" s="104" t="s">
        <v>1290</v>
      </c>
      <c r="E199" s="104" t="s">
        <v>1287</v>
      </c>
      <c r="F199" s="104" t="s">
        <v>677</v>
      </c>
      <c r="G199" s="104" t="s">
        <v>164</v>
      </c>
      <c r="H199" s="184" t="s">
        <v>81</v>
      </c>
      <c r="I199" s="184">
        <v>0</v>
      </c>
      <c r="J199" s="266">
        <v>0.25816294549598201</v>
      </c>
      <c r="K199" s="266">
        <v>0.25816294549598201</v>
      </c>
      <c r="L199" s="266">
        <v>0.25816294549598201</v>
      </c>
      <c r="M199" s="104" t="s">
        <v>1594</v>
      </c>
      <c r="N199" s="104"/>
      <c r="O199" s="104"/>
    </row>
    <row r="200" spans="1:15" s="7" customFormat="1">
      <c r="A200" s="324"/>
      <c r="B200" s="324"/>
      <c r="C200" s="104" t="s">
        <v>1285</v>
      </c>
      <c r="D200" s="104" t="s">
        <v>1291</v>
      </c>
      <c r="E200" s="104" t="s">
        <v>1287</v>
      </c>
      <c r="F200" s="104" t="s">
        <v>677</v>
      </c>
      <c r="G200" s="104" t="s">
        <v>143</v>
      </c>
      <c r="H200" s="184" t="s">
        <v>81</v>
      </c>
      <c r="I200" s="184">
        <v>0</v>
      </c>
      <c r="J200" s="266">
        <v>0</v>
      </c>
      <c r="K200" s="266">
        <v>0</v>
      </c>
      <c r="L200" s="266">
        <v>0</v>
      </c>
      <c r="M200" s="104" t="s">
        <v>1594</v>
      </c>
      <c r="N200" s="104"/>
      <c r="O200" s="104"/>
    </row>
    <row r="201" spans="1:15" s="7" customFormat="1">
      <c r="A201" s="324"/>
      <c r="B201" s="324"/>
      <c r="C201" s="104" t="s">
        <v>1285</v>
      </c>
      <c r="D201" s="104" t="s">
        <v>1292</v>
      </c>
      <c r="E201" s="104" t="s">
        <v>1287</v>
      </c>
      <c r="F201" s="104" t="s">
        <v>677</v>
      </c>
      <c r="G201" s="104" t="s">
        <v>144</v>
      </c>
      <c r="H201" s="184" t="s">
        <v>81</v>
      </c>
      <c r="I201" s="184">
        <v>0</v>
      </c>
      <c r="J201" s="266">
        <v>8.1629454959821195E-3</v>
      </c>
      <c r="K201" s="266">
        <v>8.1629454959821195E-3</v>
      </c>
      <c r="L201" s="266">
        <v>8.1629454959821195E-3</v>
      </c>
      <c r="M201" s="104" t="s">
        <v>1594</v>
      </c>
      <c r="N201" s="104"/>
      <c r="O201" s="104"/>
    </row>
    <row r="202" spans="1:15" s="7" customFormat="1">
      <c r="A202" s="324"/>
      <c r="B202" s="324"/>
      <c r="C202" s="104" t="s">
        <v>1596</v>
      </c>
      <c r="D202" s="104" t="s">
        <v>1294</v>
      </c>
      <c r="E202" s="104" t="s">
        <v>1597</v>
      </c>
      <c r="F202" s="104" t="s">
        <v>667</v>
      </c>
      <c r="G202" s="104" t="s">
        <v>164</v>
      </c>
      <c r="H202" s="184" t="s">
        <v>81</v>
      </c>
      <c r="I202" s="184">
        <v>0</v>
      </c>
      <c r="J202" s="266">
        <v>0</v>
      </c>
      <c r="K202" s="266">
        <v>0</v>
      </c>
      <c r="L202" s="266">
        <v>0</v>
      </c>
      <c r="M202" s="104" t="s">
        <v>1594</v>
      </c>
      <c r="N202" s="104"/>
      <c r="O202" s="104"/>
    </row>
    <row r="203" spans="1:15" s="7" customFormat="1">
      <c r="A203" s="324"/>
      <c r="B203" s="324"/>
      <c r="C203" s="104" t="s">
        <v>1596</v>
      </c>
      <c r="D203" s="104" t="s">
        <v>1296</v>
      </c>
      <c r="E203" s="104" t="s">
        <v>1597</v>
      </c>
      <c r="F203" s="104" t="s">
        <v>667</v>
      </c>
      <c r="G203" s="104" t="s">
        <v>143</v>
      </c>
      <c r="H203" s="184" t="s">
        <v>81</v>
      </c>
      <c r="I203" s="184">
        <v>0</v>
      </c>
      <c r="J203" s="266">
        <v>0</v>
      </c>
      <c r="K203" s="266">
        <v>0</v>
      </c>
      <c r="L203" s="266">
        <v>0</v>
      </c>
      <c r="M203" s="104" t="s">
        <v>1594</v>
      </c>
      <c r="N203" s="104"/>
      <c r="O203" s="104"/>
    </row>
    <row r="204" spans="1:15" s="7" customFormat="1">
      <c r="A204" s="324"/>
      <c r="B204" s="324"/>
      <c r="C204" s="104" t="s">
        <v>1596</v>
      </c>
      <c r="D204" s="104" t="s">
        <v>1297</v>
      </c>
      <c r="E204" s="104" t="s">
        <v>1597</v>
      </c>
      <c r="F204" s="104" t="s">
        <v>667</v>
      </c>
      <c r="G204" s="104" t="s">
        <v>144</v>
      </c>
      <c r="H204" s="184" t="s">
        <v>81</v>
      </c>
      <c r="I204" s="184">
        <v>0</v>
      </c>
      <c r="J204" s="266">
        <v>0</v>
      </c>
      <c r="K204" s="266">
        <v>0</v>
      </c>
      <c r="L204" s="266">
        <v>0</v>
      </c>
      <c r="M204" s="104" t="s">
        <v>1594</v>
      </c>
      <c r="N204" s="104"/>
      <c r="O204" s="104"/>
    </row>
    <row r="205" spans="1:15" s="7" customFormat="1">
      <c r="A205" s="324"/>
      <c r="B205" s="324"/>
      <c r="C205" s="104" t="s">
        <v>1596</v>
      </c>
      <c r="D205" s="104" t="s">
        <v>1298</v>
      </c>
      <c r="E205" s="104" t="s">
        <v>1597</v>
      </c>
      <c r="F205" s="104" t="s">
        <v>677</v>
      </c>
      <c r="G205" s="104" t="s">
        <v>164</v>
      </c>
      <c r="H205" s="184" t="s">
        <v>81</v>
      </c>
      <c r="I205" s="184">
        <v>0</v>
      </c>
      <c r="J205" s="266">
        <v>0</v>
      </c>
      <c r="K205" s="266">
        <v>0</v>
      </c>
      <c r="L205" s="266">
        <v>0</v>
      </c>
      <c r="M205" s="104" t="s">
        <v>1594</v>
      </c>
      <c r="N205" s="104"/>
      <c r="O205" s="104"/>
    </row>
    <row r="206" spans="1:15" s="7" customFormat="1">
      <c r="A206" s="324"/>
      <c r="B206" s="324"/>
      <c r="C206" s="104" t="s">
        <v>1596</v>
      </c>
      <c r="D206" s="104" t="s">
        <v>1299</v>
      </c>
      <c r="E206" s="104" t="s">
        <v>1597</v>
      </c>
      <c r="F206" s="104" t="s">
        <v>677</v>
      </c>
      <c r="G206" s="104" t="s">
        <v>143</v>
      </c>
      <c r="H206" s="184" t="s">
        <v>81</v>
      </c>
      <c r="I206" s="184">
        <v>0</v>
      </c>
      <c r="J206" s="266">
        <v>0</v>
      </c>
      <c r="K206" s="266">
        <v>0</v>
      </c>
      <c r="L206" s="266">
        <v>0</v>
      </c>
      <c r="M206" s="104" t="s">
        <v>1594</v>
      </c>
      <c r="N206" s="104"/>
      <c r="O206" s="104"/>
    </row>
    <row r="207" spans="1:15" s="7" customFormat="1">
      <c r="A207" s="324"/>
      <c r="B207" s="324"/>
      <c r="C207" s="104" t="s">
        <v>1596</v>
      </c>
      <c r="D207" s="104" t="s">
        <v>1300</v>
      </c>
      <c r="E207" s="104" t="s">
        <v>1597</v>
      </c>
      <c r="F207" s="104" t="s">
        <v>677</v>
      </c>
      <c r="G207" s="104" t="s">
        <v>144</v>
      </c>
      <c r="H207" s="184" t="s">
        <v>81</v>
      </c>
      <c r="I207" s="184">
        <v>0</v>
      </c>
      <c r="J207" s="266">
        <v>0</v>
      </c>
      <c r="K207" s="266">
        <v>0</v>
      </c>
      <c r="L207" s="266">
        <v>0</v>
      </c>
      <c r="M207" s="104" t="s">
        <v>1594</v>
      </c>
      <c r="N207" s="104"/>
      <c r="O207" s="104"/>
    </row>
    <row r="208" spans="1:15" s="7" customFormat="1">
      <c r="A208" s="324"/>
      <c r="B208" s="324"/>
      <c r="C208" s="104" t="s">
        <v>1598</v>
      </c>
      <c r="D208" s="104" t="s">
        <v>1302</v>
      </c>
      <c r="E208" s="104" t="s">
        <v>1295</v>
      </c>
      <c r="F208" s="104" t="s">
        <v>667</v>
      </c>
      <c r="G208" s="104" t="s">
        <v>164</v>
      </c>
      <c r="H208" s="184" t="s">
        <v>81</v>
      </c>
      <c r="I208" s="184">
        <v>0</v>
      </c>
      <c r="J208" s="266">
        <v>3.5538400373172299</v>
      </c>
      <c r="K208" s="266">
        <v>3.5512439863221501</v>
      </c>
      <c r="L208" s="266">
        <v>3.5490776621851299</v>
      </c>
      <c r="M208" s="104" t="s">
        <v>1594</v>
      </c>
      <c r="N208" s="104"/>
      <c r="O208" s="104"/>
    </row>
    <row r="209" spans="1:15" s="7" customFormat="1">
      <c r="A209" s="324"/>
      <c r="B209" s="324"/>
      <c r="C209" s="104" t="s">
        <v>1598</v>
      </c>
      <c r="D209" s="104" t="s">
        <v>1304</v>
      </c>
      <c r="E209" s="104" t="s">
        <v>1295</v>
      </c>
      <c r="F209" s="104" t="s">
        <v>667</v>
      </c>
      <c r="G209" s="104" t="s">
        <v>143</v>
      </c>
      <c r="H209" s="184" t="s">
        <v>81</v>
      </c>
      <c r="I209" s="184">
        <v>0</v>
      </c>
      <c r="J209" s="266">
        <v>8.4122675634919503E-3</v>
      </c>
      <c r="K209" s="266">
        <v>8.4009569342407206E-3</v>
      </c>
      <c r="L209" s="266">
        <v>8.3801575719484392E-3</v>
      </c>
      <c r="M209" s="104" t="s">
        <v>1594</v>
      </c>
      <c r="N209" s="104"/>
      <c r="O209" s="104"/>
    </row>
    <row r="210" spans="1:15" s="7" customFormat="1">
      <c r="A210" s="324"/>
      <c r="B210" s="324"/>
      <c r="C210" s="104" t="s">
        <v>1598</v>
      </c>
      <c r="D210" s="104" t="s">
        <v>1305</v>
      </c>
      <c r="E210" s="104" t="s">
        <v>1295</v>
      </c>
      <c r="F210" s="104" t="s">
        <v>667</v>
      </c>
      <c r="G210" s="104" t="s">
        <v>144</v>
      </c>
      <c r="H210" s="184" t="s">
        <v>81</v>
      </c>
      <c r="I210" s="184">
        <v>0</v>
      </c>
      <c r="J210" s="266">
        <v>0.35617903314009403</v>
      </c>
      <c r="K210" s="266">
        <v>0.35561196863114802</v>
      </c>
      <c r="L210" s="266">
        <v>0.35452632245482701</v>
      </c>
      <c r="M210" s="104" t="s">
        <v>1594</v>
      </c>
      <c r="N210" s="104"/>
      <c r="O210" s="104"/>
    </row>
    <row r="211" spans="1:15" s="7" customFormat="1">
      <c r="A211" s="324"/>
      <c r="B211" s="324"/>
      <c r="C211" s="104" t="s">
        <v>1598</v>
      </c>
      <c r="D211" s="104" t="s">
        <v>1306</v>
      </c>
      <c r="E211" s="104" t="s">
        <v>1295</v>
      </c>
      <c r="F211" s="104" t="s">
        <v>677</v>
      </c>
      <c r="G211" s="104" t="s">
        <v>164</v>
      </c>
      <c r="H211" s="184" t="s">
        <v>81</v>
      </c>
      <c r="I211" s="184">
        <v>0</v>
      </c>
      <c r="J211" s="266">
        <v>8.1629454959822496E-3</v>
      </c>
      <c r="K211" s="266">
        <v>8.1629454959822496E-3</v>
      </c>
      <c r="L211" s="266">
        <v>8.1629454959822496E-3</v>
      </c>
      <c r="M211" s="104" t="s">
        <v>1594</v>
      </c>
      <c r="N211" s="104"/>
      <c r="O211" s="104"/>
    </row>
    <row r="212" spans="1:15" s="7" customFormat="1">
      <c r="A212" s="324"/>
      <c r="B212" s="324"/>
      <c r="C212" s="104" t="s">
        <v>1598</v>
      </c>
      <c r="D212" s="104" t="s">
        <v>1307</v>
      </c>
      <c r="E212" s="104" t="s">
        <v>1295</v>
      </c>
      <c r="F212" s="104" t="s">
        <v>677</v>
      </c>
      <c r="G212" s="104" t="s">
        <v>143</v>
      </c>
      <c r="H212" s="184" t="s">
        <v>81</v>
      </c>
      <c r="I212" s="184">
        <v>0</v>
      </c>
      <c r="J212" s="266">
        <v>0</v>
      </c>
      <c r="K212" s="266">
        <v>0</v>
      </c>
      <c r="L212" s="266">
        <v>0</v>
      </c>
      <c r="M212" s="104" t="s">
        <v>1594</v>
      </c>
      <c r="N212" s="104"/>
      <c r="O212" s="104"/>
    </row>
    <row r="213" spans="1:15" s="7" customFormat="1">
      <c r="A213" s="324"/>
      <c r="B213" s="324"/>
      <c r="C213" s="104" t="s">
        <v>1598</v>
      </c>
      <c r="D213" s="104" t="s">
        <v>1308</v>
      </c>
      <c r="E213" s="104" t="s">
        <v>1295</v>
      </c>
      <c r="F213" s="104" t="s">
        <v>677</v>
      </c>
      <c r="G213" s="104" t="s">
        <v>144</v>
      </c>
      <c r="H213" s="184" t="s">
        <v>81</v>
      </c>
      <c r="I213" s="184">
        <v>0</v>
      </c>
      <c r="J213" s="266">
        <v>0</v>
      </c>
      <c r="K213" s="266">
        <v>0</v>
      </c>
      <c r="L213" s="266">
        <v>0</v>
      </c>
      <c r="M213" s="104" t="s">
        <v>1594</v>
      </c>
      <c r="N213" s="104"/>
      <c r="O213" s="104"/>
    </row>
    <row r="214" spans="1:15" s="7" customFormat="1">
      <c r="A214" s="324"/>
      <c r="B214" s="324"/>
      <c r="C214" s="104" t="s">
        <v>1599</v>
      </c>
      <c r="D214" s="104" t="s">
        <v>1310</v>
      </c>
      <c r="E214" s="104" t="s">
        <v>1303</v>
      </c>
      <c r="F214" s="104" t="s">
        <v>667</v>
      </c>
      <c r="G214" s="104" t="s">
        <v>164</v>
      </c>
      <c r="H214" s="184" t="s">
        <v>81</v>
      </c>
      <c r="I214" s="184">
        <v>0</v>
      </c>
      <c r="J214" s="266">
        <v>0</v>
      </c>
      <c r="K214" s="266">
        <v>0</v>
      </c>
      <c r="L214" s="266">
        <v>0</v>
      </c>
      <c r="M214" s="104" t="s">
        <v>1594</v>
      </c>
      <c r="N214" s="104"/>
      <c r="O214" s="104"/>
    </row>
    <row r="215" spans="1:15" s="7" customFormat="1">
      <c r="A215" s="324"/>
      <c r="B215" s="324"/>
      <c r="C215" s="104" t="s">
        <v>1599</v>
      </c>
      <c r="D215" s="104" t="s">
        <v>1311</v>
      </c>
      <c r="E215" s="104" t="s">
        <v>1303</v>
      </c>
      <c r="F215" s="104" t="s">
        <v>667</v>
      </c>
      <c r="G215" s="104" t="s">
        <v>143</v>
      </c>
      <c r="H215" s="184" t="s">
        <v>81</v>
      </c>
      <c r="I215" s="184">
        <v>0</v>
      </c>
      <c r="J215" s="266">
        <v>0</v>
      </c>
      <c r="K215" s="266">
        <v>0</v>
      </c>
      <c r="L215" s="266">
        <v>0</v>
      </c>
      <c r="M215" s="104" t="s">
        <v>1594</v>
      </c>
      <c r="N215" s="104"/>
      <c r="O215" s="104"/>
    </row>
    <row r="216" spans="1:15" s="7" customFormat="1">
      <c r="A216" s="324"/>
      <c r="B216" s="324"/>
      <c r="C216" s="104" t="s">
        <v>1599</v>
      </c>
      <c r="D216" s="104" t="s">
        <v>1312</v>
      </c>
      <c r="E216" s="104" t="s">
        <v>1303</v>
      </c>
      <c r="F216" s="104" t="s">
        <v>667</v>
      </c>
      <c r="G216" s="104" t="s">
        <v>144</v>
      </c>
      <c r="H216" s="184" t="s">
        <v>81</v>
      </c>
      <c r="I216" s="184">
        <v>1</v>
      </c>
      <c r="J216" s="266">
        <v>0</v>
      </c>
      <c r="K216" s="266">
        <v>0</v>
      </c>
      <c r="L216" s="266">
        <v>0</v>
      </c>
      <c r="M216" s="104" t="s">
        <v>1594</v>
      </c>
      <c r="N216" s="104"/>
      <c r="O216" s="104"/>
    </row>
    <row r="217" spans="1:15" s="7" customFormat="1">
      <c r="A217" s="324"/>
      <c r="B217" s="324"/>
      <c r="C217" s="104" t="s">
        <v>1599</v>
      </c>
      <c r="D217" s="104" t="s">
        <v>1313</v>
      </c>
      <c r="E217" s="104" t="s">
        <v>1303</v>
      </c>
      <c r="F217" s="104" t="s">
        <v>677</v>
      </c>
      <c r="G217" s="104" t="s">
        <v>164</v>
      </c>
      <c r="H217" s="184" t="s">
        <v>81</v>
      </c>
      <c r="I217" s="184">
        <v>0</v>
      </c>
      <c r="J217" s="266">
        <v>0</v>
      </c>
      <c r="K217" s="266">
        <v>0</v>
      </c>
      <c r="L217" s="266">
        <v>0</v>
      </c>
      <c r="M217" s="104" t="s">
        <v>1594</v>
      </c>
      <c r="N217" s="104"/>
      <c r="O217" s="104"/>
    </row>
    <row r="218" spans="1:15" s="7" customFormat="1">
      <c r="A218" s="324"/>
      <c r="B218" s="324"/>
      <c r="C218" s="104" t="s">
        <v>1599</v>
      </c>
      <c r="D218" s="104" t="s">
        <v>1314</v>
      </c>
      <c r="E218" s="104" t="s">
        <v>1303</v>
      </c>
      <c r="F218" s="104" t="s">
        <v>677</v>
      </c>
      <c r="G218" s="104" t="s">
        <v>143</v>
      </c>
      <c r="H218" s="184" t="s">
        <v>81</v>
      </c>
      <c r="I218" s="184">
        <v>0</v>
      </c>
      <c r="J218" s="266">
        <v>0</v>
      </c>
      <c r="K218" s="266">
        <v>0</v>
      </c>
      <c r="L218" s="266">
        <v>0</v>
      </c>
      <c r="M218" s="104" t="s">
        <v>1594</v>
      </c>
      <c r="N218" s="104"/>
      <c r="O218" s="104"/>
    </row>
    <row r="219" spans="1:15" s="7" customFormat="1">
      <c r="A219" s="324"/>
      <c r="B219" s="324"/>
      <c r="C219" s="104" t="s">
        <v>1599</v>
      </c>
      <c r="D219" s="104" t="s">
        <v>1315</v>
      </c>
      <c r="E219" s="104" t="s">
        <v>1303</v>
      </c>
      <c r="F219" s="104" t="s">
        <v>677</v>
      </c>
      <c r="G219" s="104" t="s">
        <v>144</v>
      </c>
      <c r="H219" s="184" t="s">
        <v>81</v>
      </c>
      <c r="I219" s="184">
        <v>0</v>
      </c>
      <c r="J219" s="266">
        <v>0</v>
      </c>
      <c r="K219" s="266">
        <v>0</v>
      </c>
      <c r="L219" s="266">
        <v>0</v>
      </c>
      <c r="M219" s="104" t="s">
        <v>1594</v>
      </c>
      <c r="N219" s="104"/>
      <c r="O219" s="104"/>
    </row>
    <row r="220" spans="1:15" s="7" customFormat="1">
      <c r="A220" s="324"/>
      <c r="B220" s="324"/>
      <c r="C220" s="104" t="s">
        <v>1600</v>
      </c>
      <c r="D220" s="104" t="s">
        <v>1317</v>
      </c>
      <c r="E220" s="104" t="s">
        <v>1115</v>
      </c>
      <c r="F220" s="104" t="s">
        <v>667</v>
      </c>
      <c r="G220" s="104" t="s">
        <v>164</v>
      </c>
      <c r="H220" s="184" t="s">
        <v>81</v>
      </c>
      <c r="I220" s="184">
        <v>0</v>
      </c>
      <c r="J220" s="266">
        <v>2.5338620529431002</v>
      </c>
      <c r="K220" s="266">
        <v>2.5272729384736801</v>
      </c>
      <c r="L220" s="266">
        <v>2.5179798158728</v>
      </c>
      <c r="M220" s="104" t="s">
        <v>1594</v>
      </c>
      <c r="N220" s="104"/>
      <c r="O220" s="104"/>
    </row>
    <row r="221" spans="1:15" s="7" customFormat="1">
      <c r="A221" s="324"/>
      <c r="B221" s="324"/>
      <c r="C221" s="104" t="s">
        <v>1600</v>
      </c>
      <c r="D221" s="104" t="s">
        <v>1319</v>
      </c>
      <c r="E221" s="104" t="s">
        <v>1115</v>
      </c>
      <c r="F221" s="104" t="s">
        <v>667</v>
      </c>
      <c r="G221" s="104" t="s">
        <v>143</v>
      </c>
      <c r="H221" s="184" t="s">
        <v>81</v>
      </c>
      <c r="I221" s="184">
        <v>0</v>
      </c>
      <c r="J221" s="266">
        <v>0.75926396246832795</v>
      </c>
      <c r="K221" s="266">
        <v>0.748059272697012</v>
      </c>
      <c r="L221" s="266">
        <v>0.738625165486965</v>
      </c>
      <c r="M221" s="104" t="s">
        <v>1594</v>
      </c>
      <c r="N221" s="104"/>
      <c r="O221" s="104"/>
    </row>
    <row r="222" spans="1:15" s="7" customFormat="1">
      <c r="A222" s="324"/>
      <c r="B222" s="324"/>
      <c r="C222" s="104" t="s">
        <v>1600</v>
      </c>
      <c r="D222" s="104" t="s">
        <v>1320</v>
      </c>
      <c r="E222" s="104" t="s">
        <v>1115</v>
      </c>
      <c r="F222" s="104" t="s">
        <v>667</v>
      </c>
      <c r="G222" s="104" t="s">
        <v>144</v>
      </c>
      <c r="H222" s="184" t="s">
        <v>81</v>
      </c>
      <c r="I222" s="184">
        <v>0</v>
      </c>
      <c r="J222" s="266">
        <v>0</v>
      </c>
      <c r="K222" s="266">
        <v>0</v>
      </c>
      <c r="L222" s="266">
        <v>0</v>
      </c>
      <c r="M222" s="104" t="s">
        <v>1594</v>
      </c>
      <c r="N222" s="104"/>
      <c r="O222" s="104"/>
    </row>
    <row r="223" spans="1:15" s="7" customFormat="1">
      <c r="A223" s="324"/>
      <c r="B223" s="324"/>
      <c r="C223" s="104" t="s">
        <v>1600</v>
      </c>
      <c r="D223" s="104" t="s">
        <v>1321</v>
      </c>
      <c r="E223" s="104" t="s">
        <v>1115</v>
      </c>
      <c r="F223" s="104" t="s">
        <v>677</v>
      </c>
      <c r="G223" s="104" t="s">
        <v>164</v>
      </c>
      <c r="H223" s="184" t="s">
        <v>81</v>
      </c>
      <c r="I223" s="184">
        <v>0</v>
      </c>
      <c r="J223" s="266">
        <v>6.8688052840738506E-2</v>
      </c>
      <c r="K223" s="266">
        <v>6.8688052840738506E-2</v>
      </c>
      <c r="L223" s="266">
        <v>6.8688052840738506E-2</v>
      </c>
      <c r="M223" s="104" t="s">
        <v>1594</v>
      </c>
      <c r="N223" s="104"/>
      <c r="O223" s="104"/>
    </row>
    <row r="224" spans="1:15" s="7" customFormat="1">
      <c r="A224" s="324"/>
      <c r="B224" s="324"/>
      <c r="C224" s="104" t="s">
        <v>1600</v>
      </c>
      <c r="D224" s="104" t="s">
        <v>1322</v>
      </c>
      <c r="E224" s="104" t="s">
        <v>1115</v>
      </c>
      <c r="F224" s="104" t="s">
        <v>677</v>
      </c>
      <c r="G224" s="104" t="s">
        <v>143</v>
      </c>
      <c r="H224" s="184" t="s">
        <v>81</v>
      </c>
      <c r="I224" s="184">
        <v>0</v>
      </c>
      <c r="J224" s="266">
        <v>0.37462282183034401</v>
      </c>
      <c r="K224" s="266">
        <v>0.37462282183034401</v>
      </c>
      <c r="L224" s="266">
        <v>0.37462282183034401</v>
      </c>
      <c r="M224" s="104" t="s">
        <v>1594</v>
      </c>
      <c r="N224" s="104"/>
      <c r="O224" s="104"/>
    </row>
    <row r="225" spans="1:15" s="7" customFormat="1">
      <c r="A225" s="324"/>
      <c r="B225" s="324"/>
      <c r="C225" s="104" t="s">
        <v>1600</v>
      </c>
      <c r="D225" s="104" t="s">
        <v>1323</v>
      </c>
      <c r="E225" s="104" t="s">
        <v>1115</v>
      </c>
      <c r="F225" s="104" t="s">
        <v>677</v>
      </c>
      <c r="G225" s="104" t="s">
        <v>144</v>
      </c>
      <c r="H225" s="184" t="s">
        <v>81</v>
      </c>
      <c r="I225" s="184">
        <v>0</v>
      </c>
      <c r="J225" s="266">
        <v>0</v>
      </c>
      <c r="K225" s="266">
        <v>0</v>
      </c>
      <c r="L225" s="266">
        <v>0</v>
      </c>
      <c r="M225" s="104" t="s">
        <v>1594</v>
      </c>
      <c r="N225" s="104"/>
      <c r="O225" s="104"/>
    </row>
    <row r="226" spans="1:15" s="7" customFormat="1">
      <c r="A226" s="324"/>
      <c r="B226" s="324"/>
      <c r="C226" s="104" t="s">
        <v>1601</v>
      </c>
      <c r="D226" s="104" t="s">
        <v>1326</v>
      </c>
      <c r="E226" s="104" t="s">
        <v>1271</v>
      </c>
      <c r="F226" s="104" t="s">
        <v>667</v>
      </c>
      <c r="G226" s="104" t="s">
        <v>164</v>
      </c>
      <c r="H226" s="184" t="s">
        <v>81</v>
      </c>
      <c r="I226" s="184">
        <v>0</v>
      </c>
      <c r="J226" s="266">
        <v>0.52650479152699603</v>
      </c>
      <c r="K226" s="266">
        <v>0.52650479152699603</v>
      </c>
      <c r="L226" s="266">
        <v>0.52650479152699603</v>
      </c>
      <c r="M226" s="104" t="s">
        <v>1594</v>
      </c>
      <c r="N226" s="104"/>
      <c r="O226" s="104"/>
    </row>
    <row r="227" spans="1:15" s="7" customFormat="1">
      <c r="A227" s="324"/>
      <c r="B227" s="324"/>
      <c r="C227" s="104" t="s">
        <v>1601</v>
      </c>
      <c r="D227" s="104" t="s">
        <v>1328</v>
      </c>
      <c r="E227" s="104" t="s">
        <v>1271</v>
      </c>
      <c r="F227" s="104" t="s">
        <v>667</v>
      </c>
      <c r="G227" s="104" t="s">
        <v>143</v>
      </c>
      <c r="H227" s="184" t="s">
        <v>81</v>
      </c>
      <c r="I227" s="184">
        <v>0</v>
      </c>
      <c r="J227" s="266">
        <v>0.67750204579390105</v>
      </c>
      <c r="K227" s="266">
        <v>0.67750204579390105</v>
      </c>
      <c r="L227" s="266">
        <v>0.67750204579390105</v>
      </c>
      <c r="M227" s="104" t="s">
        <v>1594</v>
      </c>
      <c r="N227" s="104"/>
      <c r="O227" s="104"/>
    </row>
    <row r="228" spans="1:15" s="7" customFormat="1">
      <c r="A228" s="324"/>
      <c r="B228" s="324"/>
      <c r="C228" s="104" t="s">
        <v>1601</v>
      </c>
      <c r="D228" s="104" t="s">
        <v>1329</v>
      </c>
      <c r="E228" s="104" t="s">
        <v>1271</v>
      </c>
      <c r="F228" s="104" t="s">
        <v>667</v>
      </c>
      <c r="G228" s="104" t="s">
        <v>144</v>
      </c>
      <c r="H228" s="184" t="s">
        <v>81</v>
      </c>
      <c r="I228" s="184">
        <v>0</v>
      </c>
      <c r="J228" s="266">
        <v>0.30346549487735502</v>
      </c>
      <c r="K228" s="266">
        <v>0.30346549487735502</v>
      </c>
      <c r="L228" s="266">
        <v>0.30346549487735502</v>
      </c>
      <c r="M228" s="104" t="s">
        <v>1594</v>
      </c>
      <c r="N228" s="104"/>
      <c r="O228" s="104"/>
    </row>
    <row r="229" spans="1:15" s="7" customFormat="1">
      <c r="A229" s="324"/>
      <c r="B229" s="324"/>
      <c r="C229" s="104" t="s">
        <v>1601</v>
      </c>
      <c r="D229" s="104" t="s">
        <v>1330</v>
      </c>
      <c r="E229" s="104" t="s">
        <v>1271</v>
      </c>
      <c r="F229" s="104" t="s">
        <v>677</v>
      </c>
      <c r="G229" s="104" t="s">
        <v>164</v>
      </c>
      <c r="H229" s="184" t="s">
        <v>81</v>
      </c>
      <c r="I229" s="184">
        <v>0</v>
      </c>
      <c r="J229" s="266">
        <v>8.1629454959821299E-3</v>
      </c>
      <c r="K229" s="266">
        <v>8.1629454959821299E-3</v>
      </c>
      <c r="L229" s="266">
        <v>8.1629454959821299E-3</v>
      </c>
      <c r="M229" s="104" t="s">
        <v>1594</v>
      </c>
      <c r="N229" s="104"/>
      <c r="O229" s="104"/>
    </row>
    <row r="230" spans="1:15" s="7" customFormat="1">
      <c r="A230" s="324"/>
      <c r="B230" s="324"/>
      <c r="C230" s="104" t="s">
        <v>1601</v>
      </c>
      <c r="D230" s="104" t="s">
        <v>1331</v>
      </c>
      <c r="E230" s="104" t="s">
        <v>1271</v>
      </c>
      <c r="F230" s="104" t="s">
        <v>677</v>
      </c>
      <c r="G230" s="104" t="s">
        <v>143</v>
      </c>
      <c r="H230" s="184" t="s">
        <v>81</v>
      </c>
      <c r="I230" s="184">
        <v>0</v>
      </c>
      <c r="J230" s="266">
        <v>0</v>
      </c>
      <c r="K230" s="266">
        <v>0</v>
      </c>
      <c r="L230" s="266">
        <v>0</v>
      </c>
      <c r="M230" s="104" t="s">
        <v>1594</v>
      </c>
      <c r="N230" s="104"/>
      <c r="O230" s="104"/>
    </row>
    <row r="231" spans="1:15" s="7" customFormat="1">
      <c r="A231" s="324"/>
      <c r="B231" s="324"/>
      <c r="C231" s="104" t="s">
        <v>1601</v>
      </c>
      <c r="D231" s="104" t="s">
        <v>1332</v>
      </c>
      <c r="E231" s="104" t="s">
        <v>1271</v>
      </c>
      <c r="F231" s="104" t="s">
        <v>677</v>
      </c>
      <c r="G231" s="104" t="s">
        <v>144</v>
      </c>
      <c r="H231" s="184" t="s">
        <v>81</v>
      </c>
      <c r="I231" s="184">
        <v>0</v>
      </c>
      <c r="J231" s="266">
        <v>0</v>
      </c>
      <c r="K231" s="266">
        <v>0</v>
      </c>
      <c r="L231" s="266">
        <v>0</v>
      </c>
      <c r="M231" s="104" t="s">
        <v>1594</v>
      </c>
      <c r="N231" s="104"/>
      <c r="O231" s="104"/>
    </row>
    <row r="232" spans="1:15" ht="15" customHeight="1">
      <c r="A232" s="418"/>
      <c r="B232" s="418"/>
    </row>
  </sheetData>
  <autoFilter ref="A9:O231" xr:uid="{B5828EA3-C1F5-4D28-889E-FABD177A5A12}"/>
  <mergeCells count="1">
    <mergeCell ref="E5:J6"/>
  </mergeCells>
  <pageMargins left="0.7" right="0.7" top="0.75" bottom="0.75" header="0.3" footer="0.3"/>
  <pageSetup paperSize="5" scale="3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pane ySplit="9" topLeftCell="A10" activePane="bottomLeft" state="frozen"/>
      <selection pane="bottomLeft"/>
      <selection activeCell="D7" sqref="D7"/>
    </sheetView>
  </sheetViews>
  <sheetFormatPr defaultColWidth="9.42578125" defaultRowHeight="15"/>
  <cols>
    <col min="1" max="2" width="19.5703125" customWidth="1"/>
    <col min="3" max="3" width="28.5703125" style="129" customWidth="1"/>
    <col min="4" max="4" width="25" bestFit="1" customWidth="1"/>
    <col min="5" max="5" width="15.42578125" customWidth="1"/>
    <col min="6" max="6" width="14.5703125" customWidth="1"/>
    <col min="7" max="7" width="14.42578125" customWidth="1"/>
    <col min="8" max="8" width="15.5703125" customWidth="1"/>
    <col min="9" max="9" width="22.5703125" style="431" customWidth="1"/>
    <col min="10" max="10" width="9.42578125" style="431" customWidth="1"/>
    <col min="11" max="12" width="10.42578125" style="431" customWidth="1"/>
    <col min="13" max="13" width="13.5703125" style="129" customWidth="1"/>
    <col min="14" max="14" width="123" customWidth="1"/>
    <col min="15" max="15" width="32" customWidth="1"/>
  </cols>
  <sheetData>
    <row r="1" spans="1:15" s="7" customFormat="1" ht="14.45" customHeight="1">
      <c r="A1" s="324"/>
      <c r="B1" s="324"/>
      <c r="C1" s="1"/>
      <c r="I1" s="180"/>
      <c r="J1" s="180"/>
      <c r="K1" s="180"/>
      <c r="L1" s="180"/>
      <c r="M1" s="1"/>
    </row>
    <row r="2" spans="1:15" s="7" customFormat="1">
      <c r="A2" s="533"/>
      <c r="B2" s="533"/>
      <c r="C2" s="1"/>
      <c r="I2" s="180"/>
      <c r="J2" s="180"/>
      <c r="K2" s="180"/>
      <c r="L2" s="180"/>
      <c r="M2" s="1"/>
    </row>
    <row r="3" spans="1:15" s="7" customFormat="1" ht="15.75" thickBot="1">
      <c r="A3" s="533"/>
      <c r="B3" s="533"/>
      <c r="C3" s="1"/>
      <c r="I3" s="180"/>
      <c r="J3" s="180"/>
      <c r="K3" s="180"/>
      <c r="L3" s="180"/>
      <c r="M3" s="1"/>
    </row>
    <row r="4" spans="1:15" s="7" customFormat="1">
      <c r="A4" s="533"/>
      <c r="B4" s="533"/>
      <c r="C4" s="10" t="s">
        <v>82</v>
      </c>
      <c r="D4" s="13" t="s">
        <v>128</v>
      </c>
      <c r="E4" s="50"/>
      <c r="F4" s="50"/>
      <c r="G4" s="50"/>
      <c r="H4" s="50"/>
      <c r="I4" s="180"/>
      <c r="J4" s="180"/>
      <c r="K4" s="180"/>
      <c r="L4" s="180"/>
      <c r="M4" s="1"/>
    </row>
    <row r="5" spans="1:15" s="7" customFormat="1">
      <c r="A5" s="533"/>
      <c r="B5" s="533"/>
      <c r="C5" s="11" t="s">
        <v>84</v>
      </c>
      <c r="D5" s="9">
        <v>7</v>
      </c>
      <c r="I5" s="180"/>
      <c r="J5" s="180"/>
      <c r="K5" s="180"/>
      <c r="L5" s="180"/>
      <c r="M5" s="1"/>
    </row>
    <row r="6" spans="1:15" s="7" customFormat="1" ht="15.75" thickBot="1">
      <c r="A6" s="533"/>
      <c r="B6" s="533"/>
      <c r="C6" s="12" t="s">
        <v>85</v>
      </c>
      <c r="D6" s="14">
        <f>'Cover Sheet Tables 1-15'!D12</f>
        <v>45689</v>
      </c>
      <c r="E6" s="71"/>
      <c r="F6" s="71"/>
      <c r="G6" s="71"/>
      <c r="H6" s="71"/>
      <c r="I6" s="180"/>
      <c r="J6" s="180"/>
      <c r="K6" s="180"/>
      <c r="L6" s="180"/>
      <c r="M6" s="1"/>
    </row>
    <row r="7" spans="1:15" s="7" customFormat="1">
      <c r="A7" s="533"/>
      <c r="B7" s="533"/>
      <c r="C7" s="1"/>
      <c r="I7" s="366" t="s">
        <v>86</v>
      </c>
      <c r="J7" s="260" t="s">
        <v>87</v>
      </c>
      <c r="K7" s="257"/>
      <c r="L7" s="257"/>
      <c r="M7" s="1"/>
    </row>
    <row r="8" spans="1:15" s="7" customFormat="1">
      <c r="A8" s="533"/>
      <c r="B8" s="533"/>
      <c r="C8" s="3" t="s">
        <v>1602</v>
      </c>
      <c r="D8" s="2"/>
      <c r="E8" s="2"/>
      <c r="F8" s="2"/>
      <c r="G8" s="2"/>
      <c r="H8" s="2"/>
      <c r="I8" s="367" t="s">
        <v>132</v>
      </c>
      <c r="J8" s="261"/>
      <c r="K8" s="261"/>
      <c r="L8" s="261"/>
      <c r="M8" s="6"/>
      <c r="N8" s="2"/>
    </row>
    <row r="9" spans="1:15" s="7" customFormat="1">
      <c r="A9" s="533"/>
      <c r="B9" s="533"/>
      <c r="C9" s="4" t="s">
        <v>641</v>
      </c>
      <c r="D9" s="4" t="s">
        <v>642</v>
      </c>
      <c r="E9" s="4" t="s">
        <v>136</v>
      </c>
      <c r="F9" s="4" t="s">
        <v>645</v>
      </c>
      <c r="G9" s="4" t="s">
        <v>1603</v>
      </c>
      <c r="H9" s="4" t="s">
        <v>1604</v>
      </c>
      <c r="I9" s="368">
        <v>2024</v>
      </c>
      <c r="J9" s="244">
        <v>2023</v>
      </c>
      <c r="K9" s="244">
        <v>2024</v>
      </c>
      <c r="L9" s="260">
        <v>2025</v>
      </c>
      <c r="M9" s="4" t="s">
        <v>96</v>
      </c>
      <c r="N9" s="5" t="s">
        <v>97</v>
      </c>
      <c r="O9" s="5" t="s">
        <v>98</v>
      </c>
    </row>
    <row r="10" spans="1:15" s="7" customFormat="1" ht="60">
      <c r="A10" s="324" t="s">
        <v>648</v>
      </c>
      <c r="B10" s="324"/>
      <c r="C10" s="56" t="s">
        <v>1605</v>
      </c>
      <c r="D10" s="57" t="s">
        <v>1606</v>
      </c>
      <c r="E10" s="57" t="s">
        <v>667</v>
      </c>
      <c r="F10" s="57" t="s">
        <v>164</v>
      </c>
      <c r="G10" s="57" t="s">
        <v>1607</v>
      </c>
      <c r="H10" s="57" t="s">
        <v>1608</v>
      </c>
      <c r="I10" s="262">
        <v>3469</v>
      </c>
      <c r="J10" s="262">
        <v>3552</v>
      </c>
      <c r="K10" s="262">
        <v>3552</v>
      </c>
      <c r="L10" s="262">
        <v>3552</v>
      </c>
      <c r="M10" s="16" t="s">
        <v>1609</v>
      </c>
      <c r="N10" s="16" t="s">
        <v>1610</v>
      </c>
      <c r="O10" s="16"/>
    </row>
    <row r="11" spans="1:15" s="7" customFormat="1" ht="60">
      <c r="A11" s="533"/>
      <c r="B11" s="533"/>
      <c r="C11" s="56" t="s">
        <v>1605</v>
      </c>
      <c r="D11" s="57" t="s">
        <v>1611</v>
      </c>
      <c r="E11" s="57" t="s">
        <v>667</v>
      </c>
      <c r="F11" s="57" t="s">
        <v>164</v>
      </c>
      <c r="G11" s="57" t="s">
        <v>1607</v>
      </c>
      <c r="H11" s="57" t="s">
        <v>1612</v>
      </c>
      <c r="I11" s="262">
        <v>12902</v>
      </c>
      <c r="J11" s="262">
        <v>12996</v>
      </c>
      <c r="K11" s="262">
        <v>12996.04</v>
      </c>
      <c r="L11" s="262">
        <v>12996.04</v>
      </c>
      <c r="M11" s="16" t="s">
        <v>1609</v>
      </c>
      <c r="N11" s="16" t="s">
        <v>1610</v>
      </c>
      <c r="O11" s="16"/>
    </row>
    <row r="12" spans="1:15" s="7" customFormat="1" ht="60">
      <c r="A12" s="533"/>
      <c r="B12" s="533"/>
      <c r="C12" s="56" t="s">
        <v>1605</v>
      </c>
      <c r="D12" s="57" t="s">
        <v>1613</v>
      </c>
      <c r="E12" s="57" t="s">
        <v>667</v>
      </c>
      <c r="F12" s="57" t="s">
        <v>164</v>
      </c>
      <c r="G12" s="57" t="s">
        <v>1614</v>
      </c>
      <c r="H12" s="57" t="s">
        <v>1608</v>
      </c>
      <c r="I12" s="262">
        <v>2797</v>
      </c>
      <c r="J12" s="262">
        <v>2843</v>
      </c>
      <c r="K12" s="262">
        <v>2843.17</v>
      </c>
      <c r="L12" s="262">
        <v>2843.17</v>
      </c>
      <c r="M12" s="16" t="s">
        <v>1609</v>
      </c>
      <c r="N12" s="16" t="s">
        <v>1610</v>
      </c>
      <c r="O12" s="16"/>
    </row>
    <row r="13" spans="1:15" s="7" customFormat="1" ht="60">
      <c r="A13" s="533"/>
      <c r="B13" s="533"/>
      <c r="C13" s="56" t="s">
        <v>1605</v>
      </c>
      <c r="D13" s="57" t="s">
        <v>1615</v>
      </c>
      <c r="E13" s="57" t="s">
        <v>667</v>
      </c>
      <c r="F13" s="57" t="s">
        <v>164</v>
      </c>
      <c r="G13" s="57" t="s">
        <v>1614</v>
      </c>
      <c r="H13" s="57" t="s">
        <v>1612</v>
      </c>
      <c r="I13" s="262">
        <v>6407</v>
      </c>
      <c r="J13" s="262">
        <v>6464</v>
      </c>
      <c r="K13" s="262">
        <v>6464</v>
      </c>
      <c r="L13" s="262">
        <v>6464</v>
      </c>
      <c r="M13" s="16" t="s">
        <v>1609</v>
      </c>
      <c r="N13" s="16" t="s">
        <v>1610</v>
      </c>
      <c r="O13" s="16"/>
    </row>
    <row r="14" spans="1:15" s="7" customFormat="1" ht="60">
      <c r="A14" s="533"/>
      <c r="B14" s="533"/>
      <c r="C14" s="56" t="s">
        <v>1605</v>
      </c>
      <c r="D14" s="57" t="s">
        <v>1616</v>
      </c>
      <c r="E14" s="57" t="s">
        <v>667</v>
      </c>
      <c r="F14" s="57" t="s">
        <v>164</v>
      </c>
      <c r="G14" s="57" t="s">
        <v>1617</v>
      </c>
      <c r="H14" s="57" t="s">
        <v>1608</v>
      </c>
      <c r="I14" s="262">
        <v>474</v>
      </c>
      <c r="J14" s="262">
        <v>473</v>
      </c>
      <c r="K14" s="262">
        <v>473</v>
      </c>
      <c r="L14" s="262">
        <v>473</v>
      </c>
      <c r="M14" s="16" t="s">
        <v>1609</v>
      </c>
      <c r="N14" s="16" t="s">
        <v>1610</v>
      </c>
      <c r="O14" s="16"/>
    </row>
    <row r="15" spans="1:15" s="7" customFormat="1" ht="60">
      <c r="A15" s="533"/>
      <c r="B15" s="533"/>
      <c r="C15" s="56" t="s">
        <v>1605</v>
      </c>
      <c r="D15" s="57" t="s">
        <v>1618</v>
      </c>
      <c r="E15" s="57" t="s">
        <v>667</v>
      </c>
      <c r="F15" s="57" t="s">
        <v>164</v>
      </c>
      <c r="G15" s="57" t="s">
        <v>1617</v>
      </c>
      <c r="H15" s="57" t="s">
        <v>1612</v>
      </c>
      <c r="I15" s="262">
        <v>2309</v>
      </c>
      <c r="J15" s="262">
        <v>2331</v>
      </c>
      <c r="K15" s="262">
        <v>2331</v>
      </c>
      <c r="L15" s="262">
        <v>2331</v>
      </c>
      <c r="M15" s="16" t="s">
        <v>1609</v>
      </c>
      <c r="N15" s="16" t="s">
        <v>1610</v>
      </c>
      <c r="O15" s="16"/>
    </row>
    <row r="16" spans="1:15" s="7" customFormat="1" ht="60">
      <c r="A16" s="533"/>
      <c r="B16" s="533"/>
      <c r="C16" s="56" t="s">
        <v>1605</v>
      </c>
      <c r="D16" s="57" t="s">
        <v>1619</v>
      </c>
      <c r="E16" s="57" t="s">
        <v>667</v>
      </c>
      <c r="F16" s="57" t="s">
        <v>143</v>
      </c>
      <c r="G16" s="57" t="s">
        <v>1607</v>
      </c>
      <c r="H16" s="57" t="s">
        <v>1608</v>
      </c>
      <c r="I16" s="262">
        <v>577</v>
      </c>
      <c r="J16" s="262">
        <v>589.01</v>
      </c>
      <c r="K16" s="262">
        <v>590.16</v>
      </c>
      <c r="L16" s="262">
        <v>590.16</v>
      </c>
      <c r="M16" s="16" t="s">
        <v>1609</v>
      </c>
      <c r="N16" s="16" t="s">
        <v>1610</v>
      </c>
      <c r="O16" s="16"/>
    </row>
    <row r="17" spans="1:15" s="7" customFormat="1" ht="60">
      <c r="A17" s="533"/>
      <c r="B17" s="533"/>
      <c r="C17" s="56" t="s">
        <v>1605</v>
      </c>
      <c r="D17" s="57" t="s">
        <v>1620</v>
      </c>
      <c r="E17" s="57" t="s">
        <v>667</v>
      </c>
      <c r="F17" s="57" t="s">
        <v>143</v>
      </c>
      <c r="G17" s="57" t="s">
        <v>1607</v>
      </c>
      <c r="H17" s="57" t="s">
        <v>1612</v>
      </c>
      <c r="I17" s="262">
        <v>392</v>
      </c>
      <c r="J17" s="262">
        <v>406</v>
      </c>
      <c r="K17" s="262">
        <v>406.15</v>
      </c>
      <c r="L17" s="262">
        <v>406.15</v>
      </c>
      <c r="M17" s="16" t="s">
        <v>1609</v>
      </c>
      <c r="N17" s="16" t="s">
        <v>1610</v>
      </c>
      <c r="O17" s="16"/>
    </row>
    <row r="18" spans="1:15" s="7" customFormat="1" ht="60">
      <c r="A18" s="533"/>
      <c r="B18" s="533"/>
      <c r="C18" s="56" t="s">
        <v>1605</v>
      </c>
      <c r="D18" s="57" t="s">
        <v>1621</v>
      </c>
      <c r="E18" s="57" t="s">
        <v>667</v>
      </c>
      <c r="F18" s="57" t="s">
        <v>143</v>
      </c>
      <c r="G18" s="57" t="s">
        <v>1614</v>
      </c>
      <c r="H18" s="57" t="s">
        <v>1608</v>
      </c>
      <c r="I18" s="262">
        <v>1034</v>
      </c>
      <c r="J18" s="262">
        <v>1059.06</v>
      </c>
      <c r="K18" s="262">
        <v>1061.1099999999999</v>
      </c>
      <c r="L18" s="262">
        <v>1061.1099999999999</v>
      </c>
      <c r="M18" s="16" t="s">
        <v>1609</v>
      </c>
      <c r="N18" s="16" t="s">
        <v>1610</v>
      </c>
      <c r="O18" s="16"/>
    </row>
    <row r="19" spans="1:15" s="7" customFormat="1" ht="60">
      <c r="A19" s="533"/>
      <c r="B19" s="533"/>
      <c r="C19" s="56" t="s">
        <v>1605</v>
      </c>
      <c r="D19" s="57" t="s">
        <v>1622</v>
      </c>
      <c r="E19" s="57" t="s">
        <v>667</v>
      </c>
      <c r="F19" s="57" t="s">
        <v>143</v>
      </c>
      <c r="G19" s="57" t="s">
        <v>1614</v>
      </c>
      <c r="H19" s="57" t="s">
        <v>1612</v>
      </c>
      <c r="I19" s="262">
        <v>805</v>
      </c>
      <c r="J19" s="262">
        <v>828</v>
      </c>
      <c r="K19" s="262">
        <v>831.01</v>
      </c>
      <c r="L19" s="262">
        <v>831.01</v>
      </c>
      <c r="M19" s="16" t="s">
        <v>1609</v>
      </c>
      <c r="N19" s="16" t="s">
        <v>1610</v>
      </c>
      <c r="O19" s="16"/>
    </row>
    <row r="20" spans="1:15" s="7" customFormat="1" ht="60">
      <c r="A20" s="533"/>
      <c r="B20" s="533"/>
      <c r="C20" s="56" t="s">
        <v>1605</v>
      </c>
      <c r="D20" s="57" t="s">
        <v>1623</v>
      </c>
      <c r="E20" s="57" t="s">
        <v>667</v>
      </c>
      <c r="F20" s="57" t="s">
        <v>143</v>
      </c>
      <c r="G20" s="57" t="s">
        <v>1617</v>
      </c>
      <c r="H20" s="57" t="s">
        <v>1608</v>
      </c>
      <c r="I20" s="262">
        <v>222</v>
      </c>
      <c r="J20" s="262">
        <v>222</v>
      </c>
      <c r="K20" s="262">
        <v>222</v>
      </c>
      <c r="L20" s="262">
        <v>222</v>
      </c>
      <c r="M20" s="16" t="s">
        <v>1609</v>
      </c>
      <c r="N20" s="16" t="s">
        <v>1610</v>
      </c>
      <c r="O20" s="16"/>
    </row>
    <row r="21" spans="1:15" s="7" customFormat="1" ht="60">
      <c r="A21" s="533"/>
      <c r="B21" s="533"/>
      <c r="C21" s="56" t="s">
        <v>1605</v>
      </c>
      <c r="D21" s="57" t="s">
        <v>1624</v>
      </c>
      <c r="E21" s="57" t="s">
        <v>667</v>
      </c>
      <c r="F21" s="57" t="s">
        <v>143</v>
      </c>
      <c r="G21" s="57" t="s">
        <v>1617</v>
      </c>
      <c r="H21" s="57" t="s">
        <v>1612</v>
      </c>
      <c r="I21" s="262">
        <v>788</v>
      </c>
      <c r="J21" s="262">
        <v>802</v>
      </c>
      <c r="K21" s="262">
        <v>802</v>
      </c>
      <c r="L21" s="262">
        <v>802</v>
      </c>
      <c r="M21" s="16" t="s">
        <v>1609</v>
      </c>
      <c r="N21" s="16" t="s">
        <v>1610</v>
      </c>
      <c r="O21" s="16"/>
    </row>
    <row r="22" spans="1:15" s="7" customFormat="1" ht="60">
      <c r="A22" s="533"/>
      <c r="B22" s="533"/>
      <c r="C22" s="56" t="s">
        <v>1605</v>
      </c>
      <c r="D22" s="57" t="s">
        <v>1625</v>
      </c>
      <c r="E22" s="57" t="s">
        <v>667</v>
      </c>
      <c r="F22" s="57" t="s">
        <v>144</v>
      </c>
      <c r="G22" s="57" t="s">
        <v>1607</v>
      </c>
      <c r="H22" s="57" t="s">
        <v>1608</v>
      </c>
      <c r="I22" s="262">
        <v>748</v>
      </c>
      <c r="J22" s="262">
        <v>760.05</v>
      </c>
      <c r="K22" s="262">
        <v>760.32999999999993</v>
      </c>
      <c r="L22" s="262">
        <v>760.32999999999993</v>
      </c>
      <c r="M22" s="16" t="s">
        <v>1609</v>
      </c>
      <c r="N22" s="16" t="s">
        <v>1610</v>
      </c>
      <c r="O22" s="16"/>
    </row>
    <row r="23" spans="1:15" s="7" customFormat="1" ht="60">
      <c r="A23" s="533"/>
      <c r="B23" s="533"/>
      <c r="C23" s="56" t="s">
        <v>1605</v>
      </c>
      <c r="D23" s="57" t="s">
        <v>1626</v>
      </c>
      <c r="E23" s="57" t="s">
        <v>667</v>
      </c>
      <c r="F23" s="57" t="s">
        <v>144</v>
      </c>
      <c r="G23" s="57" t="s">
        <v>1607</v>
      </c>
      <c r="H23" s="57" t="s">
        <v>1612</v>
      </c>
      <c r="I23" s="262">
        <v>161</v>
      </c>
      <c r="J23" s="262">
        <v>168</v>
      </c>
      <c r="K23" s="262">
        <v>168</v>
      </c>
      <c r="L23" s="262">
        <v>168</v>
      </c>
      <c r="M23" s="16" t="s">
        <v>1609</v>
      </c>
      <c r="N23" s="16" t="s">
        <v>1610</v>
      </c>
      <c r="O23" s="16"/>
    </row>
    <row r="24" spans="1:15" s="7" customFormat="1" ht="60">
      <c r="A24" s="533"/>
      <c r="B24" s="533"/>
      <c r="C24" s="56" t="s">
        <v>1605</v>
      </c>
      <c r="D24" s="57" t="s">
        <v>1627</v>
      </c>
      <c r="E24" s="57" t="s">
        <v>667</v>
      </c>
      <c r="F24" s="57" t="s">
        <v>144</v>
      </c>
      <c r="G24" s="57" t="s">
        <v>1614</v>
      </c>
      <c r="H24" s="57" t="s">
        <v>1608</v>
      </c>
      <c r="I24" s="262">
        <v>2571</v>
      </c>
      <c r="J24" s="262">
        <v>2609.66</v>
      </c>
      <c r="K24" s="262">
        <v>2626.1099999999997</v>
      </c>
      <c r="L24" s="262">
        <v>2626.1099999999997</v>
      </c>
      <c r="M24" s="16" t="s">
        <v>1609</v>
      </c>
      <c r="N24" s="16" t="s">
        <v>1610</v>
      </c>
      <c r="O24" s="16"/>
    </row>
    <row r="25" spans="1:15" s="7" customFormat="1" ht="60">
      <c r="A25" s="533"/>
      <c r="B25" s="533"/>
      <c r="C25" s="56" t="s">
        <v>1605</v>
      </c>
      <c r="D25" s="57" t="s">
        <v>1628</v>
      </c>
      <c r="E25" s="57" t="s">
        <v>667</v>
      </c>
      <c r="F25" s="57" t="s">
        <v>144</v>
      </c>
      <c r="G25" s="57" t="s">
        <v>1614</v>
      </c>
      <c r="H25" s="57" t="s">
        <v>1612</v>
      </c>
      <c r="I25" s="262">
        <v>1550</v>
      </c>
      <c r="J25" s="262">
        <v>1600</v>
      </c>
      <c r="K25" s="262">
        <v>1602.69</v>
      </c>
      <c r="L25" s="262">
        <v>1602.69</v>
      </c>
      <c r="M25" s="16" t="s">
        <v>1609</v>
      </c>
      <c r="N25" s="16" t="s">
        <v>1610</v>
      </c>
      <c r="O25" s="16"/>
    </row>
    <row r="26" spans="1:15" s="7" customFormat="1" ht="60">
      <c r="A26" s="533"/>
      <c r="B26" s="533"/>
      <c r="C26" s="56" t="s">
        <v>1605</v>
      </c>
      <c r="D26" s="57" t="s">
        <v>1629</v>
      </c>
      <c r="E26" s="57" t="s">
        <v>667</v>
      </c>
      <c r="F26" s="57" t="s">
        <v>144</v>
      </c>
      <c r="G26" s="57" t="s">
        <v>1617</v>
      </c>
      <c r="H26" s="57" t="s">
        <v>1608</v>
      </c>
      <c r="I26" s="262">
        <v>148</v>
      </c>
      <c r="J26" s="262">
        <v>148</v>
      </c>
      <c r="K26" s="262">
        <v>148</v>
      </c>
      <c r="L26" s="262">
        <v>148</v>
      </c>
      <c r="M26" s="16" t="s">
        <v>1609</v>
      </c>
      <c r="N26" s="16" t="s">
        <v>1610</v>
      </c>
      <c r="O26" s="16"/>
    </row>
    <row r="27" spans="1:15" s="7" customFormat="1" ht="60">
      <c r="A27" s="533"/>
      <c r="B27" s="533"/>
      <c r="C27" s="56" t="s">
        <v>1605</v>
      </c>
      <c r="D27" s="57" t="s">
        <v>1630</v>
      </c>
      <c r="E27" s="57" t="s">
        <v>667</v>
      </c>
      <c r="F27" s="57" t="s">
        <v>144</v>
      </c>
      <c r="G27" s="57" t="s">
        <v>1617</v>
      </c>
      <c r="H27" s="57" t="s">
        <v>1612</v>
      </c>
      <c r="I27" s="262">
        <v>350</v>
      </c>
      <c r="J27" s="262">
        <v>358</v>
      </c>
      <c r="K27" s="262">
        <v>358</v>
      </c>
      <c r="L27" s="262">
        <v>358</v>
      </c>
      <c r="M27" s="16" t="s">
        <v>1609</v>
      </c>
      <c r="N27" s="16" t="s">
        <v>1610</v>
      </c>
      <c r="O27" s="16"/>
    </row>
    <row r="28" spans="1:15" s="7" customFormat="1" ht="60">
      <c r="A28" s="533"/>
      <c r="B28" s="533"/>
      <c r="C28" s="56" t="s">
        <v>1605</v>
      </c>
      <c r="D28" s="57" t="s">
        <v>1631</v>
      </c>
      <c r="E28" s="57" t="s">
        <v>677</v>
      </c>
      <c r="F28" s="57" t="s">
        <v>164</v>
      </c>
      <c r="G28" s="57" t="s">
        <v>1607</v>
      </c>
      <c r="H28" s="57" t="s">
        <v>1608</v>
      </c>
      <c r="I28" s="262">
        <v>471</v>
      </c>
      <c r="J28" s="262">
        <v>509</v>
      </c>
      <c r="K28" s="262">
        <v>509</v>
      </c>
      <c r="L28" s="262">
        <v>509</v>
      </c>
      <c r="M28" s="16" t="s">
        <v>1609</v>
      </c>
      <c r="N28" s="16" t="s">
        <v>1610</v>
      </c>
      <c r="O28" s="16"/>
    </row>
    <row r="29" spans="1:15" s="7" customFormat="1" ht="60">
      <c r="A29" s="533"/>
      <c r="B29" s="533"/>
      <c r="C29" s="56" t="s">
        <v>1605</v>
      </c>
      <c r="D29" s="57" t="s">
        <v>1632</v>
      </c>
      <c r="E29" s="57" t="s">
        <v>677</v>
      </c>
      <c r="F29" s="57" t="s">
        <v>164</v>
      </c>
      <c r="G29" s="57" t="s">
        <v>1607</v>
      </c>
      <c r="H29" s="57" t="s">
        <v>1612</v>
      </c>
      <c r="I29" s="262">
        <v>2660</v>
      </c>
      <c r="J29" s="262">
        <v>2770</v>
      </c>
      <c r="K29" s="262">
        <v>2770</v>
      </c>
      <c r="L29" s="262">
        <v>2770</v>
      </c>
      <c r="M29" s="16" t="s">
        <v>1609</v>
      </c>
      <c r="N29" s="16" t="s">
        <v>1610</v>
      </c>
      <c r="O29" s="16"/>
    </row>
    <row r="30" spans="1:15" s="7" customFormat="1" ht="60">
      <c r="A30" s="533"/>
      <c r="B30" s="533"/>
      <c r="C30" s="56" t="s">
        <v>1605</v>
      </c>
      <c r="D30" s="57" t="s">
        <v>1633</v>
      </c>
      <c r="E30" s="57" t="s">
        <v>677</v>
      </c>
      <c r="F30" s="57" t="s">
        <v>164</v>
      </c>
      <c r="G30" s="57" t="s">
        <v>1614</v>
      </c>
      <c r="H30" s="57" t="s">
        <v>1608</v>
      </c>
      <c r="I30" s="262">
        <v>271</v>
      </c>
      <c r="J30" s="262">
        <v>276</v>
      </c>
      <c r="K30" s="262">
        <v>276</v>
      </c>
      <c r="L30" s="262">
        <v>276</v>
      </c>
      <c r="M30" s="16" t="s">
        <v>1609</v>
      </c>
      <c r="N30" s="16" t="s">
        <v>1610</v>
      </c>
      <c r="O30" s="16"/>
    </row>
    <row r="31" spans="1:15" s="7" customFormat="1" ht="60">
      <c r="A31" s="533"/>
      <c r="B31" s="533"/>
      <c r="C31" s="56" t="s">
        <v>1605</v>
      </c>
      <c r="D31" s="57" t="s">
        <v>1634</v>
      </c>
      <c r="E31" s="57" t="s">
        <v>677</v>
      </c>
      <c r="F31" s="57" t="s">
        <v>164</v>
      </c>
      <c r="G31" s="57" t="s">
        <v>1614</v>
      </c>
      <c r="H31" s="57" t="s">
        <v>1612</v>
      </c>
      <c r="I31" s="262">
        <v>2320</v>
      </c>
      <c r="J31" s="262">
        <v>2377</v>
      </c>
      <c r="K31" s="262">
        <v>2377</v>
      </c>
      <c r="L31" s="262">
        <v>2377</v>
      </c>
      <c r="M31" s="16" t="s">
        <v>1609</v>
      </c>
      <c r="N31" s="16" t="s">
        <v>1610</v>
      </c>
      <c r="O31" s="16"/>
    </row>
    <row r="32" spans="1:15" s="7" customFormat="1" ht="60">
      <c r="A32" s="533"/>
      <c r="B32" s="533"/>
      <c r="C32" s="56" t="s">
        <v>1605</v>
      </c>
      <c r="D32" s="57" t="s">
        <v>1635</v>
      </c>
      <c r="E32" s="57" t="s">
        <v>677</v>
      </c>
      <c r="F32" s="57" t="s">
        <v>164</v>
      </c>
      <c r="G32" s="57" t="s">
        <v>1617</v>
      </c>
      <c r="H32" s="57" t="s">
        <v>1608</v>
      </c>
      <c r="I32" s="262">
        <v>37</v>
      </c>
      <c r="J32" s="262">
        <v>38</v>
      </c>
      <c r="K32" s="262">
        <v>38</v>
      </c>
      <c r="L32" s="262">
        <v>38</v>
      </c>
      <c r="M32" s="16" t="s">
        <v>1609</v>
      </c>
      <c r="N32" s="16" t="s">
        <v>1610</v>
      </c>
      <c r="O32" s="16"/>
    </row>
    <row r="33" spans="1:15" s="7" customFormat="1" ht="60">
      <c r="A33" s="533"/>
      <c r="B33" s="533"/>
      <c r="C33" s="56" t="s">
        <v>1605</v>
      </c>
      <c r="D33" s="57" t="s">
        <v>1636</v>
      </c>
      <c r="E33" s="57" t="s">
        <v>677</v>
      </c>
      <c r="F33" s="57" t="s">
        <v>164</v>
      </c>
      <c r="G33" s="57" t="s">
        <v>1617</v>
      </c>
      <c r="H33" s="57" t="s">
        <v>1612</v>
      </c>
      <c r="I33" s="262">
        <v>2025</v>
      </c>
      <c r="J33" s="262">
        <v>2040</v>
      </c>
      <c r="K33" s="262">
        <v>2040</v>
      </c>
      <c r="L33" s="262">
        <v>2040</v>
      </c>
      <c r="M33" s="16" t="s">
        <v>1609</v>
      </c>
      <c r="N33" s="16" t="s">
        <v>1610</v>
      </c>
      <c r="O33" s="16"/>
    </row>
    <row r="34" spans="1:15" s="7" customFormat="1" ht="60">
      <c r="A34" s="533"/>
      <c r="B34" s="533"/>
      <c r="C34" s="56" t="s">
        <v>1605</v>
      </c>
      <c r="D34" s="57" t="s">
        <v>1637</v>
      </c>
      <c r="E34" s="57" t="s">
        <v>677</v>
      </c>
      <c r="F34" s="57" t="s">
        <v>143</v>
      </c>
      <c r="G34" s="57" t="s">
        <v>1607</v>
      </c>
      <c r="H34" s="57" t="s">
        <v>1608</v>
      </c>
      <c r="I34" s="262">
        <v>191</v>
      </c>
      <c r="J34" s="262">
        <v>195</v>
      </c>
      <c r="K34" s="262">
        <v>195</v>
      </c>
      <c r="L34" s="262">
        <v>195</v>
      </c>
      <c r="M34" s="16" t="s">
        <v>1609</v>
      </c>
      <c r="N34" s="16" t="s">
        <v>1610</v>
      </c>
      <c r="O34" s="16"/>
    </row>
    <row r="35" spans="1:15" s="7" customFormat="1" ht="60">
      <c r="A35" s="533"/>
      <c r="B35" s="533"/>
      <c r="C35" s="56" t="s">
        <v>1605</v>
      </c>
      <c r="D35" s="57" t="s">
        <v>1638</v>
      </c>
      <c r="E35" s="57" t="s">
        <v>677</v>
      </c>
      <c r="F35" s="57" t="s">
        <v>143</v>
      </c>
      <c r="G35" s="57" t="s">
        <v>1607</v>
      </c>
      <c r="H35" s="57" t="s">
        <v>1612</v>
      </c>
      <c r="I35" s="262">
        <v>218</v>
      </c>
      <c r="J35" s="262">
        <v>217</v>
      </c>
      <c r="K35" s="262">
        <v>217</v>
      </c>
      <c r="L35" s="262">
        <v>217</v>
      </c>
      <c r="M35" s="16" t="s">
        <v>1609</v>
      </c>
      <c r="N35" s="16" t="s">
        <v>1610</v>
      </c>
      <c r="O35" s="16"/>
    </row>
    <row r="36" spans="1:15" s="7" customFormat="1" ht="60">
      <c r="A36" s="533"/>
      <c r="B36" s="533"/>
      <c r="C36" s="56" t="s">
        <v>1605</v>
      </c>
      <c r="D36" s="57" t="s">
        <v>1639</v>
      </c>
      <c r="E36" s="57" t="s">
        <v>677</v>
      </c>
      <c r="F36" s="57" t="s">
        <v>143</v>
      </c>
      <c r="G36" s="57" t="s">
        <v>1614</v>
      </c>
      <c r="H36" s="57" t="s">
        <v>1608</v>
      </c>
      <c r="I36" s="262">
        <v>256</v>
      </c>
      <c r="J36" s="262">
        <v>253</v>
      </c>
      <c r="K36" s="262">
        <v>253</v>
      </c>
      <c r="L36" s="262">
        <v>253</v>
      </c>
      <c r="M36" s="16" t="s">
        <v>1609</v>
      </c>
      <c r="N36" s="16" t="s">
        <v>1610</v>
      </c>
      <c r="O36" s="16"/>
    </row>
    <row r="37" spans="1:15" s="7" customFormat="1" ht="60">
      <c r="A37" s="533"/>
      <c r="B37" s="533"/>
      <c r="C37" s="56" t="s">
        <v>1605</v>
      </c>
      <c r="D37" s="57" t="s">
        <v>1640</v>
      </c>
      <c r="E37" s="57" t="s">
        <v>677</v>
      </c>
      <c r="F37" s="57" t="s">
        <v>143</v>
      </c>
      <c r="G37" s="57" t="s">
        <v>1614</v>
      </c>
      <c r="H37" s="57" t="s">
        <v>1612</v>
      </c>
      <c r="I37" s="262">
        <v>727</v>
      </c>
      <c r="J37" s="262">
        <v>723</v>
      </c>
      <c r="K37" s="262">
        <v>723</v>
      </c>
      <c r="L37" s="262">
        <v>723</v>
      </c>
      <c r="M37" s="16" t="s">
        <v>1609</v>
      </c>
      <c r="N37" s="16" t="s">
        <v>1610</v>
      </c>
      <c r="O37" s="16"/>
    </row>
    <row r="38" spans="1:15" s="7" customFormat="1" ht="60">
      <c r="A38" s="533"/>
      <c r="B38" s="533"/>
      <c r="C38" s="56" t="s">
        <v>1605</v>
      </c>
      <c r="D38" s="57" t="s">
        <v>1641</v>
      </c>
      <c r="E38" s="57" t="s">
        <v>677</v>
      </c>
      <c r="F38" s="57" t="s">
        <v>143</v>
      </c>
      <c r="G38" s="57" t="s">
        <v>1617</v>
      </c>
      <c r="H38" s="57" t="s">
        <v>1608</v>
      </c>
      <c r="I38" s="262">
        <v>32</v>
      </c>
      <c r="J38" s="262">
        <v>32</v>
      </c>
      <c r="K38" s="262">
        <v>32</v>
      </c>
      <c r="L38" s="262">
        <v>32</v>
      </c>
      <c r="M38" s="16" t="s">
        <v>1609</v>
      </c>
      <c r="N38" s="16" t="s">
        <v>1610</v>
      </c>
      <c r="O38" s="16"/>
    </row>
    <row r="39" spans="1:15" s="7" customFormat="1" ht="60">
      <c r="A39" s="533"/>
      <c r="B39" s="533"/>
      <c r="C39" s="56" t="s">
        <v>1605</v>
      </c>
      <c r="D39" s="57" t="s">
        <v>1642</v>
      </c>
      <c r="E39" s="57" t="s">
        <v>677</v>
      </c>
      <c r="F39" s="57" t="s">
        <v>143</v>
      </c>
      <c r="G39" s="57" t="s">
        <v>1617</v>
      </c>
      <c r="H39" s="57" t="s">
        <v>1612</v>
      </c>
      <c r="I39" s="262">
        <v>556</v>
      </c>
      <c r="J39" s="262">
        <v>553</v>
      </c>
      <c r="K39" s="262">
        <v>553</v>
      </c>
      <c r="L39" s="262">
        <v>553</v>
      </c>
      <c r="M39" s="16" t="s">
        <v>1609</v>
      </c>
      <c r="N39" s="16" t="s">
        <v>1610</v>
      </c>
      <c r="O39" s="16"/>
    </row>
    <row r="40" spans="1:15" s="7" customFormat="1" ht="60">
      <c r="A40" s="533"/>
      <c r="B40" s="533"/>
      <c r="C40" s="56" t="s">
        <v>1605</v>
      </c>
      <c r="D40" s="57" t="s">
        <v>1643</v>
      </c>
      <c r="E40" s="57" t="s">
        <v>677</v>
      </c>
      <c r="F40" s="57" t="s">
        <v>144</v>
      </c>
      <c r="G40" s="57" t="s">
        <v>1607</v>
      </c>
      <c r="H40" s="57" t="s">
        <v>1608</v>
      </c>
      <c r="I40" s="262">
        <v>237</v>
      </c>
      <c r="J40" s="262">
        <v>236</v>
      </c>
      <c r="K40" s="262">
        <v>236</v>
      </c>
      <c r="L40" s="262">
        <v>236</v>
      </c>
      <c r="M40" s="16" t="s">
        <v>1609</v>
      </c>
      <c r="N40" s="16" t="s">
        <v>1610</v>
      </c>
      <c r="O40" s="16"/>
    </row>
    <row r="41" spans="1:15" s="7" customFormat="1" ht="60">
      <c r="A41" s="533"/>
      <c r="B41" s="533"/>
      <c r="C41" s="56" t="s">
        <v>1605</v>
      </c>
      <c r="D41" s="57" t="s">
        <v>1644</v>
      </c>
      <c r="E41" s="57" t="s">
        <v>677</v>
      </c>
      <c r="F41" s="57" t="s">
        <v>144</v>
      </c>
      <c r="G41" s="57" t="s">
        <v>1607</v>
      </c>
      <c r="H41" s="57" t="s">
        <v>1612</v>
      </c>
      <c r="I41" s="262">
        <v>201</v>
      </c>
      <c r="J41" s="262">
        <v>202</v>
      </c>
      <c r="K41" s="262">
        <v>202</v>
      </c>
      <c r="L41" s="262">
        <v>202</v>
      </c>
      <c r="M41" s="16" t="s">
        <v>1609</v>
      </c>
      <c r="N41" s="16" t="s">
        <v>1610</v>
      </c>
      <c r="O41" s="16"/>
    </row>
    <row r="42" spans="1:15" s="7" customFormat="1" ht="60">
      <c r="A42" s="533"/>
      <c r="B42" s="533"/>
      <c r="C42" s="56" t="s">
        <v>1605</v>
      </c>
      <c r="D42" s="57" t="s">
        <v>1645</v>
      </c>
      <c r="E42" s="57" t="s">
        <v>677</v>
      </c>
      <c r="F42" s="57" t="s">
        <v>144</v>
      </c>
      <c r="G42" s="57" t="s">
        <v>1614</v>
      </c>
      <c r="H42" s="57" t="s">
        <v>1608</v>
      </c>
      <c r="I42" s="262">
        <v>424</v>
      </c>
      <c r="J42" s="262">
        <v>420</v>
      </c>
      <c r="K42" s="262">
        <v>420</v>
      </c>
      <c r="L42" s="262">
        <v>420</v>
      </c>
      <c r="M42" s="16" t="s">
        <v>1609</v>
      </c>
      <c r="N42" s="16" t="s">
        <v>1610</v>
      </c>
      <c r="O42" s="16"/>
    </row>
    <row r="43" spans="1:15" s="7" customFormat="1" ht="60">
      <c r="A43" s="533"/>
      <c r="B43" s="533"/>
      <c r="C43" s="56" t="s">
        <v>1605</v>
      </c>
      <c r="D43" s="57" t="s">
        <v>1646</v>
      </c>
      <c r="E43" s="57" t="s">
        <v>677</v>
      </c>
      <c r="F43" s="57" t="s">
        <v>144</v>
      </c>
      <c r="G43" s="57" t="s">
        <v>1614</v>
      </c>
      <c r="H43" s="57" t="s">
        <v>1612</v>
      </c>
      <c r="I43" s="262">
        <v>1266</v>
      </c>
      <c r="J43" s="262">
        <v>1267</v>
      </c>
      <c r="K43" s="262">
        <v>1267</v>
      </c>
      <c r="L43" s="262">
        <v>1267</v>
      </c>
      <c r="M43" s="16" t="s">
        <v>1609</v>
      </c>
      <c r="N43" s="16" t="s">
        <v>1610</v>
      </c>
      <c r="O43" s="16"/>
    </row>
    <row r="44" spans="1:15" s="7" customFormat="1" ht="60">
      <c r="A44" s="533"/>
      <c r="B44" s="533"/>
      <c r="C44" s="56" t="s">
        <v>1605</v>
      </c>
      <c r="D44" s="57" t="s">
        <v>1647</v>
      </c>
      <c r="E44" s="57" t="s">
        <v>677</v>
      </c>
      <c r="F44" s="57" t="s">
        <v>144</v>
      </c>
      <c r="G44" s="57" t="s">
        <v>1617</v>
      </c>
      <c r="H44" s="57" t="s">
        <v>1608</v>
      </c>
      <c r="I44" s="262">
        <v>22</v>
      </c>
      <c r="J44" s="262">
        <v>22</v>
      </c>
      <c r="K44" s="262">
        <v>22</v>
      </c>
      <c r="L44" s="262">
        <v>22</v>
      </c>
      <c r="M44" s="16" t="s">
        <v>1609</v>
      </c>
      <c r="N44" s="16" t="s">
        <v>1610</v>
      </c>
      <c r="O44" s="16"/>
    </row>
    <row r="45" spans="1:15" s="7" customFormat="1" ht="60">
      <c r="A45" s="533"/>
      <c r="B45" s="533"/>
      <c r="C45" s="56" t="s">
        <v>1605</v>
      </c>
      <c r="D45" s="57" t="s">
        <v>1648</v>
      </c>
      <c r="E45" s="57" t="s">
        <v>677</v>
      </c>
      <c r="F45" s="57" t="s">
        <v>144</v>
      </c>
      <c r="G45" s="57" t="s">
        <v>1617</v>
      </c>
      <c r="H45" s="57" t="s">
        <v>1612</v>
      </c>
      <c r="I45" s="262">
        <v>249</v>
      </c>
      <c r="J45" s="262">
        <v>250</v>
      </c>
      <c r="K45" s="262">
        <v>250</v>
      </c>
      <c r="L45" s="262">
        <v>250</v>
      </c>
      <c r="M45" s="16" t="s">
        <v>1609</v>
      </c>
      <c r="N45" s="16" t="s">
        <v>1610</v>
      </c>
      <c r="O45" s="16"/>
    </row>
    <row r="46" spans="1:15" s="7" customFormat="1" ht="60">
      <c r="A46" s="533" t="s">
        <v>648</v>
      </c>
      <c r="B46" s="533"/>
      <c r="C46" s="57" t="s">
        <v>1649</v>
      </c>
      <c r="D46" s="57" t="s">
        <v>1650</v>
      </c>
      <c r="E46" s="57" t="s">
        <v>667</v>
      </c>
      <c r="F46" s="57" t="s">
        <v>164</v>
      </c>
      <c r="G46" s="57" t="s">
        <v>1607</v>
      </c>
      <c r="H46" s="57" t="s">
        <v>1608</v>
      </c>
      <c r="I46" s="262">
        <v>6248</v>
      </c>
      <c r="J46" s="262">
        <v>6451</v>
      </c>
      <c r="K46" s="262">
        <v>6451</v>
      </c>
      <c r="L46" s="262">
        <v>6451</v>
      </c>
      <c r="M46" s="8" t="s">
        <v>1609</v>
      </c>
      <c r="N46" s="16" t="s">
        <v>1610</v>
      </c>
      <c r="O46" s="16"/>
    </row>
    <row r="47" spans="1:15" s="7" customFormat="1" ht="60">
      <c r="A47" s="533"/>
      <c r="B47" s="533"/>
      <c r="C47" s="57" t="s">
        <v>1649</v>
      </c>
      <c r="D47" s="57" t="s">
        <v>1651</v>
      </c>
      <c r="E47" s="57" t="s">
        <v>667</v>
      </c>
      <c r="F47" s="57" t="s">
        <v>164</v>
      </c>
      <c r="G47" s="57" t="s">
        <v>1607</v>
      </c>
      <c r="H47" s="57" t="s">
        <v>1612</v>
      </c>
      <c r="I47" s="262">
        <v>13398</v>
      </c>
      <c r="J47" s="262">
        <v>13353</v>
      </c>
      <c r="K47" s="262">
        <v>13353</v>
      </c>
      <c r="L47" s="262">
        <v>13353</v>
      </c>
      <c r="M47" s="8" t="s">
        <v>1609</v>
      </c>
      <c r="N47" s="16" t="s">
        <v>1610</v>
      </c>
      <c r="O47" s="16"/>
    </row>
    <row r="48" spans="1:15" s="7" customFormat="1" ht="60">
      <c r="A48" s="533"/>
      <c r="B48" s="533"/>
      <c r="C48" s="57" t="s">
        <v>1649</v>
      </c>
      <c r="D48" s="57" t="s">
        <v>1652</v>
      </c>
      <c r="E48" s="57" t="s">
        <v>667</v>
      </c>
      <c r="F48" s="57" t="s">
        <v>164</v>
      </c>
      <c r="G48" s="57" t="s">
        <v>1614</v>
      </c>
      <c r="H48" s="57" t="s">
        <v>1608</v>
      </c>
      <c r="I48" s="262">
        <v>1624</v>
      </c>
      <c r="J48" s="262">
        <v>1684</v>
      </c>
      <c r="K48" s="262">
        <v>1684.04</v>
      </c>
      <c r="L48" s="262">
        <v>1684.04</v>
      </c>
      <c r="M48" s="8" t="s">
        <v>1609</v>
      </c>
      <c r="N48" s="16" t="s">
        <v>1610</v>
      </c>
      <c r="O48" s="16"/>
    </row>
    <row r="49" spans="1:15" s="7" customFormat="1" ht="60">
      <c r="A49" s="533"/>
      <c r="B49" s="533"/>
      <c r="C49" s="57" t="s">
        <v>1649</v>
      </c>
      <c r="D49" s="57" t="s">
        <v>1653</v>
      </c>
      <c r="E49" s="57" t="s">
        <v>667</v>
      </c>
      <c r="F49" s="57" t="s">
        <v>164</v>
      </c>
      <c r="G49" s="57" t="s">
        <v>1614</v>
      </c>
      <c r="H49" s="57" t="s">
        <v>1612</v>
      </c>
      <c r="I49" s="262">
        <v>2334</v>
      </c>
      <c r="J49" s="262">
        <v>2287</v>
      </c>
      <c r="K49" s="262">
        <v>2287</v>
      </c>
      <c r="L49" s="262">
        <v>2287</v>
      </c>
      <c r="M49" s="8" t="s">
        <v>1609</v>
      </c>
      <c r="N49" s="16" t="s">
        <v>1610</v>
      </c>
      <c r="O49" s="16"/>
    </row>
    <row r="50" spans="1:15" s="7" customFormat="1" ht="60">
      <c r="A50" s="533"/>
      <c r="B50" s="533"/>
      <c r="C50" s="57" t="s">
        <v>1649</v>
      </c>
      <c r="D50" s="57" t="s">
        <v>1654</v>
      </c>
      <c r="E50" s="57" t="s">
        <v>667</v>
      </c>
      <c r="F50" s="57" t="s">
        <v>164</v>
      </c>
      <c r="G50" s="57" t="s">
        <v>1617</v>
      </c>
      <c r="H50" s="57" t="s">
        <v>1608</v>
      </c>
      <c r="I50" s="262">
        <v>59</v>
      </c>
      <c r="J50" s="262">
        <v>58</v>
      </c>
      <c r="K50" s="262">
        <v>58</v>
      </c>
      <c r="L50" s="262">
        <v>58</v>
      </c>
      <c r="M50" s="8" t="s">
        <v>1609</v>
      </c>
      <c r="N50" s="16" t="s">
        <v>1610</v>
      </c>
      <c r="O50" s="16"/>
    </row>
    <row r="51" spans="1:15" s="7" customFormat="1" ht="60">
      <c r="A51" s="533"/>
      <c r="B51" s="533"/>
      <c r="C51" s="57" t="s">
        <v>1649</v>
      </c>
      <c r="D51" s="57" t="s">
        <v>1655</v>
      </c>
      <c r="E51" s="57" t="s">
        <v>667</v>
      </c>
      <c r="F51" s="57" t="s">
        <v>164</v>
      </c>
      <c r="G51" s="57" t="s">
        <v>1617</v>
      </c>
      <c r="H51" s="57" t="s">
        <v>1612</v>
      </c>
      <c r="I51" s="262">
        <v>249</v>
      </c>
      <c r="J51" s="262">
        <v>254</v>
      </c>
      <c r="K51" s="262">
        <v>254</v>
      </c>
      <c r="L51" s="262">
        <v>254</v>
      </c>
      <c r="M51" s="8" t="s">
        <v>1609</v>
      </c>
      <c r="N51" s="16" t="s">
        <v>1610</v>
      </c>
      <c r="O51" s="16"/>
    </row>
    <row r="52" spans="1:15" s="7" customFormat="1" ht="60">
      <c r="A52" s="533"/>
      <c r="B52" s="533"/>
      <c r="C52" s="57" t="s">
        <v>1649</v>
      </c>
      <c r="D52" s="57" t="s">
        <v>1656</v>
      </c>
      <c r="E52" s="57" t="s">
        <v>667</v>
      </c>
      <c r="F52" s="57" t="s">
        <v>143</v>
      </c>
      <c r="G52" s="57" t="s">
        <v>1607</v>
      </c>
      <c r="H52" s="57" t="s">
        <v>1608</v>
      </c>
      <c r="I52" s="262">
        <v>1171</v>
      </c>
      <c r="J52" s="262">
        <v>1143.79</v>
      </c>
      <c r="K52" s="262">
        <v>1147.0899999999999</v>
      </c>
      <c r="L52" s="262">
        <v>1147.0899999999999</v>
      </c>
      <c r="M52" s="8" t="s">
        <v>1609</v>
      </c>
      <c r="N52" s="16" t="s">
        <v>1610</v>
      </c>
      <c r="O52" s="16"/>
    </row>
    <row r="53" spans="1:15" s="7" customFormat="1" ht="60">
      <c r="A53" s="533"/>
      <c r="B53" s="533"/>
      <c r="C53" s="57" t="s">
        <v>1649</v>
      </c>
      <c r="D53" s="57" t="s">
        <v>1657</v>
      </c>
      <c r="E53" s="57" t="s">
        <v>667</v>
      </c>
      <c r="F53" s="57" t="s">
        <v>143</v>
      </c>
      <c r="G53" s="57" t="s">
        <v>1607</v>
      </c>
      <c r="H53" s="57" t="s">
        <v>1612</v>
      </c>
      <c r="I53" s="262">
        <v>640</v>
      </c>
      <c r="J53" s="262">
        <v>635</v>
      </c>
      <c r="K53" s="262">
        <v>635.23</v>
      </c>
      <c r="L53" s="262">
        <v>635.23</v>
      </c>
      <c r="M53" s="8" t="s">
        <v>1609</v>
      </c>
      <c r="N53" s="16" t="s">
        <v>1610</v>
      </c>
      <c r="O53" s="16"/>
    </row>
    <row r="54" spans="1:15" s="7" customFormat="1" ht="60">
      <c r="A54" s="533"/>
      <c r="B54" s="533"/>
      <c r="C54" s="57" t="s">
        <v>1649</v>
      </c>
      <c r="D54" s="57" t="s">
        <v>1658</v>
      </c>
      <c r="E54" s="57" t="s">
        <v>667</v>
      </c>
      <c r="F54" s="57" t="s">
        <v>143</v>
      </c>
      <c r="G54" s="57" t="s">
        <v>1614</v>
      </c>
      <c r="H54" s="57" t="s">
        <v>1608</v>
      </c>
      <c r="I54" s="262">
        <v>771</v>
      </c>
      <c r="J54" s="262">
        <v>736.37</v>
      </c>
      <c r="K54" s="262">
        <v>741.18</v>
      </c>
      <c r="L54" s="262">
        <v>741.18</v>
      </c>
      <c r="M54" s="8" t="s">
        <v>1609</v>
      </c>
      <c r="N54" s="16" t="s">
        <v>1610</v>
      </c>
      <c r="O54" s="16"/>
    </row>
    <row r="55" spans="1:15" s="7" customFormat="1" ht="60">
      <c r="A55" s="533"/>
      <c r="B55" s="533"/>
      <c r="C55" s="57" t="s">
        <v>1649</v>
      </c>
      <c r="D55" s="57" t="s">
        <v>1659</v>
      </c>
      <c r="E55" s="57" t="s">
        <v>667</v>
      </c>
      <c r="F55" s="57" t="s">
        <v>143</v>
      </c>
      <c r="G55" s="57" t="s">
        <v>1614</v>
      </c>
      <c r="H55" s="57" t="s">
        <v>1612</v>
      </c>
      <c r="I55" s="262">
        <v>343</v>
      </c>
      <c r="J55" s="262">
        <v>297</v>
      </c>
      <c r="K55" s="262">
        <v>310.74</v>
      </c>
      <c r="L55" s="262">
        <v>310.74</v>
      </c>
      <c r="M55" s="8" t="s">
        <v>1609</v>
      </c>
      <c r="N55" s="16" t="s">
        <v>1610</v>
      </c>
      <c r="O55" s="16"/>
    </row>
    <row r="56" spans="1:15" s="7" customFormat="1" ht="60">
      <c r="A56" s="533"/>
      <c r="B56" s="533"/>
      <c r="C56" s="57" t="s">
        <v>1649</v>
      </c>
      <c r="D56" s="57" t="s">
        <v>1660</v>
      </c>
      <c r="E56" s="57" t="s">
        <v>667</v>
      </c>
      <c r="F56" s="57" t="s">
        <v>143</v>
      </c>
      <c r="G56" s="57" t="s">
        <v>1617</v>
      </c>
      <c r="H56" s="57" t="s">
        <v>1608</v>
      </c>
      <c r="I56" s="262">
        <v>36</v>
      </c>
      <c r="J56" s="262">
        <v>37</v>
      </c>
      <c r="K56" s="262">
        <v>37</v>
      </c>
      <c r="L56" s="262">
        <v>37</v>
      </c>
      <c r="M56" s="8" t="s">
        <v>1609</v>
      </c>
      <c r="N56" s="16" t="s">
        <v>1610</v>
      </c>
      <c r="O56" s="16"/>
    </row>
    <row r="57" spans="1:15" s="7" customFormat="1" ht="60">
      <c r="A57" s="533"/>
      <c r="B57" s="533"/>
      <c r="C57" s="57" t="s">
        <v>1649</v>
      </c>
      <c r="D57" s="57" t="s">
        <v>1661</v>
      </c>
      <c r="E57" s="57" t="s">
        <v>667</v>
      </c>
      <c r="F57" s="57" t="s">
        <v>143</v>
      </c>
      <c r="G57" s="57" t="s">
        <v>1617</v>
      </c>
      <c r="H57" s="57" t="s">
        <v>1612</v>
      </c>
      <c r="I57" s="262">
        <v>109</v>
      </c>
      <c r="J57" s="262">
        <v>109</v>
      </c>
      <c r="K57" s="262">
        <v>109</v>
      </c>
      <c r="L57" s="262">
        <v>109</v>
      </c>
      <c r="M57" s="8" t="s">
        <v>1609</v>
      </c>
      <c r="N57" s="16" t="s">
        <v>1610</v>
      </c>
      <c r="O57" s="16"/>
    </row>
    <row r="58" spans="1:15" s="7" customFormat="1" ht="60">
      <c r="A58" s="533"/>
      <c r="B58" s="533"/>
      <c r="C58" s="57" t="s">
        <v>1649</v>
      </c>
      <c r="D58" s="57" t="s">
        <v>1662</v>
      </c>
      <c r="E58" s="57" t="s">
        <v>667</v>
      </c>
      <c r="F58" s="57" t="s">
        <v>144</v>
      </c>
      <c r="G58" s="57" t="s">
        <v>1607</v>
      </c>
      <c r="H58" s="57" t="s">
        <v>1608</v>
      </c>
      <c r="I58" s="262">
        <v>1898</v>
      </c>
      <c r="J58" s="262">
        <v>1885.09</v>
      </c>
      <c r="K58" s="262">
        <v>1892.4499999999998</v>
      </c>
      <c r="L58" s="262">
        <v>1892.4499999999998</v>
      </c>
      <c r="M58" s="8" t="s">
        <v>1609</v>
      </c>
      <c r="N58" s="16" t="s">
        <v>1610</v>
      </c>
      <c r="O58" s="16"/>
    </row>
    <row r="59" spans="1:15" s="7" customFormat="1" ht="60">
      <c r="A59" s="533"/>
      <c r="B59" s="533"/>
      <c r="C59" s="57" t="s">
        <v>1649</v>
      </c>
      <c r="D59" s="57" t="s">
        <v>1663</v>
      </c>
      <c r="E59" s="57" t="s">
        <v>667</v>
      </c>
      <c r="F59" s="57" t="s">
        <v>144</v>
      </c>
      <c r="G59" s="57" t="s">
        <v>1607</v>
      </c>
      <c r="H59" s="57" t="s">
        <v>1612</v>
      </c>
      <c r="I59" s="262">
        <v>288</v>
      </c>
      <c r="J59" s="262">
        <v>280.13</v>
      </c>
      <c r="K59" s="262">
        <v>280.21999999999997</v>
      </c>
      <c r="L59" s="262">
        <v>280.21999999999997</v>
      </c>
      <c r="M59" s="8" t="s">
        <v>1609</v>
      </c>
      <c r="N59" s="16" t="s">
        <v>1610</v>
      </c>
      <c r="O59" s="16"/>
    </row>
    <row r="60" spans="1:15" s="7" customFormat="1" ht="60">
      <c r="A60" s="533"/>
      <c r="B60" s="533"/>
      <c r="C60" s="57" t="s">
        <v>1649</v>
      </c>
      <c r="D60" s="57" t="s">
        <v>1664</v>
      </c>
      <c r="E60" s="57" t="s">
        <v>667</v>
      </c>
      <c r="F60" s="57" t="s">
        <v>144</v>
      </c>
      <c r="G60" s="57" t="s">
        <v>1614</v>
      </c>
      <c r="H60" s="57" t="s">
        <v>1608</v>
      </c>
      <c r="I60" s="262">
        <v>1627</v>
      </c>
      <c r="J60" s="262">
        <v>1598.27</v>
      </c>
      <c r="K60" s="262">
        <v>1668.95</v>
      </c>
      <c r="L60" s="262">
        <v>1668.95</v>
      </c>
      <c r="M60" s="8" t="s">
        <v>1609</v>
      </c>
      <c r="N60" s="16" t="s">
        <v>1610</v>
      </c>
      <c r="O60" s="16"/>
    </row>
    <row r="61" spans="1:15" s="7" customFormat="1" ht="60">
      <c r="A61" s="533"/>
      <c r="B61" s="533"/>
      <c r="C61" s="57" t="s">
        <v>1649</v>
      </c>
      <c r="D61" s="57" t="s">
        <v>1665</v>
      </c>
      <c r="E61" s="57" t="s">
        <v>667</v>
      </c>
      <c r="F61" s="57" t="s">
        <v>144</v>
      </c>
      <c r="G61" s="57" t="s">
        <v>1614</v>
      </c>
      <c r="H61" s="57" t="s">
        <v>1612</v>
      </c>
      <c r="I61" s="262">
        <v>455</v>
      </c>
      <c r="J61" s="262">
        <v>429.05</v>
      </c>
      <c r="K61" s="262">
        <v>451.91</v>
      </c>
      <c r="L61" s="262">
        <v>451.91</v>
      </c>
      <c r="M61" s="8" t="s">
        <v>1609</v>
      </c>
      <c r="N61" s="16" t="s">
        <v>1610</v>
      </c>
      <c r="O61" s="16"/>
    </row>
    <row r="62" spans="1:15" s="7" customFormat="1" ht="60">
      <c r="A62" s="533"/>
      <c r="B62" s="533"/>
      <c r="C62" s="57" t="s">
        <v>1649</v>
      </c>
      <c r="D62" s="57" t="s">
        <v>1666</v>
      </c>
      <c r="E62" s="57" t="s">
        <v>667</v>
      </c>
      <c r="F62" s="57" t="s">
        <v>144</v>
      </c>
      <c r="G62" s="57" t="s">
        <v>1617</v>
      </c>
      <c r="H62" s="57" t="s">
        <v>1608</v>
      </c>
      <c r="I62" s="262">
        <v>15</v>
      </c>
      <c r="J62" s="262">
        <v>14</v>
      </c>
      <c r="K62" s="262">
        <v>14</v>
      </c>
      <c r="L62" s="262">
        <v>14</v>
      </c>
      <c r="M62" s="8" t="s">
        <v>1609</v>
      </c>
      <c r="N62" s="16" t="s">
        <v>1610</v>
      </c>
      <c r="O62" s="16"/>
    </row>
    <row r="63" spans="1:15" s="7" customFormat="1" ht="60">
      <c r="A63" s="533"/>
      <c r="B63" s="533"/>
      <c r="C63" s="57" t="s">
        <v>1649</v>
      </c>
      <c r="D63" s="57" t="s">
        <v>1667</v>
      </c>
      <c r="E63" s="57" t="s">
        <v>667</v>
      </c>
      <c r="F63" s="57" t="s">
        <v>144</v>
      </c>
      <c r="G63" s="57" t="s">
        <v>1617</v>
      </c>
      <c r="H63" s="57" t="s">
        <v>1612</v>
      </c>
      <c r="I63" s="262">
        <v>62</v>
      </c>
      <c r="J63" s="262">
        <v>61</v>
      </c>
      <c r="K63" s="262">
        <v>61</v>
      </c>
      <c r="L63" s="262">
        <v>61</v>
      </c>
      <c r="M63" s="8" t="s">
        <v>1609</v>
      </c>
      <c r="N63" s="16" t="s">
        <v>1610</v>
      </c>
      <c r="O63" s="16"/>
    </row>
    <row r="64" spans="1:15" s="7" customFormat="1" ht="60">
      <c r="A64" s="533"/>
      <c r="B64" s="533"/>
      <c r="C64" s="57" t="s">
        <v>1649</v>
      </c>
      <c r="D64" s="57" t="s">
        <v>1668</v>
      </c>
      <c r="E64" s="57" t="s">
        <v>677</v>
      </c>
      <c r="F64" s="57" t="s">
        <v>164</v>
      </c>
      <c r="G64" s="57" t="s">
        <v>1607</v>
      </c>
      <c r="H64" s="57" t="s">
        <v>1608</v>
      </c>
      <c r="I64" s="262">
        <v>15</v>
      </c>
      <c r="J64" s="262">
        <v>15</v>
      </c>
      <c r="K64" s="262">
        <v>15</v>
      </c>
      <c r="L64" s="262">
        <v>15</v>
      </c>
      <c r="M64" s="8" t="s">
        <v>1609</v>
      </c>
      <c r="N64" s="16" t="s">
        <v>1610</v>
      </c>
      <c r="O64" s="16"/>
    </row>
    <row r="65" spans="1:15" s="7" customFormat="1" ht="60">
      <c r="A65" s="533"/>
      <c r="B65" s="533"/>
      <c r="C65" s="57" t="s">
        <v>1649</v>
      </c>
      <c r="D65" s="57" t="s">
        <v>1669</v>
      </c>
      <c r="E65" s="57" t="s">
        <v>677</v>
      </c>
      <c r="F65" s="57" t="s">
        <v>164</v>
      </c>
      <c r="G65" s="57" t="s">
        <v>1607</v>
      </c>
      <c r="H65" s="57" t="s">
        <v>1612</v>
      </c>
      <c r="I65" s="262">
        <v>229</v>
      </c>
      <c r="J65" s="262">
        <v>211</v>
      </c>
      <c r="K65" s="262">
        <v>211</v>
      </c>
      <c r="L65" s="262">
        <v>211</v>
      </c>
      <c r="M65" s="8" t="s">
        <v>1609</v>
      </c>
      <c r="N65" s="16" t="s">
        <v>1610</v>
      </c>
      <c r="O65" s="16"/>
    </row>
    <row r="66" spans="1:15" s="7" customFormat="1" ht="60">
      <c r="A66" s="533"/>
      <c r="B66" s="533"/>
      <c r="C66" s="57" t="s">
        <v>1649</v>
      </c>
      <c r="D66" s="57" t="s">
        <v>1670</v>
      </c>
      <c r="E66" s="57" t="s">
        <v>677</v>
      </c>
      <c r="F66" s="57" t="s">
        <v>164</v>
      </c>
      <c r="G66" s="57" t="s">
        <v>1614</v>
      </c>
      <c r="H66" s="57" t="s">
        <v>1608</v>
      </c>
      <c r="I66" s="262">
        <v>1</v>
      </c>
      <c r="J66" s="262">
        <v>1</v>
      </c>
      <c r="K66" s="262">
        <v>1</v>
      </c>
      <c r="L66" s="262">
        <v>1</v>
      </c>
      <c r="M66" s="8" t="s">
        <v>1609</v>
      </c>
      <c r="N66" s="16" t="s">
        <v>1610</v>
      </c>
      <c r="O66" s="16"/>
    </row>
    <row r="67" spans="1:15" s="7" customFormat="1" ht="60">
      <c r="A67" s="533"/>
      <c r="B67" s="533"/>
      <c r="C67" s="57" t="s">
        <v>1649</v>
      </c>
      <c r="D67" s="57" t="s">
        <v>1671</v>
      </c>
      <c r="E67" s="57" t="s">
        <v>677</v>
      </c>
      <c r="F67" s="57" t="s">
        <v>164</v>
      </c>
      <c r="G67" s="57" t="s">
        <v>1614</v>
      </c>
      <c r="H67" s="57" t="s">
        <v>1612</v>
      </c>
      <c r="I67" s="262">
        <v>44</v>
      </c>
      <c r="J67" s="262">
        <v>35</v>
      </c>
      <c r="K67" s="262">
        <v>35</v>
      </c>
      <c r="L67" s="262">
        <v>35</v>
      </c>
      <c r="M67" s="8" t="s">
        <v>1609</v>
      </c>
      <c r="N67" s="16" t="s">
        <v>1610</v>
      </c>
      <c r="O67" s="16"/>
    </row>
    <row r="68" spans="1:15" s="7" customFormat="1" ht="60">
      <c r="A68" s="533"/>
      <c r="B68" s="533"/>
      <c r="C68" s="57" t="s">
        <v>1649</v>
      </c>
      <c r="D68" s="57" t="s">
        <v>1672</v>
      </c>
      <c r="E68" s="57" t="s">
        <v>677</v>
      </c>
      <c r="F68" s="57" t="s">
        <v>164</v>
      </c>
      <c r="G68" s="57" t="s">
        <v>1617</v>
      </c>
      <c r="H68" s="57" t="s">
        <v>1608</v>
      </c>
      <c r="I68" s="262">
        <v>0</v>
      </c>
      <c r="J68" s="262">
        <v>0</v>
      </c>
      <c r="K68" s="262">
        <v>0</v>
      </c>
      <c r="L68" s="262">
        <v>0</v>
      </c>
      <c r="M68" s="8" t="s">
        <v>1609</v>
      </c>
      <c r="N68" s="16" t="s">
        <v>1610</v>
      </c>
      <c r="O68" s="16"/>
    </row>
    <row r="69" spans="1:15" s="7" customFormat="1" ht="60">
      <c r="A69" s="533"/>
      <c r="B69" s="533"/>
      <c r="C69" s="57" t="s">
        <v>1649</v>
      </c>
      <c r="D69" s="57" t="s">
        <v>1673</v>
      </c>
      <c r="E69" s="57" t="s">
        <v>677</v>
      </c>
      <c r="F69" s="57" t="s">
        <v>164</v>
      </c>
      <c r="G69" s="57" t="s">
        <v>1617</v>
      </c>
      <c r="H69" s="57" t="s">
        <v>1612</v>
      </c>
      <c r="I69" s="262">
        <v>18</v>
      </c>
      <c r="J69" s="262">
        <v>19</v>
      </c>
      <c r="K69" s="262">
        <v>19</v>
      </c>
      <c r="L69" s="262">
        <v>19</v>
      </c>
      <c r="M69" s="8" t="s">
        <v>1609</v>
      </c>
      <c r="N69" s="16" t="s">
        <v>1610</v>
      </c>
      <c r="O69" s="16"/>
    </row>
    <row r="70" spans="1:15" s="7" customFormat="1" ht="60">
      <c r="A70" s="533"/>
      <c r="B70" s="533"/>
      <c r="C70" s="57" t="s">
        <v>1649</v>
      </c>
      <c r="D70" s="57" t="s">
        <v>1674</v>
      </c>
      <c r="E70" s="57" t="s">
        <v>677</v>
      </c>
      <c r="F70" s="57" t="s">
        <v>143</v>
      </c>
      <c r="G70" s="57" t="s">
        <v>1607</v>
      </c>
      <c r="H70" s="57" t="s">
        <v>1608</v>
      </c>
      <c r="I70" s="262">
        <v>7</v>
      </c>
      <c r="J70" s="262">
        <v>5</v>
      </c>
      <c r="K70" s="262">
        <v>5</v>
      </c>
      <c r="L70" s="262">
        <v>5</v>
      </c>
      <c r="M70" s="8" t="s">
        <v>1609</v>
      </c>
      <c r="N70" s="16" t="s">
        <v>1610</v>
      </c>
      <c r="O70" s="16"/>
    </row>
    <row r="71" spans="1:15" s="7" customFormat="1" ht="60">
      <c r="A71" s="533"/>
      <c r="B71" s="533"/>
      <c r="C71" s="57" t="s">
        <v>1649</v>
      </c>
      <c r="D71" s="57" t="s">
        <v>1675</v>
      </c>
      <c r="E71" s="57" t="s">
        <v>677</v>
      </c>
      <c r="F71" s="57" t="s">
        <v>143</v>
      </c>
      <c r="G71" s="57" t="s">
        <v>1607</v>
      </c>
      <c r="H71" s="57" t="s">
        <v>1612</v>
      </c>
      <c r="I71" s="262">
        <v>6</v>
      </c>
      <c r="J71" s="262">
        <v>7</v>
      </c>
      <c r="K71" s="262">
        <v>7</v>
      </c>
      <c r="L71" s="262">
        <v>7</v>
      </c>
      <c r="M71" s="8" t="s">
        <v>1609</v>
      </c>
      <c r="N71" s="16" t="s">
        <v>1610</v>
      </c>
      <c r="O71" s="16"/>
    </row>
    <row r="72" spans="1:15" s="7" customFormat="1" ht="60">
      <c r="A72" s="533"/>
      <c r="B72" s="533"/>
      <c r="C72" s="57" t="s">
        <v>1649</v>
      </c>
      <c r="D72" s="57" t="s">
        <v>1676</v>
      </c>
      <c r="E72" s="57" t="s">
        <v>677</v>
      </c>
      <c r="F72" s="57" t="s">
        <v>143</v>
      </c>
      <c r="G72" s="57" t="s">
        <v>1614</v>
      </c>
      <c r="H72" s="57" t="s">
        <v>1608</v>
      </c>
      <c r="I72" s="262">
        <v>1</v>
      </c>
      <c r="J72" s="262">
        <v>2</v>
      </c>
      <c r="K72" s="262">
        <v>2</v>
      </c>
      <c r="L72" s="262">
        <v>2</v>
      </c>
      <c r="M72" s="8" t="s">
        <v>1609</v>
      </c>
      <c r="N72" s="16" t="s">
        <v>1610</v>
      </c>
      <c r="O72" s="16"/>
    </row>
    <row r="73" spans="1:15" s="7" customFormat="1" ht="60">
      <c r="A73" s="533"/>
      <c r="B73" s="533"/>
      <c r="C73" s="57" t="s">
        <v>1649</v>
      </c>
      <c r="D73" s="57" t="s">
        <v>1677</v>
      </c>
      <c r="E73" s="57" t="s">
        <v>677</v>
      </c>
      <c r="F73" s="57" t="s">
        <v>143</v>
      </c>
      <c r="G73" s="57" t="s">
        <v>1614</v>
      </c>
      <c r="H73" s="57" t="s">
        <v>1612</v>
      </c>
      <c r="I73" s="262">
        <v>5</v>
      </c>
      <c r="J73" s="262">
        <v>6</v>
      </c>
      <c r="K73" s="262">
        <v>6</v>
      </c>
      <c r="L73" s="262">
        <v>6</v>
      </c>
      <c r="M73" s="8" t="s">
        <v>1609</v>
      </c>
      <c r="N73" s="16" t="s">
        <v>1610</v>
      </c>
      <c r="O73" s="16"/>
    </row>
    <row r="74" spans="1:15" s="7" customFormat="1" ht="60">
      <c r="A74" s="533"/>
      <c r="B74" s="533"/>
      <c r="C74" s="57" t="s">
        <v>1649</v>
      </c>
      <c r="D74" s="57" t="s">
        <v>1678</v>
      </c>
      <c r="E74" s="57" t="s">
        <v>677</v>
      </c>
      <c r="F74" s="57" t="s">
        <v>143</v>
      </c>
      <c r="G74" s="57" t="s">
        <v>1617</v>
      </c>
      <c r="H74" s="57" t="s">
        <v>1608</v>
      </c>
      <c r="I74" s="262">
        <v>0</v>
      </c>
      <c r="J74" s="262">
        <v>0</v>
      </c>
      <c r="K74" s="262">
        <v>0</v>
      </c>
      <c r="L74" s="262">
        <v>0</v>
      </c>
      <c r="M74" s="8" t="s">
        <v>1609</v>
      </c>
      <c r="N74" s="16" t="s">
        <v>1610</v>
      </c>
      <c r="O74" s="16"/>
    </row>
    <row r="75" spans="1:15" s="7" customFormat="1" ht="60">
      <c r="A75" s="533"/>
      <c r="B75" s="533"/>
      <c r="C75" s="57" t="s">
        <v>1649</v>
      </c>
      <c r="D75" s="57" t="s">
        <v>1679</v>
      </c>
      <c r="E75" s="57" t="s">
        <v>677</v>
      </c>
      <c r="F75" s="57" t="s">
        <v>143</v>
      </c>
      <c r="G75" s="57" t="s">
        <v>1617</v>
      </c>
      <c r="H75" s="57" t="s">
        <v>1612</v>
      </c>
      <c r="I75" s="262">
        <v>0</v>
      </c>
      <c r="J75" s="262">
        <v>0</v>
      </c>
      <c r="K75" s="262">
        <v>0</v>
      </c>
      <c r="L75" s="262">
        <v>0</v>
      </c>
      <c r="M75" s="8" t="s">
        <v>1609</v>
      </c>
      <c r="N75" s="16" t="s">
        <v>1610</v>
      </c>
      <c r="O75" s="16"/>
    </row>
    <row r="76" spans="1:15" s="7" customFormat="1" ht="60">
      <c r="A76" s="533"/>
      <c r="B76" s="533"/>
      <c r="C76" s="57" t="s">
        <v>1649</v>
      </c>
      <c r="D76" s="57" t="s">
        <v>1680</v>
      </c>
      <c r="E76" s="57" t="s">
        <v>677</v>
      </c>
      <c r="F76" s="57" t="s">
        <v>144</v>
      </c>
      <c r="G76" s="57" t="s">
        <v>1607</v>
      </c>
      <c r="H76" s="57" t="s">
        <v>1608</v>
      </c>
      <c r="I76" s="262">
        <v>15</v>
      </c>
      <c r="J76" s="262">
        <v>12</v>
      </c>
      <c r="K76" s="262">
        <v>12</v>
      </c>
      <c r="L76" s="262">
        <v>12</v>
      </c>
      <c r="M76" s="8" t="s">
        <v>1609</v>
      </c>
      <c r="N76" s="16" t="s">
        <v>1610</v>
      </c>
      <c r="O76" s="16"/>
    </row>
    <row r="77" spans="1:15" s="7" customFormat="1" ht="60">
      <c r="A77" s="533"/>
      <c r="B77" s="533"/>
      <c r="C77" s="57" t="s">
        <v>1649</v>
      </c>
      <c r="D77" s="57" t="s">
        <v>1681</v>
      </c>
      <c r="E77" s="57" t="s">
        <v>677</v>
      </c>
      <c r="F77" s="57" t="s">
        <v>144</v>
      </c>
      <c r="G77" s="57" t="s">
        <v>1607</v>
      </c>
      <c r="H77" s="57" t="s">
        <v>1612</v>
      </c>
      <c r="I77" s="262">
        <v>11</v>
      </c>
      <c r="J77" s="262">
        <v>9</v>
      </c>
      <c r="K77" s="262">
        <v>9</v>
      </c>
      <c r="L77" s="262">
        <v>9</v>
      </c>
      <c r="M77" s="8" t="s">
        <v>1609</v>
      </c>
      <c r="N77" s="16" t="s">
        <v>1610</v>
      </c>
      <c r="O77" s="16"/>
    </row>
    <row r="78" spans="1:15" s="7" customFormat="1" ht="60">
      <c r="A78" s="533"/>
      <c r="B78" s="533"/>
      <c r="C78" s="57" t="s">
        <v>1649</v>
      </c>
      <c r="D78" s="57" t="s">
        <v>1682</v>
      </c>
      <c r="E78" s="57" t="s">
        <v>677</v>
      </c>
      <c r="F78" s="57" t="s">
        <v>144</v>
      </c>
      <c r="G78" s="57" t="s">
        <v>1614</v>
      </c>
      <c r="H78" s="57" t="s">
        <v>1608</v>
      </c>
      <c r="I78" s="262">
        <v>7</v>
      </c>
      <c r="J78" s="262">
        <v>9</v>
      </c>
      <c r="K78" s="262">
        <v>9</v>
      </c>
      <c r="L78" s="262">
        <v>9</v>
      </c>
      <c r="M78" s="8" t="s">
        <v>1609</v>
      </c>
      <c r="N78" s="16" t="s">
        <v>1610</v>
      </c>
      <c r="O78" s="16"/>
    </row>
    <row r="79" spans="1:15" s="7" customFormat="1" ht="60">
      <c r="A79" s="533"/>
      <c r="B79" s="533"/>
      <c r="C79" s="57" t="s">
        <v>1649</v>
      </c>
      <c r="D79" s="57" t="s">
        <v>1683</v>
      </c>
      <c r="E79" s="57" t="s">
        <v>677</v>
      </c>
      <c r="F79" s="57" t="s">
        <v>144</v>
      </c>
      <c r="G79" s="57" t="s">
        <v>1614</v>
      </c>
      <c r="H79" s="57" t="s">
        <v>1612</v>
      </c>
      <c r="I79" s="262">
        <v>10</v>
      </c>
      <c r="J79" s="262">
        <v>8</v>
      </c>
      <c r="K79" s="262">
        <v>8</v>
      </c>
      <c r="L79" s="262">
        <v>8</v>
      </c>
      <c r="M79" s="8" t="s">
        <v>1609</v>
      </c>
      <c r="N79" s="16" t="s">
        <v>1610</v>
      </c>
      <c r="O79" s="16"/>
    </row>
    <row r="80" spans="1:15" s="7" customFormat="1" ht="60">
      <c r="A80" s="533"/>
      <c r="B80" s="533"/>
      <c r="C80" s="57" t="s">
        <v>1649</v>
      </c>
      <c r="D80" s="57" t="s">
        <v>1684</v>
      </c>
      <c r="E80" s="57" t="s">
        <v>677</v>
      </c>
      <c r="F80" s="57" t="s">
        <v>144</v>
      </c>
      <c r="G80" s="57" t="s">
        <v>1617</v>
      </c>
      <c r="H80" s="57" t="s">
        <v>1608</v>
      </c>
      <c r="I80" s="262">
        <v>0</v>
      </c>
      <c r="J80" s="262">
        <v>0</v>
      </c>
      <c r="K80" s="262">
        <v>0</v>
      </c>
      <c r="L80" s="262">
        <v>0</v>
      </c>
      <c r="M80" s="8" t="s">
        <v>1609</v>
      </c>
      <c r="N80" s="16" t="s">
        <v>1610</v>
      </c>
      <c r="O80" s="16"/>
    </row>
    <row r="81" spans="1:15" s="7" customFormat="1" ht="60">
      <c r="A81" s="533"/>
      <c r="B81" s="533"/>
      <c r="C81" s="57" t="s">
        <v>1649</v>
      </c>
      <c r="D81" s="57" t="s">
        <v>1685</v>
      </c>
      <c r="E81" s="57" t="s">
        <v>677</v>
      </c>
      <c r="F81" s="57" t="s">
        <v>144</v>
      </c>
      <c r="G81" s="57" t="s">
        <v>1617</v>
      </c>
      <c r="H81" s="57" t="s">
        <v>1612</v>
      </c>
      <c r="I81" s="262">
        <v>0</v>
      </c>
      <c r="J81" s="262">
        <v>0</v>
      </c>
      <c r="K81" s="262">
        <v>0</v>
      </c>
      <c r="L81" s="262">
        <v>0</v>
      </c>
      <c r="M81" s="8" t="s">
        <v>1609</v>
      </c>
      <c r="N81" s="16" t="s">
        <v>1610</v>
      </c>
      <c r="O81" s="16"/>
    </row>
    <row r="82" spans="1:15" s="7" customFormat="1" ht="60">
      <c r="A82" s="533"/>
      <c r="B82" s="533"/>
      <c r="C82" s="57" t="s">
        <v>1686</v>
      </c>
      <c r="D82" s="57" t="s">
        <v>1687</v>
      </c>
      <c r="E82" s="57" t="s">
        <v>153</v>
      </c>
      <c r="F82" s="57" t="s">
        <v>164</v>
      </c>
      <c r="G82" s="57" t="s">
        <v>1607</v>
      </c>
      <c r="H82" s="57" t="s">
        <v>1608</v>
      </c>
      <c r="I82" s="262">
        <v>7913</v>
      </c>
      <c r="J82" s="262">
        <v>8337</v>
      </c>
      <c r="K82" s="262">
        <v>8337</v>
      </c>
      <c r="L82" s="262">
        <v>8337</v>
      </c>
      <c r="M82" s="8" t="s">
        <v>1688</v>
      </c>
      <c r="N82" s="16" t="s">
        <v>1610</v>
      </c>
      <c r="O82" s="16"/>
    </row>
    <row r="83" spans="1:15" s="7" customFormat="1" ht="60">
      <c r="A83" s="533"/>
      <c r="B83" s="533"/>
      <c r="C83" s="57" t="s">
        <v>1686</v>
      </c>
      <c r="D83" s="57" t="s">
        <v>1689</v>
      </c>
      <c r="E83" s="57" t="s">
        <v>153</v>
      </c>
      <c r="F83" s="57" t="s">
        <v>164</v>
      </c>
      <c r="G83" s="57" t="s">
        <v>1607</v>
      </c>
      <c r="H83" s="57" t="s">
        <v>1612</v>
      </c>
      <c r="I83" s="262">
        <v>32155</v>
      </c>
      <c r="J83" s="262">
        <v>34949</v>
      </c>
      <c r="K83" s="262">
        <v>34949</v>
      </c>
      <c r="L83" s="262">
        <v>34949</v>
      </c>
      <c r="M83" s="8" t="s">
        <v>1688</v>
      </c>
      <c r="N83" s="16" t="s">
        <v>1610</v>
      </c>
      <c r="O83" s="16"/>
    </row>
    <row r="84" spans="1:15" s="7" customFormat="1" ht="60">
      <c r="A84" s="533"/>
      <c r="B84" s="533"/>
      <c r="C84" s="57" t="s">
        <v>1686</v>
      </c>
      <c r="D84" s="57" t="s">
        <v>1690</v>
      </c>
      <c r="E84" s="57" t="s">
        <v>153</v>
      </c>
      <c r="F84" s="57" t="s">
        <v>164</v>
      </c>
      <c r="G84" s="57" t="s">
        <v>1614</v>
      </c>
      <c r="H84" s="57" t="s">
        <v>1608</v>
      </c>
      <c r="I84" s="262">
        <v>2535</v>
      </c>
      <c r="J84" s="262">
        <v>2494</v>
      </c>
      <c r="K84" s="262">
        <v>2494</v>
      </c>
      <c r="L84" s="262">
        <v>2494</v>
      </c>
      <c r="M84" s="8" t="s">
        <v>1688</v>
      </c>
      <c r="N84" s="16" t="s">
        <v>1610</v>
      </c>
      <c r="O84" s="16"/>
    </row>
    <row r="85" spans="1:15" s="7" customFormat="1" ht="60">
      <c r="A85" s="533"/>
      <c r="B85" s="533"/>
      <c r="C85" s="57" t="s">
        <v>1686</v>
      </c>
      <c r="D85" s="57" t="s">
        <v>1691</v>
      </c>
      <c r="E85" s="57" t="s">
        <v>153</v>
      </c>
      <c r="F85" s="57" t="s">
        <v>164</v>
      </c>
      <c r="G85" s="57" t="s">
        <v>1614</v>
      </c>
      <c r="H85" s="57" t="s">
        <v>1612</v>
      </c>
      <c r="I85" s="262">
        <v>5111</v>
      </c>
      <c r="J85" s="262">
        <v>4920</v>
      </c>
      <c r="K85" s="262">
        <v>4920</v>
      </c>
      <c r="L85" s="262">
        <v>4920</v>
      </c>
      <c r="M85" s="8" t="s">
        <v>1688</v>
      </c>
      <c r="N85" s="16" t="s">
        <v>1610</v>
      </c>
      <c r="O85" s="16"/>
    </row>
    <row r="86" spans="1:15" s="7" customFormat="1" ht="60">
      <c r="A86" s="533"/>
      <c r="B86" s="533"/>
      <c r="C86" s="57" t="s">
        <v>1686</v>
      </c>
      <c r="D86" s="57" t="s">
        <v>1692</v>
      </c>
      <c r="E86" s="57" t="s">
        <v>153</v>
      </c>
      <c r="F86" s="57" t="s">
        <v>164</v>
      </c>
      <c r="G86" s="57" t="s">
        <v>1617</v>
      </c>
      <c r="H86" s="57" t="s">
        <v>1608</v>
      </c>
      <c r="I86" s="262">
        <v>202</v>
      </c>
      <c r="J86" s="262">
        <v>195</v>
      </c>
      <c r="K86" s="262">
        <v>195</v>
      </c>
      <c r="L86" s="262">
        <v>195</v>
      </c>
      <c r="M86" s="8" t="s">
        <v>1688</v>
      </c>
      <c r="N86" s="16" t="s">
        <v>1610</v>
      </c>
      <c r="O86" s="16"/>
    </row>
    <row r="87" spans="1:15" s="7" customFormat="1" ht="60">
      <c r="A87" s="533"/>
      <c r="B87" s="533"/>
      <c r="C87" s="57" t="s">
        <v>1686</v>
      </c>
      <c r="D87" s="57" t="s">
        <v>1693</v>
      </c>
      <c r="E87" s="57" t="s">
        <v>153</v>
      </c>
      <c r="F87" s="57" t="s">
        <v>164</v>
      </c>
      <c r="G87" s="57" t="s">
        <v>1617</v>
      </c>
      <c r="H87" s="57" t="s">
        <v>1612</v>
      </c>
      <c r="I87" s="262">
        <v>901</v>
      </c>
      <c r="J87" s="262">
        <v>907</v>
      </c>
      <c r="K87" s="262">
        <v>907</v>
      </c>
      <c r="L87" s="262">
        <v>907</v>
      </c>
      <c r="M87" s="8" t="s">
        <v>1688</v>
      </c>
      <c r="N87" s="16" t="s">
        <v>1610</v>
      </c>
      <c r="O87" s="16"/>
    </row>
    <row r="88" spans="1:15" s="7" customFormat="1" ht="60">
      <c r="A88" s="533"/>
      <c r="B88" s="533"/>
      <c r="C88" s="57" t="s">
        <v>1686</v>
      </c>
      <c r="D88" s="57" t="s">
        <v>1694</v>
      </c>
      <c r="E88" s="57" t="s">
        <v>153</v>
      </c>
      <c r="F88" s="57" t="s">
        <v>143</v>
      </c>
      <c r="G88" s="57" t="s">
        <v>1607</v>
      </c>
      <c r="H88" s="57" t="s">
        <v>1608</v>
      </c>
      <c r="I88" s="262">
        <v>1255</v>
      </c>
      <c r="J88" s="262">
        <v>1284</v>
      </c>
      <c r="K88" s="262">
        <v>1284</v>
      </c>
      <c r="L88" s="262">
        <v>1284</v>
      </c>
      <c r="M88" s="8" t="s">
        <v>1688</v>
      </c>
      <c r="N88" s="16" t="s">
        <v>1610</v>
      </c>
      <c r="O88" s="16"/>
    </row>
    <row r="89" spans="1:15" s="7" customFormat="1" ht="60">
      <c r="A89" s="533"/>
      <c r="B89" s="533"/>
      <c r="C89" s="57" t="s">
        <v>1686</v>
      </c>
      <c r="D89" s="57" t="s">
        <v>1695</v>
      </c>
      <c r="E89" s="57" t="s">
        <v>153</v>
      </c>
      <c r="F89" s="57" t="s">
        <v>143</v>
      </c>
      <c r="G89" s="57" t="s">
        <v>1607</v>
      </c>
      <c r="H89" s="57" t="s">
        <v>1612</v>
      </c>
      <c r="I89" s="262">
        <v>1061</v>
      </c>
      <c r="J89" s="262">
        <v>1075</v>
      </c>
      <c r="K89" s="262">
        <v>1075</v>
      </c>
      <c r="L89" s="262">
        <v>1075</v>
      </c>
      <c r="M89" s="8" t="s">
        <v>1688</v>
      </c>
      <c r="N89" s="16" t="s">
        <v>1610</v>
      </c>
      <c r="O89" s="16"/>
    </row>
    <row r="90" spans="1:15" s="7" customFormat="1" ht="60">
      <c r="A90" s="533"/>
      <c r="B90" s="533"/>
      <c r="C90" s="57" t="s">
        <v>1686</v>
      </c>
      <c r="D90" s="57" t="s">
        <v>1696</v>
      </c>
      <c r="E90" s="57" t="s">
        <v>153</v>
      </c>
      <c r="F90" s="57" t="s">
        <v>143</v>
      </c>
      <c r="G90" s="57" t="s">
        <v>1614</v>
      </c>
      <c r="H90" s="57" t="s">
        <v>1608</v>
      </c>
      <c r="I90" s="262">
        <v>1074</v>
      </c>
      <c r="J90" s="262">
        <v>1036</v>
      </c>
      <c r="K90" s="262">
        <v>1036</v>
      </c>
      <c r="L90" s="262">
        <v>1036</v>
      </c>
      <c r="M90" s="8" t="s">
        <v>1688</v>
      </c>
      <c r="N90" s="16" t="s">
        <v>1610</v>
      </c>
      <c r="O90" s="16"/>
    </row>
    <row r="91" spans="1:15" s="7" customFormat="1" ht="60">
      <c r="A91" s="533"/>
      <c r="B91" s="533"/>
      <c r="C91" s="57" t="s">
        <v>1686</v>
      </c>
      <c r="D91" s="57" t="s">
        <v>1697</v>
      </c>
      <c r="E91" s="57" t="s">
        <v>153</v>
      </c>
      <c r="F91" s="57" t="s">
        <v>143</v>
      </c>
      <c r="G91" s="57" t="s">
        <v>1614</v>
      </c>
      <c r="H91" s="57" t="s">
        <v>1612</v>
      </c>
      <c r="I91" s="262">
        <v>656</v>
      </c>
      <c r="J91" s="262">
        <v>656</v>
      </c>
      <c r="K91" s="262">
        <v>656</v>
      </c>
      <c r="L91" s="262">
        <v>656</v>
      </c>
      <c r="M91" s="8" t="s">
        <v>1688</v>
      </c>
      <c r="N91" s="16" t="s">
        <v>1610</v>
      </c>
      <c r="O91" s="16"/>
    </row>
    <row r="92" spans="1:15" s="7" customFormat="1" ht="60">
      <c r="A92" s="533"/>
      <c r="B92" s="533"/>
      <c r="C92" s="57" t="s">
        <v>1686</v>
      </c>
      <c r="D92" s="57" t="s">
        <v>1698</v>
      </c>
      <c r="E92" s="57" t="s">
        <v>153</v>
      </c>
      <c r="F92" s="57" t="s">
        <v>143</v>
      </c>
      <c r="G92" s="57" t="s">
        <v>1617</v>
      </c>
      <c r="H92" s="57" t="s">
        <v>1608</v>
      </c>
      <c r="I92" s="262">
        <v>159</v>
      </c>
      <c r="J92" s="262">
        <v>150</v>
      </c>
      <c r="K92" s="262">
        <v>150</v>
      </c>
      <c r="L92" s="262">
        <v>150</v>
      </c>
      <c r="M92" s="8" t="s">
        <v>1688</v>
      </c>
      <c r="N92" s="16" t="s">
        <v>1610</v>
      </c>
      <c r="O92" s="16"/>
    </row>
    <row r="93" spans="1:15" s="7" customFormat="1" ht="60">
      <c r="A93" s="533"/>
      <c r="B93" s="533"/>
      <c r="C93" s="57" t="s">
        <v>1686</v>
      </c>
      <c r="D93" s="57" t="s">
        <v>1699</v>
      </c>
      <c r="E93" s="57" t="s">
        <v>153</v>
      </c>
      <c r="F93" s="57" t="s">
        <v>143</v>
      </c>
      <c r="G93" s="57" t="s">
        <v>1617</v>
      </c>
      <c r="H93" s="57" t="s">
        <v>1612</v>
      </c>
      <c r="I93" s="262">
        <v>386</v>
      </c>
      <c r="J93" s="262">
        <v>371</v>
      </c>
      <c r="K93" s="262">
        <v>371</v>
      </c>
      <c r="L93" s="262">
        <v>371</v>
      </c>
      <c r="M93" s="8" t="s">
        <v>1688</v>
      </c>
      <c r="N93" s="16" t="s">
        <v>1610</v>
      </c>
      <c r="O93" s="16"/>
    </row>
    <row r="94" spans="1:15" s="7" customFormat="1" ht="60">
      <c r="A94" s="533"/>
      <c r="B94" s="533"/>
      <c r="C94" s="57" t="s">
        <v>1686</v>
      </c>
      <c r="D94" s="57" t="s">
        <v>1700</v>
      </c>
      <c r="E94" s="57" t="s">
        <v>153</v>
      </c>
      <c r="F94" s="57" t="s">
        <v>144</v>
      </c>
      <c r="G94" s="57" t="s">
        <v>1607</v>
      </c>
      <c r="H94" s="57" t="s">
        <v>1608</v>
      </c>
      <c r="I94" s="262">
        <v>2775</v>
      </c>
      <c r="J94" s="262">
        <v>2794</v>
      </c>
      <c r="K94" s="262">
        <v>2794</v>
      </c>
      <c r="L94" s="262">
        <v>2794</v>
      </c>
      <c r="M94" s="8" t="s">
        <v>1688</v>
      </c>
      <c r="N94" s="16" t="s">
        <v>1610</v>
      </c>
      <c r="O94" s="16"/>
    </row>
    <row r="95" spans="1:15" s="7" customFormat="1" ht="60">
      <c r="A95" s="533"/>
      <c r="B95" s="533"/>
      <c r="C95" s="57" t="s">
        <v>1686</v>
      </c>
      <c r="D95" s="57" t="s">
        <v>1701</v>
      </c>
      <c r="E95" s="57" t="s">
        <v>153</v>
      </c>
      <c r="F95" s="57" t="s">
        <v>144</v>
      </c>
      <c r="G95" s="57" t="s">
        <v>1607</v>
      </c>
      <c r="H95" s="57" t="s">
        <v>1612</v>
      </c>
      <c r="I95" s="262">
        <v>593</v>
      </c>
      <c r="J95" s="262">
        <v>810</v>
      </c>
      <c r="K95" s="262">
        <v>810</v>
      </c>
      <c r="L95" s="262">
        <v>810</v>
      </c>
      <c r="M95" s="8" t="s">
        <v>1688</v>
      </c>
      <c r="N95" s="16" t="s">
        <v>1610</v>
      </c>
      <c r="O95" s="16"/>
    </row>
    <row r="96" spans="1:15" s="7" customFormat="1" ht="60">
      <c r="A96" s="533"/>
      <c r="B96" s="533"/>
      <c r="C96" s="57" t="s">
        <v>1686</v>
      </c>
      <c r="D96" s="57" t="s">
        <v>1702</v>
      </c>
      <c r="E96" s="57" t="s">
        <v>153</v>
      </c>
      <c r="F96" s="57" t="s">
        <v>144</v>
      </c>
      <c r="G96" s="57" t="s">
        <v>1614</v>
      </c>
      <c r="H96" s="57" t="s">
        <v>1608</v>
      </c>
      <c r="I96" s="262">
        <v>3054</v>
      </c>
      <c r="J96" s="262">
        <v>3002</v>
      </c>
      <c r="K96" s="262">
        <v>3002</v>
      </c>
      <c r="L96" s="262">
        <v>3002</v>
      </c>
      <c r="M96" s="8" t="s">
        <v>1688</v>
      </c>
      <c r="N96" s="16" t="s">
        <v>1610</v>
      </c>
      <c r="O96" s="16"/>
    </row>
    <row r="97" spans="1:15" s="7" customFormat="1" ht="60">
      <c r="A97" s="533"/>
      <c r="B97" s="533"/>
      <c r="C97" s="57" t="s">
        <v>1686</v>
      </c>
      <c r="D97" s="57" t="s">
        <v>1703</v>
      </c>
      <c r="E97" s="57" t="s">
        <v>153</v>
      </c>
      <c r="F97" s="57" t="s">
        <v>144</v>
      </c>
      <c r="G97" s="57" t="s">
        <v>1614</v>
      </c>
      <c r="H97" s="57" t="s">
        <v>1612</v>
      </c>
      <c r="I97" s="262">
        <v>1379</v>
      </c>
      <c r="J97" s="262">
        <v>1349</v>
      </c>
      <c r="K97" s="262">
        <v>1349</v>
      </c>
      <c r="L97" s="262">
        <v>1349</v>
      </c>
      <c r="M97" s="8" t="s">
        <v>1688</v>
      </c>
      <c r="N97" s="16" t="s">
        <v>1610</v>
      </c>
      <c r="O97" s="16"/>
    </row>
    <row r="98" spans="1:15" s="7" customFormat="1" ht="60">
      <c r="A98" s="533"/>
      <c r="B98" s="533"/>
      <c r="C98" s="57" t="s">
        <v>1686</v>
      </c>
      <c r="D98" s="57" t="s">
        <v>1704</v>
      </c>
      <c r="E98" s="57" t="s">
        <v>153</v>
      </c>
      <c r="F98" s="57" t="s">
        <v>144</v>
      </c>
      <c r="G98" s="57" t="s">
        <v>1617</v>
      </c>
      <c r="H98" s="57" t="s">
        <v>1608</v>
      </c>
      <c r="I98" s="262">
        <v>165</v>
      </c>
      <c r="J98" s="262">
        <v>164</v>
      </c>
      <c r="K98" s="262">
        <v>164</v>
      </c>
      <c r="L98" s="262">
        <v>164</v>
      </c>
      <c r="M98" s="8" t="s">
        <v>1688</v>
      </c>
      <c r="N98" s="16" t="s">
        <v>1610</v>
      </c>
      <c r="O98" s="16"/>
    </row>
    <row r="99" spans="1:15" s="7" customFormat="1" ht="60">
      <c r="A99" s="533"/>
      <c r="B99" s="533"/>
      <c r="C99" s="57" t="s">
        <v>1686</v>
      </c>
      <c r="D99" s="57" t="s">
        <v>1705</v>
      </c>
      <c r="E99" s="57" t="s">
        <v>153</v>
      </c>
      <c r="F99" s="57" t="s">
        <v>144</v>
      </c>
      <c r="G99" s="57" t="s">
        <v>1617</v>
      </c>
      <c r="H99" s="57" t="s">
        <v>1612</v>
      </c>
      <c r="I99" s="262">
        <v>206</v>
      </c>
      <c r="J99" s="262">
        <v>225</v>
      </c>
      <c r="K99" s="262">
        <v>225</v>
      </c>
      <c r="L99" s="262">
        <v>225</v>
      </c>
      <c r="M99" s="8" t="s">
        <v>1688</v>
      </c>
      <c r="N99" s="16" t="s">
        <v>1610</v>
      </c>
      <c r="O99" s="16"/>
    </row>
    <row r="100" spans="1:15" s="7" customFormat="1" ht="60">
      <c r="A100" s="533"/>
      <c r="B100" s="533"/>
      <c r="C100" s="57" t="s">
        <v>1706</v>
      </c>
      <c r="D100" s="57" t="s">
        <v>1707</v>
      </c>
      <c r="E100" s="57" t="s">
        <v>153</v>
      </c>
      <c r="F100" s="57" t="s">
        <v>164</v>
      </c>
      <c r="G100" s="57" t="s">
        <v>1607</v>
      </c>
      <c r="H100" s="57" t="s">
        <v>1608</v>
      </c>
      <c r="I100" s="262">
        <v>860254</v>
      </c>
      <c r="J100" s="262">
        <v>845308</v>
      </c>
      <c r="K100" s="262">
        <v>845308</v>
      </c>
      <c r="L100" s="262">
        <v>845308</v>
      </c>
      <c r="M100" s="8" t="s">
        <v>1708</v>
      </c>
      <c r="N100" s="16" t="s">
        <v>1610</v>
      </c>
      <c r="O100" s="16"/>
    </row>
    <row r="101" spans="1:15" s="7" customFormat="1" ht="60">
      <c r="A101" s="533"/>
      <c r="B101" s="533"/>
      <c r="C101" s="57" t="s">
        <v>1706</v>
      </c>
      <c r="D101" s="57" t="s">
        <v>1709</v>
      </c>
      <c r="E101" s="57" t="s">
        <v>153</v>
      </c>
      <c r="F101" s="57" t="s">
        <v>164</v>
      </c>
      <c r="G101" s="57" t="s">
        <v>1607</v>
      </c>
      <c r="H101" s="57" t="s">
        <v>1612</v>
      </c>
      <c r="I101" s="262">
        <v>2719819</v>
      </c>
      <c r="J101" s="262">
        <v>2660413</v>
      </c>
      <c r="K101" s="262">
        <v>2660413</v>
      </c>
      <c r="L101" s="262">
        <v>2660413</v>
      </c>
      <c r="M101" s="8" t="s">
        <v>1708</v>
      </c>
      <c r="N101" s="16" t="s">
        <v>1610</v>
      </c>
      <c r="O101" s="16"/>
    </row>
    <row r="102" spans="1:15" s="7" customFormat="1" ht="60">
      <c r="A102" s="533"/>
      <c r="B102" s="533"/>
      <c r="C102" s="57" t="s">
        <v>1706</v>
      </c>
      <c r="D102" s="57" t="s">
        <v>1710</v>
      </c>
      <c r="E102" s="57" t="s">
        <v>153</v>
      </c>
      <c r="F102" s="57" t="s">
        <v>164</v>
      </c>
      <c r="G102" s="57" t="s">
        <v>1614</v>
      </c>
      <c r="H102" s="57" t="s">
        <v>1608</v>
      </c>
      <c r="I102" s="262">
        <v>176139</v>
      </c>
      <c r="J102" s="262">
        <v>170607</v>
      </c>
      <c r="K102" s="262">
        <v>170607</v>
      </c>
      <c r="L102" s="262">
        <v>170607</v>
      </c>
      <c r="M102" s="8" t="s">
        <v>1708</v>
      </c>
      <c r="N102" s="16" t="s">
        <v>1610</v>
      </c>
      <c r="O102" s="16"/>
    </row>
    <row r="103" spans="1:15" s="7" customFormat="1" ht="60">
      <c r="A103" s="533"/>
      <c r="B103" s="533"/>
      <c r="C103" s="57" t="s">
        <v>1706</v>
      </c>
      <c r="D103" s="57" t="s">
        <v>1711</v>
      </c>
      <c r="E103" s="57" t="s">
        <v>153</v>
      </c>
      <c r="F103" s="57" t="s">
        <v>164</v>
      </c>
      <c r="G103" s="57" t="s">
        <v>1614</v>
      </c>
      <c r="H103" s="57" t="s">
        <v>1612</v>
      </c>
      <c r="I103" s="262">
        <v>90603</v>
      </c>
      <c r="J103" s="262">
        <v>84981</v>
      </c>
      <c r="K103" s="262">
        <v>84981</v>
      </c>
      <c r="L103" s="262">
        <v>84981</v>
      </c>
      <c r="M103" s="8" t="s">
        <v>1708</v>
      </c>
      <c r="N103" s="16" t="s">
        <v>1610</v>
      </c>
      <c r="O103" s="16"/>
    </row>
    <row r="104" spans="1:15" s="7" customFormat="1" ht="60">
      <c r="A104" s="533"/>
      <c r="B104" s="533"/>
      <c r="C104" s="57" t="s">
        <v>1706</v>
      </c>
      <c r="D104" s="57" t="s">
        <v>1712</v>
      </c>
      <c r="E104" s="57" t="s">
        <v>153</v>
      </c>
      <c r="F104" s="57" t="s">
        <v>164</v>
      </c>
      <c r="G104" s="57" t="s">
        <v>1617</v>
      </c>
      <c r="H104" s="57" t="s">
        <v>1608</v>
      </c>
      <c r="I104" s="262">
        <v>8663</v>
      </c>
      <c r="J104" s="262">
        <v>8441</v>
      </c>
      <c r="K104" s="262">
        <v>8441</v>
      </c>
      <c r="L104" s="262">
        <v>8441</v>
      </c>
      <c r="M104" s="8" t="s">
        <v>1708</v>
      </c>
      <c r="N104" s="16" t="s">
        <v>1610</v>
      </c>
      <c r="O104" s="16"/>
    </row>
    <row r="105" spans="1:15" s="7" customFormat="1" ht="60">
      <c r="A105" s="533"/>
      <c r="B105" s="533"/>
      <c r="C105" s="57" t="s">
        <v>1706</v>
      </c>
      <c r="D105" s="57" t="s">
        <v>1713</v>
      </c>
      <c r="E105" s="57" t="s">
        <v>153</v>
      </c>
      <c r="F105" s="57" t="s">
        <v>164</v>
      </c>
      <c r="G105" s="57" t="s">
        <v>1617</v>
      </c>
      <c r="H105" s="57" t="s">
        <v>1612</v>
      </c>
      <c r="I105" s="262">
        <v>3830</v>
      </c>
      <c r="J105" s="262">
        <v>3747</v>
      </c>
      <c r="K105" s="262">
        <v>3747</v>
      </c>
      <c r="L105" s="262">
        <v>3747</v>
      </c>
      <c r="M105" s="8" t="s">
        <v>1708</v>
      </c>
      <c r="N105" s="16" t="s">
        <v>1610</v>
      </c>
      <c r="O105" s="16"/>
    </row>
    <row r="106" spans="1:15" s="7" customFormat="1" ht="60">
      <c r="A106" s="533"/>
      <c r="B106" s="533"/>
      <c r="C106" s="57" t="s">
        <v>1706</v>
      </c>
      <c r="D106" s="57" t="s">
        <v>1714</v>
      </c>
      <c r="E106" s="57" t="s">
        <v>153</v>
      </c>
      <c r="F106" s="57" t="s">
        <v>143</v>
      </c>
      <c r="G106" s="57" t="s">
        <v>1607</v>
      </c>
      <c r="H106" s="57" t="s">
        <v>1608</v>
      </c>
      <c r="I106" s="262">
        <v>111049</v>
      </c>
      <c r="J106" s="262">
        <v>107185</v>
      </c>
      <c r="K106" s="262">
        <v>107185</v>
      </c>
      <c r="L106" s="262">
        <v>107185</v>
      </c>
      <c r="M106" s="8" t="s">
        <v>1708</v>
      </c>
      <c r="N106" s="16" t="s">
        <v>1610</v>
      </c>
      <c r="O106" s="16"/>
    </row>
    <row r="107" spans="1:15" s="7" customFormat="1" ht="60">
      <c r="A107" s="533"/>
      <c r="B107" s="533"/>
      <c r="C107" s="57" t="s">
        <v>1706</v>
      </c>
      <c r="D107" s="57" t="s">
        <v>1715</v>
      </c>
      <c r="E107" s="57" t="s">
        <v>153</v>
      </c>
      <c r="F107" s="57" t="s">
        <v>143</v>
      </c>
      <c r="G107" s="57" t="s">
        <v>1607</v>
      </c>
      <c r="H107" s="57" t="s">
        <v>1612</v>
      </c>
      <c r="I107" s="262">
        <v>52970</v>
      </c>
      <c r="J107" s="262">
        <v>51117</v>
      </c>
      <c r="K107" s="262">
        <v>51117</v>
      </c>
      <c r="L107" s="262">
        <v>51117</v>
      </c>
      <c r="M107" s="8" t="s">
        <v>1708</v>
      </c>
      <c r="N107" s="16" t="s">
        <v>1610</v>
      </c>
      <c r="O107" s="16"/>
    </row>
    <row r="108" spans="1:15" s="7" customFormat="1" ht="60">
      <c r="A108" s="533"/>
      <c r="B108" s="533"/>
      <c r="C108" s="57" t="s">
        <v>1706</v>
      </c>
      <c r="D108" s="57" t="s">
        <v>1716</v>
      </c>
      <c r="E108" s="57" t="s">
        <v>153</v>
      </c>
      <c r="F108" s="57" t="s">
        <v>143</v>
      </c>
      <c r="G108" s="57" t="s">
        <v>1614</v>
      </c>
      <c r="H108" s="57" t="s">
        <v>1608</v>
      </c>
      <c r="I108" s="262">
        <v>71738</v>
      </c>
      <c r="J108" s="262">
        <v>67095</v>
      </c>
      <c r="K108" s="262">
        <v>67095</v>
      </c>
      <c r="L108" s="262">
        <v>67095</v>
      </c>
      <c r="M108" s="8" t="s">
        <v>1708</v>
      </c>
      <c r="N108" s="16" t="s">
        <v>1610</v>
      </c>
      <c r="O108" s="16"/>
    </row>
    <row r="109" spans="1:15" s="7" customFormat="1" ht="60">
      <c r="A109" s="533"/>
      <c r="B109" s="533"/>
      <c r="C109" s="57" t="s">
        <v>1706</v>
      </c>
      <c r="D109" s="57" t="s">
        <v>1717</v>
      </c>
      <c r="E109" s="57" t="s">
        <v>153</v>
      </c>
      <c r="F109" s="57" t="s">
        <v>143</v>
      </c>
      <c r="G109" s="57" t="s">
        <v>1614</v>
      </c>
      <c r="H109" s="57" t="s">
        <v>1612</v>
      </c>
      <c r="I109" s="262">
        <v>11979</v>
      </c>
      <c r="J109" s="262">
        <v>9331</v>
      </c>
      <c r="K109" s="262">
        <v>9331</v>
      </c>
      <c r="L109" s="262">
        <v>9331</v>
      </c>
      <c r="M109" s="8" t="s">
        <v>1708</v>
      </c>
      <c r="N109" s="16" t="s">
        <v>1610</v>
      </c>
      <c r="O109" s="16"/>
    </row>
    <row r="110" spans="1:15" s="7" customFormat="1" ht="60">
      <c r="A110" s="533"/>
      <c r="B110" s="533"/>
      <c r="C110" s="57" t="s">
        <v>1706</v>
      </c>
      <c r="D110" s="57" t="s">
        <v>1718</v>
      </c>
      <c r="E110" s="57" t="s">
        <v>153</v>
      </c>
      <c r="F110" s="57" t="s">
        <v>143</v>
      </c>
      <c r="G110" s="57" t="s">
        <v>1617</v>
      </c>
      <c r="H110" s="57" t="s">
        <v>1608</v>
      </c>
      <c r="I110" s="262">
        <v>5655</v>
      </c>
      <c r="J110" s="262">
        <v>5270</v>
      </c>
      <c r="K110" s="262">
        <v>5270</v>
      </c>
      <c r="L110" s="262">
        <v>5270</v>
      </c>
      <c r="M110" s="8" t="s">
        <v>1708</v>
      </c>
      <c r="N110" s="16" t="s">
        <v>1610</v>
      </c>
      <c r="O110" s="16"/>
    </row>
    <row r="111" spans="1:15" s="7" customFormat="1" ht="60">
      <c r="A111" s="533"/>
      <c r="B111" s="533"/>
      <c r="C111" s="57" t="s">
        <v>1706</v>
      </c>
      <c r="D111" s="57" t="s">
        <v>1719</v>
      </c>
      <c r="E111" s="57" t="s">
        <v>153</v>
      </c>
      <c r="F111" s="57" t="s">
        <v>143</v>
      </c>
      <c r="G111" s="57" t="s">
        <v>1617</v>
      </c>
      <c r="H111" s="57" t="s">
        <v>1612</v>
      </c>
      <c r="I111" s="262">
        <v>2329</v>
      </c>
      <c r="J111" s="262">
        <v>2353</v>
      </c>
      <c r="K111" s="262">
        <v>2353</v>
      </c>
      <c r="L111" s="262">
        <v>2353</v>
      </c>
      <c r="M111" s="8" t="s">
        <v>1708</v>
      </c>
      <c r="N111" s="16" t="s">
        <v>1610</v>
      </c>
      <c r="O111" s="16"/>
    </row>
    <row r="112" spans="1:15" s="7" customFormat="1" ht="60">
      <c r="A112" s="533"/>
      <c r="B112" s="533"/>
      <c r="C112" s="57" t="s">
        <v>1706</v>
      </c>
      <c r="D112" s="57" t="s">
        <v>1720</v>
      </c>
      <c r="E112" s="57" t="s">
        <v>153</v>
      </c>
      <c r="F112" s="57" t="s">
        <v>144</v>
      </c>
      <c r="G112" s="57" t="s">
        <v>1607</v>
      </c>
      <c r="H112" s="57" t="s">
        <v>1608</v>
      </c>
      <c r="I112" s="262">
        <v>229780</v>
      </c>
      <c r="J112" s="262">
        <v>225712</v>
      </c>
      <c r="K112" s="262">
        <v>225712</v>
      </c>
      <c r="L112" s="262">
        <v>225712</v>
      </c>
      <c r="M112" s="8" t="s">
        <v>1708</v>
      </c>
      <c r="N112" s="16" t="s">
        <v>1610</v>
      </c>
      <c r="O112" s="16"/>
    </row>
    <row r="113" spans="1:15" s="7" customFormat="1" ht="60">
      <c r="A113" s="533"/>
      <c r="B113" s="533"/>
      <c r="C113" s="57" t="s">
        <v>1706</v>
      </c>
      <c r="D113" s="57" t="s">
        <v>1721</v>
      </c>
      <c r="E113" s="57" t="s">
        <v>153</v>
      </c>
      <c r="F113" s="57" t="s">
        <v>144</v>
      </c>
      <c r="G113" s="57" t="s">
        <v>1607</v>
      </c>
      <c r="H113" s="57" t="s">
        <v>1612</v>
      </c>
      <c r="I113" s="262">
        <v>8438</v>
      </c>
      <c r="J113" s="262">
        <v>7586</v>
      </c>
      <c r="K113" s="262">
        <v>7586</v>
      </c>
      <c r="L113" s="262">
        <v>7586</v>
      </c>
      <c r="M113" s="8" t="s">
        <v>1708</v>
      </c>
      <c r="N113" s="16" t="s">
        <v>1610</v>
      </c>
      <c r="O113" s="16"/>
    </row>
    <row r="114" spans="1:15" s="7" customFormat="1" ht="60">
      <c r="A114" s="533"/>
      <c r="B114" s="533"/>
      <c r="C114" s="57" t="s">
        <v>1706</v>
      </c>
      <c r="D114" s="57" t="s">
        <v>1722</v>
      </c>
      <c r="E114" s="57" t="s">
        <v>153</v>
      </c>
      <c r="F114" s="57" t="s">
        <v>144</v>
      </c>
      <c r="G114" s="57" t="s">
        <v>1614</v>
      </c>
      <c r="H114" s="57" t="s">
        <v>1608</v>
      </c>
      <c r="I114" s="262">
        <v>147062</v>
      </c>
      <c r="J114" s="262">
        <v>143222</v>
      </c>
      <c r="K114" s="262">
        <v>143222</v>
      </c>
      <c r="L114" s="262">
        <v>143222</v>
      </c>
      <c r="M114" s="8" t="s">
        <v>1708</v>
      </c>
      <c r="N114" s="16" t="s">
        <v>1610</v>
      </c>
      <c r="O114" s="16"/>
    </row>
    <row r="115" spans="1:15" s="7" customFormat="1" ht="60">
      <c r="A115" s="533"/>
      <c r="B115" s="533"/>
      <c r="C115" s="57" t="s">
        <v>1706</v>
      </c>
      <c r="D115" s="57" t="s">
        <v>1723</v>
      </c>
      <c r="E115" s="57" t="s">
        <v>153</v>
      </c>
      <c r="F115" s="57" t="s">
        <v>144</v>
      </c>
      <c r="G115" s="57" t="s">
        <v>1614</v>
      </c>
      <c r="H115" s="57" t="s">
        <v>1612</v>
      </c>
      <c r="I115" s="262">
        <v>9471</v>
      </c>
      <c r="J115" s="262">
        <v>8436</v>
      </c>
      <c r="K115" s="262">
        <v>8436</v>
      </c>
      <c r="L115" s="262">
        <v>8436</v>
      </c>
      <c r="M115" s="8" t="s">
        <v>1708</v>
      </c>
      <c r="N115" s="16" t="s">
        <v>1610</v>
      </c>
      <c r="O115" s="16"/>
    </row>
    <row r="116" spans="1:15" s="7" customFormat="1" ht="60">
      <c r="A116" s="533"/>
      <c r="B116" s="533"/>
      <c r="C116" s="57" t="s">
        <v>1706</v>
      </c>
      <c r="D116" s="57" t="s">
        <v>1724</v>
      </c>
      <c r="E116" s="57" t="s">
        <v>153</v>
      </c>
      <c r="F116" s="57" t="s">
        <v>144</v>
      </c>
      <c r="G116" s="57" t="s">
        <v>1617</v>
      </c>
      <c r="H116" s="57" t="s">
        <v>1608</v>
      </c>
      <c r="I116" s="262">
        <v>6128</v>
      </c>
      <c r="J116" s="262">
        <v>5955</v>
      </c>
      <c r="K116" s="262">
        <v>5955</v>
      </c>
      <c r="L116" s="262">
        <v>5955</v>
      </c>
      <c r="M116" s="8" t="s">
        <v>1708</v>
      </c>
      <c r="N116" s="16" t="s">
        <v>1610</v>
      </c>
      <c r="O116" s="16"/>
    </row>
    <row r="117" spans="1:15" s="7" customFormat="1" ht="60">
      <c r="A117" s="533"/>
      <c r="B117" s="533"/>
      <c r="C117" s="57" t="s">
        <v>1706</v>
      </c>
      <c r="D117" s="57" t="s">
        <v>1725</v>
      </c>
      <c r="E117" s="57" t="s">
        <v>153</v>
      </c>
      <c r="F117" s="57" t="s">
        <v>144</v>
      </c>
      <c r="G117" s="57" t="s">
        <v>1617</v>
      </c>
      <c r="H117" s="57" t="s">
        <v>1612</v>
      </c>
      <c r="I117" s="262">
        <v>858</v>
      </c>
      <c r="J117" s="262">
        <v>838</v>
      </c>
      <c r="K117" s="262">
        <v>838</v>
      </c>
      <c r="L117" s="262">
        <v>838</v>
      </c>
      <c r="M117" s="8" t="s">
        <v>1708</v>
      </c>
      <c r="N117" s="16" t="s">
        <v>1610</v>
      </c>
      <c r="O117" s="16"/>
    </row>
    <row r="118" spans="1:15" s="7" customFormat="1" ht="60">
      <c r="A118" s="533"/>
      <c r="B118" s="533"/>
      <c r="C118" s="57" t="s">
        <v>1726</v>
      </c>
      <c r="D118" s="57" t="s">
        <v>1727</v>
      </c>
      <c r="E118" s="57" t="s">
        <v>153</v>
      </c>
      <c r="F118" s="57" t="s">
        <v>164</v>
      </c>
      <c r="G118" s="57" t="s">
        <v>1607</v>
      </c>
      <c r="H118" s="57" t="s">
        <v>1608</v>
      </c>
      <c r="I118" s="262">
        <v>67073</v>
      </c>
      <c r="J118" s="262">
        <v>66760</v>
      </c>
      <c r="K118" s="262">
        <v>66760</v>
      </c>
      <c r="L118" s="262">
        <v>66760</v>
      </c>
      <c r="M118" s="8" t="s">
        <v>1728</v>
      </c>
      <c r="N118" s="16" t="s">
        <v>1610</v>
      </c>
      <c r="O118" s="16"/>
    </row>
    <row r="119" spans="1:15" s="7" customFormat="1" ht="60">
      <c r="A119" s="533"/>
      <c r="B119" s="533"/>
      <c r="C119" s="57" t="s">
        <v>1726</v>
      </c>
      <c r="D119" s="57" t="s">
        <v>1729</v>
      </c>
      <c r="E119" s="57" t="s">
        <v>153</v>
      </c>
      <c r="F119" s="57" t="s">
        <v>164</v>
      </c>
      <c r="G119" s="57" t="s">
        <v>1607</v>
      </c>
      <c r="H119" s="57" t="s">
        <v>1612</v>
      </c>
      <c r="I119" s="262">
        <v>398935</v>
      </c>
      <c r="J119" s="262">
        <v>398376</v>
      </c>
      <c r="K119" s="262">
        <v>398376</v>
      </c>
      <c r="L119" s="262">
        <v>398376</v>
      </c>
      <c r="M119" s="8" t="s">
        <v>1728</v>
      </c>
      <c r="N119" s="16" t="s">
        <v>1610</v>
      </c>
      <c r="O119" s="16"/>
    </row>
    <row r="120" spans="1:15" s="7" customFormat="1" ht="60">
      <c r="A120" s="533"/>
      <c r="B120" s="533"/>
      <c r="C120" s="57" t="s">
        <v>1726</v>
      </c>
      <c r="D120" s="57" t="s">
        <v>1730</v>
      </c>
      <c r="E120" s="57" t="s">
        <v>153</v>
      </c>
      <c r="F120" s="57" t="s">
        <v>164</v>
      </c>
      <c r="G120" s="57" t="s">
        <v>1614</v>
      </c>
      <c r="H120" s="57" t="s">
        <v>1608</v>
      </c>
      <c r="I120" s="262">
        <v>14584</v>
      </c>
      <c r="J120" s="262">
        <v>14345</v>
      </c>
      <c r="K120" s="262">
        <v>14345</v>
      </c>
      <c r="L120" s="262">
        <v>14345</v>
      </c>
      <c r="M120" s="8" t="s">
        <v>1728</v>
      </c>
      <c r="N120" s="16" t="s">
        <v>1610</v>
      </c>
      <c r="O120" s="16"/>
    </row>
    <row r="121" spans="1:15" s="7" customFormat="1" ht="60">
      <c r="A121" s="533"/>
      <c r="B121" s="533"/>
      <c r="C121" s="57" t="s">
        <v>1726</v>
      </c>
      <c r="D121" s="57" t="s">
        <v>1731</v>
      </c>
      <c r="E121" s="57" t="s">
        <v>153</v>
      </c>
      <c r="F121" s="57" t="s">
        <v>164</v>
      </c>
      <c r="G121" s="57" t="s">
        <v>1614</v>
      </c>
      <c r="H121" s="57" t="s">
        <v>1612</v>
      </c>
      <c r="I121" s="262">
        <v>45855</v>
      </c>
      <c r="J121" s="262">
        <v>45861</v>
      </c>
      <c r="K121" s="262">
        <v>45861</v>
      </c>
      <c r="L121" s="262">
        <v>45861</v>
      </c>
      <c r="M121" s="8" t="s">
        <v>1728</v>
      </c>
      <c r="N121" s="16" t="s">
        <v>1610</v>
      </c>
      <c r="O121" s="16"/>
    </row>
    <row r="122" spans="1:15" s="7" customFormat="1" ht="60">
      <c r="A122" s="533"/>
      <c r="B122" s="533"/>
      <c r="C122" s="57" t="s">
        <v>1726</v>
      </c>
      <c r="D122" s="57" t="s">
        <v>1732</v>
      </c>
      <c r="E122" s="57" t="s">
        <v>153</v>
      </c>
      <c r="F122" s="57" t="s">
        <v>164</v>
      </c>
      <c r="G122" s="57" t="s">
        <v>1617</v>
      </c>
      <c r="H122" s="57" t="s">
        <v>1608</v>
      </c>
      <c r="I122" s="262">
        <v>784</v>
      </c>
      <c r="J122" s="262">
        <v>809</v>
      </c>
      <c r="K122" s="262">
        <v>809</v>
      </c>
      <c r="L122" s="262">
        <v>809</v>
      </c>
      <c r="M122" s="8" t="s">
        <v>1728</v>
      </c>
      <c r="N122" s="16" t="s">
        <v>1610</v>
      </c>
      <c r="O122" s="16"/>
    </row>
    <row r="123" spans="1:15" s="7" customFormat="1" ht="60">
      <c r="A123" s="533"/>
      <c r="B123" s="533"/>
      <c r="C123" s="57" t="s">
        <v>1726</v>
      </c>
      <c r="D123" s="57" t="s">
        <v>1733</v>
      </c>
      <c r="E123" s="57" t="s">
        <v>153</v>
      </c>
      <c r="F123" s="57" t="s">
        <v>164</v>
      </c>
      <c r="G123" s="57" t="s">
        <v>1617</v>
      </c>
      <c r="H123" s="57" t="s">
        <v>1612</v>
      </c>
      <c r="I123" s="262">
        <v>2551</v>
      </c>
      <c r="J123" s="262">
        <v>2438</v>
      </c>
      <c r="K123" s="262">
        <v>2438</v>
      </c>
      <c r="L123" s="262">
        <v>2438</v>
      </c>
      <c r="M123" s="8" t="s">
        <v>1728</v>
      </c>
      <c r="N123" s="16" t="s">
        <v>1610</v>
      </c>
      <c r="O123" s="16"/>
    </row>
    <row r="124" spans="1:15" s="7" customFormat="1" ht="60">
      <c r="A124" s="533"/>
      <c r="B124" s="533"/>
      <c r="C124" s="57" t="s">
        <v>1726</v>
      </c>
      <c r="D124" s="57" t="s">
        <v>1734</v>
      </c>
      <c r="E124" s="57" t="s">
        <v>153</v>
      </c>
      <c r="F124" s="57" t="s">
        <v>143</v>
      </c>
      <c r="G124" s="57" t="s">
        <v>1607</v>
      </c>
      <c r="H124" s="57" t="s">
        <v>1608</v>
      </c>
      <c r="I124" s="262">
        <v>7127</v>
      </c>
      <c r="J124" s="262">
        <v>6974</v>
      </c>
      <c r="K124" s="262">
        <v>6974</v>
      </c>
      <c r="L124" s="262">
        <v>6974</v>
      </c>
      <c r="M124" s="8" t="s">
        <v>1728</v>
      </c>
      <c r="N124" s="16" t="s">
        <v>1610</v>
      </c>
      <c r="O124" s="16"/>
    </row>
    <row r="125" spans="1:15" s="7" customFormat="1" ht="60">
      <c r="A125" s="533"/>
      <c r="B125" s="533"/>
      <c r="C125" s="57" t="s">
        <v>1726</v>
      </c>
      <c r="D125" s="57" t="s">
        <v>1735</v>
      </c>
      <c r="E125" s="57" t="s">
        <v>153</v>
      </c>
      <c r="F125" s="57" t="s">
        <v>143</v>
      </c>
      <c r="G125" s="57" t="s">
        <v>1607</v>
      </c>
      <c r="H125" s="57" t="s">
        <v>1612</v>
      </c>
      <c r="I125" s="262">
        <v>6073</v>
      </c>
      <c r="J125" s="262">
        <v>5929</v>
      </c>
      <c r="K125" s="262">
        <v>5929</v>
      </c>
      <c r="L125" s="262">
        <v>5929</v>
      </c>
      <c r="M125" s="8" t="s">
        <v>1728</v>
      </c>
      <c r="N125" s="16" t="s">
        <v>1610</v>
      </c>
      <c r="O125" s="16"/>
    </row>
    <row r="126" spans="1:15" s="7" customFormat="1" ht="60">
      <c r="A126" s="533"/>
      <c r="B126" s="533"/>
      <c r="C126" s="57" t="s">
        <v>1726</v>
      </c>
      <c r="D126" s="57" t="s">
        <v>1736</v>
      </c>
      <c r="E126" s="57" t="s">
        <v>153</v>
      </c>
      <c r="F126" s="57" t="s">
        <v>143</v>
      </c>
      <c r="G126" s="57" t="s">
        <v>1614</v>
      </c>
      <c r="H126" s="57" t="s">
        <v>1608</v>
      </c>
      <c r="I126" s="262">
        <v>4842</v>
      </c>
      <c r="J126" s="262">
        <v>4667</v>
      </c>
      <c r="K126" s="262">
        <v>4667</v>
      </c>
      <c r="L126" s="262">
        <v>4667</v>
      </c>
      <c r="M126" s="8" t="s">
        <v>1728</v>
      </c>
      <c r="N126" s="16" t="s">
        <v>1610</v>
      </c>
      <c r="O126" s="16"/>
    </row>
    <row r="127" spans="1:15" s="7" customFormat="1" ht="60">
      <c r="A127" s="533"/>
      <c r="B127" s="533"/>
      <c r="C127" s="57" t="s">
        <v>1726</v>
      </c>
      <c r="D127" s="57" t="s">
        <v>1737</v>
      </c>
      <c r="E127" s="57" t="s">
        <v>153</v>
      </c>
      <c r="F127" s="57" t="s">
        <v>143</v>
      </c>
      <c r="G127" s="57" t="s">
        <v>1614</v>
      </c>
      <c r="H127" s="57" t="s">
        <v>1612</v>
      </c>
      <c r="I127" s="262">
        <v>2516</v>
      </c>
      <c r="J127" s="262">
        <v>2399</v>
      </c>
      <c r="K127" s="262">
        <v>2399</v>
      </c>
      <c r="L127" s="262">
        <v>2399</v>
      </c>
      <c r="M127" s="8" t="s">
        <v>1728</v>
      </c>
      <c r="N127" s="16" t="s">
        <v>1610</v>
      </c>
      <c r="O127" s="16"/>
    </row>
    <row r="128" spans="1:15" s="7" customFormat="1" ht="60">
      <c r="A128" s="533"/>
      <c r="B128" s="533"/>
      <c r="C128" s="57" t="s">
        <v>1726</v>
      </c>
      <c r="D128" s="57" t="s">
        <v>1738</v>
      </c>
      <c r="E128" s="57" t="s">
        <v>153</v>
      </c>
      <c r="F128" s="57" t="s">
        <v>143</v>
      </c>
      <c r="G128" s="57" t="s">
        <v>1617</v>
      </c>
      <c r="H128" s="57" t="s">
        <v>1608</v>
      </c>
      <c r="I128" s="262">
        <v>611</v>
      </c>
      <c r="J128" s="262">
        <v>581</v>
      </c>
      <c r="K128" s="262">
        <v>581</v>
      </c>
      <c r="L128" s="262">
        <v>581</v>
      </c>
      <c r="M128" s="8" t="s">
        <v>1728</v>
      </c>
      <c r="N128" s="16" t="s">
        <v>1610</v>
      </c>
      <c r="O128" s="16"/>
    </row>
    <row r="129" spans="1:15" s="7" customFormat="1" ht="60">
      <c r="A129" s="533"/>
      <c r="B129" s="533"/>
      <c r="C129" s="57" t="s">
        <v>1726</v>
      </c>
      <c r="D129" s="57" t="s">
        <v>1739</v>
      </c>
      <c r="E129" s="57" t="s">
        <v>153</v>
      </c>
      <c r="F129" s="57" t="s">
        <v>143</v>
      </c>
      <c r="G129" s="57" t="s">
        <v>1617</v>
      </c>
      <c r="H129" s="57" t="s">
        <v>1612</v>
      </c>
      <c r="I129" s="262">
        <v>1023</v>
      </c>
      <c r="J129" s="262">
        <v>1029</v>
      </c>
      <c r="K129" s="262">
        <v>1029</v>
      </c>
      <c r="L129" s="262">
        <v>1029</v>
      </c>
      <c r="M129" s="8" t="s">
        <v>1728</v>
      </c>
      <c r="N129" s="16" t="s">
        <v>1610</v>
      </c>
      <c r="O129" s="16"/>
    </row>
    <row r="130" spans="1:15" s="7" customFormat="1" ht="60">
      <c r="A130" s="533"/>
      <c r="B130" s="533"/>
      <c r="C130" s="57" t="s">
        <v>1726</v>
      </c>
      <c r="D130" s="57" t="s">
        <v>1740</v>
      </c>
      <c r="E130" s="57" t="s">
        <v>153</v>
      </c>
      <c r="F130" s="57" t="s">
        <v>144</v>
      </c>
      <c r="G130" s="57" t="s">
        <v>1607</v>
      </c>
      <c r="H130" s="57" t="s">
        <v>1608</v>
      </c>
      <c r="I130" s="262">
        <v>21047</v>
      </c>
      <c r="J130" s="262">
        <v>20823</v>
      </c>
      <c r="K130" s="262">
        <v>20823</v>
      </c>
      <c r="L130" s="262">
        <v>20823</v>
      </c>
      <c r="M130" s="8" t="s">
        <v>1728</v>
      </c>
      <c r="N130" s="16" t="s">
        <v>1610</v>
      </c>
      <c r="O130" s="16"/>
    </row>
    <row r="131" spans="1:15" s="7" customFormat="1" ht="60">
      <c r="A131" s="533"/>
      <c r="B131" s="533"/>
      <c r="C131" s="57" t="s">
        <v>1726</v>
      </c>
      <c r="D131" s="57" t="s">
        <v>1741</v>
      </c>
      <c r="E131" s="57" t="s">
        <v>153</v>
      </c>
      <c r="F131" s="57" t="s">
        <v>144</v>
      </c>
      <c r="G131" s="57" t="s">
        <v>1607</v>
      </c>
      <c r="H131" s="57" t="s">
        <v>1612</v>
      </c>
      <c r="I131" s="262">
        <v>8380</v>
      </c>
      <c r="J131" s="262">
        <v>8464</v>
      </c>
      <c r="K131" s="262">
        <v>8464</v>
      </c>
      <c r="L131" s="262">
        <v>8464</v>
      </c>
      <c r="M131" s="8" t="s">
        <v>1728</v>
      </c>
      <c r="N131" s="16" t="s">
        <v>1610</v>
      </c>
      <c r="O131" s="16"/>
    </row>
    <row r="132" spans="1:15" s="7" customFormat="1" ht="60">
      <c r="A132" s="533"/>
      <c r="B132" s="533"/>
      <c r="C132" s="57" t="s">
        <v>1726</v>
      </c>
      <c r="D132" s="57" t="s">
        <v>1742</v>
      </c>
      <c r="E132" s="57" t="s">
        <v>153</v>
      </c>
      <c r="F132" s="57" t="s">
        <v>144</v>
      </c>
      <c r="G132" s="57" t="s">
        <v>1614</v>
      </c>
      <c r="H132" s="57" t="s">
        <v>1608</v>
      </c>
      <c r="I132" s="262">
        <v>13220</v>
      </c>
      <c r="J132" s="262">
        <v>12968</v>
      </c>
      <c r="K132" s="262">
        <v>12968</v>
      </c>
      <c r="L132" s="262">
        <v>12968</v>
      </c>
      <c r="M132" s="8" t="s">
        <v>1728</v>
      </c>
      <c r="N132" s="16" t="s">
        <v>1610</v>
      </c>
      <c r="O132" s="16"/>
    </row>
    <row r="133" spans="1:15" s="7" customFormat="1" ht="60">
      <c r="A133" s="533"/>
      <c r="B133" s="533"/>
      <c r="C133" s="57" t="s">
        <v>1726</v>
      </c>
      <c r="D133" s="57" t="s">
        <v>1743</v>
      </c>
      <c r="E133" s="57" t="s">
        <v>153</v>
      </c>
      <c r="F133" s="57" t="s">
        <v>144</v>
      </c>
      <c r="G133" s="57" t="s">
        <v>1614</v>
      </c>
      <c r="H133" s="57" t="s">
        <v>1612</v>
      </c>
      <c r="I133" s="262">
        <v>6569</v>
      </c>
      <c r="J133" s="262">
        <v>6472</v>
      </c>
      <c r="K133" s="262">
        <v>6472</v>
      </c>
      <c r="L133" s="262">
        <v>6472</v>
      </c>
      <c r="M133" s="8" t="s">
        <v>1728</v>
      </c>
      <c r="N133" s="16" t="s">
        <v>1610</v>
      </c>
      <c r="O133" s="16"/>
    </row>
    <row r="134" spans="1:15" s="7" customFormat="1" ht="60">
      <c r="A134" s="533"/>
      <c r="B134" s="533"/>
      <c r="C134" s="57" t="s">
        <v>1726</v>
      </c>
      <c r="D134" s="57" t="s">
        <v>1744</v>
      </c>
      <c r="E134" s="57" t="s">
        <v>153</v>
      </c>
      <c r="F134" s="57" t="s">
        <v>144</v>
      </c>
      <c r="G134" s="57" t="s">
        <v>1617</v>
      </c>
      <c r="H134" s="57" t="s">
        <v>1608</v>
      </c>
      <c r="I134" s="262">
        <v>579</v>
      </c>
      <c r="J134" s="262">
        <v>571</v>
      </c>
      <c r="K134" s="262">
        <v>571</v>
      </c>
      <c r="L134" s="262">
        <v>571</v>
      </c>
      <c r="M134" s="8" t="s">
        <v>1728</v>
      </c>
      <c r="N134" s="16" t="s">
        <v>1610</v>
      </c>
      <c r="O134" s="16"/>
    </row>
    <row r="135" spans="1:15" s="7" customFormat="1" ht="60">
      <c r="A135" s="533"/>
      <c r="B135" s="533"/>
      <c r="C135" s="57" t="s">
        <v>1726</v>
      </c>
      <c r="D135" s="57" t="s">
        <v>1745</v>
      </c>
      <c r="E135" s="57" t="s">
        <v>153</v>
      </c>
      <c r="F135" s="57" t="s">
        <v>144</v>
      </c>
      <c r="G135" s="57" t="s">
        <v>1617</v>
      </c>
      <c r="H135" s="57" t="s">
        <v>1612</v>
      </c>
      <c r="I135" s="262">
        <v>540</v>
      </c>
      <c r="J135" s="262">
        <v>553</v>
      </c>
      <c r="K135" s="262">
        <v>553</v>
      </c>
      <c r="L135" s="262">
        <v>553</v>
      </c>
      <c r="M135" s="8" t="s">
        <v>1728</v>
      </c>
      <c r="N135" s="16" t="s">
        <v>1610</v>
      </c>
      <c r="O135" s="16"/>
    </row>
    <row r="136" spans="1:15" s="7" customFormat="1" ht="105">
      <c r="A136" s="533"/>
      <c r="B136" s="533"/>
      <c r="C136" s="57" t="s">
        <v>1746</v>
      </c>
      <c r="D136" s="57" t="s">
        <v>1747</v>
      </c>
      <c r="E136" s="57" t="s">
        <v>153</v>
      </c>
      <c r="F136" s="57" t="s">
        <v>164</v>
      </c>
      <c r="G136" s="57" t="s">
        <v>1607</v>
      </c>
      <c r="H136" s="57" t="s">
        <v>1608</v>
      </c>
      <c r="I136" s="262">
        <v>313134</v>
      </c>
      <c r="J136" s="262">
        <v>299920</v>
      </c>
      <c r="K136" s="262">
        <v>299920</v>
      </c>
      <c r="L136" s="262">
        <v>299920</v>
      </c>
      <c r="M136" s="8" t="s">
        <v>1748</v>
      </c>
      <c r="N136" s="16" t="s">
        <v>1610</v>
      </c>
      <c r="O136" s="16"/>
    </row>
    <row r="137" spans="1:15" s="7" customFormat="1" ht="105">
      <c r="A137" s="533"/>
      <c r="B137" s="533"/>
      <c r="C137" s="57" t="s">
        <v>1746</v>
      </c>
      <c r="D137" s="57" t="s">
        <v>1749</v>
      </c>
      <c r="E137" s="57" t="s">
        <v>153</v>
      </c>
      <c r="F137" s="57" t="s">
        <v>164</v>
      </c>
      <c r="G137" s="57" t="s">
        <v>1607</v>
      </c>
      <c r="H137" s="57" t="s">
        <v>1612</v>
      </c>
      <c r="I137" s="262">
        <v>1082257</v>
      </c>
      <c r="J137" s="262">
        <v>1034683</v>
      </c>
      <c r="K137" s="262">
        <v>1034683</v>
      </c>
      <c r="L137" s="262">
        <v>1034683</v>
      </c>
      <c r="M137" s="8" t="s">
        <v>1748</v>
      </c>
      <c r="N137" s="16" t="s">
        <v>1610</v>
      </c>
      <c r="O137" s="16"/>
    </row>
    <row r="138" spans="1:15" s="7" customFormat="1" ht="105">
      <c r="A138" s="533"/>
      <c r="B138" s="533"/>
      <c r="C138" s="57" t="s">
        <v>1746</v>
      </c>
      <c r="D138" s="57" t="s">
        <v>1750</v>
      </c>
      <c r="E138" s="57" t="s">
        <v>153</v>
      </c>
      <c r="F138" s="57" t="s">
        <v>164</v>
      </c>
      <c r="G138" s="57" t="s">
        <v>1614</v>
      </c>
      <c r="H138" s="57" t="s">
        <v>1608</v>
      </c>
      <c r="I138" s="262">
        <v>63729</v>
      </c>
      <c r="J138" s="262">
        <v>60847</v>
      </c>
      <c r="K138" s="262">
        <v>60847</v>
      </c>
      <c r="L138" s="262">
        <v>60847</v>
      </c>
      <c r="M138" s="8" t="s">
        <v>1748</v>
      </c>
      <c r="N138" s="16" t="s">
        <v>1610</v>
      </c>
      <c r="O138" s="16"/>
    </row>
    <row r="139" spans="1:15" s="7" customFormat="1" ht="105">
      <c r="A139" s="533"/>
      <c r="B139" s="533"/>
      <c r="C139" s="57" t="s">
        <v>1746</v>
      </c>
      <c r="D139" s="57" t="s">
        <v>1751</v>
      </c>
      <c r="E139" s="57" t="s">
        <v>153</v>
      </c>
      <c r="F139" s="57" t="s">
        <v>164</v>
      </c>
      <c r="G139" s="57" t="s">
        <v>1614</v>
      </c>
      <c r="H139" s="57" t="s">
        <v>1612</v>
      </c>
      <c r="I139" s="262">
        <v>36930</v>
      </c>
      <c r="J139" s="262">
        <v>34044</v>
      </c>
      <c r="K139" s="262">
        <v>34044</v>
      </c>
      <c r="L139" s="262">
        <v>34044</v>
      </c>
      <c r="M139" s="8" t="s">
        <v>1748</v>
      </c>
      <c r="N139" s="16" t="s">
        <v>1610</v>
      </c>
      <c r="O139" s="16"/>
    </row>
    <row r="140" spans="1:15" s="7" customFormat="1" ht="105">
      <c r="A140" s="533"/>
      <c r="B140" s="533"/>
      <c r="C140" s="57" t="s">
        <v>1746</v>
      </c>
      <c r="D140" s="57" t="s">
        <v>1752</v>
      </c>
      <c r="E140" s="57" t="s">
        <v>153</v>
      </c>
      <c r="F140" s="57" t="s">
        <v>164</v>
      </c>
      <c r="G140" s="57" t="s">
        <v>1617</v>
      </c>
      <c r="H140" s="57" t="s">
        <v>1608</v>
      </c>
      <c r="I140" s="262">
        <v>2928</v>
      </c>
      <c r="J140" s="262">
        <v>2768</v>
      </c>
      <c r="K140" s="262">
        <v>2768</v>
      </c>
      <c r="L140" s="262">
        <v>2768</v>
      </c>
      <c r="M140" s="8" t="s">
        <v>1748</v>
      </c>
      <c r="N140" s="16" t="s">
        <v>1610</v>
      </c>
      <c r="O140" s="16"/>
    </row>
    <row r="141" spans="1:15" s="7" customFormat="1" ht="105">
      <c r="A141" s="533"/>
      <c r="B141" s="533"/>
      <c r="C141" s="57" t="s">
        <v>1746</v>
      </c>
      <c r="D141" s="57" t="s">
        <v>1753</v>
      </c>
      <c r="E141" s="57" t="s">
        <v>153</v>
      </c>
      <c r="F141" s="57" t="s">
        <v>164</v>
      </c>
      <c r="G141" s="57" t="s">
        <v>1617</v>
      </c>
      <c r="H141" s="57" t="s">
        <v>1612</v>
      </c>
      <c r="I141" s="262">
        <v>1116</v>
      </c>
      <c r="J141" s="262">
        <v>1083</v>
      </c>
      <c r="K141" s="262">
        <v>1083</v>
      </c>
      <c r="L141" s="262">
        <v>1083</v>
      </c>
      <c r="M141" s="8" t="s">
        <v>1748</v>
      </c>
      <c r="N141" s="16" t="s">
        <v>1610</v>
      </c>
      <c r="O141" s="16"/>
    </row>
    <row r="142" spans="1:15" s="7" customFormat="1" ht="105">
      <c r="A142" s="533"/>
      <c r="B142" s="533"/>
      <c r="C142" s="57" t="s">
        <v>1746</v>
      </c>
      <c r="D142" s="57" t="s">
        <v>1754</v>
      </c>
      <c r="E142" s="57" t="s">
        <v>153</v>
      </c>
      <c r="F142" s="57" t="s">
        <v>143</v>
      </c>
      <c r="G142" s="57" t="s">
        <v>1607</v>
      </c>
      <c r="H142" s="57" t="s">
        <v>1608</v>
      </c>
      <c r="I142" s="262">
        <v>27691</v>
      </c>
      <c r="J142" s="262">
        <v>25441</v>
      </c>
      <c r="K142" s="262">
        <v>25441</v>
      </c>
      <c r="L142" s="262">
        <v>25441</v>
      </c>
      <c r="M142" s="8" t="s">
        <v>1748</v>
      </c>
      <c r="N142" s="16" t="s">
        <v>1610</v>
      </c>
      <c r="O142" s="16"/>
    </row>
    <row r="143" spans="1:15" s="7" customFormat="1" ht="105">
      <c r="A143" s="533"/>
      <c r="B143" s="533"/>
      <c r="C143" s="57" t="s">
        <v>1746</v>
      </c>
      <c r="D143" s="57" t="s">
        <v>1755</v>
      </c>
      <c r="E143" s="57" t="s">
        <v>153</v>
      </c>
      <c r="F143" s="57" t="s">
        <v>143</v>
      </c>
      <c r="G143" s="57" t="s">
        <v>1607</v>
      </c>
      <c r="H143" s="57" t="s">
        <v>1612</v>
      </c>
      <c r="I143" s="262">
        <v>9394</v>
      </c>
      <c r="J143" s="262">
        <v>9042</v>
      </c>
      <c r="K143" s="262">
        <v>9042</v>
      </c>
      <c r="L143" s="262">
        <v>9042</v>
      </c>
      <c r="M143" s="8" t="s">
        <v>1748</v>
      </c>
      <c r="N143" s="16" t="s">
        <v>1610</v>
      </c>
      <c r="O143" s="16"/>
    </row>
    <row r="144" spans="1:15" s="7" customFormat="1" ht="105">
      <c r="A144" s="533"/>
      <c r="B144" s="533"/>
      <c r="C144" s="57" t="s">
        <v>1746</v>
      </c>
      <c r="D144" s="57" t="s">
        <v>1756</v>
      </c>
      <c r="E144" s="57" t="s">
        <v>153</v>
      </c>
      <c r="F144" s="57" t="s">
        <v>143</v>
      </c>
      <c r="G144" s="57" t="s">
        <v>1614</v>
      </c>
      <c r="H144" s="57" t="s">
        <v>1608</v>
      </c>
      <c r="I144" s="262">
        <v>18229</v>
      </c>
      <c r="J144" s="262">
        <v>17107</v>
      </c>
      <c r="K144" s="262">
        <v>17107</v>
      </c>
      <c r="L144" s="262">
        <v>17107</v>
      </c>
      <c r="M144" s="8" t="s">
        <v>1748</v>
      </c>
      <c r="N144" s="16" t="s">
        <v>1610</v>
      </c>
      <c r="O144" s="16"/>
    </row>
    <row r="145" spans="1:15" s="7" customFormat="1" ht="105">
      <c r="A145" s="533"/>
      <c r="B145" s="533"/>
      <c r="C145" s="57" t="s">
        <v>1746</v>
      </c>
      <c r="D145" s="57" t="s">
        <v>1757</v>
      </c>
      <c r="E145" s="57" t="s">
        <v>153</v>
      </c>
      <c r="F145" s="57" t="s">
        <v>143</v>
      </c>
      <c r="G145" s="57" t="s">
        <v>1614</v>
      </c>
      <c r="H145" s="57" t="s">
        <v>1612</v>
      </c>
      <c r="I145" s="262">
        <v>2580</v>
      </c>
      <c r="J145" s="262">
        <v>1892</v>
      </c>
      <c r="K145" s="262">
        <v>1892</v>
      </c>
      <c r="L145" s="262">
        <v>1892</v>
      </c>
      <c r="M145" s="8" t="s">
        <v>1748</v>
      </c>
      <c r="N145" s="16" t="s">
        <v>1610</v>
      </c>
      <c r="O145" s="16"/>
    </row>
    <row r="146" spans="1:15" s="7" customFormat="1" ht="105">
      <c r="A146" s="533"/>
      <c r="B146" s="533"/>
      <c r="C146" s="57" t="s">
        <v>1746</v>
      </c>
      <c r="D146" s="57" t="s">
        <v>1758</v>
      </c>
      <c r="E146" s="57" t="s">
        <v>153</v>
      </c>
      <c r="F146" s="57" t="s">
        <v>143</v>
      </c>
      <c r="G146" s="57" t="s">
        <v>1617</v>
      </c>
      <c r="H146" s="57" t="s">
        <v>1608</v>
      </c>
      <c r="I146" s="262">
        <v>930</v>
      </c>
      <c r="J146" s="262">
        <v>917</v>
      </c>
      <c r="K146" s="262">
        <v>917</v>
      </c>
      <c r="L146" s="262">
        <v>917</v>
      </c>
      <c r="M146" s="8" t="s">
        <v>1748</v>
      </c>
      <c r="N146" s="16" t="s">
        <v>1610</v>
      </c>
      <c r="O146" s="16"/>
    </row>
    <row r="147" spans="1:15" s="7" customFormat="1" ht="105">
      <c r="A147" s="533"/>
      <c r="B147" s="533"/>
      <c r="C147" s="57" t="s">
        <v>1746</v>
      </c>
      <c r="D147" s="57" t="s">
        <v>1759</v>
      </c>
      <c r="E147" s="57" t="s">
        <v>153</v>
      </c>
      <c r="F147" s="57" t="s">
        <v>143</v>
      </c>
      <c r="G147" s="57" t="s">
        <v>1617</v>
      </c>
      <c r="H147" s="57" t="s">
        <v>1612</v>
      </c>
      <c r="I147" s="262">
        <v>514</v>
      </c>
      <c r="J147" s="262">
        <v>539</v>
      </c>
      <c r="K147" s="262">
        <v>539</v>
      </c>
      <c r="L147" s="262">
        <v>539</v>
      </c>
      <c r="M147" s="8" t="s">
        <v>1748</v>
      </c>
      <c r="N147" s="16" t="s">
        <v>1610</v>
      </c>
      <c r="O147" s="16"/>
    </row>
    <row r="148" spans="1:15" s="7" customFormat="1" ht="105">
      <c r="A148" s="533"/>
      <c r="B148" s="533"/>
      <c r="C148" s="57" t="s">
        <v>1746</v>
      </c>
      <c r="D148" s="57" t="s">
        <v>1760</v>
      </c>
      <c r="E148" s="57" t="s">
        <v>153</v>
      </c>
      <c r="F148" s="57" t="s">
        <v>144</v>
      </c>
      <c r="G148" s="57" t="s">
        <v>1607</v>
      </c>
      <c r="H148" s="57" t="s">
        <v>1608</v>
      </c>
      <c r="I148" s="262">
        <v>47369</v>
      </c>
      <c r="J148" s="262">
        <v>45392</v>
      </c>
      <c r="K148" s="262">
        <v>45392</v>
      </c>
      <c r="L148" s="262">
        <v>45392</v>
      </c>
      <c r="M148" s="8" t="s">
        <v>1748</v>
      </c>
      <c r="N148" s="16" t="s">
        <v>1610</v>
      </c>
      <c r="O148" s="16"/>
    </row>
    <row r="149" spans="1:15" s="7" customFormat="1" ht="105">
      <c r="A149" s="533"/>
      <c r="B149" s="533"/>
      <c r="C149" s="57" t="s">
        <v>1746</v>
      </c>
      <c r="D149" s="57" t="s">
        <v>1761</v>
      </c>
      <c r="E149" s="57" t="s">
        <v>153</v>
      </c>
      <c r="F149" s="57" t="s">
        <v>144</v>
      </c>
      <c r="G149" s="57" t="s">
        <v>1607</v>
      </c>
      <c r="H149" s="57" t="s">
        <v>1612</v>
      </c>
      <c r="I149" s="262">
        <v>1724</v>
      </c>
      <c r="J149" s="262">
        <v>1520</v>
      </c>
      <c r="K149" s="262">
        <v>1520</v>
      </c>
      <c r="L149" s="262">
        <v>1520</v>
      </c>
      <c r="M149" s="8" t="s">
        <v>1748</v>
      </c>
      <c r="N149" s="16" t="s">
        <v>1610</v>
      </c>
      <c r="O149" s="16"/>
    </row>
    <row r="150" spans="1:15" s="7" customFormat="1" ht="105">
      <c r="A150" s="533"/>
      <c r="B150" s="533"/>
      <c r="C150" s="57" t="s">
        <v>1746</v>
      </c>
      <c r="D150" s="57" t="s">
        <v>1762</v>
      </c>
      <c r="E150" s="57" t="s">
        <v>153</v>
      </c>
      <c r="F150" s="57" t="s">
        <v>144</v>
      </c>
      <c r="G150" s="57" t="s">
        <v>1614</v>
      </c>
      <c r="H150" s="57" t="s">
        <v>1608</v>
      </c>
      <c r="I150" s="262">
        <v>27729</v>
      </c>
      <c r="J150" s="262">
        <v>27152</v>
      </c>
      <c r="K150" s="262">
        <v>27152</v>
      </c>
      <c r="L150" s="262">
        <v>27152</v>
      </c>
      <c r="M150" s="8" t="s">
        <v>1748</v>
      </c>
      <c r="N150" s="16" t="s">
        <v>1610</v>
      </c>
      <c r="O150" s="16"/>
    </row>
    <row r="151" spans="1:15" s="7" customFormat="1" ht="105">
      <c r="A151" s="533"/>
      <c r="B151" s="533"/>
      <c r="C151" s="57" t="s">
        <v>1746</v>
      </c>
      <c r="D151" s="57" t="s">
        <v>1763</v>
      </c>
      <c r="E151" s="57" t="s">
        <v>153</v>
      </c>
      <c r="F151" s="57" t="s">
        <v>144</v>
      </c>
      <c r="G151" s="57" t="s">
        <v>1614</v>
      </c>
      <c r="H151" s="57" t="s">
        <v>1612</v>
      </c>
      <c r="I151" s="262">
        <v>1823</v>
      </c>
      <c r="J151" s="262">
        <v>1673</v>
      </c>
      <c r="K151" s="262">
        <v>1673</v>
      </c>
      <c r="L151" s="262">
        <v>1673</v>
      </c>
      <c r="M151" s="8" t="s">
        <v>1748</v>
      </c>
      <c r="N151" s="16" t="s">
        <v>1610</v>
      </c>
      <c r="O151" s="16"/>
    </row>
    <row r="152" spans="1:15" s="7" customFormat="1" ht="105">
      <c r="A152" s="533"/>
      <c r="B152" s="533"/>
      <c r="C152" s="57" t="s">
        <v>1746</v>
      </c>
      <c r="D152" s="57" t="s">
        <v>1764</v>
      </c>
      <c r="E152" s="57" t="s">
        <v>153</v>
      </c>
      <c r="F152" s="57" t="s">
        <v>144</v>
      </c>
      <c r="G152" s="57" t="s">
        <v>1617</v>
      </c>
      <c r="H152" s="57" t="s">
        <v>1608</v>
      </c>
      <c r="I152" s="262">
        <v>1582</v>
      </c>
      <c r="J152" s="262">
        <v>1703</v>
      </c>
      <c r="K152" s="262">
        <v>1703</v>
      </c>
      <c r="L152" s="262">
        <v>1703</v>
      </c>
      <c r="M152" s="8" t="s">
        <v>1748</v>
      </c>
      <c r="N152" s="16" t="s">
        <v>1610</v>
      </c>
      <c r="O152" s="16"/>
    </row>
    <row r="153" spans="1:15" s="7" customFormat="1" ht="105">
      <c r="A153" s="533"/>
      <c r="B153" s="533"/>
      <c r="C153" s="57" t="s">
        <v>1746</v>
      </c>
      <c r="D153" s="57" t="s">
        <v>1765</v>
      </c>
      <c r="E153" s="57" t="s">
        <v>153</v>
      </c>
      <c r="F153" s="57" t="s">
        <v>144</v>
      </c>
      <c r="G153" s="57" t="s">
        <v>1617</v>
      </c>
      <c r="H153" s="57" t="s">
        <v>1612</v>
      </c>
      <c r="I153" s="262">
        <v>200</v>
      </c>
      <c r="J153" s="262">
        <v>214</v>
      </c>
      <c r="K153" s="262">
        <v>214</v>
      </c>
      <c r="L153" s="262">
        <v>214</v>
      </c>
      <c r="M153" s="8" t="s">
        <v>1748</v>
      </c>
      <c r="N153" s="16" t="s">
        <v>1610</v>
      </c>
      <c r="O153" s="16"/>
    </row>
    <row r="154" spans="1:15" s="7" customFormat="1" ht="60">
      <c r="A154" s="533"/>
      <c r="B154" s="533"/>
      <c r="C154" s="57" t="s">
        <v>1766</v>
      </c>
      <c r="D154" s="57" t="s">
        <v>1767</v>
      </c>
      <c r="E154" s="57" t="s">
        <v>153</v>
      </c>
      <c r="F154" s="57" t="s">
        <v>164</v>
      </c>
      <c r="G154" s="57" t="s">
        <v>1607</v>
      </c>
      <c r="H154" s="57" t="s">
        <v>1608</v>
      </c>
      <c r="I154" s="262">
        <v>65</v>
      </c>
      <c r="J154" s="262">
        <v>63</v>
      </c>
      <c r="K154" s="262">
        <v>63</v>
      </c>
      <c r="L154" s="262">
        <v>63</v>
      </c>
      <c r="M154" s="8" t="s">
        <v>1768</v>
      </c>
      <c r="N154" s="16" t="s">
        <v>1610</v>
      </c>
      <c r="O154" s="16"/>
    </row>
    <row r="155" spans="1:15" s="7" customFormat="1" ht="60">
      <c r="A155" s="533"/>
      <c r="B155" s="533"/>
      <c r="C155" s="57" t="s">
        <v>1766</v>
      </c>
      <c r="D155" s="57" t="s">
        <v>1769</v>
      </c>
      <c r="E155" s="57" t="s">
        <v>153</v>
      </c>
      <c r="F155" s="57" t="s">
        <v>164</v>
      </c>
      <c r="G155" s="57" t="s">
        <v>1607</v>
      </c>
      <c r="H155" s="57" t="s">
        <v>1612</v>
      </c>
      <c r="I155" s="262">
        <v>377</v>
      </c>
      <c r="J155" s="262">
        <v>374</v>
      </c>
      <c r="K155" s="262">
        <v>374</v>
      </c>
      <c r="L155" s="262">
        <v>374</v>
      </c>
      <c r="M155" s="8" t="s">
        <v>1768</v>
      </c>
      <c r="N155" s="16" t="s">
        <v>1610</v>
      </c>
      <c r="O155" s="16"/>
    </row>
    <row r="156" spans="1:15" s="7" customFormat="1" ht="60">
      <c r="A156" s="533"/>
      <c r="B156" s="533"/>
      <c r="C156" s="57" t="s">
        <v>1766</v>
      </c>
      <c r="D156" s="57" t="s">
        <v>1770</v>
      </c>
      <c r="E156" s="57" t="s">
        <v>153</v>
      </c>
      <c r="F156" s="57" t="s">
        <v>164</v>
      </c>
      <c r="G156" s="57" t="s">
        <v>1614</v>
      </c>
      <c r="H156" s="57" t="s">
        <v>1608</v>
      </c>
      <c r="I156" s="262">
        <v>21</v>
      </c>
      <c r="J156" s="262">
        <v>21</v>
      </c>
      <c r="K156" s="262">
        <v>21</v>
      </c>
      <c r="L156" s="262">
        <v>21</v>
      </c>
      <c r="M156" s="8" t="s">
        <v>1768</v>
      </c>
      <c r="N156" s="16" t="s">
        <v>1610</v>
      </c>
      <c r="O156" s="16"/>
    </row>
    <row r="157" spans="1:15" s="7" customFormat="1" ht="60">
      <c r="A157" s="533"/>
      <c r="B157" s="533"/>
      <c r="C157" s="57" t="s">
        <v>1766</v>
      </c>
      <c r="D157" s="57" t="s">
        <v>1771</v>
      </c>
      <c r="E157" s="57" t="s">
        <v>153</v>
      </c>
      <c r="F157" s="57" t="s">
        <v>164</v>
      </c>
      <c r="G157" s="57" t="s">
        <v>1614</v>
      </c>
      <c r="H157" s="57" t="s">
        <v>1612</v>
      </c>
      <c r="I157" s="262">
        <v>220</v>
      </c>
      <c r="J157" s="262">
        <v>218</v>
      </c>
      <c r="K157" s="262">
        <v>218</v>
      </c>
      <c r="L157" s="262">
        <v>218</v>
      </c>
      <c r="M157" s="8" t="s">
        <v>1768</v>
      </c>
      <c r="N157" s="16" t="s">
        <v>1610</v>
      </c>
      <c r="O157" s="16"/>
    </row>
    <row r="158" spans="1:15" s="7" customFormat="1" ht="60">
      <c r="A158" s="533"/>
      <c r="B158" s="533"/>
      <c r="C158" s="57" t="s">
        <v>1766</v>
      </c>
      <c r="D158" s="57" t="s">
        <v>1772</v>
      </c>
      <c r="E158" s="57" t="s">
        <v>153</v>
      </c>
      <c r="F158" s="57" t="s">
        <v>164</v>
      </c>
      <c r="G158" s="57" t="s">
        <v>1617</v>
      </c>
      <c r="H158" s="57" t="s">
        <v>1608</v>
      </c>
      <c r="I158" s="262">
        <v>6</v>
      </c>
      <c r="J158" s="262">
        <v>6</v>
      </c>
      <c r="K158" s="262">
        <v>6</v>
      </c>
      <c r="L158" s="262">
        <v>6</v>
      </c>
      <c r="M158" s="8" t="s">
        <v>1768</v>
      </c>
      <c r="N158" s="16" t="s">
        <v>1610</v>
      </c>
      <c r="O158" s="16"/>
    </row>
    <row r="159" spans="1:15" s="7" customFormat="1" ht="60">
      <c r="A159" s="533"/>
      <c r="B159" s="533"/>
      <c r="C159" s="57" t="s">
        <v>1766</v>
      </c>
      <c r="D159" s="57" t="s">
        <v>1773</v>
      </c>
      <c r="E159" s="57" t="s">
        <v>153</v>
      </c>
      <c r="F159" s="57" t="s">
        <v>164</v>
      </c>
      <c r="G159" s="57" t="s">
        <v>1617</v>
      </c>
      <c r="H159" s="57" t="s">
        <v>1612</v>
      </c>
      <c r="I159" s="262">
        <v>107</v>
      </c>
      <c r="J159" s="262">
        <v>103</v>
      </c>
      <c r="K159" s="262">
        <v>103</v>
      </c>
      <c r="L159" s="262">
        <v>103</v>
      </c>
      <c r="M159" s="8" t="s">
        <v>1768</v>
      </c>
      <c r="N159" s="16" t="s">
        <v>1610</v>
      </c>
      <c r="O159" s="16"/>
    </row>
    <row r="160" spans="1:15" s="7" customFormat="1" ht="60">
      <c r="A160" s="533"/>
      <c r="B160" s="533"/>
      <c r="C160" s="57" t="s">
        <v>1766</v>
      </c>
      <c r="D160" s="57" t="s">
        <v>1774</v>
      </c>
      <c r="E160" s="57" t="s">
        <v>153</v>
      </c>
      <c r="F160" s="57" t="s">
        <v>143</v>
      </c>
      <c r="G160" s="57" t="s">
        <v>1607</v>
      </c>
      <c r="H160" s="57" t="s">
        <v>1608</v>
      </c>
      <c r="I160" s="262">
        <v>11</v>
      </c>
      <c r="J160" s="262">
        <v>12</v>
      </c>
      <c r="K160" s="262">
        <v>12</v>
      </c>
      <c r="L160" s="262">
        <v>12</v>
      </c>
      <c r="M160" s="8" t="s">
        <v>1768</v>
      </c>
      <c r="N160" s="16" t="s">
        <v>1610</v>
      </c>
      <c r="O160" s="16"/>
    </row>
    <row r="161" spans="1:15" s="7" customFormat="1" ht="60">
      <c r="A161" s="533"/>
      <c r="B161" s="533"/>
      <c r="C161" s="57" t="s">
        <v>1766</v>
      </c>
      <c r="D161" s="57" t="s">
        <v>1775</v>
      </c>
      <c r="E161" s="57" t="s">
        <v>153</v>
      </c>
      <c r="F161" s="57" t="s">
        <v>143</v>
      </c>
      <c r="G161" s="57" t="s">
        <v>1607</v>
      </c>
      <c r="H161" s="57" t="s">
        <v>1612</v>
      </c>
      <c r="I161" s="262">
        <v>14</v>
      </c>
      <c r="J161" s="262">
        <v>13</v>
      </c>
      <c r="K161" s="262">
        <v>13</v>
      </c>
      <c r="L161" s="262">
        <v>13</v>
      </c>
      <c r="M161" s="8" t="s">
        <v>1768</v>
      </c>
      <c r="N161" s="16" t="s">
        <v>1610</v>
      </c>
      <c r="O161" s="16"/>
    </row>
    <row r="162" spans="1:15" s="7" customFormat="1" ht="60">
      <c r="A162" s="533"/>
      <c r="B162" s="533"/>
      <c r="C162" s="57" t="s">
        <v>1766</v>
      </c>
      <c r="D162" s="57" t="s">
        <v>1776</v>
      </c>
      <c r="E162" s="57" t="s">
        <v>153</v>
      </c>
      <c r="F162" s="57" t="s">
        <v>143</v>
      </c>
      <c r="G162" s="57" t="s">
        <v>1614</v>
      </c>
      <c r="H162" s="57" t="s">
        <v>1608</v>
      </c>
      <c r="I162" s="262">
        <v>11</v>
      </c>
      <c r="J162" s="262">
        <v>10</v>
      </c>
      <c r="K162" s="262">
        <v>10</v>
      </c>
      <c r="L162" s="262">
        <v>10</v>
      </c>
      <c r="M162" s="8" t="s">
        <v>1768</v>
      </c>
      <c r="N162" s="16" t="s">
        <v>1610</v>
      </c>
      <c r="O162" s="16"/>
    </row>
    <row r="163" spans="1:15" s="7" customFormat="1" ht="60">
      <c r="A163" s="533"/>
      <c r="B163" s="533"/>
      <c r="C163" s="57" t="s">
        <v>1766</v>
      </c>
      <c r="D163" s="57" t="s">
        <v>1777</v>
      </c>
      <c r="E163" s="57" t="s">
        <v>153</v>
      </c>
      <c r="F163" s="57" t="s">
        <v>143</v>
      </c>
      <c r="G163" s="57" t="s">
        <v>1614</v>
      </c>
      <c r="H163" s="57" t="s">
        <v>1612</v>
      </c>
      <c r="I163" s="262">
        <v>38</v>
      </c>
      <c r="J163" s="262">
        <v>37</v>
      </c>
      <c r="K163" s="262">
        <v>37</v>
      </c>
      <c r="L163" s="262">
        <v>37</v>
      </c>
      <c r="M163" s="8" t="s">
        <v>1768</v>
      </c>
      <c r="N163" s="16" t="s">
        <v>1610</v>
      </c>
      <c r="O163" s="16"/>
    </row>
    <row r="164" spans="1:15" s="7" customFormat="1" ht="60">
      <c r="A164" s="533"/>
      <c r="B164" s="533"/>
      <c r="C164" s="57" t="s">
        <v>1766</v>
      </c>
      <c r="D164" s="57" t="s">
        <v>1778</v>
      </c>
      <c r="E164" s="57" t="s">
        <v>153</v>
      </c>
      <c r="F164" s="57" t="s">
        <v>143</v>
      </c>
      <c r="G164" s="57" t="s">
        <v>1617</v>
      </c>
      <c r="H164" s="57" t="s">
        <v>1608</v>
      </c>
      <c r="I164" s="262">
        <v>5</v>
      </c>
      <c r="J164" s="262">
        <v>5</v>
      </c>
      <c r="K164" s="262">
        <v>5</v>
      </c>
      <c r="L164" s="262">
        <v>5</v>
      </c>
      <c r="M164" s="8" t="s">
        <v>1768</v>
      </c>
      <c r="N164" s="16" t="s">
        <v>1610</v>
      </c>
      <c r="O164" s="16"/>
    </row>
    <row r="165" spans="1:15" s="7" customFormat="1" ht="60">
      <c r="A165" s="533"/>
      <c r="B165" s="533"/>
      <c r="C165" s="57" t="s">
        <v>1766</v>
      </c>
      <c r="D165" s="57" t="s">
        <v>1779</v>
      </c>
      <c r="E165" s="57" t="s">
        <v>153</v>
      </c>
      <c r="F165" s="57" t="s">
        <v>143</v>
      </c>
      <c r="G165" s="57" t="s">
        <v>1617</v>
      </c>
      <c r="H165" s="57" t="s">
        <v>1612</v>
      </c>
      <c r="I165" s="262">
        <v>31</v>
      </c>
      <c r="J165" s="262">
        <v>29</v>
      </c>
      <c r="K165" s="262">
        <v>29</v>
      </c>
      <c r="L165" s="262">
        <v>29</v>
      </c>
      <c r="M165" s="8" t="s">
        <v>1768</v>
      </c>
      <c r="N165" s="16" t="s">
        <v>1610</v>
      </c>
      <c r="O165" s="16"/>
    </row>
    <row r="166" spans="1:15" s="7" customFormat="1" ht="60">
      <c r="A166" s="533"/>
      <c r="B166" s="533"/>
      <c r="C166" s="57" t="s">
        <v>1766</v>
      </c>
      <c r="D166" s="57" t="s">
        <v>1780</v>
      </c>
      <c r="E166" s="57" t="s">
        <v>153</v>
      </c>
      <c r="F166" s="57" t="s">
        <v>144</v>
      </c>
      <c r="G166" s="57" t="s">
        <v>1607</v>
      </c>
      <c r="H166" s="57" t="s">
        <v>1608</v>
      </c>
      <c r="I166" s="262">
        <v>15</v>
      </c>
      <c r="J166" s="262">
        <v>15</v>
      </c>
      <c r="K166" s="262">
        <v>15</v>
      </c>
      <c r="L166" s="262">
        <v>15</v>
      </c>
      <c r="M166" s="8" t="s">
        <v>1768</v>
      </c>
      <c r="N166" s="16" t="s">
        <v>1610</v>
      </c>
      <c r="O166" s="16"/>
    </row>
    <row r="167" spans="1:15" s="7" customFormat="1" ht="60">
      <c r="A167" s="533"/>
      <c r="B167" s="533"/>
      <c r="C167" s="57" t="s">
        <v>1766</v>
      </c>
      <c r="D167" s="57" t="s">
        <v>1781</v>
      </c>
      <c r="E167" s="57" t="s">
        <v>153</v>
      </c>
      <c r="F167" s="57" t="s">
        <v>144</v>
      </c>
      <c r="G167" s="57" t="s">
        <v>1607</v>
      </c>
      <c r="H167" s="57" t="s">
        <v>1612</v>
      </c>
      <c r="I167" s="262">
        <v>8</v>
      </c>
      <c r="J167" s="262">
        <v>8</v>
      </c>
      <c r="K167" s="262">
        <v>8</v>
      </c>
      <c r="L167" s="262">
        <v>8</v>
      </c>
      <c r="M167" s="8" t="s">
        <v>1768</v>
      </c>
      <c r="N167" s="16" t="s">
        <v>1610</v>
      </c>
      <c r="O167" s="16"/>
    </row>
    <row r="168" spans="1:15" s="7" customFormat="1" ht="60">
      <c r="A168" s="533"/>
      <c r="B168" s="533"/>
      <c r="C168" s="57" t="s">
        <v>1766</v>
      </c>
      <c r="D168" s="57" t="s">
        <v>1782</v>
      </c>
      <c r="E168" s="57" t="s">
        <v>153</v>
      </c>
      <c r="F168" s="57" t="s">
        <v>144</v>
      </c>
      <c r="G168" s="57" t="s">
        <v>1614</v>
      </c>
      <c r="H168" s="57" t="s">
        <v>1608</v>
      </c>
      <c r="I168" s="262">
        <v>23</v>
      </c>
      <c r="J168" s="262">
        <v>23</v>
      </c>
      <c r="K168" s="262">
        <v>23</v>
      </c>
      <c r="L168" s="262">
        <v>23</v>
      </c>
      <c r="M168" s="8" t="s">
        <v>1768</v>
      </c>
      <c r="N168" s="16" t="s">
        <v>1610</v>
      </c>
      <c r="O168" s="16"/>
    </row>
    <row r="169" spans="1:15" s="7" customFormat="1" ht="60">
      <c r="A169" s="533"/>
      <c r="B169" s="533"/>
      <c r="C169" s="57" t="s">
        <v>1766</v>
      </c>
      <c r="D169" s="57" t="s">
        <v>1783</v>
      </c>
      <c r="E169" s="57" t="s">
        <v>153</v>
      </c>
      <c r="F169" s="57" t="s">
        <v>144</v>
      </c>
      <c r="G169" s="57" t="s">
        <v>1614</v>
      </c>
      <c r="H169" s="57" t="s">
        <v>1612</v>
      </c>
      <c r="I169" s="262">
        <v>37</v>
      </c>
      <c r="J169" s="262">
        <v>38</v>
      </c>
      <c r="K169" s="262">
        <v>38</v>
      </c>
      <c r="L169" s="262">
        <v>38</v>
      </c>
      <c r="M169" s="8" t="s">
        <v>1768</v>
      </c>
      <c r="N169" s="16" t="s">
        <v>1610</v>
      </c>
      <c r="O169" s="16"/>
    </row>
    <row r="170" spans="1:15" s="7" customFormat="1" ht="60">
      <c r="A170" s="533"/>
      <c r="B170" s="533"/>
      <c r="C170" s="57" t="s">
        <v>1766</v>
      </c>
      <c r="D170" s="57" t="s">
        <v>1784</v>
      </c>
      <c r="E170" s="57" t="s">
        <v>153</v>
      </c>
      <c r="F170" s="57" t="s">
        <v>144</v>
      </c>
      <c r="G170" s="57" t="s">
        <v>1617</v>
      </c>
      <c r="H170" s="57" t="s">
        <v>1608</v>
      </c>
      <c r="I170" s="262">
        <v>1</v>
      </c>
      <c r="J170" s="262">
        <v>1</v>
      </c>
      <c r="K170" s="262">
        <v>1</v>
      </c>
      <c r="L170" s="262">
        <v>1</v>
      </c>
      <c r="M170" s="8" t="s">
        <v>1768</v>
      </c>
      <c r="N170" s="16" t="s">
        <v>1610</v>
      </c>
      <c r="O170" s="16"/>
    </row>
    <row r="171" spans="1:15" s="7" customFormat="1" ht="60">
      <c r="A171" s="533"/>
      <c r="B171" s="533"/>
      <c r="C171" s="57" t="s">
        <v>1766</v>
      </c>
      <c r="D171" s="57" t="s">
        <v>1785</v>
      </c>
      <c r="E171" s="57" t="s">
        <v>153</v>
      </c>
      <c r="F171" s="57" t="s">
        <v>144</v>
      </c>
      <c r="G171" s="57" t="s">
        <v>1617</v>
      </c>
      <c r="H171" s="57" t="s">
        <v>1612</v>
      </c>
      <c r="I171" s="262">
        <v>5</v>
      </c>
      <c r="J171" s="262">
        <v>5</v>
      </c>
      <c r="K171" s="262">
        <v>5</v>
      </c>
      <c r="L171" s="262">
        <v>5</v>
      </c>
      <c r="M171" s="8" t="s">
        <v>1768</v>
      </c>
      <c r="N171" s="16" t="s">
        <v>1610</v>
      </c>
      <c r="O171" s="16"/>
    </row>
    <row r="172" spans="1:15" s="7" customFormat="1" ht="60">
      <c r="A172" s="533"/>
      <c r="B172" s="533"/>
      <c r="C172" s="57" t="s">
        <v>1786</v>
      </c>
      <c r="D172" s="57" t="s">
        <v>1787</v>
      </c>
      <c r="E172" s="57" t="s">
        <v>153</v>
      </c>
      <c r="F172" s="57" t="s">
        <v>164</v>
      </c>
      <c r="G172" s="57" t="s">
        <v>1607</v>
      </c>
      <c r="H172" s="57" t="s">
        <v>1608</v>
      </c>
      <c r="I172" s="262">
        <v>13</v>
      </c>
      <c r="J172" s="262">
        <v>11</v>
      </c>
      <c r="K172" s="262">
        <v>11</v>
      </c>
      <c r="L172" s="262">
        <v>11</v>
      </c>
      <c r="M172" s="8" t="s">
        <v>1788</v>
      </c>
      <c r="N172" s="16" t="s">
        <v>1610</v>
      </c>
      <c r="O172" s="16"/>
    </row>
    <row r="173" spans="1:15" s="7" customFormat="1" ht="60">
      <c r="A173" s="533"/>
      <c r="B173" s="533"/>
      <c r="C173" s="57" t="s">
        <v>1786</v>
      </c>
      <c r="D173" s="57" t="s">
        <v>1789</v>
      </c>
      <c r="E173" s="57" t="s">
        <v>153</v>
      </c>
      <c r="F173" s="57" t="s">
        <v>164</v>
      </c>
      <c r="G173" s="57" t="s">
        <v>1607</v>
      </c>
      <c r="H173" s="57" t="s">
        <v>1612</v>
      </c>
      <c r="I173" s="262">
        <v>11</v>
      </c>
      <c r="J173" s="262">
        <v>14</v>
      </c>
      <c r="K173" s="262">
        <v>14</v>
      </c>
      <c r="L173" s="262">
        <v>14</v>
      </c>
      <c r="M173" s="8" t="s">
        <v>1788</v>
      </c>
      <c r="N173" s="16" t="s">
        <v>1610</v>
      </c>
      <c r="O173" s="16"/>
    </row>
    <row r="174" spans="1:15" s="7" customFormat="1" ht="60">
      <c r="A174" s="533"/>
      <c r="B174" s="533"/>
      <c r="C174" s="57" t="s">
        <v>1786</v>
      </c>
      <c r="D174" s="57" t="s">
        <v>1790</v>
      </c>
      <c r="E174" s="57" t="s">
        <v>153</v>
      </c>
      <c r="F174" s="57" t="s">
        <v>164</v>
      </c>
      <c r="G174" s="57" t="s">
        <v>1614</v>
      </c>
      <c r="H174" s="57" t="s">
        <v>1608</v>
      </c>
      <c r="I174" s="262">
        <v>26</v>
      </c>
      <c r="J174" s="262">
        <v>22</v>
      </c>
      <c r="K174" s="262">
        <v>22</v>
      </c>
      <c r="L174" s="262">
        <v>22</v>
      </c>
      <c r="M174" s="8" t="s">
        <v>1788</v>
      </c>
      <c r="N174" s="16" t="s">
        <v>1610</v>
      </c>
      <c r="O174" s="16"/>
    </row>
    <row r="175" spans="1:15" s="7" customFormat="1" ht="60">
      <c r="A175" s="533"/>
      <c r="B175" s="533"/>
      <c r="C175" s="57" t="s">
        <v>1786</v>
      </c>
      <c r="D175" s="57" t="s">
        <v>1791</v>
      </c>
      <c r="E175" s="57" t="s">
        <v>153</v>
      </c>
      <c r="F175" s="57" t="s">
        <v>164</v>
      </c>
      <c r="G175" s="57" t="s">
        <v>1614</v>
      </c>
      <c r="H175" s="57" t="s">
        <v>1612</v>
      </c>
      <c r="I175" s="262">
        <v>15</v>
      </c>
      <c r="J175" s="262">
        <v>15</v>
      </c>
      <c r="K175" s="262">
        <v>15</v>
      </c>
      <c r="L175" s="262">
        <v>15</v>
      </c>
      <c r="M175" s="8" t="s">
        <v>1788</v>
      </c>
      <c r="N175" s="16" t="s">
        <v>1610</v>
      </c>
      <c r="O175" s="16"/>
    </row>
    <row r="176" spans="1:15" s="7" customFormat="1" ht="60">
      <c r="A176" s="533"/>
      <c r="B176" s="533"/>
      <c r="C176" s="57" t="s">
        <v>1786</v>
      </c>
      <c r="D176" s="57" t="s">
        <v>1792</v>
      </c>
      <c r="E176" s="57" t="s">
        <v>153</v>
      </c>
      <c r="F176" s="57" t="s">
        <v>164</v>
      </c>
      <c r="G176" s="57" t="s">
        <v>1617</v>
      </c>
      <c r="H176" s="57" t="s">
        <v>1608</v>
      </c>
      <c r="I176" s="262">
        <v>0</v>
      </c>
      <c r="J176" s="262">
        <v>0</v>
      </c>
      <c r="K176" s="262">
        <v>0</v>
      </c>
      <c r="L176" s="262">
        <v>0</v>
      </c>
      <c r="M176" s="8" t="s">
        <v>1788</v>
      </c>
      <c r="N176" s="16" t="s">
        <v>1610</v>
      </c>
      <c r="O176" s="16"/>
    </row>
    <row r="177" spans="1:15" s="7" customFormat="1" ht="60">
      <c r="A177" s="533"/>
      <c r="B177" s="533"/>
      <c r="C177" s="57" t="s">
        <v>1786</v>
      </c>
      <c r="D177" s="57" t="s">
        <v>1793</v>
      </c>
      <c r="E177" s="57" t="s">
        <v>153</v>
      </c>
      <c r="F177" s="57" t="s">
        <v>164</v>
      </c>
      <c r="G177" s="57" t="s">
        <v>1617</v>
      </c>
      <c r="H177" s="57" t="s">
        <v>1612</v>
      </c>
      <c r="I177" s="262">
        <v>13</v>
      </c>
      <c r="J177" s="262">
        <v>9</v>
      </c>
      <c r="K177" s="262">
        <v>9</v>
      </c>
      <c r="L177" s="262">
        <v>9</v>
      </c>
      <c r="M177" s="8" t="s">
        <v>1788</v>
      </c>
      <c r="N177" s="16" t="s">
        <v>1610</v>
      </c>
      <c r="O177" s="16"/>
    </row>
    <row r="178" spans="1:15" s="7" customFormat="1" ht="60">
      <c r="A178" s="533"/>
      <c r="B178" s="533"/>
      <c r="C178" s="57" t="s">
        <v>1786</v>
      </c>
      <c r="D178" s="57" t="s">
        <v>1794</v>
      </c>
      <c r="E178" s="57" t="s">
        <v>153</v>
      </c>
      <c r="F178" s="57" t="s">
        <v>143</v>
      </c>
      <c r="G178" s="57" t="s">
        <v>1607</v>
      </c>
      <c r="H178" s="57" t="s">
        <v>1608</v>
      </c>
      <c r="I178" s="262">
        <v>122</v>
      </c>
      <c r="J178" s="262">
        <v>111</v>
      </c>
      <c r="K178" s="262">
        <v>111</v>
      </c>
      <c r="L178" s="262">
        <v>111</v>
      </c>
      <c r="M178" s="8" t="s">
        <v>1788</v>
      </c>
      <c r="N178" s="16" t="s">
        <v>1610</v>
      </c>
      <c r="O178" s="16"/>
    </row>
    <row r="179" spans="1:15" s="7" customFormat="1" ht="60">
      <c r="A179" s="533"/>
      <c r="B179" s="533"/>
      <c r="C179" s="57" t="s">
        <v>1786</v>
      </c>
      <c r="D179" s="57" t="s">
        <v>1795</v>
      </c>
      <c r="E179" s="57" t="s">
        <v>153</v>
      </c>
      <c r="F179" s="57" t="s">
        <v>143</v>
      </c>
      <c r="G179" s="57" t="s">
        <v>1607</v>
      </c>
      <c r="H179" s="57" t="s">
        <v>1612</v>
      </c>
      <c r="I179" s="262">
        <v>93</v>
      </c>
      <c r="J179" s="262">
        <v>88</v>
      </c>
      <c r="K179" s="262">
        <v>88</v>
      </c>
      <c r="L179" s="262">
        <v>88</v>
      </c>
      <c r="M179" s="8" t="s">
        <v>1788</v>
      </c>
      <c r="N179" s="16" t="s">
        <v>1610</v>
      </c>
      <c r="O179" s="16"/>
    </row>
    <row r="180" spans="1:15" s="7" customFormat="1" ht="60">
      <c r="A180" s="533"/>
      <c r="B180" s="533"/>
      <c r="C180" s="57" t="s">
        <v>1786</v>
      </c>
      <c r="D180" s="57" t="s">
        <v>1796</v>
      </c>
      <c r="E180" s="57" t="s">
        <v>153</v>
      </c>
      <c r="F180" s="57" t="s">
        <v>143</v>
      </c>
      <c r="G180" s="57" t="s">
        <v>1614</v>
      </c>
      <c r="H180" s="57" t="s">
        <v>1608</v>
      </c>
      <c r="I180" s="262">
        <v>135</v>
      </c>
      <c r="J180" s="262">
        <v>129</v>
      </c>
      <c r="K180" s="262">
        <v>129</v>
      </c>
      <c r="L180" s="262">
        <v>129</v>
      </c>
      <c r="M180" s="8" t="s">
        <v>1788</v>
      </c>
      <c r="N180" s="16" t="s">
        <v>1610</v>
      </c>
      <c r="O180" s="16"/>
    </row>
    <row r="181" spans="1:15" s="7" customFormat="1" ht="60">
      <c r="A181" s="533"/>
      <c r="B181" s="533"/>
      <c r="C181" s="57" t="s">
        <v>1786</v>
      </c>
      <c r="D181" s="57" t="s">
        <v>1797</v>
      </c>
      <c r="E181" s="57" t="s">
        <v>153</v>
      </c>
      <c r="F181" s="57" t="s">
        <v>143</v>
      </c>
      <c r="G181" s="57" t="s">
        <v>1614</v>
      </c>
      <c r="H181" s="57" t="s">
        <v>1612</v>
      </c>
      <c r="I181" s="262">
        <v>185</v>
      </c>
      <c r="J181" s="262">
        <v>168</v>
      </c>
      <c r="K181" s="262">
        <v>168</v>
      </c>
      <c r="L181" s="262">
        <v>168</v>
      </c>
      <c r="M181" s="8" t="s">
        <v>1788</v>
      </c>
      <c r="N181" s="16" t="s">
        <v>1610</v>
      </c>
      <c r="O181" s="16"/>
    </row>
    <row r="182" spans="1:15" s="7" customFormat="1" ht="60">
      <c r="A182" s="533"/>
      <c r="B182" s="533"/>
      <c r="C182" s="57" t="s">
        <v>1786</v>
      </c>
      <c r="D182" s="57" t="s">
        <v>1798</v>
      </c>
      <c r="E182" s="57" t="s">
        <v>153</v>
      </c>
      <c r="F182" s="57" t="s">
        <v>143</v>
      </c>
      <c r="G182" s="57" t="s">
        <v>1617</v>
      </c>
      <c r="H182" s="57" t="s">
        <v>1608</v>
      </c>
      <c r="I182" s="262">
        <v>25</v>
      </c>
      <c r="J182" s="262">
        <v>23</v>
      </c>
      <c r="K182" s="262">
        <v>23</v>
      </c>
      <c r="L182" s="262">
        <v>23</v>
      </c>
      <c r="M182" s="8" t="s">
        <v>1788</v>
      </c>
      <c r="N182" s="16" t="s">
        <v>1610</v>
      </c>
      <c r="O182" s="16"/>
    </row>
    <row r="183" spans="1:15" s="7" customFormat="1" ht="60">
      <c r="A183" s="533"/>
      <c r="B183" s="533"/>
      <c r="C183" s="57" t="s">
        <v>1786</v>
      </c>
      <c r="D183" s="57" t="s">
        <v>1799</v>
      </c>
      <c r="E183" s="57" t="s">
        <v>153</v>
      </c>
      <c r="F183" s="57" t="s">
        <v>143</v>
      </c>
      <c r="G183" s="57" t="s">
        <v>1617</v>
      </c>
      <c r="H183" s="57" t="s">
        <v>1612</v>
      </c>
      <c r="I183" s="262">
        <v>139</v>
      </c>
      <c r="J183" s="262">
        <v>120</v>
      </c>
      <c r="K183" s="262">
        <v>120</v>
      </c>
      <c r="L183" s="262">
        <v>120</v>
      </c>
      <c r="M183" s="8" t="s">
        <v>1788</v>
      </c>
      <c r="N183" s="16" t="s">
        <v>1610</v>
      </c>
      <c r="O183" s="16"/>
    </row>
    <row r="184" spans="1:15" s="7" customFormat="1" ht="60">
      <c r="A184" s="533"/>
      <c r="B184" s="533"/>
      <c r="C184" s="57" t="s">
        <v>1786</v>
      </c>
      <c r="D184" s="57" t="s">
        <v>1800</v>
      </c>
      <c r="E184" s="57" t="s">
        <v>153</v>
      </c>
      <c r="F184" s="57" t="s">
        <v>144</v>
      </c>
      <c r="G184" s="57" t="s">
        <v>1607</v>
      </c>
      <c r="H184" s="57" t="s">
        <v>1608</v>
      </c>
      <c r="I184" s="262">
        <v>131</v>
      </c>
      <c r="J184" s="262">
        <v>128</v>
      </c>
      <c r="K184" s="262">
        <v>128</v>
      </c>
      <c r="L184" s="262">
        <v>128</v>
      </c>
      <c r="M184" s="8" t="s">
        <v>1788</v>
      </c>
      <c r="N184" s="16" t="s">
        <v>1610</v>
      </c>
      <c r="O184" s="16"/>
    </row>
    <row r="185" spans="1:15" s="7" customFormat="1" ht="60">
      <c r="A185" s="533"/>
      <c r="B185" s="533"/>
      <c r="C185" s="57" t="s">
        <v>1786</v>
      </c>
      <c r="D185" s="57" t="s">
        <v>1801</v>
      </c>
      <c r="E185" s="57" t="s">
        <v>153</v>
      </c>
      <c r="F185" s="57" t="s">
        <v>144</v>
      </c>
      <c r="G185" s="57" t="s">
        <v>1607</v>
      </c>
      <c r="H185" s="57" t="s">
        <v>1612</v>
      </c>
      <c r="I185" s="262">
        <v>59</v>
      </c>
      <c r="J185" s="262">
        <v>52</v>
      </c>
      <c r="K185" s="262">
        <v>52</v>
      </c>
      <c r="L185" s="262">
        <v>52</v>
      </c>
      <c r="M185" s="8" t="s">
        <v>1788</v>
      </c>
      <c r="N185" s="16" t="s">
        <v>1610</v>
      </c>
      <c r="O185" s="16"/>
    </row>
    <row r="186" spans="1:15" s="7" customFormat="1" ht="60">
      <c r="A186" s="533"/>
      <c r="B186" s="533"/>
      <c r="C186" s="57" t="s">
        <v>1786</v>
      </c>
      <c r="D186" s="57" t="s">
        <v>1802</v>
      </c>
      <c r="E186" s="57" t="s">
        <v>153</v>
      </c>
      <c r="F186" s="57" t="s">
        <v>144</v>
      </c>
      <c r="G186" s="57" t="s">
        <v>1614</v>
      </c>
      <c r="H186" s="57" t="s">
        <v>1608</v>
      </c>
      <c r="I186" s="262">
        <v>358</v>
      </c>
      <c r="J186" s="262">
        <v>339</v>
      </c>
      <c r="K186" s="262">
        <v>339</v>
      </c>
      <c r="L186" s="262">
        <v>339</v>
      </c>
      <c r="M186" s="8" t="s">
        <v>1788</v>
      </c>
      <c r="N186" s="16" t="s">
        <v>1610</v>
      </c>
      <c r="O186" s="16"/>
    </row>
    <row r="187" spans="1:15" s="7" customFormat="1" ht="60">
      <c r="A187" s="533"/>
      <c r="B187" s="533"/>
      <c r="C187" s="57" t="s">
        <v>1786</v>
      </c>
      <c r="D187" s="57" t="s">
        <v>1803</v>
      </c>
      <c r="E187" s="57" t="s">
        <v>153</v>
      </c>
      <c r="F187" s="57" t="s">
        <v>144</v>
      </c>
      <c r="G187" s="57" t="s">
        <v>1614</v>
      </c>
      <c r="H187" s="57" t="s">
        <v>1612</v>
      </c>
      <c r="I187" s="262">
        <v>386</v>
      </c>
      <c r="J187" s="262">
        <v>342</v>
      </c>
      <c r="K187" s="262">
        <v>342</v>
      </c>
      <c r="L187" s="262">
        <v>342</v>
      </c>
      <c r="M187" s="8" t="s">
        <v>1788</v>
      </c>
      <c r="N187" s="16" t="s">
        <v>1610</v>
      </c>
      <c r="O187" s="16"/>
    </row>
    <row r="188" spans="1:15" s="7" customFormat="1" ht="60">
      <c r="A188" s="533"/>
      <c r="B188" s="533"/>
      <c r="C188" s="57" t="s">
        <v>1786</v>
      </c>
      <c r="D188" s="57" t="s">
        <v>1804</v>
      </c>
      <c r="E188" s="57" t="s">
        <v>153</v>
      </c>
      <c r="F188" s="57" t="s">
        <v>144</v>
      </c>
      <c r="G188" s="57" t="s">
        <v>1617</v>
      </c>
      <c r="H188" s="57" t="s">
        <v>1608</v>
      </c>
      <c r="I188" s="262">
        <v>14</v>
      </c>
      <c r="J188" s="262">
        <v>13</v>
      </c>
      <c r="K188" s="262">
        <v>13</v>
      </c>
      <c r="L188" s="262">
        <v>13</v>
      </c>
      <c r="M188" s="8" t="s">
        <v>1788</v>
      </c>
      <c r="N188" s="16" t="s">
        <v>1610</v>
      </c>
      <c r="O188" s="16"/>
    </row>
    <row r="189" spans="1:15" s="7" customFormat="1" ht="60">
      <c r="A189" s="533"/>
      <c r="B189" s="533"/>
      <c r="C189" s="57" t="s">
        <v>1786</v>
      </c>
      <c r="D189" s="57" t="s">
        <v>1805</v>
      </c>
      <c r="E189" s="57" t="s">
        <v>153</v>
      </c>
      <c r="F189" s="57" t="s">
        <v>144</v>
      </c>
      <c r="G189" s="57" t="s">
        <v>1617</v>
      </c>
      <c r="H189" s="57" t="s">
        <v>1612</v>
      </c>
      <c r="I189" s="262">
        <v>71</v>
      </c>
      <c r="J189" s="262">
        <v>63</v>
      </c>
      <c r="K189" s="262">
        <v>63</v>
      </c>
      <c r="L189" s="262">
        <v>63</v>
      </c>
      <c r="M189" s="8" t="s">
        <v>1788</v>
      </c>
      <c r="N189" s="16" t="s">
        <v>1610</v>
      </c>
      <c r="O189" s="16"/>
    </row>
    <row r="190" spans="1:15">
      <c r="A190" s="534"/>
      <c r="B190" s="534"/>
      <c r="C190"/>
      <c r="M190"/>
    </row>
    <row r="191" spans="1:15">
      <c r="A191" s="534"/>
      <c r="B191" s="534"/>
      <c r="C191"/>
      <c r="M191"/>
    </row>
    <row r="192" spans="1:15">
      <c r="A192" s="534"/>
      <c r="B192" s="534"/>
      <c r="C192"/>
      <c r="M192"/>
    </row>
    <row r="193" spans="1:13">
      <c r="A193" s="534"/>
      <c r="B193" s="534"/>
      <c r="C193"/>
      <c r="M193"/>
    </row>
    <row r="194" spans="1:13">
      <c r="A194" s="534"/>
      <c r="B194" s="534"/>
      <c r="C194"/>
      <c r="M194"/>
    </row>
    <row r="195" spans="1:13">
      <c r="A195" s="534"/>
      <c r="B195" s="534"/>
      <c r="C195"/>
      <c r="M195"/>
    </row>
    <row r="196" spans="1:13">
      <c r="A196" s="534"/>
      <c r="B196" s="534"/>
      <c r="C196"/>
      <c r="M196"/>
    </row>
    <row r="197" spans="1:13">
      <c r="A197" s="534"/>
      <c r="B197" s="534"/>
      <c r="C197"/>
      <c r="M197"/>
    </row>
    <row r="198" spans="1:13">
      <c r="A198" s="534"/>
      <c r="B198" s="534"/>
      <c r="C198"/>
      <c r="M198"/>
    </row>
    <row r="199" spans="1:13">
      <c r="A199" s="534"/>
      <c r="B199" s="534"/>
      <c r="C199"/>
      <c r="M199"/>
    </row>
    <row r="200" spans="1:13">
      <c r="A200" s="534"/>
      <c r="B200" s="534"/>
      <c r="C200"/>
      <c r="M200"/>
    </row>
    <row r="201" spans="1:13">
      <c r="A201" s="534"/>
      <c r="B201" s="534"/>
      <c r="C201"/>
      <c r="M201"/>
    </row>
    <row r="202" spans="1:13">
      <c r="A202" s="534"/>
      <c r="B202" s="534"/>
      <c r="C202"/>
      <c r="M202"/>
    </row>
    <row r="203" spans="1:13">
      <c r="A203" s="534"/>
      <c r="B203" s="534"/>
      <c r="C203"/>
      <c r="M203"/>
    </row>
    <row r="204" spans="1:13">
      <c r="A204" s="534"/>
      <c r="B204" s="534"/>
      <c r="C204"/>
      <c r="M204"/>
    </row>
    <row r="205" spans="1:13">
      <c r="A205" s="534"/>
      <c r="B205" s="534"/>
      <c r="C205"/>
      <c r="M205"/>
    </row>
    <row r="206" spans="1:13">
      <c r="A206" s="534"/>
      <c r="B206" s="534"/>
      <c r="C206"/>
      <c r="M206"/>
    </row>
    <row r="207" spans="1:13">
      <c r="A207" s="534"/>
      <c r="B207" s="534"/>
      <c r="C207"/>
      <c r="M207"/>
    </row>
    <row r="208" spans="1:13">
      <c r="A208" s="534"/>
      <c r="B208" s="534"/>
      <c r="C208"/>
      <c r="M208"/>
    </row>
    <row r="209" spans="1:13">
      <c r="A209" s="534"/>
      <c r="B209" s="534"/>
      <c r="C209"/>
      <c r="M209"/>
    </row>
    <row r="210" spans="1:13">
      <c r="A210" s="534"/>
      <c r="B210" s="534"/>
      <c r="C210"/>
      <c r="M210"/>
    </row>
    <row r="211" spans="1:13">
      <c r="A211" s="534"/>
      <c r="B211" s="534"/>
      <c r="C211"/>
      <c r="M211"/>
    </row>
    <row r="212" spans="1:13">
      <c r="A212" s="534"/>
      <c r="B212" s="534"/>
      <c r="C212"/>
      <c r="M212"/>
    </row>
    <row r="213" spans="1:13">
      <c r="A213" s="534"/>
      <c r="B213" s="534"/>
      <c r="C213"/>
      <c r="M213"/>
    </row>
    <row r="214" spans="1:13">
      <c r="A214" s="534"/>
      <c r="B214" s="534"/>
      <c r="C214"/>
      <c r="M214"/>
    </row>
    <row r="215" spans="1:13">
      <c r="A215" s="534"/>
      <c r="B215" s="534"/>
      <c r="C215"/>
      <c r="M215"/>
    </row>
    <row r="216" spans="1:13">
      <c r="A216" s="534"/>
      <c r="B216" s="534"/>
      <c r="C216"/>
      <c r="M216"/>
    </row>
    <row r="217" spans="1:13">
      <c r="A217" s="534"/>
      <c r="B217" s="534"/>
      <c r="C217"/>
      <c r="M217"/>
    </row>
    <row r="218" spans="1:13">
      <c r="A218" s="534"/>
      <c r="B218" s="534"/>
      <c r="C218"/>
      <c r="M218"/>
    </row>
    <row r="219" spans="1:13">
      <c r="A219" s="534"/>
      <c r="B219" s="534"/>
      <c r="C219"/>
      <c r="M219"/>
    </row>
    <row r="220" spans="1:13">
      <c r="A220" s="534"/>
      <c r="B220" s="534"/>
      <c r="C220"/>
      <c r="M220"/>
    </row>
    <row r="221" spans="1:13">
      <c r="A221" s="534"/>
      <c r="B221" s="534"/>
      <c r="C221"/>
      <c r="M221"/>
    </row>
    <row r="222" spans="1:13">
      <c r="A222" s="534"/>
      <c r="B222" s="534"/>
      <c r="C222"/>
      <c r="M222"/>
    </row>
    <row r="223" spans="1:13">
      <c r="A223" s="534"/>
      <c r="B223" s="534"/>
      <c r="C223"/>
      <c r="M223"/>
    </row>
    <row r="224" spans="1:13">
      <c r="A224" s="534"/>
      <c r="B224" s="534"/>
      <c r="C224"/>
      <c r="M224"/>
    </row>
    <row r="225" spans="1:13">
      <c r="A225" s="534"/>
      <c r="B225" s="534"/>
      <c r="C225"/>
      <c r="M225"/>
    </row>
    <row r="226" spans="1:13">
      <c r="A226" s="534"/>
      <c r="B226" s="534"/>
    </row>
  </sheetData>
  <autoFilter ref="A9:O189" xr:uid="{019F4AAB-590A-4BD2-863C-5CA10D04743A}"/>
  <mergeCells count="224">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3:B33"/>
    <mergeCell ref="A34:B34"/>
    <mergeCell ref="A35:B35"/>
    <mergeCell ref="A36:B36"/>
    <mergeCell ref="A25:B25"/>
    <mergeCell ref="A26:B26"/>
    <mergeCell ref="A27:B27"/>
    <mergeCell ref="A28:B28"/>
    <mergeCell ref="A29:B29"/>
    <mergeCell ref="A30:B30"/>
    <mergeCell ref="A24:B24"/>
    <mergeCell ref="A13:B13"/>
    <mergeCell ref="A14:B14"/>
    <mergeCell ref="A15:B15"/>
    <mergeCell ref="A16:B16"/>
    <mergeCell ref="A17:B17"/>
    <mergeCell ref="A18:B18"/>
    <mergeCell ref="A31:B31"/>
    <mergeCell ref="A32:B32"/>
    <mergeCell ref="A9:B9"/>
    <mergeCell ref="A11:B11"/>
    <mergeCell ref="A12:B12"/>
    <mergeCell ref="A19:B19"/>
    <mergeCell ref="A20:B20"/>
    <mergeCell ref="A21:B21"/>
    <mergeCell ref="A22:B22"/>
    <mergeCell ref="A23:B23"/>
    <mergeCell ref="A2:B2"/>
    <mergeCell ref="A3:B3"/>
    <mergeCell ref="A4:B4"/>
    <mergeCell ref="A5:B5"/>
    <mergeCell ref="A6:B6"/>
    <mergeCell ref="A7:B7"/>
    <mergeCell ref="A8:B8"/>
  </mergeCells>
  <dataValidations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O154"/>
  <sheetViews>
    <sheetView zoomScale="80" zoomScaleNormal="80" workbookViewId="0">
      <pane ySplit="9" topLeftCell="A10" activePane="bottomLeft" state="frozen"/>
      <selection pane="bottomLeft"/>
      <selection activeCell="D7" sqref="D7"/>
    </sheetView>
  </sheetViews>
  <sheetFormatPr defaultColWidth="9.42578125" defaultRowHeight="15"/>
  <cols>
    <col min="1" max="1" width="21.42578125" customWidth="1"/>
    <col min="2" max="2" width="12" customWidth="1"/>
    <col min="3" max="3" width="52.5703125" style="129" customWidth="1"/>
    <col min="4" max="4" width="11.5703125" customWidth="1"/>
    <col min="5" max="5" width="14.42578125" customWidth="1"/>
    <col min="6" max="6" width="16.5703125" customWidth="1"/>
    <col min="7" max="7" width="9.42578125" bestFit="1" customWidth="1"/>
    <col min="8" max="8" width="10.42578125" bestFit="1" customWidth="1"/>
    <col min="9" max="9" width="21.85546875" style="429" customWidth="1"/>
    <col min="10" max="10" width="12" style="429" customWidth="1"/>
    <col min="11" max="12" width="7.42578125" style="429" customWidth="1"/>
    <col min="13" max="13" width="31" style="129" customWidth="1"/>
    <col min="14" max="14" width="100.5703125" style="129" customWidth="1"/>
    <col min="15" max="15" width="13.42578125" bestFit="1" customWidth="1"/>
  </cols>
  <sheetData>
    <row r="1" spans="1:15" s="7" customFormat="1" ht="14.45" customHeight="1">
      <c r="A1" s="324"/>
      <c r="B1" s="324"/>
      <c r="C1" s="1"/>
      <c r="I1" s="48"/>
      <c r="J1" s="48"/>
      <c r="K1" s="48"/>
      <c r="L1" s="48"/>
      <c r="M1" s="1"/>
      <c r="N1" s="1"/>
    </row>
    <row r="2" spans="1:15" s="7" customFormat="1" ht="14.45" customHeight="1">
      <c r="A2" s="324"/>
      <c r="B2" s="324"/>
      <c r="C2" s="1"/>
      <c r="I2" s="48"/>
      <c r="J2" s="48"/>
      <c r="K2" s="48"/>
      <c r="L2" s="48"/>
      <c r="M2" s="1"/>
      <c r="N2" s="1"/>
    </row>
    <row r="3" spans="1:15" s="7" customFormat="1" ht="14.65" customHeight="1">
      <c r="A3" s="324"/>
      <c r="B3" s="324"/>
      <c r="C3" s="1"/>
      <c r="I3" s="48"/>
      <c r="J3" s="48"/>
      <c r="K3" s="48"/>
      <c r="L3" s="48"/>
      <c r="M3" s="1"/>
      <c r="N3" s="1"/>
    </row>
    <row r="4" spans="1:15" s="7" customFormat="1" ht="14.45" customHeight="1">
      <c r="A4" s="324"/>
      <c r="B4" s="324"/>
      <c r="C4" s="10" t="s">
        <v>82</v>
      </c>
      <c r="D4" s="13" t="str">
        <f>IF('Cover Sheet Tables 1-15'!$D$8 = "", "",'Cover Sheet Tables 1-15'!$D$8)</f>
        <v>Southern California Edison</v>
      </c>
      <c r="E4" s="200" t="s">
        <v>637</v>
      </c>
      <c r="F4" s="50"/>
      <c r="G4" s="50"/>
      <c r="H4" s="50"/>
      <c r="I4" s="48"/>
      <c r="J4" s="48"/>
      <c r="K4" s="48"/>
      <c r="L4" s="48"/>
      <c r="M4" s="1"/>
      <c r="N4" s="1"/>
    </row>
    <row r="5" spans="1:15" s="7" customFormat="1" ht="14.45" customHeight="1">
      <c r="A5" s="324"/>
      <c r="B5" s="324"/>
      <c r="C5" s="11" t="s">
        <v>84</v>
      </c>
      <c r="D5" s="33">
        <v>8</v>
      </c>
      <c r="E5" s="495" t="s">
        <v>1806</v>
      </c>
      <c r="F5" s="494"/>
      <c r="G5" s="494"/>
      <c r="H5" s="494"/>
      <c r="I5" s="494"/>
      <c r="J5" s="494"/>
      <c r="K5" s="494"/>
      <c r="L5" s="494"/>
      <c r="M5" s="494"/>
      <c r="N5" s="494"/>
      <c r="O5" s="190"/>
    </row>
    <row r="6" spans="1:15" s="7" customFormat="1" ht="14.65" customHeight="1">
      <c r="A6" s="324"/>
      <c r="B6" s="324"/>
      <c r="C6" s="12" t="s">
        <v>85</v>
      </c>
      <c r="D6" s="14">
        <f>'Cover Sheet Tables 1-15'!D12</f>
        <v>45689</v>
      </c>
      <c r="E6" s="495"/>
      <c r="F6" s="494"/>
      <c r="G6" s="494"/>
      <c r="H6" s="494"/>
      <c r="I6" s="494"/>
      <c r="J6" s="494"/>
      <c r="K6" s="494"/>
      <c r="L6" s="494"/>
      <c r="M6" s="494"/>
      <c r="N6" s="494"/>
      <c r="O6" s="190"/>
    </row>
    <row r="7" spans="1:15" s="7" customFormat="1" ht="14.45" customHeight="1">
      <c r="A7" s="324"/>
      <c r="B7" s="324"/>
      <c r="C7" s="1"/>
      <c r="I7" s="253" t="s">
        <v>86</v>
      </c>
      <c r="J7" s="254" t="s">
        <v>87</v>
      </c>
      <c r="K7" s="241"/>
      <c r="L7" s="241"/>
      <c r="M7" s="1"/>
      <c r="N7" s="1"/>
    </row>
    <row r="8" spans="1:15" s="7" customFormat="1" ht="14.45" customHeight="1">
      <c r="A8" s="324"/>
      <c r="B8" s="324"/>
      <c r="C8" s="3" t="s">
        <v>1807</v>
      </c>
      <c r="D8" s="2"/>
      <c r="E8" s="2"/>
      <c r="F8" s="2"/>
      <c r="G8" s="2"/>
      <c r="H8" s="2"/>
      <c r="I8" s="255" t="s">
        <v>132</v>
      </c>
      <c r="J8" s="257"/>
      <c r="K8" s="257"/>
      <c r="L8" s="257"/>
      <c r="M8" s="6"/>
      <c r="N8" s="51"/>
    </row>
    <row r="9" spans="1:15" s="7" customFormat="1" ht="14.45" customHeight="1">
      <c r="A9" s="324"/>
      <c r="B9" s="324"/>
      <c r="C9" s="4" t="s">
        <v>641</v>
      </c>
      <c r="D9" s="4" t="s">
        <v>642</v>
      </c>
      <c r="E9" s="4" t="s">
        <v>136</v>
      </c>
      <c r="F9" s="4" t="s">
        <v>645</v>
      </c>
      <c r="G9" s="4" t="s">
        <v>1603</v>
      </c>
      <c r="H9" s="4" t="s">
        <v>1604</v>
      </c>
      <c r="I9" s="243">
        <v>2024</v>
      </c>
      <c r="J9" s="244">
        <v>2023</v>
      </c>
      <c r="K9" s="244">
        <v>2024</v>
      </c>
      <c r="L9" s="244">
        <v>2025</v>
      </c>
      <c r="M9" s="4" t="s">
        <v>96</v>
      </c>
      <c r="N9" s="4" t="s">
        <v>97</v>
      </c>
      <c r="O9" s="5" t="s">
        <v>98</v>
      </c>
    </row>
    <row r="10" spans="1:15" s="7" customFormat="1" ht="72" customHeight="1">
      <c r="A10" s="324"/>
      <c r="B10" s="324"/>
      <c r="C10" s="272" t="s">
        <v>1808</v>
      </c>
      <c r="D10" s="56" t="s">
        <v>1606</v>
      </c>
      <c r="E10" s="56" t="s">
        <v>667</v>
      </c>
      <c r="F10" s="56" t="s">
        <v>164</v>
      </c>
      <c r="G10" s="56" t="s">
        <v>1607</v>
      </c>
      <c r="H10" s="56" t="s">
        <v>1608</v>
      </c>
      <c r="I10" s="369">
        <v>-1</v>
      </c>
      <c r="J10" s="258">
        <v>0</v>
      </c>
      <c r="K10" s="258">
        <v>0</v>
      </c>
      <c r="L10" s="259" t="s">
        <v>1809</v>
      </c>
      <c r="M10" s="16" t="s">
        <v>1609</v>
      </c>
      <c r="N10" s="16" t="s">
        <v>1810</v>
      </c>
      <c r="O10" s="35"/>
    </row>
    <row r="11" spans="1:15" s="7" customFormat="1" ht="72" customHeight="1">
      <c r="A11" s="533"/>
      <c r="B11" s="533"/>
      <c r="C11" s="272" t="s">
        <v>1808</v>
      </c>
      <c r="D11" s="56" t="s">
        <v>1611</v>
      </c>
      <c r="E11" s="56" t="s">
        <v>667</v>
      </c>
      <c r="F11" s="56" t="s">
        <v>164</v>
      </c>
      <c r="G11" s="56" t="s">
        <v>1607</v>
      </c>
      <c r="H11" s="56" t="s">
        <v>1612</v>
      </c>
      <c r="I11" s="369">
        <v>-11</v>
      </c>
      <c r="J11" s="258">
        <v>0</v>
      </c>
      <c r="K11" s="258">
        <v>0.04</v>
      </c>
      <c r="L11" s="258" t="s">
        <v>1809</v>
      </c>
      <c r="M11" s="16" t="s">
        <v>1609</v>
      </c>
      <c r="N11" s="16" t="s">
        <v>1810</v>
      </c>
      <c r="O11" s="37"/>
    </row>
    <row r="12" spans="1:15" s="7" customFormat="1" ht="72" customHeight="1">
      <c r="A12" s="533"/>
      <c r="B12" s="533"/>
      <c r="C12" s="272" t="s">
        <v>1808</v>
      </c>
      <c r="D12" s="56" t="s">
        <v>1613</v>
      </c>
      <c r="E12" s="56" t="s">
        <v>667</v>
      </c>
      <c r="F12" s="56" t="s">
        <v>164</v>
      </c>
      <c r="G12" s="56" t="s">
        <v>1614</v>
      </c>
      <c r="H12" s="56" t="s">
        <v>1608</v>
      </c>
      <c r="I12" s="369">
        <v>-1</v>
      </c>
      <c r="J12" s="258">
        <v>0</v>
      </c>
      <c r="K12" s="258">
        <v>0.17</v>
      </c>
      <c r="L12" s="258" t="s">
        <v>1809</v>
      </c>
      <c r="M12" s="16" t="s">
        <v>1609</v>
      </c>
      <c r="N12" s="16" t="s">
        <v>1810</v>
      </c>
      <c r="O12" s="37"/>
    </row>
    <row r="13" spans="1:15" s="7" customFormat="1" ht="72" customHeight="1">
      <c r="A13" s="533"/>
      <c r="B13" s="533"/>
      <c r="C13" s="272" t="s">
        <v>1808</v>
      </c>
      <c r="D13" s="56" t="s">
        <v>1615</v>
      </c>
      <c r="E13" s="56" t="s">
        <v>667</v>
      </c>
      <c r="F13" s="56" t="s">
        <v>164</v>
      </c>
      <c r="G13" s="56" t="s">
        <v>1614</v>
      </c>
      <c r="H13" s="56" t="s">
        <v>1612</v>
      </c>
      <c r="I13" s="369">
        <v>6</v>
      </c>
      <c r="J13" s="258">
        <v>0</v>
      </c>
      <c r="K13" s="258">
        <v>0</v>
      </c>
      <c r="L13" s="258" t="s">
        <v>1809</v>
      </c>
      <c r="M13" s="16" t="s">
        <v>1609</v>
      </c>
      <c r="N13" s="16" t="s">
        <v>1810</v>
      </c>
      <c r="O13" s="37"/>
    </row>
    <row r="14" spans="1:15" s="7" customFormat="1" ht="72" customHeight="1">
      <c r="A14" s="533"/>
      <c r="B14" s="533"/>
      <c r="C14" s="272" t="s">
        <v>1808</v>
      </c>
      <c r="D14" s="56" t="s">
        <v>1616</v>
      </c>
      <c r="E14" s="56" t="s">
        <v>667</v>
      </c>
      <c r="F14" s="56" t="s">
        <v>164</v>
      </c>
      <c r="G14" s="56" t="s">
        <v>1617</v>
      </c>
      <c r="H14" s="56" t="s">
        <v>1608</v>
      </c>
      <c r="I14" s="369">
        <v>0</v>
      </c>
      <c r="J14" s="258">
        <v>0</v>
      </c>
      <c r="K14" s="258">
        <v>0</v>
      </c>
      <c r="L14" s="258" t="s">
        <v>1809</v>
      </c>
      <c r="M14" s="16" t="s">
        <v>1609</v>
      </c>
      <c r="N14" s="16" t="s">
        <v>1810</v>
      </c>
      <c r="O14" s="37"/>
    </row>
    <row r="15" spans="1:15" s="7" customFormat="1" ht="72" customHeight="1">
      <c r="A15" s="533"/>
      <c r="B15" s="533"/>
      <c r="C15" s="272" t="s">
        <v>1808</v>
      </c>
      <c r="D15" s="56" t="s">
        <v>1618</v>
      </c>
      <c r="E15" s="56" t="s">
        <v>667</v>
      </c>
      <c r="F15" s="56" t="s">
        <v>164</v>
      </c>
      <c r="G15" s="56" t="s">
        <v>1617</v>
      </c>
      <c r="H15" s="56" t="s">
        <v>1612</v>
      </c>
      <c r="I15" s="369">
        <v>-6</v>
      </c>
      <c r="J15" s="258">
        <v>0</v>
      </c>
      <c r="K15" s="258">
        <v>0</v>
      </c>
      <c r="L15" s="258" t="s">
        <v>1809</v>
      </c>
      <c r="M15" s="16" t="s">
        <v>1609</v>
      </c>
      <c r="N15" s="16" t="s">
        <v>1810</v>
      </c>
      <c r="O15" s="37"/>
    </row>
    <row r="16" spans="1:15" s="7" customFormat="1" ht="72" customHeight="1">
      <c r="A16" s="533"/>
      <c r="B16" s="533"/>
      <c r="C16" s="272" t="s">
        <v>1808</v>
      </c>
      <c r="D16" s="56" t="s">
        <v>1619</v>
      </c>
      <c r="E16" s="56" t="s">
        <v>667</v>
      </c>
      <c r="F16" s="56" t="s">
        <v>143</v>
      </c>
      <c r="G16" s="56" t="s">
        <v>1607</v>
      </c>
      <c r="H16" s="56" t="s">
        <v>1608</v>
      </c>
      <c r="I16" s="369">
        <v>-1</v>
      </c>
      <c r="J16" s="258">
        <v>0.01</v>
      </c>
      <c r="K16" s="258">
        <v>1.1499999999999999</v>
      </c>
      <c r="L16" s="258" t="s">
        <v>1809</v>
      </c>
      <c r="M16" s="16" t="s">
        <v>1609</v>
      </c>
      <c r="N16" s="16" t="s">
        <v>1810</v>
      </c>
      <c r="O16" s="37"/>
    </row>
    <row r="17" spans="1:15" s="7" customFormat="1" ht="72" customHeight="1">
      <c r="A17" s="533"/>
      <c r="B17" s="533"/>
      <c r="C17" s="272" t="s">
        <v>1808</v>
      </c>
      <c r="D17" s="56" t="s">
        <v>1620</v>
      </c>
      <c r="E17" s="56" t="s">
        <v>667</v>
      </c>
      <c r="F17" s="56" t="s">
        <v>143</v>
      </c>
      <c r="G17" s="56" t="s">
        <v>1607</v>
      </c>
      <c r="H17" s="56" t="s">
        <v>1612</v>
      </c>
      <c r="I17" s="369">
        <v>-2</v>
      </c>
      <c r="J17" s="258">
        <v>0</v>
      </c>
      <c r="K17" s="258">
        <v>0.15</v>
      </c>
      <c r="L17" s="258" t="s">
        <v>1809</v>
      </c>
      <c r="M17" s="16" t="s">
        <v>1609</v>
      </c>
      <c r="N17" s="16" t="s">
        <v>1810</v>
      </c>
      <c r="O17" s="37"/>
    </row>
    <row r="18" spans="1:15" s="7" customFormat="1" ht="72" customHeight="1">
      <c r="A18" s="533"/>
      <c r="B18" s="533"/>
      <c r="C18" s="272" t="s">
        <v>1808</v>
      </c>
      <c r="D18" s="56" t="s">
        <v>1621</v>
      </c>
      <c r="E18" s="56" t="s">
        <v>667</v>
      </c>
      <c r="F18" s="56" t="s">
        <v>143</v>
      </c>
      <c r="G18" s="56" t="s">
        <v>1614</v>
      </c>
      <c r="H18" s="56" t="s">
        <v>1608</v>
      </c>
      <c r="I18" s="369">
        <v>-1</v>
      </c>
      <c r="J18" s="258">
        <v>0.06</v>
      </c>
      <c r="K18" s="258">
        <v>2.0499999999999998</v>
      </c>
      <c r="L18" s="258" t="s">
        <v>1809</v>
      </c>
      <c r="M18" s="16" t="s">
        <v>1609</v>
      </c>
      <c r="N18" s="16" t="s">
        <v>1810</v>
      </c>
      <c r="O18" s="37"/>
    </row>
    <row r="19" spans="1:15" s="7" customFormat="1" ht="72" customHeight="1">
      <c r="A19" s="533"/>
      <c r="B19" s="533"/>
      <c r="C19" s="272" t="s">
        <v>1808</v>
      </c>
      <c r="D19" s="56" t="s">
        <v>1622</v>
      </c>
      <c r="E19" s="56" t="s">
        <v>667</v>
      </c>
      <c r="F19" s="56" t="s">
        <v>143</v>
      </c>
      <c r="G19" s="56" t="s">
        <v>1614</v>
      </c>
      <c r="H19" s="56" t="s">
        <v>1612</v>
      </c>
      <c r="I19" s="369">
        <v>-2</v>
      </c>
      <c r="J19" s="258">
        <v>0</v>
      </c>
      <c r="K19" s="258">
        <v>3.01</v>
      </c>
      <c r="L19" s="258" t="s">
        <v>1809</v>
      </c>
      <c r="M19" s="16" t="s">
        <v>1609</v>
      </c>
      <c r="N19" s="16" t="s">
        <v>1810</v>
      </c>
      <c r="O19" s="37"/>
    </row>
    <row r="20" spans="1:15" s="7" customFormat="1" ht="72" customHeight="1">
      <c r="A20" s="533"/>
      <c r="B20" s="533"/>
      <c r="C20" s="272" t="s">
        <v>1808</v>
      </c>
      <c r="D20" s="56" t="s">
        <v>1623</v>
      </c>
      <c r="E20" s="56" t="s">
        <v>667</v>
      </c>
      <c r="F20" s="56" t="s">
        <v>143</v>
      </c>
      <c r="G20" s="56" t="s">
        <v>1617</v>
      </c>
      <c r="H20" s="56" t="s">
        <v>1608</v>
      </c>
      <c r="I20" s="369">
        <v>0</v>
      </c>
      <c r="J20" s="258">
        <v>0</v>
      </c>
      <c r="K20" s="258">
        <v>0</v>
      </c>
      <c r="L20" s="258" t="s">
        <v>1809</v>
      </c>
      <c r="M20" s="16" t="s">
        <v>1609</v>
      </c>
      <c r="N20" s="16" t="s">
        <v>1810</v>
      </c>
      <c r="O20" s="37"/>
    </row>
    <row r="21" spans="1:15" s="7" customFormat="1" ht="72" customHeight="1">
      <c r="A21" s="533"/>
      <c r="B21" s="533"/>
      <c r="C21" s="272" t="s">
        <v>1808</v>
      </c>
      <c r="D21" s="56" t="s">
        <v>1624</v>
      </c>
      <c r="E21" s="56" t="s">
        <v>667</v>
      </c>
      <c r="F21" s="56" t="s">
        <v>143</v>
      </c>
      <c r="G21" s="56" t="s">
        <v>1617</v>
      </c>
      <c r="H21" s="56" t="s">
        <v>1612</v>
      </c>
      <c r="I21" s="369">
        <v>-1</v>
      </c>
      <c r="J21" s="258">
        <v>0</v>
      </c>
      <c r="K21" s="258">
        <v>0</v>
      </c>
      <c r="L21" s="258" t="s">
        <v>1809</v>
      </c>
      <c r="M21" s="16" t="s">
        <v>1609</v>
      </c>
      <c r="N21" s="16" t="s">
        <v>1810</v>
      </c>
      <c r="O21" s="37"/>
    </row>
    <row r="22" spans="1:15" s="7" customFormat="1" ht="72" customHeight="1">
      <c r="A22" s="533"/>
      <c r="B22" s="533"/>
      <c r="C22" s="272" t="s">
        <v>1808</v>
      </c>
      <c r="D22" s="56" t="s">
        <v>1625</v>
      </c>
      <c r="E22" s="56" t="s">
        <v>667</v>
      </c>
      <c r="F22" s="56" t="s">
        <v>144</v>
      </c>
      <c r="G22" s="56" t="s">
        <v>1607</v>
      </c>
      <c r="H22" s="56" t="s">
        <v>1608</v>
      </c>
      <c r="I22" s="369">
        <v>-1</v>
      </c>
      <c r="J22" s="258">
        <v>0.05</v>
      </c>
      <c r="K22" s="258">
        <v>0.28000000000000003</v>
      </c>
      <c r="L22" s="258" t="s">
        <v>1809</v>
      </c>
      <c r="M22" s="16" t="s">
        <v>1609</v>
      </c>
      <c r="N22" s="16" t="s">
        <v>1810</v>
      </c>
      <c r="O22" s="37"/>
    </row>
    <row r="23" spans="1:15" s="7" customFormat="1" ht="72" customHeight="1">
      <c r="A23" s="533"/>
      <c r="B23" s="533"/>
      <c r="C23" s="272" t="s">
        <v>1808</v>
      </c>
      <c r="D23" s="56" t="s">
        <v>1626</v>
      </c>
      <c r="E23" s="56" t="s">
        <v>667</v>
      </c>
      <c r="F23" s="56" t="s">
        <v>144</v>
      </c>
      <c r="G23" s="56" t="s">
        <v>1607</v>
      </c>
      <c r="H23" s="56" t="s">
        <v>1612</v>
      </c>
      <c r="I23" s="369">
        <v>-1</v>
      </c>
      <c r="J23" s="258">
        <v>0</v>
      </c>
      <c r="K23" s="258">
        <v>0</v>
      </c>
      <c r="L23" s="258" t="s">
        <v>1809</v>
      </c>
      <c r="M23" s="16" t="s">
        <v>1609</v>
      </c>
      <c r="N23" s="16" t="s">
        <v>1810</v>
      </c>
      <c r="O23" s="37"/>
    </row>
    <row r="24" spans="1:15" s="7" customFormat="1" ht="72" customHeight="1">
      <c r="A24" s="533"/>
      <c r="B24" s="533"/>
      <c r="C24" s="272" t="s">
        <v>1808</v>
      </c>
      <c r="D24" s="56" t="s">
        <v>1627</v>
      </c>
      <c r="E24" s="56" t="s">
        <v>667</v>
      </c>
      <c r="F24" s="56" t="s">
        <v>144</v>
      </c>
      <c r="G24" s="56" t="s">
        <v>1614</v>
      </c>
      <c r="H24" s="56" t="s">
        <v>1608</v>
      </c>
      <c r="I24" s="369">
        <v>-2</v>
      </c>
      <c r="J24" s="258">
        <v>0.66</v>
      </c>
      <c r="K24" s="258">
        <v>16.45</v>
      </c>
      <c r="L24" s="258" t="s">
        <v>1809</v>
      </c>
      <c r="M24" s="16" t="s">
        <v>1609</v>
      </c>
      <c r="N24" s="16" t="s">
        <v>1810</v>
      </c>
      <c r="O24" s="37"/>
    </row>
    <row r="25" spans="1:15" s="7" customFormat="1" ht="72" customHeight="1">
      <c r="A25" s="533"/>
      <c r="B25" s="533"/>
      <c r="C25" s="272" t="s">
        <v>1808</v>
      </c>
      <c r="D25" s="56" t="s">
        <v>1628</v>
      </c>
      <c r="E25" s="56" t="s">
        <v>667</v>
      </c>
      <c r="F25" s="56" t="s">
        <v>144</v>
      </c>
      <c r="G25" s="56" t="s">
        <v>1614</v>
      </c>
      <c r="H25" s="56" t="s">
        <v>1612</v>
      </c>
      <c r="I25" s="369">
        <v>-2</v>
      </c>
      <c r="J25" s="258">
        <v>0</v>
      </c>
      <c r="K25" s="258">
        <v>2.69</v>
      </c>
      <c r="L25" s="258" t="s">
        <v>1809</v>
      </c>
      <c r="M25" s="16" t="s">
        <v>1609</v>
      </c>
      <c r="N25" s="16" t="s">
        <v>1810</v>
      </c>
      <c r="O25" s="37"/>
    </row>
    <row r="26" spans="1:15" s="7" customFormat="1" ht="72" customHeight="1">
      <c r="A26" s="533"/>
      <c r="B26" s="533"/>
      <c r="C26" s="272" t="s">
        <v>1808</v>
      </c>
      <c r="D26" s="56" t="s">
        <v>1629</v>
      </c>
      <c r="E26" s="56" t="s">
        <v>667</v>
      </c>
      <c r="F26" s="56" t="s">
        <v>144</v>
      </c>
      <c r="G26" s="56" t="s">
        <v>1617</v>
      </c>
      <c r="H26" s="56" t="s">
        <v>1608</v>
      </c>
      <c r="I26" s="369">
        <v>0</v>
      </c>
      <c r="J26" s="258">
        <v>0</v>
      </c>
      <c r="K26" s="258">
        <v>0</v>
      </c>
      <c r="L26" s="258" t="s">
        <v>1809</v>
      </c>
      <c r="M26" s="16" t="s">
        <v>1609</v>
      </c>
      <c r="N26" s="16" t="s">
        <v>1810</v>
      </c>
      <c r="O26" s="37"/>
    </row>
    <row r="27" spans="1:15" s="7" customFormat="1" ht="72" customHeight="1">
      <c r="A27" s="533"/>
      <c r="B27" s="533"/>
      <c r="C27" s="272" t="s">
        <v>1808</v>
      </c>
      <c r="D27" s="56" t="s">
        <v>1630</v>
      </c>
      <c r="E27" s="56" t="s">
        <v>667</v>
      </c>
      <c r="F27" s="56" t="s">
        <v>144</v>
      </c>
      <c r="G27" s="56" t="s">
        <v>1617</v>
      </c>
      <c r="H27" s="56" t="s">
        <v>1612</v>
      </c>
      <c r="I27" s="369">
        <v>-1</v>
      </c>
      <c r="J27" s="258">
        <v>0</v>
      </c>
      <c r="K27" s="258">
        <v>0</v>
      </c>
      <c r="L27" s="258" t="s">
        <v>1809</v>
      </c>
      <c r="M27" s="16" t="s">
        <v>1609</v>
      </c>
      <c r="N27" s="16" t="s">
        <v>1810</v>
      </c>
      <c r="O27" s="37"/>
    </row>
    <row r="28" spans="1:15" s="7" customFormat="1" ht="72" customHeight="1">
      <c r="A28" s="533"/>
      <c r="B28" s="533"/>
      <c r="C28" s="272" t="s">
        <v>1808</v>
      </c>
      <c r="D28" s="56" t="s">
        <v>1631</v>
      </c>
      <c r="E28" s="56" t="s">
        <v>677</v>
      </c>
      <c r="F28" s="56" t="s">
        <v>164</v>
      </c>
      <c r="G28" s="56" t="s">
        <v>1607</v>
      </c>
      <c r="H28" s="56" t="s">
        <v>1608</v>
      </c>
      <c r="I28" s="369">
        <v>1</v>
      </c>
      <c r="J28" s="258" t="s">
        <v>1809</v>
      </c>
      <c r="K28" s="258" t="s">
        <v>1809</v>
      </c>
      <c r="L28" s="258" t="s">
        <v>1809</v>
      </c>
      <c r="M28" s="16" t="s">
        <v>1609</v>
      </c>
      <c r="N28" s="16" t="s">
        <v>1810</v>
      </c>
      <c r="O28" s="37"/>
    </row>
    <row r="29" spans="1:15" s="7" customFormat="1" ht="72" customHeight="1">
      <c r="A29" s="533"/>
      <c r="B29" s="533"/>
      <c r="C29" s="272" t="s">
        <v>1808</v>
      </c>
      <c r="D29" s="56" t="s">
        <v>1632</v>
      </c>
      <c r="E29" s="56" t="s">
        <v>677</v>
      </c>
      <c r="F29" s="56" t="s">
        <v>164</v>
      </c>
      <c r="G29" s="56" t="s">
        <v>1607</v>
      </c>
      <c r="H29" s="56" t="s">
        <v>1612</v>
      </c>
      <c r="I29" s="369">
        <v>-10</v>
      </c>
      <c r="J29" s="258" t="s">
        <v>1809</v>
      </c>
      <c r="K29" s="258" t="s">
        <v>1809</v>
      </c>
      <c r="L29" s="258" t="s">
        <v>1809</v>
      </c>
      <c r="M29" s="16" t="s">
        <v>1609</v>
      </c>
      <c r="N29" s="16" t="s">
        <v>1810</v>
      </c>
      <c r="O29" s="37"/>
    </row>
    <row r="30" spans="1:15" s="7" customFormat="1" ht="72" customHeight="1">
      <c r="A30" s="533"/>
      <c r="B30" s="533"/>
      <c r="C30" s="272" t="s">
        <v>1808</v>
      </c>
      <c r="D30" s="56" t="s">
        <v>1633</v>
      </c>
      <c r="E30" s="56" t="s">
        <v>677</v>
      </c>
      <c r="F30" s="56" t="s">
        <v>164</v>
      </c>
      <c r="G30" s="56" t="s">
        <v>1614</v>
      </c>
      <c r="H30" s="56" t="s">
        <v>1608</v>
      </c>
      <c r="I30" s="369">
        <v>0</v>
      </c>
      <c r="J30" s="258" t="s">
        <v>1809</v>
      </c>
      <c r="K30" s="258" t="s">
        <v>1809</v>
      </c>
      <c r="L30" s="258" t="s">
        <v>1809</v>
      </c>
      <c r="M30" s="16" t="s">
        <v>1609</v>
      </c>
      <c r="N30" s="16" t="s">
        <v>1810</v>
      </c>
      <c r="O30" s="37"/>
    </row>
    <row r="31" spans="1:15" s="7" customFormat="1" ht="72" customHeight="1">
      <c r="A31" s="533"/>
      <c r="B31" s="533"/>
      <c r="C31" s="272" t="s">
        <v>1808</v>
      </c>
      <c r="D31" s="56" t="s">
        <v>1634</v>
      </c>
      <c r="E31" s="56" t="s">
        <v>677</v>
      </c>
      <c r="F31" s="56" t="s">
        <v>164</v>
      </c>
      <c r="G31" s="56" t="s">
        <v>1614</v>
      </c>
      <c r="H31" s="56" t="s">
        <v>1612</v>
      </c>
      <c r="I31" s="369">
        <v>-5</v>
      </c>
      <c r="J31" s="258" t="s">
        <v>1809</v>
      </c>
      <c r="K31" s="258" t="s">
        <v>1809</v>
      </c>
      <c r="L31" s="258" t="s">
        <v>1809</v>
      </c>
      <c r="M31" s="16" t="s">
        <v>1609</v>
      </c>
      <c r="N31" s="16" t="s">
        <v>1810</v>
      </c>
      <c r="O31" s="37"/>
    </row>
    <row r="32" spans="1:15" s="7" customFormat="1" ht="72" customHeight="1">
      <c r="A32" s="533"/>
      <c r="B32" s="533"/>
      <c r="C32" s="272" t="s">
        <v>1808</v>
      </c>
      <c r="D32" s="56" t="s">
        <v>1635</v>
      </c>
      <c r="E32" s="56" t="s">
        <v>677</v>
      </c>
      <c r="F32" s="56" t="s">
        <v>164</v>
      </c>
      <c r="G32" s="56" t="s">
        <v>1617</v>
      </c>
      <c r="H32" s="56" t="s">
        <v>1608</v>
      </c>
      <c r="I32" s="369">
        <v>0</v>
      </c>
      <c r="J32" s="258" t="s">
        <v>1809</v>
      </c>
      <c r="K32" s="258" t="s">
        <v>1809</v>
      </c>
      <c r="L32" s="258" t="s">
        <v>1809</v>
      </c>
      <c r="M32" s="16" t="s">
        <v>1609</v>
      </c>
      <c r="N32" s="16" t="s">
        <v>1810</v>
      </c>
      <c r="O32" s="37"/>
    </row>
    <row r="33" spans="1:15" s="7" customFormat="1" ht="72" customHeight="1">
      <c r="A33" s="533"/>
      <c r="B33" s="533"/>
      <c r="C33" s="272" t="s">
        <v>1808</v>
      </c>
      <c r="D33" s="56" t="s">
        <v>1636</v>
      </c>
      <c r="E33" s="56" t="s">
        <v>677</v>
      </c>
      <c r="F33" s="56" t="s">
        <v>164</v>
      </c>
      <c r="G33" s="56" t="s">
        <v>1617</v>
      </c>
      <c r="H33" s="56" t="s">
        <v>1612</v>
      </c>
      <c r="I33" s="369">
        <v>1</v>
      </c>
      <c r="J33" s="258" t="s">
        <v>1809</v>
      </c>
      <c r="K33" s="258" t="s">
        <v>1809</v>
      </c>
      <c r="L33" s="258" t="s">
        <v>1809</v>
      </c>
      <c r="M33" s="16" t="s">
        <v>1609</v>
      </c>
      <c r="N33" s="16" t="s">
        <v>1810</v>
      </c>
      <c r="O33" s="37"/>
    </row>
    <row r="34" spans="1:15" s="7" customFormat="1" ht="72" customHeight="1">
      <c r="A34" s="533"/>
      <c r="B34" s="533"/>
      <c r="C34" s="272" t="s">
        <v>1808</v>
      </c>
      <c r="D34" s="56" t="s">
        <v>1637</v>
      </c>
      <c r="E34" s="56" t="s">
        <v>677</v>
      </c>
      <c r="F34" s="56" t="s">
        <v>143</v>
      </c>
      <c r="G34" s="56" t="s">
        <v>1607</v>
      </c>
      <c r="H34" s="56" t="s">
        <v>1608</v>
      </c>
      <c r="I34" s="369">
        <v>-5</v>
      </c>
      <c r="J34" s="258" t="s">
        <v>1809</v>
      </c>
      <c r="K34" s="258" t="s">
        <v>1809</v>
      </c>
      <c r="L34" s="258" t="s">
        <v>1809</v>
      </c>
      <c r="M34" s="16" t="s">
        <v>1609</v>
      </c>
      <c r="N34" s="16" t="s">
        <v>1810</v>
      </c>
      <c r="O34" s="37"/>
    </row>
    <row r="35" spans="1:15" s="7" customFormat="1" ht="72" customHeight="1">
      <c r="A35" s="533"/>
      <c r="B35" s="533"/>
      <c r="C35" s="272" t="s">
        <v>1808</v>
      </c>
      <c r="D35" s="56" t="s">
        <v>1638</v>
      </c>
      <c r="E35" s="56" t="s">
        <v>677</v>
      </c>
      <c r="F35" s="56" t="s">
        <v>143</v>
      </c>
      <c r="G35" s="56" t="s">
        <v>1607</v>
      </c>
      <c r="H35" s="56" t="s">
        <v>1612</v>
      </c>
      <c r="I35" s="369">
        <v>0</v>
      </c>
      <c r="J35" s="258" t="s">
        <v>1809</v>
      </c>
      <c r="K35" s="258" t="s">
        <v>1809</v>
      </c>
      <c r="L35" s="258" t="s">
        <v>1809</v>
      </c>
      <c r="M35" s="16" t="s">
        <v>1609</v>
      </c>
      <c r="N35" s="16" t="s">
        <v>1810</v>
      </c>
      <c r="O35" s="37"/>
    </row>
    <row r="36" spans="1:15" s="7" customFormat="1" ht="72" customHeight="1">
      <c r="A36" s="533"/>
      <c r="B36" s="533"/>
      <c r="C36" s="272" t="s">
        <v>1808</v>
      </c>
      <c r="D36" s="56" t="s">
        <v>1639</v>
      </c>
      <c r="E36" s="56" t="s">
        <v>677</v>
      </c>
      <c r="F36" s="56" t="s">
        <v>143</v>
      </c>
      <c r="G36" s="56" t="s">
        <v>1614</v>
      </c>
      <c r="H36" s="56" t="s">
        <v>1608</v>
      </c>
      <c r="I36" s="369">
        <v>0</v>
      </c>
      <c r="J36" s="258" t="s">
        <v>1809</v>
      </c>
      <c r="K36" s="258" t="s">
        <v>1809</v>
      </c>
      <c r="L36" s="258" t="s">
        <v>1809</v>
      </c>
      <c r="M36" s="16" t="s">
        <v>1609</v>
      </c>
      <c r="N36" s="16" t="s">
        <v>1810</v>
      </c>
      <c r="O36" s="37"/>
    </row>
    <row r="37" spans="1:15" s="7" customFormat="1" ht="72" customHeight="1">
      <c r="A37" s="533"/>
      <c r="B37" s="533"/>
      <c r="C37" s="272" t="s">
        <v>1808</v>
      </c>
      <c r="D37" s="56" t="s">
        <v>1640</v>
      </c>
      <c r="E37" s="56" t="s">
        <v>677</v>
      </c>
      <c r="F37" s="56" t="s">
        <v>143</v>
      </c>
      <c r="G37" s="56" t="s">
        <v>1614</v>
      </c>
      <c r="H37" s="56" t="s">
        <v>1612</v>
      </c>
      <c r="I37" s="369">
        <v>-2</v>
      </c>
      <c r="J37" s="258" t="s">
        <v>1809</v>
      </c>
      <c r="K37" s="258" t="s">
        <v>1809</v>
      </c>
      <c r="L37" s="258" t="s">
        <v>1809</v>
      </c>
      <c r="M37" s="16" t="s">
        <v>1609</v>
      </c>
      <c r="N37" s="16" t="s">
        <v>1810</v>
      </c>
      <c r="O37" s="37"/>
    </row>
    <row r="38" spans="1:15" s="7" customFormat="1" ht="72" customHeight="1">
      <c r="A38" s="533" t="s">
        <v>648</v>
      </c>
      <c r="B38" s="533"/>
      <c r="C38" s="272" t="s">
        <v>1808</v>
      </c>
      <c r="D38" s="56" t="s">
        <v>1641</v>
      </c>
      <c r="E38" s="56" t="s">
        <v>677</v>
      </c>
      <c r="F38" s="56" t="s">
        <v>143</v>
      </c>
      <c r="G38" s="56" t="s">
        <v>1617</v>
      </c>
      <c r="H38" s="56" t="s">
        <v>1608</v>
      </c>
      <c r="I38" s="369">
        <v>0</v>
      </c>
      <c r="J38" s="258" t="s">
        <v>1809</v>
      </c>
      <c r="K38" s="258" t="s">
        <v>1809</v>
      </c>
      <c r="L38" s="258" t="s">
        <v>1809</v>
      </c>
      <c r="M38" s="16" t="s">
        <v>1609</v>
      </c>
      <c r="N38" s="16" t="s">
        <v>1810</v>
      </c>
      <c r="O38" s="37"/>
    </row>
    <row r="39" spans="1:15" s="7" customFormat="1" ht="72" customHeight="1">
      <c r="A39" s="533"/>
      <c r="B39" s="533"/>
      <c r="C39" s="272" t="s">
        <v>1808</v>
      </c>
      <c r="D39" s="56" t="s">
        <v>1642</v>
      </c>
      <c r="E39" s="56" t="s">
        <v>677</v>
      </c>
      <c r="F39" s="56" t="s">
        <v>143</v>
      </c>
      <c r="G39" s="56" t="s">
        <v>1617</v>
      </c>
      <c r="H39" s="56" t="s">
        <v>1612</v>
      </c>
      <c r="I39" s="369">
        <v>0</v>
      </c>
      <c r="J39" s="258" t="s">
        <v>1809</v>
      </c>
      <c r="K39" s="258" t="s">
        <v>1809</v>
      </c>
      <c r="L39" s="258" t="s">
        <v>1809</v>
      </c>
      <c r="M39" s="16" t="s">
        <v>1609</v>
      </c>
      <c r="N39" s="16" t="s">
        <v>1810</v>
      </c>
      <c r="O39" s="37"/>
    </row>
    <row r="40" spans="1:15" s="7" customFormat="1" ht="72" customHeight="1">
      <c r="A40" s="533"/>
      <c r="B40" s="533"/>
      <c r="C40" s="272" t="s">
        <v>1808</v>
      </c>
      <c r="D40" s="56" t="s">
        <v>1643</v>
      </c>
      <c r="E40" s="56" t="s">
        <v>677</v>
      </c>
      <c r="F40" s="56" t="s">
        <v>144</v>
      </c>
      <c r="G40" s="56" t="s">
        <v>1607</v>
      </c>
      <c r="H40" s="56" t="s">
        <v>1608</v>
      </c>
      <c r="I40" s="369">
        <v>-1</v>
      </c>
      <c r="J40" s="258" t="s">
        <v>1809</v>
      </c>
      <c r="K40" s="258" t="s">
        <v>1809</v>
      </c>
      <c r="L40" s="258" t="s">
        <v>1809</v>
      </c>
      <c r="M40" s="16" t="s">
        <v>1609</v>
      </c>
      <c r="N40" s="16" t="s">
        <v>1810</v>
      </c>
      <c r="O40" s="37"/>
    </row>
    <row r="41" spans="1:15" s="7" customFormat="1" ht="72" customHeight="1">
      <c r="A41" s="533"/>
      <c r="B41" s="533"/>
      <c r="C41" s="272" t="s">
        <v>1808</v>
      </c>
      <c r="D41" s="56" t="s">
        <v>1644</v>
      </c>
      <c r="E41" s="56" t="s">
        <v>677</v>
      </c>
      <c r="F41" s="56" t="s">
        <v>144</v>
      </c>
      <c r="G41" s="56" t="s">
        <v>1607</v>
      </c>
      <c r="H41" s="56" t="s">
        <v>1612</v>
      </c>
      <c r="I41" s="369">
        <v>0</v>
      </c>
      <c r="J41" s="258" t="s">
        <v>1809</v>
      </c>
      <c r="K41" s="258" t="s">
        <v>1809</v>
      </c>
      <c r="L41" s="258" t="s">
        <v>1809</v>
      </c>
      <c r="M41" s="16" t="s">
        <v>1609</v>
      </c>
      <c r="N41" s="16" t="s">
        <v>1810</v>
      </c>
      <c r="O41" s="37"/>
    </row>
    <row r="42" spans="1:15" s="7" customFormat="1" ht="72" customHeight="1">
      <c r="A42" s="533"/>
      <c r="B42" s="533"/>
      <c r="C42" s="272" t="s">
        <v>1808</v>
      </c>
      <c r="D42" s="56" t="s">
        <v>1645</v>
      </c>
      <c r="E42" s="56" t="s">
        <v>677</v>
      </c>
      <c r="F42" s="56" t="s">
        <v>144</v>
      </c>
      <c r="G42" s="56" t="s">
        <v>1614</v>
      </c>
      <c r="H42" s="56" t="s">
        <v>1608</v>
      </c>
      <c r="I42" s="369">
        <v>0</v>
      </c>
      <c r="J42" s="258" t="s">
        <v>1809</v>
      </c>
      <c r="K42" s="258" t="s">
        <v>1809</v>
      </c>
      <c r="L42" s="258" t="s">
        <v>1809</v>
      </c>
      <c r="M42" s="16" t="s">
        <v>1609</v>
      </c>
      <c r="N42" s="16" t="s">
        <v>1810</v>
      </c>
      <c r="O42" s="37"/>
    </row>
    <row r="43" spans="1:15" s="7" customFormat="1" ht="72" customHeight="1">
      <c r="A43" s="533"/>
      <c r="B43" s="533"/>
      <c r="C43" s="272" t="s">
        <v>1808</v>
      </c>
      <c r="D43" s="56" t="s">
        <v>1646</v>
      </c>
      <c r="E43" s="56" t="s">
        <v>677</v>
      </c>
      <c r="F43" s="56" t="s">
        <v>144</v>
      </c>
      <c r="G43" s="56" t="s">
        <v>1614</v>
      </c>
      <c r="H43" s="56" t="s">
        <v>1612</v>
      </c>
      <c r="I43" s="369">
        <v>-1</v>
      </c>
      <c r="J43" s="258" t="s">
        <v>1809</v>
      </c>
      <c r="K43" s="258" t="s">
        <v>1809</v>
      </c>
      <c r="L43" s="258" t="s">
        <v>1809</v>
      </c>
      <c r="M43" s="16" t="s">
        <v>1609</v>
      </c>
      <c r="N43" s="16" t="s">
        <v>1810</v>
      </c>
      <c r="O43" s="37"/>
    </row>
    <row r="44" spans="1:15" s="7" customFormat="1" ht="72" customHeight="1">
      <c r="A44" s="533"/>
      <c r="B44" s="533"/>
      <c r="C44" s="272" t="s">
        <v>1808</v>
      </c>
      <c r="D44" s="56" t="s">
        <v>1647</v>
      </c>
      <c r="E44" s="56" t="s">
        <v>677</v>
      </c>
      <c r="F44" s="56" t="s">
        <v>144</v>
      </c>
      <c r="G44" s="56" t="s">
        <v>1617</v>
      </c>
      <c r="H44" s="56" t="s">
        <v>1608</v>
      </c>
      <c r="I44" s="369">
        <v>0</v>
      </c>
      <c r="J44" s="258" t="s">
        <v>1809</v>
      </c>
      <c r="K44" s="258" t="s">
        <v>1809</v>
      </c>
      <c r="L44" s="258" t="s">
        <v>1809</v>
      </c>
      <c r="M44" s="16" t="s">
        <v>1609</v>
      </c>
      <c r="N44" s="16" t="s">
        <v>1810</v>
      </c>
      <c r="O44" s="37"/>
    </row>
    <row r="45" spans="1:15" s="7" customFormat="1" ht="72" customHeight="1">
      <c r="A45" s="533"/>
      <c r="B45" s="533"/>
      <c r="C45" s="272" t="s">
        <v>1808</v>
      </c>
      <c r="D45" s="56" t="s">
        <v>1648</v>
      </c>
      <c r="E45" s="56" t="s">
        <v>677</v>
      </c>
      <c r="F45" s="56" t="s">
        <v>144</v>
      </c>
      <c r="G45" s="56" t="s">
        <v>1617</v>
      </c>
      <c r="H45" s="56" t="s">
        <v>1612</v>
      </c>
      <c r="I45" s="369">
        <v>0</v>
      </c>
      <c r="J45" s="258" t="s">
        <v>1809</v>
      </c>
      <c r="K45" s="258" t="s">
        <v>1809</v>
      </c>
      <c r="L45" s="258" t="s">
        <v>1809</v>
      </c>
      <c r="M45" s="16" t="s">
        <v>1609</v>
      </c>
      <c r="N45" s="16" t="s">
        <v>1810</v>
      </c>
      <c r="O45" s="37"/>
    </row>
    <row r="46" spans="1:15" s="7" customFormat="1" ht="72" customHeight="1">
      <c r="A46" s="533" t="s">
        <v>648</v>
      </c>
      <c r="B46" s="533"/>
      <c r="C46" s="150" t="s">
        <v>1811</v>
      </c>
      <c r="D46" s="56" t="s">
        <v>1650</v>
      </c>
      <c r="E46" s="56" t="s">
        <v>667</v>
      </c>
      <c r="F46" s="56" t="s">
        <v>164</v>
      </c>
      <c r="G46" s="56" t="s">
        <v>1607</v>
      </c>
      <c r="H46" s="56" t="s">
        <v>1608</v>
      </c>
      <c r="I46" s="369">
        <v>5</v>
      </c>
      <c r="J46" s="258">
        <v>0</v>
      </c>
      <c r="K46" s="258">
        <v>0</v>
      </c>
      <c r="L46" s="258" t="s">
        <v>1809</v>
      </c>
      <c r="M46" s="16" t="s">
        <v>1609</v>
      </c>
      <c r="N46" s="16" t="s">
        <v>1810</v>
      </c>
      <c r="O46" s="37"/>
    </row>
    <row r="47" spans="1:15" s="7" customFormat="1" ht="72" customHeight="1">
      <c r="A47" s="533"/>
      <c r="B47" s="533"/>
      <c r="C47" s="150" t="s">
        <v>1811</v>
      </c>
      <c r="D47" s="56" t="s">
        <v>1651</v>
      </c>
      <c r="E47" s="56" t="s">
        <v>667</v>
      </c>
      <c r="F47" s="56" t="s">
        <v>164</v>
      </c>
      <c r="G47" s="56" t="s">
        <v>1607</v>
      </c>
      <c r="H47" s="56" t="s">
        <v>1612</v>
      </c>
      <c r="I47" s="369">
        <v>21</v>
      </c>
      <c r="J47" s="258">
        <v>0</v>
      </c>
      <c r="K47" s="258">
        <v>0</v>
      </c>
      <c r="L47" s="258" t="s">
        <v>1809</v>
      </c>
      <c r="M47" s="16" t="s">
        <v>1609</v>
      </c>
      <c r="N47" s="16" t="s">
        <v>1810</v>
      </c>
      <c r="O47" s="37"/>
    </row>
    <row r="48" spans="1:15" s="7" customFormat="1" ht="72" customHeight="1">
      <c r="A48" s="533"/>
      <c r="B48" s="533"/>
      <c r="C48" s="150" t="s">
        <v>1811</v>
      </c>
      <c r="D48" s="56" t="s">
        <v>1652</v>
      </c>
      <c r="E48" s="56" t="s">
        <v>667</v>
      </c>
      <c r="F48" s="56" t="s">
        <v>164</v>
      </c>
      <c r="G48" s="56" t="s">
        <v>1614</v>
      </c>
      <c r="H48" s="56" t="s">
        <v>1608</v>
      </c>
      <c r="I48" s="369">
        <v>4</v>
      </c>
      <c r="J48" s="258">
        <v>0</v>
      </c>
      <c r="K48" s="258">
        <v>0.04</v>
      </c>
      <c r="L48" s="258" t="s">
        <v>1809</v>
      </c>
      <c r="M48" s="16" t="s">
        <v>1609</v>
      </c>
      <c r="N48" s="16" t="s">
        <v>1810</v>
      </c>
      <c r="O48" s="37"/>
    </row>
    <row r="49" spans="1:15" s="7" customFormat="1" ht="72" customHeight="1">
      <c r="A49" s="533"/>
      <c r="B49" s="533"/>
      <c r="C49" s="150" t="s">
        <v>1811</v>
      </c>
      <c r="D49" s="56" t="s">
        <v>1653</v>
      </c>
      <c r="E49" s="56" t="s">
        <v>667</v>
      </c>
      <c r="F49" s="56" t="s">
        <v>164</v>
      </c>
      <c r="G49" s="56" t="s">
        <v>1614</v>
      </c>
      <c r="H49" s="56" t="s">
        <v>1612</v>
      </c>
      <c r="I49" s="369">
        <v>8</v>
      </c>
      <c r="J49" s="258">
        <v>0</v>
      </c>
      <c r="K49" s="258">
        <v>0</v>
      </c>
      <c r="L49" s="258" t="s">
        <v>1809</v>
      </c>
      <c r="M49" s="16" t="s">
        <v>1609</v>
      </c>
      <c r="N49" s="16" t="s">
        <v>1810</v>
      </c>
      <c r="O49" s="37"/>
    </row>
    <row r="50" spans="1:15" s="7" customFormat="1" ht="72" customHeight="1">
      <c r="A50" s="533"/>
      <c r="B50" s="533"/>
      <c r="C50" s="150" t="s">
        <v>1811</v>
      </c>
      <c r="D50" s="56" t="s">
        <v>1654</v>
      </c>
      <c r="E50" s="56" t="s">
        <v>667</v>
      </c>
      <c r="F50" s="56" t="s">
        <v>164</v>
      </c>
      <c r="G50" s="56" t="s">
        <v>1617</v>
      </c>
      <c r="H50" s="56" t="s">
        <v>1608</v>
      </c>
      <c r="I50" s="369">
        <v>0</v>
      </c>
      <c r="J50" s="258">
        <v>0</v>
      </c>
      <c r="K50" s="258">
        <v>0</v>
      </c>
      <c r="L50" s="258" t="s">
        <v>1809</v>
      </c>
      <c r="M50" s="16" t="s">
        <v>1609</v>
      </c>
      <c r="N50" s="16" t="s">
        <v>1810</v>
      </c>
      <c r="O50" s="37"/>
    </row>
    <row r="51" spans="1:15" s="7" customFormat="1" ht="72" customHeight="1">
      <c r="A51" s="533"/>
      <c r="B51" s="533"/>
      <c r="C51" s="150" t="s">
        <v>1811</v>
      </c>
      <c r="D51" s="56" t="s">
        <v>1655</v>
      </c>
      <c r="E51" s="56" t="s">
        <v>667</v>
      </c>
      <c r="F51" s="56" t="s">
        <v>164</v>
      </c>
      <c r="G51" s="56" t="s">
        <v>1617</v>
      </c>
      <c r="H51" s="56" t="s">
        <v>1612</v>
      </c>
      <c r="I51" s="369">
        <v>0</v>
      </c>
      <c r="J51" s="258">
        <v>0</v>
      </c>
      <c r="K51" s="258">
        <v>0</v>
      </c>
      <c r="L51" s="258" t="s">
        <v>1809</v>
      </c>
      <c r="M51" s="16" t="s">
        <v>1609</v>
      </c>
      <c r="N51" s="16" t="s">
        <v>1810</v>
      </c>
      <c r="O51" s="37"/>
    </row>
    <row r="52" spans="1:15" s="7" customFormat="1" ht="72" customHeight="1">
      <c r="A52" s="533"/>
      <c r="B52" s="533"/>
      <c r="C52" s="150" t="s">
        <v>1811</v>
      </c>
      <c r="D52" s="56" t="s">
        <v>1656</v>
      </c>
      <c r="E52" s="56" t="s">
        <v>667</v>
      </c>
      <c r="F52" s="56" t="s">
        <v>143</v>
      </c>
      <c r="G52" s="56" t="s">
        <v>1607</v>
      </c>
      <c r="H52" s="56" t="s">
        <v>1608</v>
      </c>
      <c r="I52" s="369">
        <v>5</v>
      </c>
      <c r="J52" s="258">
        <v>0.79</v>
      </c>
      <c r="K52" s="258">
        <v>3.3</v>
      </c>
      <c r="L52" s="258" t="s">
        <v>1809</v>
      </c>
      <c r="M52" s="16" t="s">
        <v>1609</v>
      </c>
      <c r="N52" s="16" t="s">
        <v>1810</v>
      </c>
      <c r="O52" s="37"/>
    </row>
    <row r="53" spans="1:15" s="7" customFormat="1" ht="72" customHeight="1">
      <c r="A53" s="533"/>
      <c r="B53" s="533"/>
      <c r="C53" s="150" t="s">
        <v>1811</v>
      </c>
      <c r="D53" s="56" t="s">
        <v>1657</v>
      </c>
      <c r="E53" s="56" t="s">
        <v>667</v>
      </c>
      <c r="F53" s="56" t="s">
        <v>143</v>
      </c>
      <c r="G53" s="56" t="s">
        <v>1607</v>
      </c>
      <c r="H53" s="56" t="s">
        <v>1612</v>
      </c>
      <c r="I53" s="369">
        <v>2</v>
      </c>
      <c r="J53" s="258">
        <v>0</v>
      </c>
      <c r="K53" s="258">
        <v>0.23</v>
      </c>
      <c r="L53" s="258" t="s">
        <v>1809</v>
      </c>
      <c r="M53" s="16" t="s">
        <v>1609</v>
      </c>
      <c r="N53" s="16" t="s">
        <v>1810</v>
      </c>
      <c r="O53" s="37"/>
    </row>
    <row r="54" spans="1:15" s="7" customFormat="1" ht="72" customHeight="1">
      <c r="A54" s="533"/>
      <c r="B54" s="533"/>
      <c r="C54" s="150" t="s">
        <v>1811</v>
      </c>
      <c r="D54" s="56" t="s">
        <v>1658</v>
      </c>
      <c r="E54" s="56" t="s">
        <v>667</v>
      </c>
      <c r="F54" s="56" t="s">
        <v>143</v>
      </c>
      <c r="G54" s="56" t="s">
        <v>1614</v>
      </c>
      <c r="H54" s="56" t="s">
        <v>1608</v>
      </c>
      <c r="I54" s="369">
        <v>11</v>
      </c>
      <c r="J54" s="258">
        <v>0.37</v>
      </c>
      <c r="K54" s="258">
        <v>4.8099999999999996</v>
      </c>
      <c r="L54" s="258" t="s">
        <v>1809</v>
      </c>
      <c r="M54" s="16" t="s">
        <v>1609</v>
      </c>
      <c r="N54" s="16" t="s">
        <v>1810</v>
      </c>
      <c r="O54" s="37"/>
    </row>
    <row r="55" spans="1:15" s="7" customFormat="1" ht="72" customHeight="1">
      <c r="A55" s="533"/>
      <c r="B55" s="533"/>
      <c r="C55" s="150" t="s">
        <v>1811</v>
      </c>
      <c r="D55" s="56" t="s">
        <v>1659</v>
      </c>
      <c r="E55" s="56" t="s">
        <v>667</v>
      </c>
      <c r="F55" s="56" t="s">
        <v>143</v>
      </c>
      <c r="G55" s="56" t="s">
        <v>1614</v>
      </c>
      <c r="H55" s="56" t="s">
        <v>1612</v>
      </c>
      <c r="I55" s="369">
        <v>11</v>
      </c>
      <c r="J55" s="258">
        <v>0</v>
      </c>
      <c r="K55" s="258">
        <v>13.74</v>
      </c>
      <c r="L55" s="258" t="s">
        <v>1809</v>
      </c>
      <c r="M55" s="16" t="s">
        <v>1609</v>
      </c>
      <c r="N55" s="16" t="s">
        <v>1810</v>
      </c>
      <c r="O55" s="37"/>
    </row>
    <row r="56" spans="1:15" s="7" customFormat="1" ht="72" customHeight="1">
      <c r="A56" s="533"/>
      <c r="B56" s="533"/>
      <c r="C56" s="150" t="s">
        <v>1811</v>
      </c>
      <c r="D56" s="56" t="s">
        <v>1660</v>
      </c>
      <c r="E56" s="56" t="s">
        <v>667</v>
      </c>
      <c r="F56" s="56" t="s">
        <v>143</v>
      </c>
      <c r="G56" s="56" t="s">
        <v>1617</v>
      </c>
      <c r="H56" s="56" t="s">
        <v>1608</v>
      </c>
      <c r="I56" s="369">
        <v>0</v>
      </c>
      <c r="J56" s="258">
        <v>0</v>
      </c>
      <c r="K56" s="258">
        <v>0</v>
      </c>
      <c r="L56" s="258" t="s">
        <v>1809</v>
      </c>
      <c r="M56" s="16" t="s">
        <v>1609</v>
      </c>
      <c r="N56" s="16" t="s">
        <v>1810</v>
      </c>
      <c r="O56" s="37"/>
    </row>
    <row r="57" spans="1:15" s="7" customFormat="1" ht="72" customHeight="1">
      <c r="A57" s="533"/>
      <c r="B57" s="533"/>
      <c r="C57" s="150" t="s">
        <v>1811</v>
      </c>
      <c r="D57" s="56" t="s">
        <v>1661</v>
      </c>
      <c r="E57" s="56" t="s">
        <v>667</v>
      </c>
      <c r="F57" s="56" t="s">
        <v>143</v>
      </c>
      <c r="G57" s="56" t="s">
        <v>1617</v>
      </c>
      <c r="H57" s="56" t="s">
        <v>1612</v>
      </c>
      <c r="I57" s="369">
        <v>0</v>
      </c>
      <c r="J57" s="258">
        <v>0</v>
      </c>
      <c r="K57" s="258">
        <v>0</v>
      </c>
      <c r="L57" s="258" t="s">
        <v>1809</v>
      </c>
      <c r="M57" s="16" t="s">
        <v>1609</v>
      </c>
      <c r="N57" s="16" t="s">
        <v>1810</v>
      </c>
      <c r="O57" s="37"/>
    </row>
    <row r="58" spans="1:15" s="7" customFormat="1" ht="72" customHeight="1">
      <c r="A58" s="533"/>
      <c r="B58" s="533"/>
      <c r="C58" s="150" t="s">
        <v>1811</v>
      </c>
      <c r="D58" s="56" t="s">
        <v>1662</v>
      </c>
      <c r="E58" s="56" t="s">
        <v>667</v>
      </c>
      <c r="F58" s="56" t="s">
        <v>144</v>
      </c>
      <c r="G58" s="56" t="s">
        <v>1607</v>
      </c>
      <c r="H58" s="56" t="s">
        <v>1608</v>
      </c>
      <c r="I58" s="369">
        <v>2</v>
      </c>
      <c r="J58" s="258">
        <v>0.09</v>
      </c>
      <c r="K58" s="258">
        <v>7.36</v>
      </c>
      <c r="L58" s="258" t="s">
        <v>1809</v>
      </c>
      <c r="M58" s="16" t="s">
        <v>1609</v>
      </c>
      <c r="N58" s="16" t="s">
        <v>1810</v>
      </c>
      <c r="O58" s="37"/>
    </row>
    <row r="59" spans="1:15" s="7" customFormat="1" ht="72" customHeight="1">
      <c r="A59" s="533"/>
      <c r="B59" s="533"/>
      <c r="C59" s="150" t="s">
        <v>1811</v>
      </c>
      <c r="D59" s="56" t="s">
        <v>1663</v>
      </c>
      <c r="E59" s="56" t="s">
        <v>667</v>
      </c>
      <c r="F59" s="56" t="s">
        <v>144</v>
      </c>
      <c r="G59" s="56" t="s">
        <v>1607</v>
      </c>
      <c r="H59" s="56" t="s">
        <v>1612</v>
      </c>
      <c r="I59" s="369">
        <v>3</v>
      </c>
      <c r="J59" s="258">
        <v>0.13</v>
      </c>
      <c r="K59" s="258">
        <v>0.09</v>
      </c>
      <c r="L59" s="258" t="s">
        <v>1809</v>
      </c>
      <c r="M59" s="16" t="s">
        <v>1609</v>
      </c>
      <c r="N59" s="16" t="s">
        <v>1810</v>
      </c>
      <c r="O59" s="37"/>
    </row>
    <row r="60" spans="1:15" s="7" customFormat="1" ht="72" customHeight="1">
      <c r="A60" s="533"/>
      <c r="B60" s="533"/>
      <c r="C60" s="150" t="s">
        <v>1811</v>
      </c>
      <c r="D60" s="56" t="s">
        <v>1664</v>
      </c>
      <c r="E60" s="56" t="s">
        <v>667</v>
      </c>
      <c r="F60" s="56" t="s">
        <v>144</v>
      </c>
      <c r="G60" s="56" t="s">
        <v>1614</v>
      </c>
      <c r="H60" s="56" t="s">
        <v>1608</v>
      </c>
      <c r="I60" s="369">
        <v>3</v>
      </c>
      <c r="J60" s="258">
        <v>7.27</v>
      </c>
      <c r="K60" s="258">
        <v>70.680000000000007</v>
      </c>
      <c r="L60" s="258" t="s">
        <v>1809</v>
      </c>
      <c r="M60" s="16" t="s">
        <v>1609</v>
      </c>
      <c r="N60" s="16" t="s">
        <v>1810</v>
      </c>
      <c r="O60" s="37"/>
    </row>
    <row r="61" spans="1:15" s="7" customFormat="1" ht="72" customHeight="1">
      <c r="A61" s="533"/>
      <c r="B61" s="533"/>
      <c r="C61" s="150" t="s">
        <v>1811</v>
      </c>
      <c r="D61" s="56" t="s">
        <v>1665</v>
      </c>
      <c r="E61" s="56" t="s">
        <v>667</v>
      </c>
      <c r="F61" s="56" t="s">
        <v>144</v>
      </c>
      <c r="G61" s="56" t="s">
        <v>1614</v>
      </c>
      <c r="H61" s="56" t="s">
        <v>1612</v>
      </c>
      <c r="I61" s="369">
        <v>3</v>
      </c>
      <c r="J61" s="258">
        <v>2.0499999999999998</v>
      </c>
      <c r="K61" s="258">
        <v>22.86</v>
      </c>
      <c r="L61" s="258" t="s">
        <v>1809</v>
      </c>
      <c r="M61" s="16" t="s">
        <v>1609</v>
      </c>
      <c r="N61" s="16" t="s">
        <v>1810</v>
      </c>
      <c r="O61" s="37"/>
    </row>
    <row r="62" spans="1:15" s="7" customFormat="1" ht="72" customHeight="1">
      <c r="A62" s="533"/>
      <c r="B62" s="533"/>
      <c r="C62" s="150" t="s">
        <v>1811</v>
      </c>
      <c r="D62" s="56" t="s">
        <v>1666</v>
      </c>
      <c r="E62" s="56" t="s">
        <v>667</v>
      </c>
      <c r="F62" s="56" t="s">
        <v>144</v>
      </c>
      <c r="G62" s="56" t="s">
        <v>1617</v>
      </c>
      <c r="H62" s="56" t="s">
        <v>1608</v>
      </c>
      <c r="I62" s="369">
        <v>0</v>
      </c>
      <c r="J62" s="258">
        <v>0</v>
      </c>
      <c r="K62" s="258">
        <v>0</v>
      </c>
      <c r="L62" s="258" t="s">
        <v>1809</v>
      </c>
      <c r="M62" s="16" t="s">
        <v>1609</v>
      </c>
      <c r="N62" s="16" t="s">
        <v>1810</v>
      </c>
      <c r="O62" s="37"/>
    </row>
    <row r="63" spans="1:15" s="7" customFormat="1" ht="72" customHeight="1">
      <c r="A63" s="533"/>
      <c r="B63" s="533"/>
      <c r="C63" s="150" t="s">
        <v>1811</v>
      </c>
      <c r="D63" s="56" t="s">
        <v>1667</v>
      </c>
      <c r="E63" s="56" t="s">
        <v>667</v>
      </c>
      <c r="F63" s="56" t="s">
        <v>144</v>
      </c>
      <c r="G63" s="56" t="s">
        <v>1617</v>
      </c>
      <c r="H63" s="56" t="s">
        <v>1612</v>
      </c>
      <c r="I63" s="369">
        <v>1</v>
      </c>
      <c r="J63" s="258">
        <v>0</v>
      </c>
      <c r="K63" s="258">
        <v>0</v>
      </c>
      <c r="L63" s="258" t="s">
        <v>1809</v>
      </c>
      <c r="M63" s="16" t="s">
        <v>1609</v>
      </c>
      <c r="N63" s="16" t="s">
        <v>1810</v>
      </c>
      <c r="O63" s="37"/>
    </row>
    <row r="64" spans="1:15" s="7" customFormat="1" ht="72" customHeight="1">
      <c r="A64" s="533"/>
      <c r="B64" s="533"/>
      <c r="C64" s="150" t="s">
        <v>1811</v>
      </c>
      <c r="D64" s="56" t="s">
        <v>1668</v>
      </c>
      <c r="E64" s="56" t="s">
        <v>677</v>
      </c>
      <c r="F64" s="56" t="s">
        <v>164</v>
      </c>
      <c r="G64" s="56" t="s">
        <v>1607</v>
      </c>
      <c r="H64" s="56" t="s">
        <v>1608</v>
      </c>
      <c r="I64" s="369">
        <v>0</v>
      </c>
      <c r="J64" s="258" t="s">
        <v>1809</v>
      </c>
      <c r="K64" s="258" t="s">
        <v>1809</v>
      </c>
      <c r="L64" s="258" t="s">
        <v>1809</v>
      </c>
      <c r="M64" s="16" t="s">
        <v>1609</v>
      </c>
      <c r="N64" s="16" t="s">
        <v>1810</v>
      </c>
      <c r="O64" s="37"/>
    </row>
    <row r="65" spans="1:15" s="7" customFormat="1" ht="72" customHeight="1">
      <c r="A65" s="533"/>
      <c r="B65" s="533"/>
      <c r="C65" s="150" t="s">
        <v>1811</v>
      </c>
      <c r="D65" s="56" t="s">
        <v>1669</v>
      </c>
      <c r="E65" s="56" t="s">
        <v>677</v>
      </c>
      <c r="F65" s="56" t="s">
        <v>164</v>
      </c>
      <c r="G65" s="56" t="s">
        <v>1607</v>
      </c>
      <c r="H65" s="56" t="s">
        <v>1612</v>
      </c>
      <c r="I65" s="369">
        <v>3</v>
      </c>
      <c r="J65" s="258" t="s">
        <v>1809</v>
      </c>
      <c r="K65" s="258" t="s">
        <v>1809</v>
      </c>
      <c r="L65" s="258" t="s">
        <v>1809</v>
      </c>
      <c r="M65" s="16" t="s">
        <v>1609</v>
      </c>
      <c r="N65" s="16" t="s">
        <v>1810</v>
      </c>
      <c r="O65" s="37"/>
    </row>
    <row r="66" spans="1:15" s="7" customFormat="1" ht="72" customHeight="1">
      <c r="A66" s="533"/>
      <c r="B66" s="533"/>
      <c r="C66" s="150" t="s">
        <v>1811</v>
      </c>
      <c r="D66" s="56" t="s">
        <v>1670</v>
      </c>
      <c r="E66" s="56" t="s">
        <v>677</v>
      </c>
      <c r="F66" s="56" t="s">
        <v>164</v>
      </c>
      <c r="G66" s="56" t="s">
        <v>1614</v>
      </c>
      <c r="H66" s="56" t="s">
        <v>1608</v>
      </c>
      <c r="I66" s="369">
        <v>0</v>
      </c>
      <c r="J66" s="258" t="s">
        <v>1809</v>
      </c>
      <c r="K66" s="258" t="s">
        <v>1809</v>
      </c>
      <c r="L66" s="258" t="s">
        <v>1809</v>
      </c>
      <c r="M66" s="16" t="s">
        <v>1609</v>
      </c>
      <c r="N66" s="16" t="s">
        <v>1810</v>
      </c>
      <c r="O66" s="37"/>
    </row>
    <row r="67" spans="1:15" s="7" customFormat="1" ht="72" customHeight="1">
      <c r="A67" s="533"/>
      <c r="B67" s="533"/>
      <c r="C67" s="150" t="s">
        <v>1811</v>
      </c>
      <c r="D67" s="56" t="s">
        <v>1671</v>
      </c>
      <c r="E67" s="56" t="s">
        <v>677</v>
      </c>
      <c r="F67" s="56" t="s">
        <v>164</v>
      </c>
      <c r="G67" s="56" t="s">
        <v>1614</v>
      </c>
      <c r="H67" s="56" t="s">
        <v>1612</v>
      </c>
      <c r="I67" s="369">
        <v>6</v>
      </c>
      <c r="J67" s="258" t="s">
        <v>1809</v>
      </c>
      <c r="K67" s="258" t="s">
        <v>1809</v>
      </c>
      <c r="L67" s="258" t="s">
        <v>1809</v>
      </c>
      <c r="M67" s="16" t="s">
        <v>1609</v>
      </c>
      <c r="N67" s="16" t="s">
        <v>1810</v>
      </c>
      <c r="O67" s="37"/>
    </row>
    <row r="68" spans="1:15" s="7" customFormat="1" ht="72" customHeight="1">
      <c r="A68" s="533"/>
      <c r="B68" s="533"/>
      <c r="C68" s="150" t="s">
        <v>1811</v>
      </c>
      <c r="D68" s="56" t="s">
        <v>1672</v>
      </c>
      <c r="E68" s="56" t="s">
        <v>677</v>
      </c>
      <c r="F68" s="56" t="s">
        <v>164</v>
      </c>
      <c r="G68" s="56" t="s">
        <v>1617</v>
      </c>
      <c r="H68" s="56" t="s">
        <v>1608</v>
      </c>
      <c r="I68" s="369">
        <v>0</v>
      </c>
      <c r="J68" s="258" t="s">
        <v>1809</v>
      </c>
      <c r="K68" s="258" t="s">
        <v>1809</v>
      </c>
      <c r="L68" s="258" t="s">
        <v>1809</v>
      </c>
      <c r="M68" s="16" t="s">
        <v>1609</v>
      </c>
      <c r="N68" s="16" t="s">
        <v>1810</v>
      </c>
      <c r="O68" s="37"/>
    </row>
    <row r="69" spans="1:15" s="7" customFormat="1" ht="72" customHeight="1">
      <c r="A69" s="533"/>
      <c r="B69" s="533"/>
      <c r="C69" s="150" t="s">
        <v>1811</v>
      </c>
      <c r="D69" s="56" t="s">
        <v>1673</v>
      </c>
      <c r="E69" s="56" t="s">
        <v>677</v>
      </c>
      <c r="F69" s="56" t="s">
        <v>164</v>
      </c>
      <c r="G69" s="56" t="s">
        <v>1617</v>
      </c>
      <c r="H69" s="56" t="s">
        <v>1612</v>
      </c>
      <c r="I69" s="369">
        <v>0</v>
      </c>
      <c r="J69" s="258" t="s">
        <v>1809</v>
      </c>
      <c r="K69" s="258" t="s">
        <v>1809</v>
      </c>
      <c r="L69" s="258" t="s">
        <v>1809</v>
      </c>
      <c r="M69" s="16" t="s">
        <v>1609</v>
      </c>
      <c r="N69" s="16" t="s">
        <v>1810</v>
      </c>
      <c r="O69" s="37"/>
    </row>
    <row r="70" spans="1:15" s="7" customFormat="1" ht="72" customHeight="1">
      <c r="A70" s="533"/>
      <c r="B70" s="533"/>
      <c r="C70" s="150" t="s">
        <v>1811</v>
      </c>
      <c r="D70" s="56" t="s">
        <v>1674</v>
      </c>
      <c r="E70" s="56" t="s">
        <v>677</v>
      </c>
      <c r="F70" s="56" t="s">
        <v>143</v>
      </c>
      <c r="G70" s="56" t="s">
        <v>1607</v>
      </c>
      <c r="H70" s="56" t="s">
        <v>1608</v>
      </c>
      <c r="I70" s="369">
        <v>0</v>
      </c>
      <c r="J70" s="258" t="s">
        <v>1809</v>
      </c>
      <c r="K70" s="258" t="s">
        <v>1809</v>
      </c>
      <c r="L70" s="258" t="s">
        <v>1809</v>
      </c>
      <c r="M70" s="16" t="s">
        <v>1609</v>
      </c>
      <c r="N70" s="16" t="s">
        <v>1810</v>
      </c>
      <c r="O70" s="37"/>
    </row>
    <row r="71" spans="1:15" s="7" customFormat="1" ht="72" customHeight="1">
      <c r="A71" s="533"/>
      <c r="B71" s="533"/>
      <c r="C71" s="150" t="s">
        <v>1811</v>
      </c>
      <c r="D71" s="56" t="s">
        <v>1675</v>
      </c>
      <c r="E71" s="56" t="s">
        <v>677</v>
      </c>
      <c r="F71" s="56" t="s">
        <v>143</v>
      </c>
      <c r="G71" s="56" t="s">
        <v>1607</v>
      </c>
      <c r="H71" s="56" t="s">
        <v>1612</v>
      </c>
      <c r="I71" s="369">
        <v>0</v>
      </c>
      <c r="J71" s="258" t="s">
        <v>1809</v>
      </c>
      <c r="K71" s="258" t="s">
        <v>1809</v>
      </c>
      <c r="L71" s="258" t="s">
        <v>1809</v>
      </c>
      <c r="M71" s="16" t="s">
        <v>1609</v>
      </c>
      <c r="N71" s="16" t="s">
        <v>1810</v>
      </c>
      <c r="O71" s="37"/>
    </row>
    <row r="72" spans="1:15" s="7" customFormat="1" ht="72" customHeight="1">
      <c r="A72" s="533"/>
      <c r="B72" s="533"/>
      <c r="C72" s="150" t="s">
        <v>1811</v>
      </c>
      <c r="D72" s="56" t="s">
        <v>1676</v>
      </c>
      <c r="E72" s="56" t="s">
        <v>677</v>
      </c>
      <c r="F72" s="56" t="s">
        <v>143</v>
      </c>
      <c r="G72" s="56" t="s">
        <v>1614</v>
      </c>
      <c r="H72" s="56" t="s">
        <v>1608</v>
      </c>
      <c r="I72" s="369">
        <v>0</v>
      </c>
      <c r="J72" s="258" t="s">
        <v>1809</v>
      </c>
      <c r="K72" s="258" t="s">
        <v>1809</v>
      </c>
      <c r="L72" s="258" t="s">
        <v>1809</v>
      </c>
      <c r="M72" s="16" t="s">
        <v>1609</v>
      </c>
      <c r="N72" s="16" t="s">
        <v>1810</v>
      </c>
      <c r="O72" s="37"/>
    </row>
    <row r="73" spans="1:15" s="7" customFormat="1" ht="72" customHeight="1">
      <c r="A73" s="533"/>
      <c r="B73" s="533"/>
      <c r="C73" s="150" t="s">
        <v>1811</v>
      </c>
      <c r="D73" s="56" t="s">
        <v>1677</v>
      </c>
      <c r="E73" s="56" t="s">
        <v>677</v>
      </c>
      <c r="F73" s="56" t="s">
        <v>143</v>
      </c>
      <c r="G73" s="56" t="s">
        <v>1614</v>
      </c>
      <c r="H73" s="56" t="s">
        <v>1612</v>
      </c>
      <c r="I73" s="369">
        <v>0</v>
      </c>
      <c r="J73" s="258" t="s">
        <v>1809</v>
      </c>
      <c r="K73" s="258" t="s">
        <v>1809</v>
      </c>
      <c r="L73" s="258" t="s">
        <v>1809</v>
      </c>
      <c r="M73" s="16" t="s">
        <v>1609</v>
      </c>
      <c r="N73" s="16" t="s">
        <v>1810</v>
      </c>
      <c r="O73" s="37"/>
    </row>
    <row r="74" spans="1:15" s="7" customFormat="1" ht="72" customHeight="1">
      <c r="A74" s="533"/>
      <c r="B74" s="533"/>
      <c r="C74" s="150" t="s">
        <v>1811</v>
      </c>
      <c r="D74" s="56" t="s">
        <v>1678</v>
      </c>
      <c r="E74" s="56" t="s">
        <v>677</v>
      </c>
      <c r="F74" s="56" t="s">
        <v>143</v>
      </c>
      <c r="G74" s="56" t="s">
        <v>1617</v>
      </c>
      <c r="H74" s="56" t="s">
        <v>1608</v>
      </c>
      <c r="I74" s="369">
        <v>0</v>
      </c>
      <c r="J74" s="258" t="s">
        <v>1809</v>
      </c>
      <c r="K74" s="258" t="s">
        <v>1809</v>
      </c>
      <c r="L74" s="258" t="s">
        <v>1809</v>
      </c>
      <c r="M74" s="16" t="s">
        <v>1609</v>
      </c>
      <c r="N74" s="16" t="s">
        <v>1810</v>
      </c>
      <c r="O74" s="37"/>
    </row>
    <row r="75" spans="1:15" s="7" customFormat="1" ht="72" customHeight="1">
      <c r="A75" s="533"/>
      <c r="B75" s="533"/>
      <c r="C75" s="150" t="s">
        <v>1811</v>
      </c>
      <c r="D75" s="56" t="s">
        <v>1679</v>
      </c>
      <c r="E75" s="56" t="s">
        <v>677</v>
      </c>
      <c r="F75" s="56" t="s">
        <v>143</v>
      </c>
      <c r="G75" s="56" t="s">
        <v>1617</v>
      </c>
      <c r="H75" s="56" t="s">
        <v>1612</v>
      </c>
      <c r="I75" s="369">
        <v>0</v>
      </c>
      <c r="J75" s="258" t="s">
        <v>1809</v>
      </c>
      <c r="K75" s="258" t="s">
        <v>1809</v>
      </c>
      <c r="L75" s="258" t="s">
        <v>1809</v>
      </c>
      <c r="M75" s="16" t="s">
        <v>1609</v>
      </c>
      <c r="N75" s="16" t="s">
        <v>1810</v>
      </c>
      <c r="O75" s="37"/>
    </row>
    <row r="76" spans="1:15" s="7" customFormat="1" ht="72" customHeight="1">
      <c r="A76" s="533"/>
      <c r="B76" s="533"/>
      <c r="C76" s="150" t="s">
        <v>1811</v>
      </c>
      <c r="D76" s="56" t="s">
        <v>1680</v>
      </c>
      <c r="E76" s="56" t="s">
        <v>677</v>
      </c>
      <c r="F76" s="56" t="s">
        <v>144</v>
      </c>
      <c r="G76" s="56" t="s">
        <v>1607</v>
      </c>
      <c r="H76" s="56" t="s">
        <v>1608</v>
      </c>
      <c r="I76" s="369">
        <v>0</v>
      </c>
      <c r="J76" s="258" t="s">
        <v>1809</v>
      </c>
      <c r="K76" s="258" t="s">
        <v>1809</v>
      </c>
      <c r="L76" s="258" t="s">
        <v>1809</v>
      </c>
      <c r="M76" s="16" t="s">
        <v>1609</v>
      </c>
      <c r="N76" s="16" t="s">
        <v>1810</v>
      </c>
      <c r="O76" s="37"/>
    </row>
    <row r="77" spans="1:15" s="7" customFormat="1" ht="72" customHeight="1">
      <c r="A77" s="533"/>
      <c r="B77" s="533"/>
      <c r="C77" s="150" t="s">
        <v>1811</v>
      </c>
      <c r="D77" s="56" t="s">
        <v>1681</v>
      </c>
      <c r="E77" s="56" t="s">
        <v>677</v>
      </c>
      <c r="F77" s="56" t="s">
        <v>144</v>
      </c>
      <c r="G77" s="56" t="s">
        <v>1607</v>
      </c>
      <c r="H77" s="56" t="s">
        <v>1612</v>
      </c>
      <c r="I77" s="369">
        <v>0</v>
      </c>
      <c r="J77" s="258" t="s">
        <v>1809</v>
      </c>
      <c r="K77" s="258" t="s">
        <v>1809</v>
      </c>
      <c r="L77" s="258" t="s">
        <v>1809</v>
      </c>
      <c r="M77" s="16" t="s">
        <v>1609</v>
      </c>
      <c r="N77" s="16" t="s">
        <v>1810</v>
      </c>
      <c r="O77" s="37"/>
    </row>
    <row r="78" spans="1:15" s="7" customFormat="1" ht="72" customHeight="1">
      <c r="A78" s="533"/>
      <c r="B78" s="533"/>
      <c r="C78" s="150" t="s">
        <v>1811</v>
      </c>
      <c r="D78" s="56" t="s">
        <v>1682</v>
      </c>
      <c r="E78" s="56" t="s">
        <v>677</v>
      </c>
      <c r="F78" s="56" t="s">
        <v>144</v>
      </c>
      <c r="G78" s="56" t="s">
        <v>1614</v>
      </c>
      <c r="H78" s="56" t="s">
        <v>1608</v>
      </c>
      <c r="I78" s="369">
        <v>0</v>
      </c>
      <c r="J78" s="258" t="s">
        <v>1809</v>
      </c>
      <c r="K78" s="258" t="s">
        <v>1809</v>
      </c>
      <c r="L78" s="258" t="s">
        <v>1809</v>
      </c>
      <c r="M78" s="16" t="s">
        <v>1609</v>
      </c>
      <c r="N78" s="16" t="s">
        <v>1810</v>
      </c>
      <c r="O78" s="37"/>
    </row>
    <row r="79" spans="1:15" s="7" customFormat="1" ht="72" customHeight="1">
      <c r="A79" s="533"/>
      <c r="B79" s="533"/>
      <c r="C79" s="150" t="s">
        <v>1811</v>
      </c>
      <c r="D79" s="56" t="s">
        <v>1683</v>
      </c>
      <c r="E79" s="56" t="s">
        <v>677</v>
      </c>
      <c r="F79" s="56" t="s">
        <v>144</v>
      </c>
      <c r="G79" s="56" t="s">
        <v>1614</v>
      </c>
      <c r="H79" s="56" t="s">
        <v>1612</v>
      </c>
      <c r="I79" s="369">
        <v>0</v>
      </c>
      <c r="J79" s="258" t="s">
        <v>1809</v>
      </c>
      <c r="K79" s="258" t="s">
        <v>1809</v>
      </c>
      <c r="L79" s="258" t="s">
        <v>1809</v>
      </c>
      <c r="M79" s="16" t="s">
        <v>1609</v>
      </c>
      <c r="N79" s="16" t="s">
        <v>1810</v>
      </c>
      <c r="O79" s="37"/>
    </row>
    <row r="80" spans="1:15" s="7" customFormat="1" ht="72" customHeight="1">
      <c r="A80" s="533"/>
      <c r="B80" s="533"/>
      <c r="C80" s="150" t="s">
        <v>1811</v>
      </c>
      <c r="D80" s="56" t="s">
        <v>1684</v>
      </c>
      <c r="E80" s="56" t="s">
        <v>677</v>
      </c>
      <c r="F80" s="56" t="s">
        <v>144</v>
      </c>
      <c r="G80" s="56" t="s">
        <v>1617</v>
      </c>
      <c r="H80" s="56" t="s">
        <v>1608</v>
      </c>
      <c r="I80" s="369">
        <v>0</v>
      </c>
      <c r="J80" s="258" t="s">
        <v>1809</v>
      </c>
      <c r="K80" s="258" t="s">
        <v>1809</v>
      </c>
      <c r="L80" s="258" t="s">
        <v>1809</v>
      </c>
      <c r="M80" s="16" t="s">
        <v>1609</v>
      </c>
      <c r="N80" s="16" t="s">
        <v>1810</v>
      </c>
      <c r="O80" s="37"/>
    </row>
    <row r="81" spans="1:15" s="7" customFormat="1" ht="72" customHeight="1">
      <c r="A81" s="533"/>
      <c r="B81" s="533"/>
      <c r="C81" s="150" t="s">
        <v>1811</v>
      </c>
      <c r="D81" s="56" t="s">
        <v>1685</v>
      </c>
      <c r="E81" s="56" t="s">
        <v>677</v>
      </c>
      <c r="F81" s="56" t="s">
        <v>144</v>
      </c>
      <c r="G81" s="56" t="s">
        <v>1617</v>
      </c>
      <c r="H81" s="56" t="s">
        <v>1612</v>
      </c>
      <c r="I81" s="369">
        <v>0</v>
      </c>
      <c r="J81" s="258" t="s">
        <v>1809</v>
      </c>
      <c r="K81" s="258" t="s">
        <v>1809</v>
      </c>
      <c r="L81" s="258" t="s">
        <v>1809</v>
      </c>
      <c r="M81" s="16" t="s">
        <v>1609</v>
      </c>
      <c r="N81" s="16" t="s">
        <v>1810</v>
      </c>
      <c r="O81" s="37"/>
    </row>
    <row r="82" spans="1:15" s="7" customFormat="1" ht="72" customHeight="1">
      <c r="A82" s="533"/>
      <c r="B82" s="533"/>
      <c r="C82" s="150" t="s">
        <v>1812</v>
      </c>
      <c r="D82" s="56" t="s">
        <v>1687</v>
      </c>
      <c r="E82" s="56" t="s">
        <v>153</v>
      </c>
      <c r="F82" s="56" t="s">
        <v>164</v>
      </c>
      <c r="G82" s="56" t="s">
        <v>1607</v>
      </c>
      <c r="H82" s="56" t="s">
        <v>1608</v>
      </c>
      <c r="I82" s="369">
        <v>28</v>
      </c>
      <c r="J82" s="258">
        <v>0</v>
      </c>
      <c r="K82" s="258">
        <v>-1</v>
      </c>
      <c r="L82" s="258">
        <v>0</v>
      </c>
      <c r="M82" s="16" t="s">
        <v>1768</v>
      </c>
      <c r="N82" s="16" t="s">
        <v>1810</v>
      </c>
      <c r="O82" s="37"/>
    </row>
    <row r="83" spans="1:15" s="7" customFormat="1" ht="72" customHeight="1">
      <c r="A83" s="533"/>
      <c r="B83" s="533"/>
      <c r="C83" s="150" t="s">
        <v>1812</v>
      </c>
      <c r="D83" s="56" t="s">
        <v>1689</v>
      </c>
      <c r="E83" s="56" t="s">
        <v>153</v>
      </c>
      <c r="F83" s="56" t="s">
        <v>164</v>
      </c>
      <c r="G83" s="56" t="s">
        <v>1607</v>
      </c>
      <c r="H83" s="56" t="s">
        <v>1612</v>
      </c>
      <c r="I83" s="369">
        <v>-7</v>
      </c>
      <c r="J83" s="258">
        <v>-3</v>
      </c>
      <c r="K83" s="258">
        <v>0</v>
      </c>
      <c r="L83" s="258">
        <v>-4</v>
      </c>
      <c r="M83" s="16" t="s">
        <v>1768</v>
      </c>
      <c r="N83" s="16" t="s">
        <v>1810</v>
      </c>
      <c r="O83" s="37"/>
    </row>
    <row r="84" spans="1:15" s="7" customFormat="1" ht="72" customHeight="1">
      <c r="A84" s="533"/>
      <c r="B84" s="533"/>
      <c r="C84" s="150" t="s">
        <v>1812</v>
      </c>
      <c r="D84" s="56" t="s">
        <v>1690</v>
      </c>
      <c r="E84" s="56" t="s">
        <v>153</v>
      </c>
      <c r="F84" s="56" t="s">
        <v>164</v>
      </c>
      <c r="G84" s="56" t="s">
        <v>1614</v>
      </c>
      <c r="H84" s="56" t="s">
        <v>1608</v>
      </c>
      <c r="I84" s="369">
        <v>32</v>
      </c>
      <c r="J84" s="258">
        <v>0</v>
      </c>
      <c r="K84" s="258">
        <v>0</v>
      </c>
      <c r="L84" s="258">
        <v>0</v>
      </c>
      <c r="M84" s="16" t="s">
        <v>1768</v>
      </c>
      <c r="N84" s="16" t="s">
        <v>1810</v>
      </c>
      <c r="O84" s="37"/>
    </row>
    <row r="85" spans="1:15" s="7" customFormat="1" ht="72" customHeight="1">
      <c r="A85" s="533"/>
      <c r="B85" s="533"/>
      <c r="C85" s="150" t="s">
        <v>1812</v>
      </c>
      <c r="D85" s="56" t="s">
        <v>1691</v>
      </c>
      <c r="E85" s="56" t="s">
        <v>153</v>
      </c>
      <c r="F85" s="56" t="s">
        <v>164</v>
      </c>
      <c r="G85" s="56" t="s">
        <v>1614</v>
      </c>
      <c r="H85" s="56" t="s">
        <v>1612</v>
      </c>
      <c r="I85" s="369">
        <v>40</v>
      </c>
      <c r="J85" s="258">
        <v>0</v>
      </c>
      <c r="K85" s="258">
        <v>0</v>
      </c>
      <c r="L85" s="258">
        <v>0</v>
      </c>
      <c r="M85" s="16" t="s">
        <v>1768</v>
      </c>
      <c r="N85" s="16" t="s">
        <v>1810</v>
      </c>
      <c r="O85" s="37"/>
    </row>
    <row r="86" spans="1:15" s="7" customFormat="1" ht="72" customHeight="1">
      <c r="A86" s="533"/>
      <c r="B86" s="533"/>
      <c r="C86" s="150" t="s">
        <v>1812</v>
      </c>
      <c r="D86" s="56" t="s">
        <v>1692</v>
      </c>
      <c r="E86" s="56" t="s">
        <v>153</v>
      </c>
      <c r="F86" s="56" t="s">
        <v>164</v>
      </c>
      <c r="G86" s="56" t="s">
        <v>1617</v>
      </c>
      <c r="H86" s="56" t="s">
        <v>1608</v>
      </c>
      <c r="I86" s="369">
        <v>1</v>
      </c>
      <c r="J86" s="258">
        <v>0</v>
      </c>
      <c r="K86" s="258">
        <v>0</v>
      </c>
      <c r="L86" s="258">
        <v>0</v>
      </c>
      <c r="M86" s="16" t="s">
        <v>1768</v>
      </c>
      <c r="N86" s="16" t="s">
        <v>1810</v>
      </c>
      <c r="O86" s="37"/>
    </row>
    <row r="87" spans="1:15" s="7" customFormat="1" ht="72" customHeight="1">
      <c r="A87" s="533"/>
      <c r="B87" s="533"/>
      <c r="C87" s="150" t="s">
        <v>1812</v>
      </c>
      <c r="D87" s="56" t="s">
        <v>1693</v>
      </c>
      <c r="E87" s="56" t="s">
        <v>153</v>
      </c>
      <c r="F87" s="56" t="s">
        <v>164</v>
      </c>
      <c r="G87" s="56" t="s">
        <v>1617</v>
      </c>
      <c r="H87" s="56" t="s">
        <v>1612</v>
      </c>
      <c r="I87" s="369">
        <v>2</v>
      </c>
      <c r="J87" s="258">
        <v>0</v>
      </c>
      <c r="K87" s="258">
        <v>0</v>
      </c>
      <c r="L87" s="258">
        <v>0</v>
      </c>
      <c r="M87" s="16" t="s">
        <v>1768</v>
      </c>
      <c r="N87" s="16" t="s">
        <v>1810</v>
      </c>
      <c r="O87" s="37"/>
    </row>
    <row r="88" spans="1:15" s="7" customFormat="1" ht="72" customHeight="1">
      <c r="A88" s="533"/>
      <c r="B88" s="533"/>
      <c r="C88" s="150" t="s">
        <v>1812</v>
      </c>
      <c r="D88" s="56" t="s">
        <v>1694</v>
      </c>
      <c r="E88" s="56" t="s">
        <v>153</v>
      </c>
      <c r="F88" s="56" t="s">
        <v>143</v>
      </c>
      <c r="G88" s="56" t="s">
        <v>1607</v>
      </c>
      <c r="H88" s="56" t="s">
        <v>1608</v>
      </c>
      <c r="I88" s="369">
        <v>13</v>
      </c>
      <c r="J88" s="258">
        <v>0</v>
      </c>
      <c r="K88" s="258">
        <v>0</v>
      </c>
      <c r="L88" s="258">
        <v>0</v>
      </c>
      <c r="M88" s="16" t="s">
        <v>1768</v>
      </c>
      <c r="N88" s="16" t="s">
        <v>1810</v>
      </c>
      <c r="O88" s="37"/>
    </row>
    <row r="89" spans="1:15" s="7" customFormat="1" ht="72" customHeight="1">
      <c r="A89" s="533"/>
      <c r="B89" s="533"/>
      <c r="C89" s="150" t="s">
        <v>1812</v>
      </c>
      <c r="D89" s="56" t="s">
        <v>1695</v>
      </c>
      <c r="E89" s="56" t="s">
        <v>153</v>
      </c>
      <c r="F89" s="56" t="s">
        <v>143</v>
      </c>
      <c r="G89" s="56" t="s">
        <v>1607</v>
      </c>
      <c r="H89" s="56" t="s">
        <v>1612</v>
      </c>
      <c r="I89" s="369">
        <v>19</v>
      </c>
      <c r="J89" s="258">
        <v>0</v>
      </c>
      <c r="K89" s="258">
        <v>0</v>
      </c>
      <c r="L89" s="258">
        <v>0</v>
      </c>
      <c r="M89" s="16" t="s">
        <v>1768</v>
      </c>
      <c r="N89" s="16" t="s">
        <v>1810</v>
      </c>
      <c r="O89" s="37"/>
    </row>
    <row r="90" spans="1:15" s="7" customFormat="1" ht="72" customHeight="1">
      <c r="A90" s="533"/>
      <c r="B90" s="533"/>
      <c r="C90" s="150" t="s">
        <v>1812</v>
      </c>
      <c r="D90" s="56" t="s">
        <v>1696</v>
      </c>
      <c r="E90" s="56" t="s">
        <v>153</v>
      </c>
      <c r="F90" s="56" t="s">
        <v>143</v>
      </c>
      <c r="G90" s="56" t="s">
        <v>1614</v>
      </c>
      <c r="H90" s="56" t="s">
        <v>1608</v>
      </c>
      <c r="I90" s="369">
        <v>24</v>
      </c>
      <c r="J90" s="258">
        <v>0</v>
      </c>
      <c r="K90" s="258">
        <v>0</v>
      </c>
      <c r="L90" s="258">
        <v>0</v>
      </c>
      <c r="M90" s="16" t="s">
        <v>1768</v>
      </c>
      <c r="N90" s="16" t="s">
        <v>1810</v>
      </c>
      <c r="O90" s="37"/>
    </row>
    <row r="91" spans="1:15" s="7" customFormat="1" ht="72" customHeight="1">
      <c r="A91" s="533"/>
      <c r="B91" s="533"/>
      <c r="C91" s="150" t="s">
        <v>1812</v>
      </c>
      <c r="D91" s="56" t="s">
        <v>1697</v>
      </c>
      <c r="E91" s="56" t="s">
        <v>153</v>
      </c>
      <c r="F91" s="56" t="s">
        <v>143</v>
      </c>
      <c r="G91" s="56" t="s">
        <v>1614</v>
      </c>
      <c r="H91" s="56" t="s">
        <v>1612</v>
      </c>
      <c r="I91" s="369">
        <v>24</v>
      </c>
      <c r="J91" s="258">
        <v>0</v>
      </c>
      <c r="K91" s="258">
        <v>0</v>
      </c>
      <c r="L91" s="258">
        <v>0</v>
      </c>
      <c r="M91" s="16" t="s">
        <v>1768</v>
      </c>
      <c r="N91" s="16" t="s">
        <v>1810</v>
      </c>
      <c r="O91" s="37"/>
    </row>
    <row r="92" spans="1:15" s="7" customFormat="1" ht="72" customHeight="1">
      <c r="A92" s="533"/>
      <c r="B92" s="533"/>
      <c r="C92" s="150" t="s">
        <v>1812</v>
      </c>
      <c r="D92" s="56" t="s">
        <v>1698</v>
      </c>
      <c r="E92" s="56" t="s">
        <v>153</v>
      </c>
      <c r="F92" s="56" t="s">
        <v>143</v>
      </c>
      <c r="G92" s="56" t="s">
        <v>1617</v>
      </c>
      <c r="H92" s="56" t="s">
        <v>1608</v>
      </c>
      <c r="I92" s="369">
        <v>4</v>
      </c>
      <c r="J92" s="258">
        <v>0</v>
      </c>
      <c r="K92" s="258">
        <v>0</v>
      </c>
      <c r="L92" s="258">
        <v>0</v>
      </c>
      <c r="M92" s="16" t="s">
        <v>1768</v>
      </c>
      <c r="N92" s="16" t="s">
        <v>1810</v>
      </c>
      <c r="O92" s="37"/>
    </row>
    <row r="93" spans="1:15" s="7" customFormat="1" ht="72" customHeight="1">
      <c r="A93" s="533"/>
      <c r="B93" s="533"/>
      <c r="C93" s="150" t="s">
        <v>1812</v>
      </c>
      <c r="D93" s="56" t="s">
        <v>1699</v>
      </c>
      <c r="E93" s="56" t="s">
        <v>153</v>
      </c>
      <c r="F93" s="56" t="s">
        <v>143</v>
      </c>
      <c r="G93" s="56" t="s">
        <v>1617</v>
      </c>
      <c r="H93" s="56" t="s">
        <v>1612</v>
      </c>
      <c r="I93" s="369">
        <v>20</v>
      </c>
      <c r="J93" s="258">
        <v>0</v>
      </c>
      <c r="K93" s="258">
        <v>0</v>
      </c>
      <c r="L93" s="258">
        <v>0</v>
      </c>
      <c r="M93" s="16" t="s">
        <v>1768</v>
      </c>
      <c r="N93" s="16" t="s">
        <v>1810</v>
      </c>
      <c r="O93" s="37"/>
    </row>
    <row r="94" spans="1:15" s="7" customFormat="1" ht="72" customHeight="1">
      <c r="A94" s="533"/>
      <c r="B94" s="533"/>
      <c r="C94" s="150" t="s">
        <v>1812</v>
      </c>
      <c r="D94" s="56" t="s">
        <v>1700</v>
      </c>
      <c r="E94" s="56" t="s">
        <v>153</v>
      </c>
      <c r="F94" s="56" t="s">
        <v>144</v>
      </c>
      <c r="G94" s="56" t="s">
        <v>1607</v>
      </c>
      <c r="H94" s="56" t="s">
        <v>1608</v>
      </c>
      <c r="I94" s="369">
        <v>45</v>
      </c>
      <c r="J94" s="258">
        <v>0</v>
      </c>
      <c r="K94" s="258">
        <v>0</v>
      </c>
      <c r="L94" s="258">
        <v>0</v>
      </c>
      <c r="M94" s="16" t="s">
        <v>1768</v>
      </c>
      <c r="N94" s="16" t="s">
        <v>1810</v>
      </c>
      <c r="O94" s="37"/>
    </row>
    <row r="95" spans="1:15" s="7" customFormat="1" ht="72" customHeight="1">
      <c r="A95" s="533"/>
      <c r="B95" s="533"/>
      <c r="C95" s="150" t="s">
        <v>1812</v>
      </c>
      <c r="D95" s="56" t="s">
        <v>1701</v>
      </c>
      <c r="E95" s="56" t="s">
        <v>153</v>
      </c>
      <c r="F95" s="56" t="s">
        <v>144</v>
      </c>
      <c r="G95" s="56" t="s">
        <v>1607</v>
      </c>
      <c r="H95" s="56" t="s">
        <v>1612</v>
      </c>
      <c r="I95" s="369">
        <v>23</v>
      </c>
      <c r="J95" s="258">
        <v>0</v>
      </c>
      <c r="K95" s="258">
        <v>0</v>
      </c>
      <c r="L95" s="258">
        <v>0</v>
      </c>
      <c r="M95" s="16" t="s">
        <v>1768</v>
      </c>
      <c r="N95" s="16" t="s">
        <v>1810</v>
      </c>
      <c r="O95" s="37"/>
    </row>
    <row r="96" spans="1:15" s="7" customFormat="1" ht="72" customHeight="1">
      <c r="A96" s="533"/>
      <c r="B96" s="533"/>
      <c r="C96" s="150" t="s">
        <v>1812</v>
      </c>
      <c r="D96" s="56" t="s">
        <v>1702</v>
      </c>
      <c r="E96" s="56" t="s">
        <v>153</v>
      </c>
      <c r="F96" s="56" t="s">
        <v>144</v>
      </c>
      <c r="G96" s="56" t="s">
        <v>1614</v>
      </c>
      <c r="H96" s="56" t="s">
        <v>1608</v>
      </c>
      <c r="I96" s="369">
        <v>73</v>
      </c>
      <c r="J96" s="258">
        <v>0</v>
      </c>
      <c r="K96" s="258">
        <v>0</v>
      </c>
      <c r="L96" s="258">
        <v>0</v>
      </c>
      <c r="M96" s="16" t="s">
        <v>1768</v>
      </c>
      <c r="N96" s="16" t="s">
        <v>1810</v>
      </c>
      <c r="O96" s="37"/>
    </row>
    <row r="97" spans="1:15" s="7" customFormat="1" ht="72" customHeight="1">
      <c r="A97" s="533"/>
      <c r="B97" s="533"/>
      <c r="C97" s="150" t="s">
        <v>1812</v>
      </c>
      <c r="D97" s="56" t="s">
        <v>1703</v>
      </c>
      <c r="E97" s="56" t="s">
        <v>153</v>
      </c>
      <c r="F97" s="56" t="s">
        <v>144</v>
      </c>
      <c r="G97" s="56" t="s">
        <v>1614</v>
      </c>
      <c r="H97" s="56" t="s">
        <v>1612</v>
      </c>
      <c r="I97" s="369">
        <v>33</v>
      </c>
      <c r="J97" s="258">
        <v>0</v>
      </c>
      <c r="K97" s="258">
        <v>0</v>
      </c>
      <c r="L97" s="258">
        <v>0</v>
      </c>
      <c r="M97" s="16" t="s">
        <v>1768</v>
      </c>
      <c r="N97" s="16" t="s">
        <v>1810</v>
      </c>
      <c r="O97" s="37"/>
    </row>
    <row r="98" spans="1:15" s="7" customFormat="1" ht="72" customHeight="1">
      <c r="A98" s="533"/>
      <c r="B98" s="533"/>
      <c r="C98" s="150" t="s">
        <v>1812</v>
      </c>
      <c r="D98" s="56" t="s">
        <v>1704</v>
      </c>
      <c r="E98" s="56" t="s">
        <v>153</v>
      </c>
      <c r="F98" s="56" t="s">
        <v>144</v>
      </c>
      <c r="G98" s="56" t="s">
        <v>1617</v>
      </c>
      <c r="H98" s="56" t="s">
        <v>1608</v>
      </c>
      <c r="I98" s="369">
        <v>-2</v>
      </c>
      <c r="J98" s="258">
        <v>0</v>
      </c>
      <c r="K98" s="258">
        <v>0</v>
      </c>
      <c r="L98" s="258">
        <v>0</v>
      </c>
      <c r="M98" s="16" t="s">
        <v>1768</v>
      </c>
      <c r="N98" s="16" t="s">
        <v>1810</v>
      </c>
      <c r="O98" s="37"/>
    </row>
    <row r="99" spans="1:15" s="7" customFormat="1" ht="72" customHeight="1">
      <c r="A99" s="533"/>
      <c r="B99" s="533"/>
      <c r="C99" s="150" t="s">
        <v>1812</v>
      </c>
      <c r="D99" s="56" t="s">
        <v>1705</v>
      </c>
      <c r="E99" s="56" t="s">
        <v>153</v>
      </c>
      <c r="F99" s="56" t="s">
        <v>144</v>
      </c>
      <c r="G99" s="56" t="s">
        <v>1617</v>
      </c>
      <c r="H99" s="56" t="s">
        <v>1612</v>
      </c>
      <c r="I99" s="369">
        <v>3</v>
      </c>
      <c r="J99" s="258">
        <v>0</v>
      </c>
      <c r="K99" s="258">
        <v>0</v>
      </c>
      <c r="L99" s="258">
        <v>0</v>
      </c>
      <c r="M99" s="16" t="s">
        <v>1768</v>
      </c>
      <c r="N99" s="16" t="s">
        <v>1810</v>
      </c>
      <c r="O99" s="37"/>
    </row>
    <row r="100" spans="1:15" s="7" customFormat="1" ht="72" customHeight="1">
      <c r="A100" s="533"/>
      <c r="B100" s="533"/>
      <c r="C100" s="150" t="s">
        <v>1813</v>
      </c>
      <c r="D100" s="56" t="s">
        <v>1707</v>
      </c>
      <c r="E100" s="56" t="s">
        <v>153</v>
      </c>
      <c r="F100" s="56" t="s">
        <v>164</v>
      </c>
      <c r="G100" s="56" t="s">
        <v>1607</v>
      </c>
      <c r="H100" s="56" t="s">
        <v>1608</v>
      </c>
      <c r="I100" s="369">
        <v>-3769</v>
      </c>
      <c r="J100" s="258" t="s">
        <v>1809</v>
      </c>
      <c r="K100" s="258" t="s">
        <v>1809</v>
      </c>
      <c r="L100" s="258">
        <v>0</v>
      </c>
      <c r="M100" s="16" t="s">
        <v>1788</v>
      </c>
      <c r="N100" s="16" t="s">
        <v>1810</v>
      </c>
      <c r="O100" s="37"/>
    </row>
    <row r="101" spans="1:15" s="7" customFormat="1" ht="72" customHeight="1">
      <c r="A101" s="533"/>
      <c r="B101" s="533"/>
      <c r="C101" s="150" t="s">
        <v>1813</v>
      </c>
      <c r="D101" s="56" t="s">
        <v>1709</v>
      </c>
      <c r="E101" s="56" t="s">
        <v>153</v>
      </c>
      <c r="F101" s="56" t="s">
        <v>164</v>
      </c>
      <c r="G101" s="56" t="s">
        <v>1607</v>
      </c>
      <c r="H101" s="56" t="s">
        <v>1612</v>
      </c>
      <c r="I101" s="369">
        <v>-37</v>
      </c>
      <c r="J101" s="258" t="s">
        <v>1809</v>
      </c>
      <c r="K101" s="258" t="s">
        <v>1809</v>
      </c>
      <c r="L101" s="258">
        <v>0</v>
      </c>
      <c r="M101" s="16" t="s">
        <v>1788</v>
      </c>
      <c r="N101" s="16" t="s">
        <v>1810</v>
      </c>
      <c r="O101" s="37"/>
    </row>
    <row r="102" spans="1:15" s="7" customFormat="1" ht="72" customHeight="1">
      <c r="A102" s="533"/>
      <c r="B102" s="533"/>
      <c r="C102" s="150" t="s">
        <v>1813</v>
      </c>
      <c r="D102" s="56" t="s">
        <v>1710</v>
      </c>
      <c r="E102" s="56" t="s">
        <v>153</v>
      </c>
      <c r="F102" s="56" t="s">
        <v>164</v>
      </c>
      <c r="G102" s="56" t="s">
        <v>1614</v>
      </c>
      <c r="H102" s="56" t="s">
        <v>1608</v>
      </c>
      <c r="I102" s="369">
        <v>18</v>
      </c>
      <c r="J102" s="258" t="s">
        <v>1809</v>
      </c>
      <c r="K102" s="258" t="s">
        <v>1809</v>
      </c>
      <c r="L102" s="258">
        <v>0</v>
      </c>
      <c r="M102" s="16" t="s">
        <v>1788</v>
      </c>
      <c r="N102" s="16" t="s">
        <v>1810</v>
      </c>
      <c r="O102" s="37"/>
    </row>
    <row r="103" spans="1:15" s="7" customFormat="1" ht="72" customHeight="1">
      <c r="A103" s="533"/>
      <c r="B103" s="533"/>
      <c r="C103" s="150" t="s">
        <v>1813</v>
      </c>
      <c r="D103" s="56" t="s">
        <v>1711</v>
      </c>
      <c r="E103" s="56" t="s">
        <v>153</v>
      </c>
      <c r="F103" s="56" t="s">
        <v>164</v>
      </c>
      <c r="G103" s="56" t="s">
        <v>1614</v>
      </c>
      <c r="H103" s="56" t="s">
        <v>1612</v>
      </c>
      <c r="I103" s="369">
        <v>169</v>
      </c>
      <c r="J103" s="258" t="s">
        <v>1809</v>
      </c>
      <c r="K103" s="258" t="s">
        <v>1809</v>
      </c>
      <c r="L103" s="258">
        <v>0</v>
      </c>
      <c r="M103" s="16" t="s">
        <v>1788</v>
      </c>
      <c r="N103" s="16" t="s">
        <v>1810</v>
      </c>
      <c r="O103" s="37"/>
    </row>
    <row r="104" spans="1:15" s="7" customFormat="1" ht="72" customHeight="1">
      <c r="A104" s="533"/>
      <c r="B104" s="533"/>
      <c r="C104" s="150" t="s">
        <v>1813</v>
      </c>
      <c r="D104" s="56" t="s">
        <v>1712</v>
      </c>
      <c r="E104" s="56" t="s">
        <v>153</v>
      </c>
      <c r="F104" s="56" t="s">
        <v>164</v>
      </c>
      <c r="G104" s="56" t="s">
        <v>1617</v>
      </c>
      <c r="H104" s="56" t="s">
        <v>1608</v>
      </c>
      <c r="I104" s="369">
        <v>-7</v>
      </c>
      <c r="J104" s="258" t="s">
        <v>1809</v>
      </c>
      <c r="K104" s="258" t="s">
        <v>1809</v>
      </c>
      <c r="L104" s="258">
        <v>0</v>
      </c>
      <c r="M104" s="16" t="s">
        <v>1788</v>
      </c>
      <c r="N104" s="16" t="s">
        <v>1810</v>
      </c>
      <c r="O104" s="37"/>
    </row>
    <row r="105" spans="1:15" s="7" customFormat="1" ht="72" customHeight="1">
      <c r="A105" s="533"/>
      <c r="B105" s="533"/>
      <c r="C105" s="150" t="s">
        <v>1813</v>
      </c>
      <c r="D105" s="56" t="s">
        <v>1713</v>
      </c>
      <c r="E105" s="56" t="s">
        <v>153</v>
      </c>
      <c r="F105" s="56" t="s">
        <v>164</v>
      </c>
      <c r="G105" s="56" t="s">
        <v>1617</v>
      </c>
      <c r="H105" s="56" t="s">
        <v>1612</v>
      </c>
      <c r="I105" s="369">
        <v>7</v>
      </c>
      <c r="J105" s="258" t="s">
        <v>1809</v>
      </c>
      <c r="K105" s="258" t="s">
        <v>1809</v>
      </c>
      <c r="L105" s="258">
        <v>0</v>
      </c>
      <c r="M105" s="16" t="s">
        <v>1788</v>
      </c>
      <c r="N105" s="16" t="s">
        <v>1810</v>
      </c>
      <c r="O105" s="37"/>
    </row>
    <row r="106" spans="1:15" s="7" customFormat="1" ht="72" customHeight="1">
      <c r="A106" s="533"/>
      <c r="B106" s="533"/>
      <c r="C106" s="150" t="s">
        <v>1813</v>
      </c>
      <c r="D106" s="56" t="s">
        <v>1714</v>
      </c>
      <c r="E106" s="56" t="s">
        <v>153</v>
      </c>
      <c r="F106" s="56" t="s">
        <v>143</v>
      </c>
      <c r="G106" s="56" t="s">
        <v>1607</v>
      </c>
      <c r="H106" s="56" t="s">
        <v>1608</v>
      </c>
      <c r="I106" s="369">
        <v>109</v>
      </c>
      <c r="J106" s="258" t="s">
        <v>1809</v>
      </c>
      <c r="K106" s="258" t="s">
        <v>1809</v>
      </c>
      <c r="L106" s="258">
        <v>11</v>
      </c>
      <c r="M106" s="16" t="s">
        <v>1788</v>
      </c>
      <c r="N106" s="16" t="s">
        <v>1810</v>
      </c>
      <c r="O106" s="37"/>
    </row>
    <row r="107" spans="1:15" s="7" customFormat="1" ht="72" customHeight="1">
      <c r="A107" s="533"/>
      <c r="B107" s="533"/>
      <c r="C107" s="150" t="s">
        <v>1813</v>
      </c>
      <c r="D107" s="56" t="s">
        <v>1715</v>
      </c>
      <c r="E107" s="56" t="s">
        <v>153</v>
      </c>
      <c r="F107" s="56" t="s">
        <v>143</v>
      </c>
      <c r="G107" s="56" t="s">
        <v>1607</v>
      </c>
      <c r="H107" s="56" t="s">
        <v>1612</v>
      </c>
      <c r="I107" s="369">
        <v>-33</v>
      </c>
      <c r="J107" s="258" t="s">
        <v>1809</v>
      </c>
      <c r="K107" s="258" t="s">
        <v>1809</v>
      </c>
      <c r="L107" s="258">
        <v>8</v>
      </c>
      <c r="M107" s="16" t="s">
        <v>1788</v>
      </c>
      <c r="N107" s="16" t="s">
        <v>1810</v>
      </c>
      <c r="O107" s="37"/>
    </row>
    <row r="108" spans="1:15" s="7" customFormat="1" ht="72" customHeight="1">
      <c r="A108" s="533"/>
      <c r="B108" s="533"/>
      <c r="C108" s="150" t="s">
        <v>1813</v>
      </c>
      <c r="D108" s="56" t="s">
        <v>1716</v>
      </c>
      <c r="E108" s="56" t="s">
        <v>153</v>
      </c>
      <c r="F108" s="56" t="s">
        <v>143</v>
      </c>
      <c r="G108" s="56" t="s">
        <v>1614</v>
      </c>
      <c r="H108" s="56" t="s">
        <v>1608</v>
      </c>
      <c r="I108" s="369">
        <v>13</v>
      </c>
      <c r="J108" s="258" t="s">
        <v>1809</v>
      </c>
      <c r="K108" s="258" t="s">
        <v>1809</v>
      </c>
      <c r="L108" s="258">
        <v>6</v>
      </c>
      <c r="M108" s="16" t="s">
        <v>1788</v>
      </c>
      <c r="N108" s="16" t="s">
        <v>1810</v>
      </c>
      <c r="O108" s="37"/>
    </row>
    <row r="109" spans="1:15" s="7" customFormat="1" ht="72" customHeight="1">
      <c r="A109" s="533"/>
      <c r="B109" s="533"/>
      <c r="C109" s="150" t="s">
        <v>1813</v>
      </c>
      <c r="D109" s="56" t="s">
        <v>1717</v>
      </c>
      <c r="E109" s="56" t="s">
        <v>153</v>
      </c>
      <c r="F109" s="56" t="s">
        <v>143</v>
      </c>
      <c r="G109" s="56" t="s">
        <v>1614</v>
      </c>
      <c r="H109" s="56" t="s">
        <v>1612</v>
      </c>
      <c r="I109" s="369">
        <v>-42</v>
      </c>
      <c r="J109" s="258" t="s">
        <v>1809</v>
      </c>
      <c r="K109" s="258" t="s">
        <v>1809</v>
      </c>
      <c r="L109" s="258">
        <v>25</v>
      </c>
      <c r="M109" s="16" t="s">
        <v>1788</v>
      </c>
      <c r="N109" s="16" t="s">
        <v>1810</v>
      </c>
      <c r="O109" s="37"/>
    </row>
    <row r="110" spans="1:15" s="7" customFormat="1" ht="72" customHeight="1">
      <c r="A110" s="533"/>
      <c r="B110" s="533"/>
      <c r="C110" s="150" t="s">
        <v>1813</v>
      </c>
      <c r="D110" s="56" t="s">
        <v>1718</v>
      </c>
      <c r="E110" s="56" t="s">
        <v>153</v>
      </c>
      <c r="F110" s="56" t="s">
        <v>143</v>
      </c>
      <c r="G110" s="56" t="s">
        <v>1617</v>
      </c>
      <c r="H110" s="56" t="s">
        <v>1608</v>
      </c>
      <c r="I110" s="369">
        <v>-1</v>
      </c>
      <c r="J110" s="258" t="s">
        <v>1809</v>
      </c>
      <c r="K110" s="258" t="s">
        <v>1809</v>
      </c>
      <c r="L110" s="258">
        <v>2</v>
      </c>
      <c r="M110" s="16" t="s">
        <v>1788</v>
      </c>
      <c r="N110" s="16" t="s">
        <v>1810</v>
      </c>
      <c r="O110" s="37"/>
    </row>
    <row r="111" spans="1:15" s="7" customFormat="1" ht="72" customHeight="1">
      <c r="A111" s="533"/>
      <c r="B111" s="533"/>
      <c r="C111" s="150" t="s">
        <v>1813</v>
      </c>
      <c r="D111" s="56" t="s">
        <v>1719</v>
      </c>
      <c r="E111" s="56" t="s">
        <v>153</v>
      </c>
      <c r="F111" s="56" t="s">
        <v>143</v>
      </c>
      <c r="G111" s="56" t="s">
        <v>1617</v>
      </c>
      <c r="H111" s="56" t="s">
        <v>1612</v>
      </c>
      <c r="I111" s="369">
        <v>-6</v>
      </c>
      <c r="J111" s="258" t="s">
        <v>1809</v>
      </c>
      <c r="K111" s="258" t="s">
        <v>1809</v>
      </c>
      <c r="L111" s="258">
        <v>22</v>
      </c>
      <c r="M111" s="16" t="s">
        <v>1788</v>
      </c>
      <c r="N111" s="16" t="s">
        <v>1810</v>
      </c>
      <c r="O111" s="37"/>
    </row>
    <row r="112" spans="1:15" s="7" customFormat="1" ht="72" customHeight="1">
      <c r="A112" s="533"/>
      <c r="B112" s="533"/>
      <c r="C112" s="150" t="s">
        <v>1813</v>
      </c>
      <c r="D112" s="56" t="s">
        <v>1720</v>
      </c>
      <c r="E112" s="56" t="s">
        <v>153</v>
      </c>
      <c r="F112" s="56" t="s">
        <v>144</v>
      </c>
      <c r="G112" s="56" t="s">
        <v>1607</v>
      </c>
      <c r="H112" s="56" t="s">
        <v>1608</v>
      </c>
      <c r="I112" s="369">
        <v>95</v>
      </c>
      <c r="J112" s="258" t="s">
        <v>1809</v>
      </c>
      <c r="K112" s="258" t="s">
        <v>1809</v>
      </c>
      <c r="L112" s="258">
        <v>9</v>
      </c>
      <c r="M112" s="16" t="s">
        <v>1788</v>
      </c>
      <c r="N112" s="16" t="s">
        <v>1810</v>
      </c>
      <c r="O112" s="37"/>
    </row>
    <row r="113" spans="1:15" s="7" customFormat="1" ht="72" customHeight="1">
      <c r="A113" s="533"/>
      <c r="B113" s="533"/>
      <c r="C113" s="150" t="s">
        <v>1813</v>
      </c>
      <c r="D113" s="56" t="s">
        <v>1721</v>
      </c>
      <c r="E113" s="56" t="s">
        <v>153</v>
      </c>
      <c r="F113" s="56" t="s">
        <v>144</v>
      </c>
      <c r="G113" s="56" t="s">
        <v>1607</v>
      </c>
      <c r="H113" s="56" t="s">
        <v>1612</v>
      </c>
      <c r="I113" s="369">
        <v>11</v>
      </c>
      <c r="J113" s="258" t="s">
        <v>1809</v>
      </c>
      <c r="K113" s="258" t="s">
        <v>1809</v>
      </c>
      <c r="L113" s="258">
        <v>1</v>
      </c>
      <c r="M113" s="16" t="s">
        <v>1788</v>
      </c>
      <c r="N113" s="16" t="s">
        <v>1810</v>
      </c>
      <c r="O113" s="37"/>
    </row>
    <row r="114" spans="1:15" s="7" customFormat="1" ht="72" customHeight="1">
      <c r="A114" s="533"/>
      <c r="B114" s="533"/>
      <c r="C114" s="150" t="s">
        <v>1813</v>
      </c>
      <c r="D114" s="56" t="s">
        <v>1722</v>
      </c>
      <c r="E114" s="56" t="s">
        <v>153</v>
      </c>
      <c r="F114" s="56" t="s">
        <v>144</v>
      </c>
      <c r="G114" s="56" t="s">
        <v>1614</v>
      </c>
      <c r="H114" s="56" t="s">
        <v>1608</v>
      </c>
      <c r="I114" s="369">
        <v>113</v>
      </c>
      <c r="J114" s="258" t="s">
        <v>1809</v>
      </c>
      <c r="K114" s="258" t="s">
        <v>1809</v>
      </c>
      <c r="L114" s="258">
        <v>16</v>
      </c>
      <c r="M114" s="16" t="s">
        <v>1788</v>
      </c>
      <c r="N114" s="16" t="s">
        <v>1810</v>
      </c>
      <c r="O114" s="37"/>
    </row>
    <row r="115" spans="1:15" s="7" customFormat="1" ht="72" customHeight="1">
      <c r="A115" s="533"/>
      <c r="B115" s="533"/>
      <c r="C115" s="150" t="s">
        <v>1813</v>
      </c>
      <c r="D115" s="56" t="s">
        <v>1723</v>
      </c>
      <c r="E115" s="56" t="s">
        <v>153</v>
      </c>
      <c r="F115" s="56" t="s">
        <v>144</v>
      </c>
      <c r="G115" s="56" t="s">
        <v>1614</v>
      </c>
      <c r="H115" s="56" t="s">
        <v>1612</v>
      </c>
      <c r="I115" s="369">
        <v>18</v>
      </c>
      <c r="J115" s="258" t="s">
        <v>1809</v>
      </c>
      <c r="K115" s="258" t="s">
        <v>1809</v>
      </c>
      <c r="L115" s="258">
        <v>62</v>
      </c>
      <c r="M115" s="8" t="s">
        <v>1788</v>
      </c>
      <c r="N115" s="16" t="s">
        <v>1810</v>
      </c>
      <c r="O115" s="37"/>
    </row>
    <row r="116" spans="1:15" s="7" customFormat="1" ht="72" customHeight="1">
      <c r="A116" s="533"/>
      <c r="B116" s="533"/>
      <c r="C116" s="150" t="s">
        <v>1813</v>
      </c>
      <c r="D116" s="56" t="s">
        <v>1724</v>
      </c>
      <c r="E116" s="56" t="s">
        <v>153</v>
      </c>
      <c r="F116" s="56" t="s">
        <v>144</v>
      </c>
      <c r="G116" s="56" t="s">
        <v>1617</v>
      </c>
      <c r="H116" s="56" t="s">
        <v>1608</v>
      </c>
      <c r="I116" s="369">
        <v>-15</v>
      </c>
      <c r="J116" s="258" t="s">
        <v>1809</v>
      </c>
      <c r="K116" s="258" t="s">
        <v>1809</v>
      </c>
      <c r="L116" s="258">
        <v>0</v>
      </c>
      <c r="M116" s="8" t="s">
        <v>1788</v>
      </c>
      <c r="N116" s="16" t="s">
        <v>1810</v>
      </c>
      <c r="O116" s="37"/>
    </row>
    <row r="117" spans="1:15" s="7" customFormat="1" ht="72" customHeight="1">
      <c r="A117" s="533"/>
      <c r="B117" s="533"/>
      <c r="C117" s="150" t="s">
        <v>1813</v>
      </c>
      <c r="D117" s="56" t="s">
        <v>1725</v>
      </c>
      <c r="E117" s="56" t="s">
        <v>153</v>
      </c>
      <c r="F117" s="56" t="s">
        <v>144</v>
      </c>
      <c r="G117" s="56" t="s">
        <v>1617</v>
      </c>
      <c r="H117" s="56" t="s">
        <v>1612</v>
      </c>
      <c r="I117" s="369">
        <v>-11</v>
      </c>
      <c r="J117" s="258" t="s">
        <v>1809</v>
      </c>
      <c r="K117" s="258" t="s">
        <v>1809</v>
      </c>
      <c r="L117" s="258">
        <v>7</v>
      </c>
      <c r="M117" s="8" t="s">
        <v>1788</v>
      </c>
      <c r="N117" s="16" t="s">
        <v>1810</v>
      </c>
      <c r="O117" s="37"/>
    </row>
    <row r="118" spans="1:15" ht="14.45" customHeight="1">
      <c r="A118" s="534"/>
      <c r="B118" s="534"/>
      <c r="C118"/>
      <c r="M118"/>
    </row>
    <row r="119" spans="1:15" ht="14.45" customHeight="1">
      <c r="A119" s="534"/>
      <c r="B119" s="534"/>
      <c r="C119"/>
      <c r="M119"/>
    </row>
    <row r="120" spans="1:15" ht="14.45" customHeight="1">
      <c r="A120" s="534"/>
      <c r="B120" s="534"/>
      <c r="C120"/>
      <c r="M120"/>
    </row>
    <row r="121" spans="1:15" ht="14.45" customHeight="1">
      <c r="A121" s="534"/>
      <c r="B121" s="534"/>
      <c r="C121"/>
      <c r="M121"/>
    </row>
    <row r="122" spans="1:15" ht="14.45" customHeight="1">
      <c r="A122" s="534"/>
      <c r="B122" s="534"/>
      <c r="C122"/>
      <c r="M122"/>
    </row>
    <row r="123" spans="1:15" ht="14.45" customHeight="1">
      <c r="A123" s="534"/>
      <c r="B123" s="534"/>
      <c r="C123"/>
      <c r="M123"/>
    </row>
    <row r="124" spans="1:15" ht="14.45" customHeight="1">
      <c r="A124" s="534"/>
      <c r="B124" s="534"/>
      <c r="C124"/>
      <c r="M124"/>
    </row>
    <row r="125" spans="1:15" ht="14.45" customHeight="1">
      <c r="A125" s="534"/>
      <c r="B125" s="534"/>
      <c r="C125"/>
      <c r="M125"/>
    </row>
    <row r="126" spans="1:15" ht="14.45" customHeight="1">
      <c r="A126" s="534"/>
      <c r="B126" s="534"/>
      <c r="C126"/>
      <c r="M126"/>
    </row>
    <row r="127" spans="1:15" ht="14.45" customHeight="1">
      <c r="A127" s="534"/>
      <c r="B127" s="534"/>
      <c r="C127"/>
      <c r="M127"/>
    </row>
    <row r="128" spans="1:15" ht="14.45" customHeight="1">
      <c r="A128" s="534"/>
      <c r="B128" s="534"/>
      <c r="C128"/>
      <c r="M128"/>
    </row>
    <row r="129" spans="1:13" ht="14.45" customHeight="1">
      <c r="A129" s="534"/>
      <c r="B129" s="534"/>
      <c r="C129"/>
      <c r="M129"/>
    </row>
    <row r="130" spans="1:13" ht="14.45" customHeight="1">
      <c r="A130" s="534"/>
      <c r="B130" s="534"/>
      <c r="C130"/>
      <c r="M130"/>
    </row>
    <row r="131" spans="1:13" ht="14.45" customHeight="1">
      <c r="A131" s="534"/>
      <c r="B131" s="534"/>
      <c r="C131"/>
      <c r="M131"/>
    </row>
    <row r="132" spans="1:13" ht="14.45" customHeight="1">
      <c r="A132" s="534"/>
      <c r="B132" s="534"/>
      <c r="C132"/>
      <c r="M132"/>
    </row>
    <row r="133" spans="1:13" ht="14.45" customHeight="1">
      <c r="A133" s="534"/>
      <c r="B133" s="534"/>
      <c r="C133"/>
      <c r="M133"/>
    </row>
    <row r="134" spans="1:13" ht="14.45" customHeight="1">
      <c r="A134" s="534"/>
      <c r="B134" s="534"/>
      <c r="C134"/>
      <c r="M134"/>
    </row>
    <row r="135" spans="1:13" ht="14.45" customHeight="1">
      <c r="A135" s="534"/>
      <c r="B135" s="534"/>
      <c r="C135"/>
      <c r="M135"/>
    </row>
    <row r="136" spans="1:13" ht="14.45" customHeight="1">
      <c r="A136" s="534"/>
      <c r="B136" s="534"/>
      <c r="C136"/>
      <c r="M136"/>
    </row>
    <row r="137" spans="1:13" ht="14.45" customHeight="1">
      <c r="A137" s="534"/>
      <c r="B137" s="534"/>
      <c r="C137"/>
      <c r="M137"/>
    </row>
    <row r="138" spans="1:13" ht="14.45" customHeight="1">
      <c r="A138" s="534"/>
      <c r="B138" s="534"/>
      <c r="C138"/>
      <c r="M138"/>
    </row>
    <row r="139" spans="1:13" ht="14.45" customHeight="1">
      <c r="A139" s="534"/>
      <c r="B139" s="534"/>
      <c r="C139"/>
      <c r="M139"/>
    </row>
    <row r="140" spans="1:13" ht="14.45" customHeight="1">
      <c r="A140" s="534"/>
      <c r="B140" s="534"/>
      <c r="C140"/>
      <c r="M140"/>
    </row>
    <row r="141" spans="1:13" ht="14.45" customHeight="1">
      <c r="A141" s="534"/>
      <c r="B141" s="534"/>
      <c r="C141"/>
      <c r="M141"/>
    </row>
    <row r="142" spans="1:13" ht="14.45" customHeight="1">
      <c r="A142" s="534"/>
      <c r="B142" s="534"/>
      <c r="C142"/>
      <c r="M142"/>
    </row>
    <row r="143" spans="1:13" ht="14.45" customHeight="1">
      <c r="A143" s="534"/>
      <c r="B143" s="534"/>
      <c r="C143"/>
      <c r="M143"/>
    </row>
    <row r="144" spans="1:13" ht="14.45" customHeight="1">
      <c r="A144" s="534"/>
      <c r="B144" s="534"/>
      <c r="C144"/>
      <c r="M144"/>
    </row>
    <row r="145" spans="1:13" ht="14.45" customHeight="1">
      <c r="A145" s="534"/>
      <c r="B145" s="534"/>
      <c r="C145"/>
      <c r="M145"/>
    </row>
    <row r="146" spans="1:13" ht="14.45" customHeight="1">
      <c r="A146" s="534"/>
      <c r="B146" s="534"/>
      <c r="C146"/>
      <c r="M146"/>
    </row>
    <row r="147" spans="1:13" ht="14.45" customHeight="1">
      <c r="A147" s="534"/>
      <c r="B147" s="534"/>
      <c r="C147"/>
      <c r="M147"/>
    </row>
    <row r="148" spans="1:13" ht="14.45" customHeight="1">
      <c r="A148" s="534"/>
      <c r="B148" s="534"/>
      <c r="C148"/>
      <c r="M148"/>
    </row>
    <row r="149" spans="1:13" ht="14.45" customHeight="1">
      <c r="A149" s="534"/>
      <c r="B149" s="534"/>
      <c r="C149"/>
      <c r="M149"/>
    </row>
    <row r="150" spans="1:13" ht="14.45" customHeight="1">
      <c r="A150" s="534"/>
      <c r="B150" s="534"/>
      <c r="C150"/>
      <c r="M150"/>
    </row>
    <row r="151" spans="1:13" ht="14.45" customHeight="1">
      <c r="A151" s="534"/>
      <c r="B151" s="534"/>
      <c r="C151"/>
      <c r="M151"/>
    </row>
    <row r="152" spans="1:13" ht="14.45" customHeight="1">
      <c r="A152" s="534"/>
      <c r="B152" s="534"/>
      <c r="C152"/>
      <c r="M152"/>
    </row>
    <row r="153" spans="1:13" ht="14.45" customHeight="1">
      <c r="A153" s="534"/>
      <c r="B153" s="534"/>
      <c r="C153"/>
      <c r="M153"/>
    </row>
    <row r="154" spans="1:13" ht="14.45" customHeight="1">
      <c r="A154" s="534"/>
      <c r="B154" s="534"/>
    </row>
  </sheetData>
  <autoFilter ref="A9:O9" xr:uid="{D413AC4E-2D6B-49E9-98C5-69867774233D}">
    <filterColumn colId="0" showButton="0"/>
  </autoFilter>
  <mergeCells count="145">
    <mergeCell ref="E5:N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1:B11"/>
    <mergeCell ref="A17:B17"/>
    <mergeCell ref="A18:B18"/>
    <mergeCell ref="A19:B19"/>
    <mergeCell ref="A20:B20"/>
    <mergeCell ref="A21:B21"/>
    <mergeCell ref="A12:B12"/>
    <mergeCell ref="A13:B13"/>
    <mergeCell ref="A14:B14"/>
    <mergeCell ref="A15:B15"/>
    <mergeCell ref="A16:B1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pane ySplit="9" topLeftCell="A10" activePane="bottomLeft" state="frozen"/>
      <selection pane="bottomLeft"/>
      <selection activeCell="D7" sqref="D7"/>
    </sheetView>
  </sheetViews>
  <sheetFormatPr defaultColWidth="9.42578125" defaultRowHeight="15"/>
  <cols>
    <col min="1" max="2" width="14" customWidth="1"/>
    <col min="3" max="3" width="58.5703125" style="129" customWidth="1"/>
    <col min="4" max="4" width="14.42578125" customWidth="1"/>
    <col min="5" max="5" width="13.5703125" bestFit="1" customWidth="1"/>
    <col min="6" max="6" width="11.42578125" bestFit="1" customWidth="1"/>
    <col min="7" max="7" width="11.5703125" bestFit="1" customWidth="1"/>
    <col min="8" max="8" width="10.5703125" bestFit="1" customWidth="1"/>
    <col min="9" max="9" width="23.5703125" style="431" customWidth="1"/>
    <col min="10" max="12" width="10.42578125" customWidth="1"/>
    <col min="13" max="13" width="66.42578125" style="129" customWidth="1"/>
    <col min="14" max="14" width="52.42578125" customWidth="1"/>
    <col min="15" max="15" width="14.5703125" bestFit="1" customWidth="1"/>
  </cols>
  <sheetData>
    <row r="1" spans="1:15" s="7" customFormat="1">
      <c r="A1" s="324"/>
      <c r="B1" s="324"/>
      <c r="C1" s="1"/>
      <c r="I1" s="180"/>
      <c r="M1" s="1"/>
    </row>
    <row r="2" spans="1:15" s="7" customFormat="1">
      <c r="A2" s="324"/>
      <c r="B2" s="324"/>
      <c r="C2" s="1"/>
      <c r="I2" s="180"/>
      <c r="M2" s="1"/>
    </row>
    <row r="3" spans="1:15" s="7" customFormat="1" ht="15.75" thickBot="1">
      <c r="A3" s="324"/>
      <c r="B3" s="324"/>
      <c r="C3" s="1"/>
      <c r="I3" s="180"/>
      <c r="M3" s="1"/>
    </row>
    <row r="4" spans="1:15" s="7" customFormat="1">
      <c r="A4" s="324"/>
      <c r="B4" s="324"/>
      <c r="C4" s="10" t="s">
        <v>82</v>
      </c>
      <c r="D4" s="13" t="str">
        <f>IF('Cover Sheet Tables 1-15'!$D$8 = "", "",'Cover Sheet Tables 1-15'!$D$8)</f>
        <v>Southern California Edison</v>
      </c>
      <c r="E4" s="50"/>
      <c r="F4" s="50"/>
      <c r="G4" s="50"/>
      <c r="H4" s="50"/>
      <c r="I4" s="180"/>
      <c r="M4" s="1"/>
    </row>
    <row r="5" spans="1:15" s="7" customFormat="1">
      <c r="A5" s="324"/>
      <c r="B5" s="324"/>
      <c r="C5" s="11" t="s">
        <v>84</v>
      </c>
      <c r="D5" s="9">
        <v>9</v>
      </c>
      <c r="I5" s="180"/>
      <c r="M5" s="1"/>
    </row>
    <row r="6" spans="1:15" s="7" customFormat="1" ht="15.75" thickBot="1">
      <c r="A6" s="324"/>
      <c r="B6" s="324"/>
      <c r="C6" s="12" t="s">
        <v>85</v>
      </c>
      <c r="D6" s="14">
        <f>'Cover Sheet Tables 1-15'!D12</f>
        <v>45689</v>
      </c>
      <c r="E6" s="71"/>
      <c r="F6" s="71"/>
      <c r="G6" s="71"/>
      <c r="H6" s="71"/>
      <c r="I6" s="180"/>
      <c r="M6" s="1"/>
    </row>
    <row r="7" spans="1:15" s="7" customFormat="1">
      <c r="A7" s="324"/>
      <c r="B7" s="324"/>
      <c r="C7" s="1"/>
      <c r="I7" s="413" t="s">
        <v>86</v>
      </c>
      <c r="J7" s="64" t="s">
        <v>87</v>
      </c>
      <c r="K7" s="18"/>
      <c r="L7" s="18"/>
      <c r="M7" s="1"/>
    </row>
    <row r="8" spans="1:15" s="7" customFormat="1">
      <c r="A8" s="324"/>
      <c r="B8" s="324"/>
      <c r="C8" s="3" t="s">
        <v>1814</v>
      </c>
      <c r="D8" s="2"/>
      <c r="E8" s="2"/>
      <c r="F8" s="2"/>
      <c r="G8" s="2"/>
      <c r="H8" s="2"/>
      <c r="I8" s="255" t="s">
        <v>132</v>
      </c>
      <c r="J8" s="257"/>
      <c r="K8" s="257"/>
      <c r="L8" s="257"/>
      <c r="M8" s="6"/>
      <c r="N8" s="2"/>
    </row>
    <row r="9" spans="1:15" s="7" customFormat="1" ht="30">
      <c r="A9" s="324"/>
      <c r="B9" s="324"/>
      <c r="C9" s="4" t="s">
        <v>641</v>
      </c>
      <c r="D9" s="4" t="s">
        <v>642</v>
      </c>
      <c r="E9" s="4" t="s">
        <v>136</v>
      </c>
      <c r="F9" s="4" t="s">
        <v>645</v>
      </c>
      <c r="G9" s="4" t="s">
        <v>1603</v>
      </c>
      <c r="H9" s="4" t="s">
        <v>1604</v>
      </c>
      <c r="I9" s="243">
        <v>2024</v>
      </c>
      <c r="J9" s="244">
        <v>2023</v>
      </c>
      <c r="K9" s="244">
        <v>2024</v>
      </c>
      <c r="L9" s="244">
        <v>2025</v>
      </c>
      <c r="M9" s="4" t="s">
        <v>96</v>
      </c>
      <c r="N9" s="5" t="s">
        <v>97</v>
      </c>
      <c r="O9" s="5" t="s">
        <v>98</v>
      </c>
    </row>
    <row r="10" spans="1:15" s="7" customFormat="1" ht="165">
      <c r="A10" s="324" t="s">
        <v>648</v>
      </c>
      <c r="B10" s="324"/>
      <c r="C10" s="280" t="s">
        <v>1815</v>
      </c>
      <c r="D10" s="57" t="s">
        <v>1606</v>
      </c>
      <c r="E10" s="57" t="s">
        <v>667</v>
      </c>
      <c r="F10" s="57" t="s">
        <v>164</v>
      </c>
      <c r="G10" s="57" t="s">
        <v>1607</v>
      </c>
      <c r="H10" s="57" t="s">
        <v>1608</v>
      </c>
      <c r="I10" s="481">
        <v>0</v>
      </c>
      <c r="J10" s="275">
        <v>2.6</v>
      </c>
      <c r="K10" s="275">
        <v>19.079999999999998</v>
      </c>
      <c r="L10" s="275">
        <v>1.92</v>
      </c>
      <c r="M10" s="16" t="s">
        <v>1609</v>
      </c>
      <c r="N10" s="16" t="s">
        <v>1810</v>
      </c>
      <c r="O10" s="35"/>
    </row>
    <row r="11" spans="1:15" s="7" customFormat="1" ht="165">
      <c r="A11" s="324"/>
      <c r="B11" s="324"/>
      <c r="C11" s="150" t="s">
        <v>1815</v>
      </c>
      <c r="D11" s="57" t="s">
        <v>1611</v>
      </c>
      <c r="E11" s="57" t="s">
        <v>667</v>
      </c>
      <c r="F11" s="57" t="s">
        <v>164</v>
      </c>
      <c r="G11" s="57" t="s">
        <v>1607</v>
      </c>
      <c r="H11" s="57" t="s">
        <v>1612</v>
      </c>
      <c r="I11" s="482">
        <v>1</v>
      </c>
      <c r="J11" s="276">
        <v>1.2</v>
      </c>
      <c r="K11" s="276">
        <v>78.650000000000006</v>
      </c>
      <c r="L11" s="276">
        <v>87.22</v>
      </c>
      <c r="M11" s="8" t="s">
        <v>1609</v>
      </c>
      <c r="N11" s="16" t="s">
        <v>1810</v>
      </c>
      <c r="O11" s="37"/>
    </row>
    <row r="12" spans="1:15" s="7" customFormat="1" ht="165">
      <c r="A12" s="324"/>
      <c r="B12" s="324"/>
      <c r="C12" s="185" t="s">
        <v>1815</v>
      </c>
      <c r="D12" s="57" t="s">
        <v>1613</v>
      </c>
      <c r="E12" s="57" t="s">
        <v>667</v>
      </c>
      <c r="F12" s="57" t="s">
        <v>164</v>
      </c>
      <c r="G12" s="57" t="s">
        <v>1614</v>
      </c>
      <c r="H12" s="57" t="s">
        <v>1608</v>
      </c>
      <c r="I12" s="482">
        <v>0</v>
      </c>
      <c r="J12" s="276">
        <v>0</v>
      </c>
      <c r="K12" s="276">
        <v>3.99</v>
      </c>
      <c r="L12" s="276">
        <v>0.35</v>
      </c>
      <c r="M12" s="8" t="s">
        <v>1609</v>
      </c>
      <c r="N12" s="16" t="s">
        <v>1810</v>
      </c>
      <c r="O12" s="37"/>
    </row>
    <row r="13" spans="1:15" s="7" customFormat="1" ht="165">
      <c r="A13" s="324"/>
      <c r="B13" s="324"/>
      <c r="C13" s="185" t="s">
        <v>1815</v>
      </c>
      <c r="D13" s="57" t="s">
        <v>1615</v>
      </c>
      <c r="E13" s="57" t="s">
        <v>667</v>
      </c>
      <c r="F13" s="57" t="s">
        <v>164</v>
      </c>
      <c r="G13" s="57" t="s">
        <v>1614</v>
      </c>
      <c r="H13" s="57" t="s">
        <v>1612</v>
      </c>
      <c r="I13" s="482">
        <v>2</v>
      </c>
      <c r="J13" s="276">
        <v>0</v>
      </c>
      <c r="K13" s="276">
        <v>5.34</v>
      </c>
      <c r="L13" s="276">
        <v>0.04</v>
      </c>
      <c r="M13" s="8" t="s">
        <v>1609</v>
      </c>
      <c r="N13" s="16" t="s">
        <v>1810</v>
      </c>
      <c r="O13" s="37"/>
    </row>
    <row r="14" spans="1:15" s="7" customFormat="1" ht="165">
      <c r="A14" s="324"/>
      <c r="B14" s="324"/>
      <c r="C14" s="185" t="s">
        <v>1815</v>
      </c>
      <c r="D14" s="57" t="s">
        <v>1616</v>
      </c>
      <c r="E14" s="57" t="s">
        <v>667</v>
      </c>
      <c r="F14" s="57" t="s">
        <v>164</v>
      </c>
      <c r="G14" s="57" t="s">
        <v>1617</v>
      </c>
      <c r="H14" s="57" t="s">
        <v>1608</v>
      </c>
      <c r="I14" s="482">
        <v>0</v>
      </c>
      <c r="J14" s="276">
        <v>0.12</v>
      </c>
      <c r="K14" s="276">
        <v>0</v>
      </c>
      <c r="L14" s="276">
        <v>0</v>
      </c>
      <c r="M14" s="8" t="s">
        <v>1609</v>
      </c>
      <c r="N14" s="16" t="s">
        <v>1810</v>
      </c>
      <c r="O14" s="37"/>
    </row>
    <row r="15" spans="1:15" s="7" customFormat="1" ht="165">
      <c r="A15" s="324"/>
      <c r="B15" s="324"/>
      <c r="C15" s="185" t="s">
        <v>1815</v>
      </c>
      <c r="D15" s="57" t="s">
        <v>1618</v>
      </c>
      <c r="E15" s="57" t="s">
        <v>667</v>
      </c>
      <c r="F15" s="57" t="s">
        <v>164</v>
      </c>
      <c r="G15" s="57" t="s">
        <v>1617</v>
      </c>
      <c r="H15" s="57" t="s">
        <v>1612</v>
      </c>
      <c r="I15" s="482">
        <v>0</v>
      </c>
      <c r="J15" s="276">
        <v>2.93</v>
      </c>
      <c r="K15" s="276">
        <v>0</v>
      </c>
      <c r="L15" s="276">
        <v>0</v>
      </c>
      <c r="M15" s="8" t="s">
        <v>1609</v>
      </c>
      <c r="N15" s="16" t="s">
        <v>1810</v>
      </c>
      <c r="O15" s="37"/>
    </row>
    <row r="16" spans="1:15" s="7" customFormat="1" ht="165">
      <c r="A16" s="324"/>
      <c r="B16" s="324"/>
      <c r="C16" s="185" t="s">
        <v>1815</v>
      </c>
      <c r="D16" s="57" t="s">
        <v>1619</v>
      </c>
      <c r="E16" s="57" t="s">
        <v>667</v>
      </c>
      <c r="F16" s="57" t="s">
        <v>143</v>
      </c>
      <c r="G16" s="57" t="s">
        <v>1607</v>
      </c>
      <c r="H16" s="57" t="s">
        <v>1608</v>
      </c>
      <c r="I16" s="482">
        <v>0</v>
      </c>
      <c r="J16" s="276">
        <v>0.14000000000000001</v>
      </c>
      <c r="K16" s="276">
        <v>6.58</v>
      </c>
      <c r="L16" s="276">
        <v>0.01</v>
      </c>
      <c r="M16" s="8" t="s">
        <v>1609</v>
      </c>
      <c r="N16" s="16" t="s">
        <v>1810</v>
      </c>
      <c r="O16" s="37"/>
    </row>
    <row r="17" spans="1:15" s="7" customFormat="1" ht="165">
      <c r="A17" s="324"/>
      <c r="B17" s="324"/>
      <c r="C17" s="185" t="s">
        <v>1815</v>
      </c>
      <c r="D17" s="57" t="s">
        <v>1620</v>
      </c>
      <c r="E17" s="57" t="s">
        <v>667</v>
      </c>
      <c r="F17" s="57" t="s">
        <v>143</v>
      </c>
      <c r="G17" s="57" t="s">
        <v>1607</v>
      </c>
      <c r="H17" s="57" t="s">
        <v>1612</v>
      </c>
      <c r="I17" s="482">
        <v>0</v>
      </c>
      <c r="J17" s="276">
        <v>0.09</v>
      </c>
      <c r="K17" s="276">
        <v>0.25</v>
      </c>
      <c r="L17" s="276">
        <v>3.25</v>
      </c>
      <c r="M17" s="8" t="s">
        <v>1609</v>
      </c>
      <c r="N17" s="16" t="s">
        <v>1810</v>
      </c>
      <c r="O17" s="37"/>
    </row>
    <row r="18" spans="1:15" s="7" customFormat="1" ht="165">
      <c r="A18" s="324"/>
      <c r="B18" s="324"/>
      <c r="C18" s="185" t="s">
        <v>1815</v>
      </c>
      <c r="D18" s="57" t="s">
        <v>1621</v>
      </c>
      <c r="E18" s="57" t="s">
        <v>667</v>
      </c>
      <c r="F18" s="57" t="s">
        <v>143</v>
      </c>
      <c r="G18" s="57" t="s">
        <v>1614</v>
      </c>
      <c r="H18" s="57" t="s">
        <v>1608</v>
      </c>
      <c r="I18" s="482">
        <v>0</v>
      </c>
      <c r="J18" s="276">
        <v>0</v>
      </c>
      <c r="K18" s="276">
        <v>1.32</v>
      </c>
      <c r="L18" s="276">
        <v>2.33</v>
      </c>
      <c r="M18" s="8" t="s">
        <v>1609</v>
      </c>
      <c r="N18" s="16" t="s">
        <v>1810</v>
      </c>
      <c r="O18" s="37"/>
    </row>
    <row r="19" spans="1:15" s="7" customFormat="1" ht="165">
      <c r="A19" s="324"/>
      <c r="B19" s="324"/>
      <c r="C19" s="185" t="s">
        <v>1815</v>
      </c>
      <c r="D19" s="57" t="s">
        <v>1622</v>
      </c>
      <c r="E19" s="57" t="s">
        <v>667</v>
      </c>
      <c r="F19" s="57" t="s">
        <v>143</v>
      </c>
      <c r="G19" s="57" t="s">
        <v>1614</v>
      </c>
      <c r="H19" s="57" t="s">
        <v>1612</v>
      </c>
      <c r="I19" s="482">
        <v>0</v>
      </c>
      <c r="J19" s="276">
        <v>0.68</v>
      </c>
      <c r="K19" s="276">
        <v>0.1</v>
      </c>
      <c r="L19" s="276">
        <v>0.24</v>
      </c>
      <c r="M19" s="8" t="s">
        <v>1609</v>
      </c>
      <c r="N19" s="16" t="s">
        <v>1810</v>
      </c>
      <c r="O19" s="37"/>
    </row>
    <row r="20" spans="1:15" s="7" customFormat="1" ht="165">
      <c r="A20" s="324"/>
      <c r="B20" s="324"/>
      <c r="C20" s="185" t="s">
        <v>1815</v>
      </c>
      <c r="D20" s="57" t="s">
        <v>1623</v>
      </c>
      <c r="E20" s="57" t="s">
        <v>667</v>
      </c>
      <c r="F20" s="57" t="s">
        <v>143</v>
      </c>
      <c r="G20" s="57" t="s">
        <v>1617</v>
      </c>
      <c r="H20" s="57" t="s">
        <v>1608</v>
      </c>
      <c r="I20" s="482">
        <v>0</v>
      </c>
      <c r="J20" s="276">
        <v>0</v>
      </c>
      <c r="K20" s="276">
        <v>0</v>
      </c>
      <c r="L20" s="276">
        <v>0</v>
      </c>
      <c r="M20" s="8" t="s">
        <v>1609</v>
      </c>
      <c r="N20" s="16" t="s">
        <v>1810</v>
      </c>
      <c r="O20" s="37"/>
    </row>
    <row r="21" spans="1:15" s="7" customFormat="1" ht="165">
      <c r="A21" s="324"/>
      <c r="B21" s="324"/>
      <c r="C21" s="185" t="s">
        <v>1815</v>
      </c>
      <c r="D21" s="57" t="s">
        <v>1624</v>
      </c>
      <c r="E21" s="57" t="s">
        <v>667</v>
      </c>
      <c r="F21" s="57" t="s">
        <v>143</v>
      </c>
      <c r="G21" s="57" t="s">
        <v>1617</v>
      </c>
      <c r="H21" s="57" t="s">
        <v>1612</v>
      </c>
      <c r="I21" s="482">
        <v>0</v>
      </c>
      <c r="J21" s="276">
        <v>0</v>
      </c>
      <c r="K21" s="276">
        <v>0</v>
      </c>
      <c r="L21" s="276">
        <v>0</v>
      </c>
      <c r="M21" s="8" t="s">
        <v>1609</v>
      </c>
      <c r="N21" s="16" t="s">
        <v>1810</v>
      </c>
      <c r="O21" s="37"/>
    </row>
    <row r="22" spans="1:15" s="7" customFormat="1" ht="165">
      <c r="A22" s="324"/>
      <c r="B22" s="324"/>
      <c r="C22" s="185" t="s">
        <v>1815</v>
      </c>
      <c r="D22" s="57" t="s">
        <v>1625</v>
      </c>
      <c r="E22" s="57" t="s">
        <v>667</v>
      </c>
      <c r="F22" s="57" t="s">
        <v>144</v>
      </c>
      <c r="G22" s="57" t="s">
        <v>1607</v>
      </c>
      <c r="H22" s="57" t="s">
        <v>1608</v>
      </c>
      <c r="I22" s="482">
        <v>4</v>
      </c>
      <c r="J22" s="276">
        <v>0</v>
      </c>
      <c r="K22" s="276">
        <v>0.31</v>
      </c>
      <c r="L22" s="276">
        <v>0</v>
      </c>
      <c r="M22" s="8" t="s">
        <v>1609</v>
      </c>
      <c r="N22" s="16" t="s">
        <v>1810</v>
      </c>
      <c r="O22" s="37"/>
    </row>
    <row r="23" spans="1:15" s="7" customFormat="1" ht="165">
      <c r="A23" s="324"/>
      <c r="B23" s="324"/>
      <c r="C23" s="185" t="s">
        <v>1815</v>
      </c>
      <c r="D23" s="57" t="s">
        <v>1626</v>
      </c>
      <c r="E23" s="57" t="s">
        <v>667</v>
      </c>
      <c r="F23" s="57" t="s">
        <v>144</v>
      </c>
      <c r="G23" s="57" t="s">
        <v>1607</v>
      </c>
      <c r="H23" s="57" t="s">
        <v>1612</v>
      </c>
      <c r="I23" s="482">
        <v>0</v>
      </c>
      <c r="J23" s="276">
        <v>0</v>
      </c>
      <c r="K23" s="276">
        <v>0</v>
      </c>
      <c r="L23" s="276">
        <v>0</v>
      </c>
      <c r="M23" s="8" t="s">
        <v>1609</v>
      </c>
      <c r="N23" s="16" t="s">
        <v>1810</v>
      </c>
      <c r="O23" s="37"/>
    </row>
    <row r="24" spans="1:15" s="7" customFormat="1" ht="165">
      <c r="A24" s="324"/>
      <c r="B24" s="324"/>
      <c r="C24" s="185" t="s">
        <v>1815</v>
      </c>
      <c r="D24" s="57" t="s">
        <v>1627</v>
      </c>
      <c r="E24" s="57" t="s">
        <v>667</v>
      </c>
      <c r="F24" s="57" t="s">
        <v>144</v>
      </c>
      <c r="G24" s="57" t="s">
        <v>1614</v>
      </c>
      <c r="H24" s="57" t="s">
        <v>1608</v>
      </c>
      <c r="I24" s="482">
        <v>1</v>
      </c>
      <c r="J24" s="276">
        <v>0</v>
      </c>
      <c r="K24" s="276">
        <v>4.47</v>
      </c>
      <c r="L24" s="276">
        <v>0</v>
      </c>
      <c r="M24" s="8" t="s">
        <v>1609</v>
      </c>
      <c r="N24" s="16" t="s">
        <v>1810</v>
      </c>
      <c r="O24" s="37"/>
    </row>
    <row r="25" spans="1:15" s="7" customFormat="1" ht="165">
      <c r="A25" s="324"/>
      <c r="B25" s="324"/>
      <c r="C25" s="185" t="s">
        <v>1815</v>
      </c>
      <c r="D25" s="57" t="s">
        <v>1628</v>
      </c>
      <c r="E25" s="57" t="s">
        <v>667</v>
      </c>
      <c r="F25" s="57" t="s">
        <v>144</v>
      </c>
      <c r="G25" s="57" t="s">
        <v>1614</v>
      </c>
      <c r="H25" s="57" t="s">
        <v>1612</v>
      </c>
      <c r="I25" s="482">
        <v>1</v>
      </c>
      <c r="J25" s="276">
        <v>0</v>
      </c>
      <c r="K25" s="276">
        <v>0</v>
      </c>
      <c r="L25" s="276">
        <v>0</v>
      </c>
      <c r="M25" s="8" t="s">
        <v>1609</v>
      </c>
      <c r="N25" s="16" t="s">
        <v>1810</v>
      </c>
      <c r="O25" s="37"/>
    </row>
    <row r="26" spans="1:15" s="7" customFormat="1" ht="165">
      <c r="A26" s="324"/>
      <c r="B26" s="324"/>
      <c r="C26" s="185" t="s">
        <v>1815</v>
      </c>
      <c r="D26" s="57" t="s">
        <v>1629</v>
      </c>
      <c r="E26" s="57" t="s">
        <v>667</v>
      </c>
      <c r="F26" s="57" t="s">
        <v>144</v>
      </c>
      <c r="G26" s="57" t="s">
        <v>1617</v>
      </c>
      <c r="H26" s="57" t="s">
        <v>1608</v>
      </c>
      <c r="I26" s="482">
        <v>0</v>
      </c>
      <c r="J26" s="276">
        <v>0</v>
      </c>
      <c r="K26" s="276">
        <v>0</v>
      </c>
      <c r="L26" s="276">
        <v>0</v>
      </c>
      <c r="M26" s="8" t="s">
        <v>1609</v>
      </c>
      <c r="N26" s="16" t="s">
        <v>1810</v>
      </c>
      <c r="O26" s="37"/>
    </row>
    <row r="27" spans="1:15" s="7" customFormat="1" ht="165">
      <c r="A27" s="324"/>
      <c r="B27" s="324"/>
      <c r="C27" s="185" t="s">
        <v>1815</v>
      </c>
      <c r="D27" s="57" t="s">
        <v>1630</v>
      </c>
      <c r="E27" s="57" t="s">
        <v>667</v>
      </c>
      <c r="F27" s="57" t="s">
        <v>144</v>
      </c>
      <c r="G27" s="57" t="s">
        <v>1617</v>
      </c>
      <c r="H27" s="57" t="s">
        <v>1612</v>
      </c>
      <c r="I27" s="482">
        <v>0</v>
      </c>
      <c r="J27" s="276">
        <v>0</v>
      </c>
      <c r="K27" s="276">
        <v>0</v>
      </c>
      <c r="L27" s="276">
        <v>0</v>
      </c>
      <c r="M27" s="8" t="s">
        <v>1609</v>
      </c>
      <c r="N27" s="16" t="s">
        <v>1810</v>
      </c>
      <c r="O27" s="37"/>
    </row>
    <row r="28" spans="1:15" s="7" customFormat="1" ht="165">
      <c r="A28" s="324"/>
      <c r="B28" s="324"/>
      <c r="C28" s="185" t="s">
        <v>1815</v>
      </c>
      <c r="D28" s="57" t="s">
        <v>1631</v>
      </c>
      <c r="E28" s="57" t="s">
        <v>677</v>
      </c>
      <c r="F28" s="57" t="s">
        <v>164</v>
      </c>
      <c r="G28" s="57" t="s">
        <v>1607</v>
      </c>
      <c r="H28" s="57" t="s">
        <v>1608</v>
      </c>
      <c r="I28" s="482" t="s">
        <v>1809</v>
      </c>
      <c r="J28" s="276" t="s">
        <v>1809</v>
      </c>
      <c r="K28" s="276" t="s">
        <v>1809</v>
      </c>
      <c r="L28" s="276" t="s">
        <v>1809</v>
      </c>
      <c r="M28" s="8" t="s">
        <v>1609</v>
      </c>
      <c r="N28" s="16" t="s">
        <v>1810</v>
      </c>
      <c r="O28" s="456" t="s">
        <v>1816</v>
      </c>
    </row>
    <row r="29" spans="1:15" s="7" customFormat="1" ht="165">
      <c r="A29" s="324"/>
      <c r="B29" s="324"/>
      <c r="C29" s="57" t="s">
        <v>1815</v>
      </c>
      <c r="D29" s="57" t="s">
        <v>1632</v>
      </c>
      <c r="E29" s="57" t="s">
        <v>677</v>
      </c>
      <c r="F29" s="57" t="s">
        <v>164</v>
      </c>
      <c r="G29" s="57" t="s">
        <v>1607</v>
      </c>
      <c r="H29" s="57" t="s">
        <v>1612</v>
      </c>
      <c r="I29" s="482" t="s">
        <v>1809</v>
      </c>
      <c r="J29" s="276" t="s">
        <v>1809</v>
      </c>
      <c r="K29" s="276" t="s">
        <v>1809</v>
      </c>
      <c r="L29" s="276" t="s">
        <v>1809</v>
      </c>
      <c r="M29" s="8" t="s">
        <v>1609</v>
      </c>
      <c r="N29" s="16" t="s">
        <v>1810</v>
      </c>
      <c r="O29" s="456" t="s">
        <v>1816</v>
      </c>
    </row>
    <row r="30" spans="1:15" s="7" customFormat="1" ht="165">
      <c r="A30" s="324"/>
      <c r="B30" s="324"/>
      <c r="C30" s="57" t="s">
        <v>1815</v>
      </c>
      <c r="D30" s="57" t="s">
        <v>1633</v>
      </c>
      <c r="E30" s="57" t="s">
        <v>677</v>
      </c>
      <c r="F30" s="57" t="s">
        <v>164</v>
      </c>
      <c r="G30" s="57" t="s">
        <v>1614</v>
      </c>
      <c r="H30" s="57" t="s">
        <v>1608</v>
      </c>
      <c r="I30" s="482" t="s">
        <v>1809</v>
      </c>
      <c r="J30" s="276" t="s">
        <v>1809</v>
      </c>
      <c r="K30" s="276" t="s">
        <v>1809</v>
      </c>
      <c r="L30" s="276" t="s">
        <v>1809</v>
      </c>
      <c r="M30" s="8" t="s">
        <v>1609</v>
      </c>
      <c r="N30" s="16" t="s">
        <v>1810</v>
      </c>
      <c r="O30" s="456" t="s">
        <v>1816</v>
      </c>
    </row>
    <row r="31" spans="1:15" s="7" customFormat="1" ht="165">
      <c r="A31" s="324"/>
      <c r="B31" s="324"/>
      <c r="C31" s="57" t="s">
        <v>1815</v>
      </c>
      <c r="D31" s="57" t="s">
        <v>1634</v>
      </c>
      <c r="E31" s="57" t="s">
        <v>677</v>
      </c>
      <c r="F31" s="57" t="s">
        <v>164</v>
      </c>
      <c r="G31" s="57" t="s">
        <v>1614</v>
      </c>
      <c r="H31" s="57" t="s">
        <v>1612</v>
      </c>
      <c r="I31" s="482" t="s">
        <v>1809</v>
      </c>
      <c r="J31" s="276" t="s">
        <v>1809</v>
      </c>
      <c r="K31" s="276" t="s">
        <v>1809</v>
      </c>
      <c r="L31" s="276" t="s">
        <v>1809</v>
      </c>
      <c r="M31" s="8" t="s">
        <v>1609</v>
      </c>
      <c r="N31" s="16" t="s">
        <v>1810</v>
      </c>
      <c r="O31" s="456" t="s">
        <v>1816</v>
      </c>
    </row>
    <row r="32" spans="1:15" s="7" customFormat="1" ht="165">
      <c r="A32" s="324"/>
      <c r="B32" s="324"/>
      <c r="C32" s="57" t="s">
        <v>1815</v>
      </c>
      <c r="D32" s="57" t="s">
        <v>1635</v>
      </c>
      <c r="E32" s="57" t="s">
        <v>677</v>
      </c>
      <c r="F32" s="57" t="s">
        <v>164</v>
      </c>
      <c r="G32" s="57" t="s">
        <v>1617</v>
      </c>
      <c r="H32" s="57" t="s">
        <v>1608</v>
      </c>
      <c r="I32" s="482" t="s">
        <v>1809</v>
      </c>
      <c r="J32" s="276" t="s">
        <v>1809</v>
      </c>
      <c r="K32" s="276" t="s">
        <v>1809</v>
      </c>
      <c r="L32" s="276" t="s">
        <v>1809</v>
      </c>
      <c r="M32" s="8" t="s">
        <v>1609</v>
      </c>
      <c r="N32" s="16" t="s">
        <v>1810</v>
      </c>
      <c r="O32" s="456" t="s">
        <v>1816</v>
      </c>
    </row>
    <row r="33" spans="1:15" s="7" customFormat="1" ht="165">
      <c r="A33" s="324"/>
      <c r="B33" s="324"/>
      <c r="C33" s="57" t="s">
        <v>1815</v>
      </c>
      <c r="D33" s="57" t="s">
        <v>1636</v>
      </c>
      <c r="E33" s="57" t="s">
        <v>677</v>
      </c>
      <c r="F33" s="57" t="s">
        <v>164</v>
      </c>
      <c r="G33" s="57" t="s">
        <v>1617</v>
      </c>
      <c r="H33" s="57" t="s">
        <v>1612</v>
      </c>
      <c r="I33" s="482" t="s">
        <v>1809</v>
      </c>
      <c r="J33" s="276" t="s">
        <v>1809</v>
      </c>
      <c r="K33" s="276" t="s">
        <v>1809</v>
      </c>
      <c r="L33" s="276" t="s">
        <v>1809</v>
      </c>
      <c r="M33" s="8" t="s">
        <v>1609</v>
      </c>
      <c r="N33" s="16" t="s">
        <v>1810</v>
      </c>
      <c r="O33" s="456" t="s">
        <v>1816</v>
      </c>
    </row>
    <row r="34" spans="1:15" s="7" customFormat="1" ht="165">
      <c r="A34" s="324"/>
      <c r="B34" s="324"/>
      <c r="C34" s="57" t="s">
        <v>1815</v>
      </c>
      <c r="D34" s="57" t="s">
        <v>1637</v>
      </c>
      <c r="E34" s="57" t="s">
        <v>677</v>
      </c>
      <c r="F34" s="57" t="s">
        <v>143</v>
      </c>
      <c r="G34" s="57" t="s">
        <v>1607</v>
      </c>
      <c r="H34" s="57" t="s">
        <v>1608</v>
      </c>
      <c r="I34" s="482" t="s">
        <v>1809</v>
      </c>
      <c r="J34" s="276" t="s">
        <v>1809</v>
      </c>
      <c r="K34" s="276" t="s">
        <v>1809</v>
      </c>
      <c r="L34" s="276" t="s">
        <v>1809</v>
      </c>
      <c r="M34" s="8" t="s">
        <v>1609</v>
      </c>
      <c r="N34" s="16" t="s">
        <v>1810</v>
      </c>
      <c r="O34" s="456" t="s">
        <v>1816</v>
      </c>
    </row>
    <row r="35" spans="1:15" s="7" customFormat="1" ht="165">
      <c r="A35" s="324"/>
      <c r="B35" s="324"/>
      <c r="C35" s="57" t="s">
        <v>1815</v>
      </c>
      <c r="D35" s="57" t="s">
        <v>1638</v>
      </c>
      <c r="E35" s="57" t="s">
        <v>677</v>
      </c>
      <c r="F35" s="57" t="s">
        <v>143</v>
      </c>
      <c r="G35" s="57" t="s">
        <v>1607</v>
      </c>
      <c r="H35" s="57" t="s">
        <v>1612</v>
      </c>
      <c r="I35" s="482" t="s">
        <v>1809</v>
      </c>
      <c r="J35" s="276" t="s">
        <v>1809</v>
      </c>
      <c r="K35" s="276" t="s">
        <v>1809</v>
      </c>
      <c r="L35" s="276" t="s">
        <v>1809</v>
      </c>
      <c r="M35" s="8" t="s">
        <v>1609</v>
      </c>
      <c r="N35" s="16" t="s">
        <v>1810</v>
      </c>
      <c r="O35" s="456" t="s">
        <v>1816</v>
      </c>
    </row>
    <row r="36" spans="1:15" s="7" customFormat="1" ht="165">
      <c r="A36" s="324"/>
      <c r="B36" s="324"/>
      <c r="C36" s="57" t="s">
        <v>1815</v>
      </c>
      <c r="D36" s="57" t="s">
        <v>1639</v>
      </c>
      <c r="E36" s="57" t="s">
        <v>677</v>
      </c>
      <c r="F36" s="57" t="s">
        <v>143</v>
      </c>
      <c r="G36" s="57" t="s">
        <v>1614</v>
      </c>
      <c r="H36" s="57" t="s">
        <v>1608</v>
      </c>
      <c r="I36" s="482" t="s">
        <v>1809</v>
      </c>
      <c r="J36" s="276" t="s">
        <v>1809</v>
      </c>
      <c r="K36" s="276" t="s">
        <v>1809</v>
      </c>
      <c r="L36" s="276" t="s">
        <v>1809</v>
      </c>
      <c r="M36" s="8" t="s">
        <v>1609</v>
      </c>
      <c r="N36" s="16" t="s">
        <v>1810</v>
      </c>
      <c r="O36" s="456" t="s">
        <v>1816</v>
      </c>
    </row>
    <row r="37" spans="1:15" s="7" customFormat="1" ht="165">
      <c r="A37" s="324"/>
      <c r="B37" s="324"/>
      <c r="C37" s="57" t="s">
        <v>1815</v>
      </c>
      <c r="D37" s="57" t="s">
        <v>1640</v>
      </c>
      <c r="E37" s="57" t="s">
        <v>677</v>
      </c>
      <c r="F37" s="57" t="s">
        <v>143</v>
      </c>
      <c r="G37" s="57" t="s">
        <v>1614</v>
      </c>
      <c r="H37" s="57" t="s">
        <v>1612</v>
      </c>
      <c r="I37" s="482" t="s">
        <v>1809</v>
      </c>
      <c r="J37" s="276" t="s">
        <v>1809</v>
      </c>
      <c r="K37" s="276" t="s">
        <v>1809</v>
      </c>
      <c r="L37" s="276" t="s">
        <v>1809</v>
      </c>
      <c r="M37" s="8" t="s">
        <v>1609</v>
      </c>
      <c r="N37" s="16" t="s">
        <v>1810</v>
      </c>
      <c r="O37" s="456" t="s">
        <v>1816</v>
      </c>
    </row>
    <row r="38" spans="1:15" s="7" customFormat="1" ht="165">
      <c r="A38" s="324"/>
      <c r="B38" s="324"/>
      <c r="C38" s="57" t="s">
        <v>1815</v>
      </c>
      <c r="D38" s="57" t="s">
        <v>1641</v>
      </c>
      <c r="E38" s="57" t="s">
        <v>677</v>
      </c>
      <c r="F38" s="57" t="s">
        <v>143</v>
      </c>
      <c r="G38" s="57" t="s">
        <v>1617</v>
      </c>
      <c r="H38" s="57" t="s">
        <v>1608</v>
      </c>
      <c r="I38" s="482" t="s">
        <v>1809</v>
      </c>
      <c r="J38" s="276" t="s">
        <v>1809</v>
      </c>
      <c r="K38" s="276" t="s">
        <v>1809</v>
      </c>
      <c r="L38" s="276" t="s">
        <v>1809</v>
      </c>
      <c r="M38" s="8" t="s">
        <v>1609</v>
      </c>
      <c r="N38" s="16" t="s">
        <v>1810</v>
      </c>
      <c r="O38" s="456" t="s">
        <v>1816</v>
      </c>
    </row>
    <row r="39" spans="1:15" s="7" customFormat="1" ht="165">
      <c r="A39" s="324"/>
      <c r="B39" s="324"/>
      <c r="C39" s="57" t="s">
        <v>1815</v>
      </c>
      <c r="D39" s="57" t="s">
        <v>1642</v>
      </c>
      <c r="E39" s="57" t="s">
        <v>677</v>
      </c>
      <c r="F39" s="57" t="s">
        <v>143</v>
      </c>
      <c r="G39" s="57" t="s">
        <v>1617</v>
      </c>
      <c r="H39" s="57" t="s">
        <v>1612</v>
      </c>
      <c r="I39" s="482" t="s">
        <v>1809</v>
      </c>
      <c r="J39" s="276" t="s">
        <v>1809</v>
      </c>
      <c r="K39" s="276" t="s">
        <v>1809</v>
      </c>
      <c r="L39" s="276" t="s">
        <v>1809</v>
      </c>
      <c r="M39" s="8" t="s">
        <v>1609</v>
      </c>
      <c r="N39" s="16" t="s">
        <v>1810</v>
      </c>
      <c r="O39" s="456" t="s">
        <v>1816</v>
      </c>
    </row>
    <row r="40" spans="1:15" s="7" customFormat="1" ht="165">
      <c r="A40" s="324"/>
      <c r="B40" s="324"/>
      <c r="C40" s="57" t="s">
        <v>1815</v>
      </c>
      <c r="D40" s="57" t="s">
        <v>1643</v>
      </c>
      <c r="E40" s="57" t="s">
        <v>677</v>
      </c>
      <c r="F40" s="57" t="s">
        <v>144</v>
      </c>
      <c r="G40" s="57" t="s">
        <v>1607</v>
      </c>
      <c r="H40" s="57" t="s">
        <v>1608</v>
      </c>
      <c r="I40" s="482" t="s">
        <v>1809</v>
      </c>
      <c r="J40" s="276" t="s">
        <v>1809</v>
      </c>
      <c r="K40" s="276" t="s">
        <v>1809</v>
      </c>
      <c r="L40" s="276" t="s">
        <v>1809</v>
      </c>
      <c r="M40" s="8" t="s">
        <v>1609</v>
      </c>
      <c r="N40" s="16" t="s">
        <v>1810</v>
      </c>
      <c r="O40" s="456" t="s">
        <v>1816</v>
      </c>
    </row>
    <row r="41" spans="1:15" s="7" customFormat="1" ht="165">
      <c r="A41" s="324"/>
      <c r="B41" s="324"/>
      <c r="C41" s="57" t="s">
        <v>1815</v>
      </c>
      <c r="D41" s="57" t="s">
        <v>1644</v>
      </c>
      <c r="E41" s="57" t="s">
        <v>677</v>
      </c>
      <c r="F41" s="57" t="s">
        <v>144</v>
      </c>
      <c r="G41" s="57" t="s">
        <v>1607</v>
      </c>
      <c r="H41" s="57" t="s">
        <v>1612</v>
      </c>
      <c r="I41" s="482" t="s">
        <v>1809</v>
      </c>
      <c r="J41" s="276" t="s">
        <v>1809</v>
      </c>
      <c r="K41" s="276" t="s">
        <v>1809</v>
      </c>
      <c r="L41" s="276" t="s">
        <v>1809</v>
      </c>
      <c r="M41" s="8" t="s">
        <v>1609</v>
      </c>
      <c r="N41" s="16" t="s">
        <v>1810</v>
      </c>
      <c r="O41" s="456" t="s">
        <v>1816</v>
      </c>
    </row>
    <row r="42" spans="1:15" s="7" customFormat="1" ht="165">
      <c r="A42" s="324"/>
      <c r="B42" s="324"/>
      <c r="C42" s="57" t="s">
        <v>1815</v>
      </c>
      <c r="D42" s="57" t="s">
        <v>1645</v>
      </c>
      <c r="E42" s="57" t="s">
        <v>677</v>
      </c>
      <c r="F42" s="57" t="s">
        <v>144</v>
      </c>
      <c r="G42" s="57" t="s">
        <v>1614</v>
      </c>
      <c r="H42" s="57" t="s">
        <v>1608</v>
      </c>
      <c r="I42" s="482" t="s">
        <v>1809</v>
      </c>
      <c r="J42" s="276" t="s">
        <v>1809</v>
      </c>
      <c r="K42" s="276" t="s">
        <v>1809</v>
      </c>
      <c r="L42" s="276" t="s">
        <v>1809</v>
      </c>
      <c r="M42" s="8" t="s">
        <v>1609</v>
      </c>
      <c r="N42" s="16" t="s">
        <v>1810</v>
      </c>
      <c r="O42" s="456" t="s">
        <v>1816</v>
      </c>
    </row>
    <row r="43" spans="1:15" s="7" customFormat="1" ht="165">
      <c r="A43" s="324"/>
      <c r="B43" s="324"/>
      <c r="C43" s="57" t="s">
        <v>1815</v>
      </c>
      <c r="D43" s="57" t="s">
        <v>1646</v>
      </c>
      <c r="E43" s="57" t="s">
        <v>677</v>
      </c>
      <c r="F43" s="57" t="s">
        <v>144</v>
      </c>
      <c r="G43" s="57" t="s">
        <v>1614</v>
      </c>
      <c r="H43" s="57" t="s">
        <v>1612</v>
      </c>
      <c r="I43" s="482" t="s">
        <v>1809</v>
      </c>
      <c r="J43" s="276" t="s">
        <v>1809</v>
      </c>
      <c r="K43" s="276" t="s">
        <v>1809</v>
      </c>
      <c r="L43" s="276" t="s">
        <v>1809</v>
      </c>
      <c r="M43" s="8" t="s">
        <v>1609</v>
      </c>
      <c r="N43" s="16" t="s">
        <v>1810</v>
      </c>
      <c r="O43" s="456" t="s">
        <v>1816</v>
      </c>
    </row>
    <row r="44" spans="1:15" s="7" customFormat="1" ht="165">
      <c r="A44" s="324"/>
      <c r="B44" s="324"/>
      <c r="C44" s="57" t="s">
        <v>1815</v>
      </c>
      <c r="D44" s="57" t="s">
        <v>1647</v>
      </c>
      <c r="E44" s="57" t="s">
        <v>677</v>
      </c>
      <c r="F44" s="57" t="s">
        <v>144</v>
      </c>
      <c r="G44" s="57" t="s">
        <v>1617</v>
      </c>
      <c r="H44" s="57" t="s">
        <v>1608</v>
      </c>
      <c r="I44" s="482" t="s">
        <v>1809</v>
      </c>
      <c r="J44" s="276" t="s">
        <v>1809</v>
      </c>
      <c r="K44" s="276" t="s">
        <v>1809</v>
      </c>
      <c r="L44" s="276" t="s">
        <v>1809</v>
      </c>
      <c r="M44" s="8" t="s">
        <v>1609</v>
      </c>
      <c r="N44" s="16" t="s">
        <v>1810</v>
      </c>
      <c r="O44" s="456" t="s">
        <v>1816</v>
      </c>
    </row>
    <row r="45" spans="1:15" s="7" customFormat="1" ht="165">
      <c r="A45" s="324"/>
      <c r="B45" s="324"/>
      <c r="C45" s="57" t="s">
        <v>1815</v>
      </c>
      <c r="D45" s="57" t="s">
        <v>1648</v>
      </c>
      <c r="E45" s="57" t="s">
        <v>677</v>
      </c>
      <c r="F45" s="57" t="s">
        <v>144</v>
      </c>
      <c r="G45" s="57" t="s">
        <v>1617</v>
      </c>
      <c r="H45" s="57" t="s">
        <v>1612</v>
      </c>
      <c r="I45" s="482" t="s">
        <v>1809</v>
      </c>
      <c r="J45" s="276" t="s">
        <v>1809</v>
      </c>
      <c r="K45" s="276" t="s">
        <v>1809</v>
      </c>
      <c r="L45" s="276" t="s">
        <v>1809</v>
      </c>
      <c r="M45" s="8" t="s">
        <v>1609</v>
      </c>
      <c r="N45" s="16" t="s">
        <v>1810</v>
      </c>
      <c r="O45" s="456" t="s">
        <v>1816</v>
      </c>
    </row>
    <row r="46" spans="1:15" s="7" customFormat="1" ht="165">
      <c r="A46" s="324" t="s">
        <v>648</v>
      </c>
      <c r="B46" s="324"/>
      <c r="C46" s="281" t="s">
        <v>1817</v>
      </c>
      <c r="D46" s="57" t="s">
        <v>1818</v>
      </c>
      <c r="E46" s="57" t="s">
        <v>153</v>
      </c>
      <c r="F46" s="57" t="s">
        <v>164</v>
      </c>
      <c r="G46" s="57" t="s">
        <v>1607</v>
      </c>
      <c r="H46" s="57" t="s">
        <v>1608</v>
      </c>
      <c r="I46" s="482">
        <v>2</v>
      </c>
      <c r="J46" s="276">
        <v>12</v>
      </c>
      <c r="K46" s="276">
        <v>14</v>
      </c>
      <c r="L46" s="276">
        <v>7</v>
      </c>
      <c r="M46" s="8" t="s">
        <v>1768</v>
      </c>
      <c r="N46" s="16" t="s">
        <v>1810</v>
      </c>
      <c r="O46" s="37"/>
    </row>
    <row r="47" spans="1:15" s="7" customFormat="1" ht="165">
      <c r="A47" s="324"/>
      <c r="B47" s="324"/>
      <c r="C47" s="150" t="s">
        <v>1817</v>
      </c>
      <c r="D47" s="57" t="s">
        <v>1819</v>
      </c>
      <c r="E47" s="57" t="s">
        <v>153</v>
      </c>
      <c r="F47" s="57" t="s">
        <v>164</v>
      </c>
      <c r="G47" s="57" t="s">
        <v>1607</v>
      </c>
      <c r="H47" s="57" t="s">
        <v>1612</v>
      </c>
      <c r="I47" s="482">
        <v>2</v>
      </c>
      <c r="J47" s="276">
        <v>48</v>
      </c>
      <c r="K47" s="276">
        <v>34</v>
      </c>
      <c r="L47" s="276">
        <v>23</v>
      </c>
      <c r="M47" s="8" t="s">
        <v>1768</v>
      </c>
      <c r="N47" s="16" t="s">
        <v>1810</v>
      </c>
      <c r="O47" s="37"/>
    </row>
    <row r="48" spans="1:15" s="7" customFormat="1" ht="165">
      <c r="A48" s="324"/>
      <c r="B48" s="324"/>
      <c r="C48" s="150" t="s">
        <v>1817</v>
      </c>
      <c r="D48" s="57" t="s">
        <v>1820</v>
      </c>
      <c r="E48" s="57" t="s">
        <v>153</v>
      </c>
      <c r="F48" s="57" t="s">
        <v>164</v>
      </c>
      <c r="G48" s="57" t="s">
        <v>1614</v>
      </c>
      <c r="H48" s="57" t="s">
        <v>1608</v>
      </c>
      <c r="I48" s="482">
        <v>0</v>
      </c>
      <c r="J48" s="276">
        <v>3</v>
      </c>
      <c r="K48" s="276">
        <v>1</v>
      </c>
      <c r="L48" s="276">
        <v>1</v>
      </c>
      <c r="M48" s="8" t="s">
        <v>1768</v>
      </c>
      <c r="N48" s="16" t="s">
        <v>1810</v>
      </c>
      <c r="O48" s="37"/>
    </row>
    <row r="49" spans="1:15" s="7" customFormat="1" ht="165">
      <c r="A49" s="324"/>
      <c r="B49" s="324"/>
      <c r="C49" s="282" t="s">
        <v>1817</v>
      </c>
      <c r="D49" s="57" t="s">
        <v>1821</v>
      </c>
      <c r="E49" s="57" t="s">
        <v>153</v>
      </c>
      <c r="F49" s="57" t="s">
        <v>164</v>
      </c>
      <c r="G49" s="57" t="s">
        <v>1614</v>
      </c>
      <c r="H49" s="57" t="s">
        <v>1612</v>
      </c>
      <c r="I49" s="482">
        <v>1</v>
      </c>
      <c r="J49" s="276">
        <v>13</v>
      </c>
      <c r="K49" s="276">
        <v>6</v>
      </c>
      <c r="L49" s="276">
        <v>6</v>
      </c>
      <c r="M49" s="8" t="s">
        <v>1768</v>
      </c>
      <c r="N49" s="16" t="s">
        <v>1810</v>
      </c>
      <c r="O49" s="37"/>
    </row>
    <row r="50" spans="1:15" s="7" customFormat="1" ht="165">
      <c r="A50" s="324"/>
      <c r="B50" s="324"/>
      <c r="C50" s="185" t="s">
        <v>1817</v>
      </c>
      <c r="D50" s="57" t="s">
        <v>1822</v>
      </c>
      <c r="E50" s="57" t="s">
        <v>153</v>
      </c>
      <c r="F50" s="57" t="s">
        <v>164</v>
      </c>
      <c r="G50" s="57" t="s">
        <v>1617</v>
      </c>
      <c r="H50" s="57" t="s">
        <v>1608</v>
      </c>
      <c r="I50" s="482">
        <v>0</v>
      </c>
      <c r="J50" s="276">
        <v>1</v>
      </c>
      <c r="K50" s="276">
        <v>0</v>
      </c>
      <c r="L50" s="276">
        <v>0</v>
      </c>
      <c r="M50" s="8" t="s">
        <v>1768</v>
      </c>
      <c r="N50" s="16" t="s">
        <v>1810</v>
      </c>
      <c r="O50" s="37"/>
    </row>
    <row r="51" spans="1:15" s="7" customFormat="1" ht="165">
      <c r="A51" s="324"/>
      <c r="B51" s="324"/>
      <c r="C51" s="185" t="s">
        <v>1817</v>
      </c>
      <c r="D51" s="57" t="s">
        <v>1823</v>
      </c>
      <c r="E51" s="57" t="s">
        <v>153</v>
      </c>
      <c r="F51" s="57" t="s">
        <v>164</v>
      </c>
      <c r="G51" s="57" t="s">
        <v>1617</v>
      </c>
      <c r="H51" s="57" t="s">
        <v>1612</v>
      </c>
      <c r="I51" s="482">
        <v>1</v>
      </c>
      <c r="J51" s="276">
        <v>4</v>
      </c>
      <c r="K51" s="276">
        <v>5</v>
      </c>
      <c r="L51" s="276">
        <v>0</v>
      </c>
      <c r="M51" s="8" t="s">
        <v>1768</v>
      </c>
      <c r="N51" s="16" t="s">
        <v>1810</v>
      </c>
      <c r="O51" s="37"/>
    </row>
    <row r="52" spans="1:15" s="7" customFormat="1" ht="165">
      <c r="A52" s="324"/>
      <c r="B52" s="324"/>
      <c r="C52" s="185" t="s">
        <v>1817</v>
      </c>
      <c r="D52" s="57" t="s">
        <v>1824</v>
      </c>
      <c r="E52" s="57" t="s">
        <v>153</v>
      </c>
      <c r="F52" s="57" t="s">
        <v>143</v>
      </c>
      <c r="G52" s="57" t="s">
        <v>1607</v>
      </c>
      <c r="H52" s="57" t="s">
        <v>1608</v>
      </c>
      <c r="I52" s="482">
        <v>0</v>
      </c>
      <c r="J52" s="276">
        <v>1</v>
      </c>
      <c r="K52" s="276">
        <v>1</v>
      </c>
      <c r="L52" s="276">
        <v>0</v>
      </c>
      <c r="M52" s="8" t="s">
        <v>1768</v>
      </c>
      <c r="N52" s="16" t="s">
        <v>1810</v>
      </c>
      <c r="O52" s="37"/>
    </row>
    <row r="53" spans="1:15" s="7" customFormat="1" ht="165">
      <c r="A53" s="324"/>
      <c r="B53" s="324"/>
      <c r="C53" s="185" t="s">
        <v>1817</v>
      </c>
      <c r="D53" s="57" t="s">
        <v>1825</v>
      </c>
      <c r="E53" s="57" t="s">
        <v>153</v>
      </c>
      <c r="F53" s="57" t="s">
        <v>143</v>
      </c>
      <c r="G53" s="57" t="s">
        <v>1607</v>
      </c>
      <c r="H53" s="57" t="s">
        <v>1612</v>
      </c>
      <c r="I53" s="482">
        <v>0</v>
      </c>
      <c r="J53" s="276">
        <v>1</v>
      </c>
      <c r="K53" s="276">
        <v>0</v>
      </c>
      <c r="L53" s="276">
        <v>0</v>
      </c>
      <c r="M53" s="8" t="s">
        <v>1768</v>
      </c>
      <c r="N53" s="16" t="s">
        <v>1810</v>
      </c>
      <c r="O53" s="37"/>
    </row>
    <row r="54" spans="1:15" s="7" customFormat="1" ht="165">
      <c r="A54" s="324"/>
      <c r="B54" s="324"/>
      <c r="C54" s="185" t="s">
        <v>1817</v>
      </c>
      <c r="D54" s="57" t="s">
        <v>1826</v>
      </c>
      <c r="E54" s="57" t="s">
        <v>153</v>
      </c>
      <c r="F54" s="57" t="s">
        <v>143</v>
      </c>
      <c r="G54" s="57" t="s">
        <v>1614</v>
      </c>
      <c r="H54" s="57" t="s">
        <v>1608</v>
      </c>
      <c r="I54" s="482">
        <v>1</v>
      </c>
      <c r="J54" s="276">
        <v>0</v>
      </c>
      <c r="K54" s="276">
        <v>0</v>
      </c>
      <c r="L54" s="276">
        <v>0</v>
      </c>
      <c r="M54" s="8" t="s">
        <v>1768</v>
      </c>
      <c r="N54" s="16" t="s">
        <v>1810</v>
      </c>
      <c r="O54" s="37"/>
    </row>
    <row r="55" spans="1:15" s="7" customFormat="1" ht="165">
      <c r="A55" s="324"/>
      <c r="B55" s="324"/>
      <c r="C55" s="185" t="s">
        <v>1817</v>
      </c>
      <c r="D55" s="57" t="s">
        <v>1827</v>
      </c>
      <c r="E55" s="57" t="s">
        <v>153</v>
      </c>
      <c r="F55" s="57" t="s">
        <v>143</v>
      </c>
      <c r="G55" s="57" t="s">
        <v>1614</v>
      </c>
      <c r="H55" s="57" t="s">
        <v>1612</v>
      </c>
      <c r="I55" s="482">
        <v>0</v>
      </c>
      <c r="J55" s="276">
        <v>2</v>
      </c>
      <c r="K55" s="276">
        <v>1</v>
      </c>
      <c r="L55" s="276">
        <v>0</v>
      </c>
      <c r="M55" s="8" t="s">
        <v>1768</v>
      </c>
      <c r="N55" s="16" t="s">
        <v>1810</v>
      </c>
      <c r="O55" s="37"/>
    </row>
    <row r="56" spans="1:15" s="7" customFormat="1" ht="165">
      <c r="A56" s="324"/>
      <c r="B56" s="324"/>
      <c r="C56" s="185" t="s">
        <v>1817</v>
      </c>
      <c r="D56" s="57" t="s">
        <v>1828</v>
      </c>
      <c r="E56" s="57" t="s">
        <v>153</v>
      </c>
      <c r="F56" s="57" t="s">
        <v>143</v>
      </c>
      <c r="G56" s="57" t="s">
        <v>1617</v>
      </c>
      <c r="H56" s="57" t="s">
        <v>1608</v>
      </c>
      <c r="I56" s="482">
        <v>0</v>
      </c>
      <c r="J56" s="276">
        <v>0</v>
      </c>
      <c r="K56" s="276">
        <v>0</v>
      </c>
      <c r="L56" s="276">
        <v>0</v>
      </c>
      <c r="M56" s="8" t="s">
        <v>1768</v>
      </c>
      <c r="N56" s="16" t="s">
        <v>1810</v>
      </c>
      <c r="O56" s="37"/>
    </row>
    <row r="57" spans="1:15" s="7" customFormat="1" ht="165">
      <c r="A57" s="324"/>
      <c r="B57" s="324"/>
      <c r="C57" s="185" t="s">
        <v>1817</v>
      </c>
      <c r="D57" s="57" t="s">
        <v>1829</v>
      </c>
      <c r="E57" s="57" t="s">
        <v>153</v>
      </c>
      <c r="F57" s="57" t="s">
        <v>143</v>
      </c>
      <c r="G57" s="57" t="s">
        <v>1617</v>
      </c>
      <c r="H57" s="57" t="s">
        <v>1612</v>
      </c>
      <c r="I57" s="482">
        <v>1</v>
      </c>
      <c r="J57" s="276">
        <v>5</v>
      </c>
      <c r="K57" s="276">
        <v>0</v>
      </c>
      <c r="L57" s="276">
        <v>0</v>
      </c>
      <c r="M57" s="8" t="s">
        <v>1768</v>
      </c>
      <c r="N57" s="16" t="s">
        <v>1810</v>
      </c>
      <c r="O57" s="37"/>
    </row>
    <row r="58" spans="1:15" s="7" customFormat="1" ht="165">
      <c r="A58" s="324"/>
      <c r="B58" s="324"/>
      <c r="C58" s="185" t="s">
        <v>1817</v>
      </c>
      <c r="D58" s="57" t="s">
        <v>1830</v>
      </c>
      <c r="E58" s="57" t="s">
        <v>153</v>
      </c>
      <c r="F58" s="57" t="s">
        <v>144</v>
      </c>
      <c r="G58" s="57" t="s">
        <v>1607</v>
      </c>
      <c r="H58" s="57" t="s">
        <v>1608</v>
      </c>
      <c r="I58" s="482">
        <v>0</v>
      </c>
      <c r="J58" s="276">
        <v>4</v>
      </c>
      <c r="K58" s="276">
        <v>3</v>
      </c>
      <c r="L58" s="276">
        <v>2</v>
      </c>
      <c r="M58" s="8" t="s">
        <v>1768</v>
      </c>
      <c r="N58" s="16" t="s">
        <v>1810</v>
      </c>
      <c r="O58" s="37"/>
    </row>
    <row r="59" spans="1:15" s="7" customFormat="1" ht="165">
      <c r="A59" s="324"/>
      <c r="B59" s="324"/>
      <c r="C59" s="185" t="s">
        <v>1817</v>
      </c>
      <c r="D59" s="57" t="s">
        <v>1831</v>
      </c>
      <c r="E59" s="57" t="s">
        <v>153</v>
      </c>
      <c r="F59" s="57" t="s">
        <v>144</v>
      </c>
      <c r="G59" s="57" t="s">
        <v>1607</v>
      </c>
      <c r="H59" s="57" t="s">
        <v>1612</v>
      </c>
      <c r="I59" s="482">
        <v>0</v>
      </c>
      <c r="J59" s="276">
        <v>0</v>
      </c>
      <c r="K59" s="276">
        <v>1</v>
      </c>
      <c r="L59" s="276">
        <v>0</v>
      </c>
      <c r="M59" s="8" t="s">
        <v>1768</v>
      </c>
      <c r="N59" s="16" t="s">
        <v>1810</v>
      </c>
      <c r="O59" s="37"/>
    </row>
    <row r="60" spans="1:15" s="7" customFormat="1" ht="165">
      <c r="A60" s="324"/>
      <c r="B60" s="324"/>
      <c r="C60" s="185" t="s">
        <v>1817</v>
      </c>
      <c r="D60" s="57" t="s">
        <v>1832</v>
      </c>
      <c r="E60" s="57" t="s">
        <v>153</v>
      </c>
      <c r="F60" s="57" t="s">
        <v>144</v>
      </c>
      <c r="G60" s="57" t="s">
        <v>1614</v>
      </c>
      <c r="H60" s="57" t="s">
        <v>1608</v>
      </c>
      <c r="I60" s="482">
        <v>4</v>
      </c>
      <c r="J60" s="276">
        <v>1</v>
      </c>
      <c r="K60" s="276">
        <v>0</v>
      </c>
      <c r="L60" s="276">
        <v>2</v>
      </c>
      <c r="M60" s="8" t="s">
        <v>1768</v>
      </c>
      <c r="N60" s="16" t="s">
        <v>1810</v>
      </c>
      <c r="O60" s="37"/>
    </row>
    <row r="61" spans="1:15" s="7" customFormat="1" ht="165">
      <c r="A61" s="324"/>
      <c r="B61" s="324"/>
      <c r="C61" s="57" t="s">
        <v>1817</v>
      </c>
      <c r="D61" s="57" t="s">
        <v>1833</v>
      </c>
      <c r="E61" s="57" t="s">
        <v>153</v>
      </c>
      <c r="F61" s="57" t="s">
        <v>144</v>
      </c>
      <c r="G61" s="57" t="s">
        <v>1614</v>
      </c>
      <c r="H61" s="57" t="s">
        <v>1612</v>
      </c>
      <c r="I61" s="482">
        <v>0</v>
      </c>
      <c r="J61" s="276">
        <v>3</v>
      </c>
      <c r="K61" s="276">
        <v>2</v>
      </c>
      <c r="L61" s="276">
        <v>0</v>
      </c>
      <c r="M61" s="8" t="s">
        <v>1768</v>
      </c>
      <c r="N61" s="16" t="s">
        <v>1810</v>
      </c>
      <c r="O61" s="37"/>
    </row>
    <row r="62" spans="1:15" s="7" customFormat="1" ht="165">
      <c r="A62" s="324"/>
      <c r="B62" s="324"/>
      <c r="C62" s="57" t="s">
        <v>1817</v>
      </c>
      <c r="D62" s="57" t="s">
        <v>1834</v>
      </c>
      <c r="E62" s="57" t="s">
        <v>153</v>
      </c>
      <c r="F62" s="57" t="s">
        <v>144</v>
      </c>
      <c r="G62" s="57" t="s">
        <v>1617</v>
      </c>
      <c r="H62" s="57" t="s">
        <v>1608</v>
      </c>
      <c r="I62" s="482">
        <v>0</v>
      </c>
      <c r="J62" s="276">
        <v>0</v>
      </c>
      <c r="K62" s="276">
        <v>0</v>
      </c>
      <c r="L62" s="276">
        <v>0</v>
      </c>
      <c r="M62" s="8" t="s">
        <v>1768</v>
      </c>
      <c r="N62" s="16" t="s">
        <v>1810</v>
      </c>
      <c r="O62" s="37"/>
    </row>
    <row r="63" spans="1:15" s="7" customFormat="1" ht="165">
      <c r="A63" s="324"/>
      <c r="B63" s="324"/>
      <c r="C63" s="57" t="s">
        <v>1817</v>
      </c>
      <c r="D63" s="57" t="s">
        <v>1835</v>
      </c>
      <c r="E63" s="57" t="s">
        <v>153</v>
      </c>
      <c r="F63" s="57" t="s">
        <v>144</v>
      </c>
      <c r="G63" s="57" t="s">
        <v>1617</v>
      </c>
      <c r="H63" s="57" t="s">
        <v>1612</v>
      </c>
      <c r="I63" s="482">
        <v>1</v>
      </c>
      <c r="J63" s="276">
        <v>0</v>
      </c>
      <c r="K63" s="276">
        <v>0</v>
      </c>
      <c r="L63" s="276">
        <v>0</v>
      </c>
      <c r="M63" s="8" t="s">
        <v>1768</v>
      </c>
      <c r="N63" s="16" t="s">
        <v>1810</v>
      </c>
      <c r="O63" s="37"/>
    </row>
    <row r="64" spans="1:15" s="7" customFormat="1" ht="165">
      <c r="A64" s="324"/>
      <c r="B64" s="324"/>
      <c r="C64" s="460" t="s">
        <v>1836</v>
      </c>
      <c r="D64" s="57" t="s">
        <v>1687</v>
      </c>
      <c r="E64" s="57" t="s">
        <v>153</v>
      </c>
      <c r="F64" s="57" t="s">
        <v>164</v>
      </c>
      <c r="G64" s="57" t="s">
        <v>1607</v>
      </c>
      <c r="H64" s="57" t="s">
        <v>1608</v>
      </c>
      <c r="I64" s="482">
        <v>0</v>
      </c>
      <c r="J64" s="276" t="s">
        <v>1809</v>
      </c>
      <c r="K64" s="276" t="s">
        <v>1809</v>
      </c>
      <c r="L64" s="276" t="s">
        <v>1809</v>
      </c>
      <c r="M64" s="8" t="s">
        <v>1788</v>
      </c>
      <c r="N64" s="16" t="s">
        <v>1810</v>
      </c>
      <c r="O64" s="37"/>
    </row>
    <row r="65" spans="1:16" s="7" customFormat="1" ht="165">
      <c r="A65" s="324"/>
      <c r="B65" s="324"/>
      <c r="C65" s="57" t="s">
        <v>1836</v>
      </c>
      <c r="D65" s="57" t="s">
        <v>1689</v>
      </c>
      <c r="E65" s="57" t="s">
        <v>153</v>
      </c>
      <c r="F65" s="57" t="s">
        <v>164</v>
      </c>
      <c r="G65" s="57" t="s">
        <v>1607</v>
      </c>
      <c r="H65" s="57" t="s">
        <v>1612</v>
      </c>
      <c r="I65" s="482">
        <v>0</v>
      </c>
      <c r="J65" s="276" t="s">
        <v>1809</v>
      </c>
      <c r="K65" s="276" t="s">
        <v>1809</v>
      </c>
      <c r="L65" s="276" t="s">
        <v>1809</v>
      </c>
      <c r="M65" s="8" t="s">
        <v>1788</v>
      </c>
      <c r="N65" s="16" t="s">
        <v>1810</v>
      </c>
      <c r="O65" s="37"/>
    </row>
    <row r="66" spans="1:16" s="7" customFormat="1" ht="165">
      <c r="A66" s="324"/>
      <c r="B66" s="324"/>
      <c r="C66" s="57" t="s">
        <v>1836</v>
      </c>
      <c r="D66" s="57" t="s">
        <v>1690</v>
      </c>
      <c r="E66" s="57" t="s">
        <v>153</v>
      </c>
      <c r="F66" s="57" t="s">
        <v>164</v>
      </c>
      <c r="G66" s="57" t="s">
        <v>1614</v>
      </c>
      <c r="H66" s="57" t="s">
        <v>1608</v>
      </c>
      <c r="I66" s="482">
        <v>0</v>
      </c>
      <c r="J66" s="276" t="s">
        <v>1809</v>
      </c>
      <c r="K66" s="276" t="s">
        <v>1809</v>
      </c>
      <c r="L66" s="276" t="s">
        <v>1809</v>
      </c>
      <c r="M66" s="8" t="s">
        <v>1788</v>
      </c>
      <c r="N66" s="16" t="s">
        <v>1810</v>
      </c>
      <c r="O66" s="37"/>
    </row>
    <row r="67" spans="1:16" s="7" customFormat="1" ht="165">
      <c r="A67" s="324"/>
      <c r="B67" s="324"/>
      <c r="C67" s="57" t="s">
        <v>1836</v>
      </c>
      <c r="D67" s="57" t="s">
        <v>1691</v>
      </c>
      <c r="E67" s="57" t="s">
        <v>153</v>
      </c>
      <c r="F67" s="57" t="s">
        <v>164</v>
      </c>
      <c r="G67" s="57" t="s">
        <v>1614</v>
      </c>
      <c r="H67" s="57" t="s">
        <v>1612</v>
      </c>
      <c r="I67" s="482">
        <v>0</v>
      </c>
      <c r="J67" s="276" t="s">
        <v>1809</v>
      </c>
      <c r="K67" s="276" t="s">
        <v>1809</v>
      </c>
      <c r="L67" s="276" t="s">
        <v>1809</v>
      </c>
      <c r="M67" s="8" t="s">
        <v>1788</v>
      </c>
      <c r="N67" s="16" t="s">
        <v>1810</v>
      </c>
      <c r="O67" s="37"/>
    </row>
    <row r="68" spans="1:16" s="7" customFormat="1" ht="165">
      <c r="A68" s="324"/>
      <c r="B68" s="324"/>
      <c r="C68" s="57" t="s">
        <v>1836</v>
      </c>
      <c r="D68" s="57" t="s">
        <v>1692</v>
      </c>
      <c r="E68" s="57" t="s">
        <v>153</v>
      </c>
      <c r="F68" s="57" t="s">
        <v>164</v>
      </c>
      <c r="G68" s="57" t="s">
        <v>1617</v>
      </c>
      <c r="H68" s="57" t="s">
        <v>1608</v>
      </c>
      <c r="I68" s="482">
        <v>0</v>
      </c>
      <c r="J68" s="276" t="s">
        <v>1809</v>
      </c>
      <c r="K68" s="276" t="s">
        <v>1809</v>
      </c>
      <c r="L68" s="276" t="s">
        <v>1809</v>
      </c>
      <c r="M68" s="8" t="s">
        <v>1788</v>
      </c>
      <c r="N68" s="16" t="s">
        <v>1810</v>
      </c>
      <c r="O68" s="37"/>
    </row>
    <row r="69" spans="1:16" s="7" customFormat="1" ht="165">
      <c r="A69" s="324"/>
      <c r="B69" s="324"/>
      <c r="C69" s="57" t="s">
        <v>1836</v>
      </c>
      <c r="D69" s="57" t="s">
        <v>1693</v>
      </c>
      <c r="E69" s="57" t="s">
        <v>153</v>
      </c>
      <c r="F69" s="57" t="s">
        <v>164</v>
      </c>
      <c r="G69" s="57" t="s">
        <v>1617</v>
      </c>
      <c r="H69" s="57" t="s">
        <v>1612</v>
      </c>
      <c r="I69" s="482">
        <v>0</v>
      </c>
      <c r="J69" s="276" t="s">
        <v>1809</v>
      </c>
      <c r="K69" s="276" t="s">
        <v>1809</v>
      </c>
      <c r="L69" s="276" t="s">
        <v>1809</v>
      </c>
      <c r="M69" s="8" t="s">
        <v>1788</v>
      </c>
      <c r="N69" s="16" t="s">
        <v>1810</v>
      </c>
      <c r="O69" s="37"/>
    </row>
    <row r="70" spans="1:16" s="7" customFormat="1" ht="165">
      <c r="A70" s="324"/>
      <c r="B70" s="324"/>
      <c r="C70" s="57" t="s">
        <v>1836</v>
      </c>
      <c r="D70" s="57" t="s">
        <v>1694</v>
      </c>
      <c r="E70" s="57" t="s">
        <v>153</v>
      </c>
      <c r="F70" s="57" t="s">
        <v>143</v>
      </c>
      <c r="G70" s="57" t="s">
        <v>1607</v>
      </c>
      <c r="H70" s="57" t="s">
        <v>1608</v>
      </c>
      <c r="I70" s="482">
        <v>1</v>
      </c>
      <c r="J70" s="276" t="s">
        <v>1809</v>
      </c>
      <c r="K70" s="276" t="s">
        <v>1809</v>
      </c>
      <c r="L70" s="276" t="s">
        <v>1809</v>
      </c>
      <c r="M70" s="8" t="s">
        <v>1788</v>
      </c>
      <c r="N70" s="16" t="s">
        <v>1810</v>
      </c>
      <c r="O70" s="37"/>
    </row>
    <row r="71" spans="1:16" s="7" customFormat="1" ht="165">
      <c r="A71" s="324"/>
      <c r="B71" s="324"/>
      <c r="C71" s="57" t="s">
        <v>1836</v>
      </c>
      <c r="D71" s="57" t="s">
        <v>1695</v>
      </c>
      <c r="E71" s="57" t="s">
        <v>153</v>
      </c>
      <c r="F71" s="57" t="s">
        <v>143</v>
      </c>
      <c r="G71" s="57" t="s">
        <v>1607</v>
      </c>
      <c r="H71" s="57" t="s">
        <v>1612</v>
      </c>
      <c r="I71" s="482">
        <v>0</v>
      </c>
      <c r="J71" s="276" t="s">
        <v>1809</v>
      </c>
      <c r="K71" s="276" t="s">
        <v>1809</v>
      </c>
      <c r="L71" s="276" t="s">
        <v>1809</v>
      </c>
      <c r="M71" s="8" t="s">
        <v>1788</v>
      </c>
      <c r="N71" s="16" t="s">
        <v>1810</v>
      </c>
      <c r="O71" s="37"/>
    </row>
    <row r="72" spans="1:16" s="7" customFormat="1" ht="165">
      <c r="A72" s="324"/>
      <c r="B72" s="324"/>
      <c r="C72" s="57" t="s">
        <v>1836</v>
      </c>
      <c r="D72" s="57" t="s">
        <v>1696</v>
      </c>
      <c r="E72" s="57" t="s">
        <v>153</v>
      </c>
      <c r="F72" s="57" t="s">
        <v>143</v>
      </c>
      <c r="G72" s="57" t="s">
        <v>1614</v>
      </c>
      <c r="H72" s="57" t="s">
        <v>1608</v>
      </c>
      <c r="I72" s="482">
        <v>0</v>
      </c>
      <c r="J72" s="276" t="s">
        <v>1809</v>
      </c>
      <c r="K72" s="276" t="s">
        <v>1809</v>
      </c>
      <c r="L72" s="276" t="s">
        <v>1809</v>
      </c>
      <c r="M72" s="8" t="s">
        <v>1788</v>
      </c>
      <c r="N72" s="16" t="s">
        <v>1810</v>
      </c>
      <c r="O72" s="37"/>
    </row>
    <row r="73" spans="1:16" s="7" customFormat="1" ht="165">
      <c r="A73" s="324"/>
      <c r="B73" s="324"/>
      <c r="C73" s="57" t="s">
        <v>1836</v>
      </c>
      <c r="D73" s="57" t="s">
        <v>1697</v>
      </c>
      <c r="E73" s="57" t="s">
        <v>153</v>
      </c>
      <c r="F73" s="57" t="s">
        <v>143</v>
      </c>
      <c r="G73" s="57" t="s">
        <v>1614</v>
      </c>
      <c r="H73" s="57" t="s">
        <v>1612</v>
      </c>
      <c r="I73" s="482">
        <v>2</v>
      </c>
      <c r="J73" s="276" t="s">
        <v>1809</v>
      </c>
      <c r="K73" s="276" t="s">
        <v>1809</v>
      </c>
      <c r="L73" s="276" t="s">
        <v>1809</v>
      </c>
      <c r="M73" s="8" t="s">
        <v>1788</v>
      </c>
      <c r="N73" s="16" t="s">
        <v>1810</v>
      </c>
      <c r="O73" s="37"/>
    </row>
    <row r="74" spans="1:16" s="7" customFormat="1" ht="165">
      <c r="A74" s="324"/>
      <c r="B74" s="324"/>
      <c r="C74" s="57" t="s">
        <v>1836</v>
      </c>
      <c r="D74" s="57" t="s">
        <v>1698</v>
      </c>
      <c r="E74" s="57" t="s">
        <v>153</v>
      </c>
      <c r="F74" s="57" t="s">
        <v>143</v>
      </c>
      <c r="G74" s="57" t="s">
        <v>1617</v>
      </c>
      <c r="H74" s="57" t="s">
        <v>1608</v>
      </c>
      <c r="I74" s="482">
        <v>0</v>
      </c>
      <c r="J74" s="276" t="s">
        <v>1809</v>
      </c>
      <c r="K74" s="276" t="s">
        <v>1809</v>
      </c>
      <c r="L74" s="276" t="s">
        <v>1809</v>
      </c>
      <c r="M74" s="8" t="s">
        <v>1788</v>
      </c>
      <c r="N74" s="16" t="s">
        <v>1810</v>
      </c>
      <c r="O74" s="37"/>
    </row>
    <row r="75" spans="1:16" s="7" customFormat="1" ht="165">
      <c r="A75" s="324"/>
      <c r="B75" s="324"/>
      <c r="C75" s="57" t="s">
        <v>1836</v>
      </c>
      <c r="D75" s="57" t="s">
        <v>1699</v>
      </c>
      <c r="E75" s="57" t="s">
        <v>153</v>
      </c>
      <c r="F75" s="57" t="s">
        <v>143</v>
      </c>
      <c r="G75" s="57" t="s">
        <v>1617</v>
      </c>
      <c r="H75" s="57" t="s">
        <v>1612</v>
      </c>
      <c r="I75" s="482">
        <v>1</v>
      </c>
      <c r="J75" s="276" t="s">
        <v>1809</v>
      </c>
      <c r="K75" s="276" t="s">
        <v>1809</v>
      </c>
      <c r="L75" s="276" t="s">
        <v>1809</v>
      </c>
      <c r="M75" s="8" t="s">
        <v>1788</v>
      </c>
      <c r="N75" s="16" t="s">
        <v>1810</v>
      </c>
      <c r="O75" s="37"/>
    </row>
    <row r="76" spans="1:16" s="7" customFormat="1" ht="165">
      <c r="A76" s="324"/>
      <c r="B76" s="324"/>
      <c r="C76" s="57" t="s">
        <v>1836</v>
      </c>
      <c r="D76" s="57" t="s">
        <v>1700</v>
      </c>
      <c r="E76" s="57" t="s">
        <v>153</v>
      </c>
      <c r="F76" s="57" t="s">
        <v>144</v>
      </c>
      <c r="G76" s="57" t="s">
        <v>1607</v>
      </c>
      <c r="H76" s="57" t="s">
        <v>1608</v>
      </c>
      <c r="I76" s="482">
        <v>1</v>
      </c>
      <c r="J76" s="276" t="s">
        <v>1809</v>
      </c>
      <c r="K76" s="276" t="s">
        <v>1809</v>
      </c>
      <c r="L76" s="276" t="s">
        <v>1809</v>
      </c>
      <c r="M76" s="8" t="s">
        <v>1788</v>
      </c>
      <c r="N76" s="16" t="s">
        <v>1810</v>
      </c>
      <c r="O76" s="37"/>
    </row>
    <row r="77" spans="1:16" s="7" customFormat="1" ht="165">
      <c r="A77" s="324"/>
      <c r="B77" s="324"/>
      <c r="C77" s="57" t="s">
        <v>1836</v>
      </c>
      <c r="D77" s="57" t="s">
        <v>1701</v>
      </c>
      <c r="E77" s="57" t="s">
        <v>153</v>
      </c>
      <c r="F77" s="57" t="s">
        <v>144</v>
      </c>
      <c r="G77" s="57" t="s">
        <v>1607</v>
      </c>
      <c r="H77" s="57" t="s">
        <v>1612</v>
      </c>
      <c r="I77" s="482">
        <v>0</v>
      </c>
      <c r="J77" s="276" t="s">
        <v>1809</v>
      </c>
      <c r="K77" s="276" t="s">
        <v>1809</v>
      </c>
      <c r="L77" s="276" t="s">
        <v>1809</v>
      </c>
      <c r="M77" s="8" t="s">
        <v>1788</v>
      </c>
      <c r="N77" s="16" t="s">
        <v>1810</v>
      </c>
      <c r="O77" s="37"/>
    </row>
    <row r="78" spans="1:16" s="7" customFormat="1" ht="165">
      <c r="A78" s="324"/>
      <c r="B78" s="324"/>
      <c r="C78" s="57" t="s">
        <v>1836</v>
      </c>
      <c r="D78" s="57" t="s">
        <v>1702</v>
      </c>
      <c r="E78" s="57" t="s">
        <v>153</v>
      </c>
      <c r="F78" s="57" t="s">
        <v>144</v>
      </c>
      <c r="G78" s="57" t="s">
        <v>1614</v>
      </c>
      <c r="H78" s="57" t="s">
        <v>1608</v>
      </c>
      <c r="I78" s="482">
        <v>4</v>
      </c>
      <c r="J78" s="276" t="s">
        <v>1809</v>
      </c>
      <c r="K78" s="276" t="s">
        <v>1809</v>
      </c>
      <c r="L78" s="276" t="s">
        <v>1809</v>
      </c>
      <c r="M78" s="8" t="s">
        <v>1788</v>
      </c>
      <c r="N78" s="16" t="s">
        <v>1810</v>
      </c>
      <c r="O78" s="37"/>
      <c r="P78" s="52"/>
    </row>
    <row r="79" spans="1:16" s="7" customFormat="1" ht="165">
      <c r="A79" s="324"/>
      <c r="B79" s="324"/>
      <c r="C79" s="57" t="s">
        <v>1836</v>
      </c>
      <c r="D79" s="57" t="s">
        <v>1703</v>
      </c>
      <c r="E79" s="57" t="s">
        <v>153</v>
      </c>
      <c r="F79" s="57" t="s">
        <v>144</v>
      </c>
      <c r="G79" s="57" t="s">
        <v>1614</v>
      </c>
      <c r="H79" s="57" t="s">
        <v>1612</v>
      </c>
      <c r="I79" s="482">
        <v>4</v>
      </c>
      <c r="J79" s="276" t="s">
        <v>1809</v>
      </c>
      <c r="K79" s="276" t="s">
        <v>1809</v>
      </c>
      <c r="L79" s="276" t="s">
        <v>1809</v>
      </c>
      <c r="M79" s="8" t="s">
        <v>1788</v>
      </c>
      <c r="N79" s="16" t="s">
        <v>1810</v>
      </c>
      <c r="O79" s="37"/>
    </row>
    <row r="80" spans="1:16" s="7" customFormat="1" ht="165">
      <c r="A80" s="324"/>
      <c r="B80" s="324"/>
      <c r="C80" s="57" t="s">
        <v>1836</v>
      </c>
      <c r="D80" s="57" t="s">
        <v>1704</v>
      </c>
      <c r="E80" s="57" t="s">
        <v>153</v>
      </c>
      <c r="F80" s="57" t="s">
        <v>144</v>
      </c>
      <c r="G80" s="57" t="s">
        <v>1617</v>
      </c>
      <c r="H80" s="57" t="s">
        <v>1608</v>
      </c>
      <c r="I80" s="482">
        <v>0</v>
      </c>
      <c r="J80" s="276" t="s">
        <v>1809</v>
      </c>
      <c r="K80" s="276" t="s">
        <v>1809</v>
      </c>
      <c r="L80" s="276" t="s">
        <v>1809</v>
      </c>
      <c r="M80" s="8" t="s">
        <v>1788</v>
      </c>
      <c r="N80" s="16" t="s">
        <v>1810</v>
      </c>
      <c r="O80" s="37"/>
    </row>
    <row r="81" spans="1:15" s="7" customFormat="1" ht="165">
      <c r="A81" s="324"/>
      <c r="B81" s="324"/>
      <c r="C81" s="57" t="s">
        <v>1836</v>
      </c>
      <c r="D81" s="57" t="s">
        <v>1705</v>
      </c>
      <c r="E81" s="57" t="s">
        <v>153</v>
      </c>
      <c r="F81" s="57" t="s">
        <v>144</v>
      </c>
      <c r="G81" s="57" t="s">
        <v>1617</v>
      </c>
      <c r="H81" s="57" t="s">
        <v>1612</v>
      </c>
      <c r="I81" s="482">
        <v>0</v>
      </c>
      <c r="J81" s="276" t="s">
        <v>1809</v>
      </c>
      <c r="K81" s="276" t="s">
        <v>1809</v>
      </c>
      <c r="L81" s="276" t="s">
        <v>1809</v>
      </c>
      <c r="M81" s="8" t="s">
        <v>1788</v>
      </c>
      <c r="N81" s="16" t="s">
        <v>1810</v>
      </c>
      <c r="O81" s="37"/>
    </row>
    <row r="82" spans="1:15">
      <c r="A82" s="534"/>
      <c r="B82" s="534"/>
    </row>
    <row r="83" spans="1:15">
      <c r="A83" s="534"/>
      <c r="B83" s="534"/>
    </row>
    <row r="84" spans="1:15">
      <c r="A84" s="534"/>
      <c r="B84" s="534"/>
    </row>
    <row r="85" spans="1:15">
      <c r="A85" s="534"/>
      <c r="B85" s="534"/>
    </row>
    <row r="86" spans="1:15">
      <c r="A86" s="534"/>
      <c r="B86" s="534"/>
    </row>
    <row r="87" spans="1:15">
      <c r="A87" s="534"/>
      <c r="B87" s="534"/>
    </row>
    <row r="88" spans="1:15">
      <c r="A88" s="534"/>
      <c r="B88" s="534"/>
    </row>
    <row r="89" spans="1:15">
      <c r="A89" s="534"/>
      <c r="B89" s="534"/>
    </row>
    <row r="90" spans="1:15">
      <c r="A90" s="534"/>
      <c r="B90" s="534"/>
    </row>
    <row r="91" spans="1:15">
      <c r="A91" s="534"/>
      <c r="B91" s="534"/>
    </row>
    <row r="92" spans="1:15">
      <c r="A92" s="534"/>
      <c r="B92" s="534"/>
    </row>
    <row r="93" spans="1:15">
      <c r="A93" s="534"/>
      <c r="B93" s="534"/>
    </row>
    <row r="94" spans="1:15">
      <c r="A94" s="534"/>
      <c r="B94" s="534"/>
    </row>
    <row r="95" spans="1:15">
      <c r="A95" s="534"/>
      <c r="B95" s="534"/>
    </row>
    <row r="96" spans="1:15">
      <c r="A96" s="534"/>
      <c r="B96" s="534"/>
    </row>
    <row r="97" spans="1:2">
      <c r="A97" s="534"/>
      <c r="B97" s="534"/>
    </row>
    <row r="98" spans="1:2">
      <c r="A98" s="534"/>
      <c r="B98" s="534"/>
    </row>
    <row r="99" spans="1:2">
      <c r="A99" s="534"/>
      <c r="B99" s="534"/>
    </row>
    <row r="100" spans="1:2">
      <c r="A100" s="534"/>
      <c r="B100" s="534"/>
    </row>
  </sheetData>
  <autoFilter ref="A9:O81" xr:uid="{8BE0E4E5-DA6F-4554-836E-DB78B0CC7D03}">
    <filterColumn colId="0" showButton="0"/>
  </autoFilter>
  <mergeCells count="19">
    <mergeCell ref="A97:B97"/>
    <mergeCell ref="A98:B98"/>
    <mergeCell ref="A99:B99"/>
    <mergeCell ref="A100:B100"/>
    <mergeCell ref="A91:B91"/>
    <mergeCell ref="A92:B92"/>
    <mergeCell ref="A93:B93"/>
    <mergeCell ref="A94:B94"/>
    <mergeCell ref="A95:B95"/>
    <mergeCell ref="A96:B96"/>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M814"/>
  <sheetViews>
    <sheetView zoomScale="80" zoomScaleNormal="80" workbookViewId="0">
      <pane ySplit="9" topLeftCell="A10" activePane="bottomLeft" state="frozen"/>
      <selection pane="bottomLeft" activeCell="A10" sqref="A10"/>
      <selection activeCell="D7" sqref="D7"/>
    </sheetView>
  </sheetViews>
  <sheetFormatPr defaultColWidth="9.42578125" defaultRowHeight="15"/>
  <cols>
    <col min="1" max="2" width="17.42578125" customWidth="1"/>
    <col min="3" max="3" width="23.5703125" style="129" customWidth="1"/>
    <col min="4" max="4" width="25.5703125" customWidth="1"/>
    <col min="5" max="5" width="20.28515625" customWidth="1"/>
    <col min="6" max="6" width="34" bestFit="1" customWidth="1"/>
    <col min="7" max="7" width="25.42578125" style="429" customWidth="1"/>
    <col min="8" max="10" width="9.42578125" style="429" customWidth="1"/>
    <col min="11" max="11" width="43.5703125" style="129" customWidth="1"/>
    <col min="12" max="12" width="46.42578125" style="129" customWidth="1"/>
    <col min="13" max="13" width="50.5703125" bestFit="1" customWidth="1"/>
  </cols>
  <sheetData>
    <row r="1" spans="3:13" s="7" customFormat="1">
      <c r="C1" s="1"/>
      <c r="G1" s="48"/>
      <c r="H1" s="48"/>
      <c r="I1" s="48"/>
      <c r="J1" s="48"/>
      <c r="K1" s="1"/>
      <c r="L1" s="1"/>
    </row>
    <row r="2" spans="3:13" s="7" customFormat="1">
      <c r="C2" s="1"/>
      <c r="G2" s="48"/>
      <c r="H2" s="48"/>
      <c r="I2" s="48"/>
      <c r="J2" s="48"/>
      <c r="K2" s="1"/>
      <c r="L2" s="1"/>
    </row>
    <row r="3" spans="3:13" s="7" customFormat="1" ht="15.75" thickBot="1">
      <c r="C3" s="1"/>
      <c r="G3" s="48"/>
      <c r="H3" s="48"/>
      <c r="I3" s="48"/>
      <c r="J3" s="48"/>
      <c r="K3" s="1"/>
      <c r="L3" s="1"/>
    </row>
    <row r="4" spans="3:13" s="7" customFormat="1">
      <c r="C4" s="10" t="s">
        <v>82</v>
      </c>
      <c r="D4" s="13" t="str">
        <f>IF('Cover Sheet Tables 1-15'!$D$8 = "", "",'Cover Sheet Tables 1-15'!$D$8)</f>
        <v>Southern California Edison</v>
      </c>
      <c r="E4" s="50"/>
      <c r="G4" s="48"/>
      <c r="H4" s="48"/>
      <c r="I4" s="48"/>
      <c r="J4" s="48"/>
      <c r="K4" s="1"/>
      <c r="L4" s="1"/>
    </row>
    <row r="5" spans="3:13" s="7" customFormat="1" ht="13.9" customHeight="1">
      <c r="C5" s="11" t="s">
        <v>84</v>
      </c>
      <c r="D5" s="9">
        <v>10</v>
      </c>
      <c r="F5" s="2"/>
      <c r="G5" s="48"/>
      <c r="H5" s="48"/>
      <c r="I5" s="48"/>
      <c r="J5" s="48"/>
      <c r="K5" s="1"/>
      <c r="L5" s="1"/>
    </row>
    <row r="6" spans="3:13" s="7" customFormat="1" ht="13.9" customHeight="1" thickBot="1">
      <c r="C6" s="12" t="s">
        <v>85</v>
      </c>
      <c r="D6" s="14">
        <f>'Cover Sheet Tables 1-15'!D12</f>
        <v>45689</v>
      </c>
      <c r="E6" s="71"/>
      <c r="F6" s="1"/>
      <c r="G6" s="48"/>
      <c r="H6" s="48"/>
      <c r="I6" s="48"/>
      <c r="J6" s="48"/>
      <c r="K6" s="1"/>
      <c r="L6" s="1"/>
    </row>
    <row r="7" spans="3:13" s="7" customFormat="1" ht="13.9" customHeight="1">
      <c r="C7" s="1"/>
      <c r="G7" s="253" t="s">
        <v>86</v>
      </c>
      <c r="H7" s="325" t="s">
        <v>87</v>
      </c>
      <c r="I7" s="326"/>
      <c r="J7" s="326"/>
      <c r="K7" s="1"/>
      <c r="L7" s="1"/>
    </row>
    <row r="8" spans="3:13" s="7" customFormat="1" ht="18" customHeight="1">
      <c r="C8" s="3" t="s">
        <v>1837</v>
      </c>
      <c r="D8" s="2"/>
      <c r="E8" s="2"/>
      <c r="F8" s="2"/>
      <c r="G8" s="255" t="s">
        <v>132</v>
      </c>
      <c r="H8" s="327"/>
      <c r="I8" s="327"/>
      <c r="J8" s="327"/>
      <c r="K8" s="6"/>
      <c r="L8" s="51"/>
    </row>
    <row r="9" spans="3:13" s="7" customFormat="1">
      <c r="C9" s="4" t="s">
        <v>641</v>
      </c>
      <c r="D9" s="5" t="s">
        <v>642</v>
      </c>
      <c r="E9" s="5" t="s">
        <v>643</v>
      </c>
      <c r="F9" s="5" t="s">
        <v>188</v>
      </c>
      <c r="G9" s="243">
        <v>2024</v>
      </c>
      <c r="H9" s="328">
        <v>2023</v>
      </c>
      <c r="I9" s="328">
        <v>2024</v>
      </c>
      <c r="J9" s="328">
        <v>2025</v>
      </c>
      <c r="K9" s="4" t="s">
        <v>96</v>
      </c>
      <c r="L9" s="4" t="s">
        <v>97</v>
      </c>
      <c r="M9" s="5" t="s">
        <v>98</v>
      </c>
    </row>
    <row r="10" spans="3:13" s="7" customFormat="1" ht="60">
      <c r="C10" s="58" t="s">
        <v>1838</v>
      </c>
      <c r="D10" s="225" t="s">
        <v>649</v>
      </c>
      <c r="E10" s="55" t="s">
        <v>650</v>
      </c>
      <c r="F10" s="54" t="s">
        <v>1839</v>
      </c>
      <c r="G10" s="333">
        <v>4</v>
      </c>
      <c r="H10" s="333"/>
      <c r="I10" s="333"/>
      <c r="J10" s="333"/>
      <c r="K10" s="60" t="s">
        <v>1840</v>
      </c>
      <c r="L10" s="60"/>
      <c r="M10" s="37"/>
    </row>
    <row r="11" spans="3:13" s="7" customFormat="1" ht="60">
      <c r="C11" s="230"/>
      <c r="D11" s="231" t="s">
        <v>649</v>
      </c>
      <c r="E11" s="225" t="s">
        <v>653</v>
      </c>
      <c r="F11" s="232" t="s">
        <v>1839</v>
      </c>
      <c r="G11" s="333">
        <v>1</v>
      </c>
      <c r="H11" s="333"/>
      <c r="I11" s="333"/>
      <c r="J11" s="333"/>
      <c r="K11" s="60" t="s">
        <v>1840</v>
      </c>
      <c r="L11" s="60"/>
      <c r="M11" s="37"/>
    </row>
    <row r="12" spans="3:13" s="7" customFormat="1" ht="60">
      <c r="C12" s="228"/>
      <c r="D12" s="229" t="s">
        <v>649</v>
      </c>
      <c r="E12" s="233" t="s">
        <v>654</v>
      </c>
      <c r="F12" s="234" t="s">
        <v>1839</v>
      </c>
      <c r="G12" s="333">
        <v>1</v>
      </c>
      <c r="H12" s="333"/>
      <c r="I12" s="333"/>
      <c r="J12" s="333"/>
      <c r="K12" s="60" t="s">
        <v>1840</v>
      </c>
      <c r="L12" s="60"/>
      <c r="M12" s="37"/>
    </row>
    <row r="13" spans="3:13" s="7" customFormat="1" ht="60">
      <c r="C13" s="228"/>
      <c r="D13" s="2" t="s">
        <v>649</v>
      </c>
      <c r="E13" s="323" t="s">
        <v>663</v>
      </c>
      <c r="F13" s="54" t="s">
        <v>1839</v>
      </c>
      <c r="G13" s="333">
        <v>8</v>
      </c>
      <c r="H13" s="337">
        <v>7</v>
      </c>
      <c r="I13" s="337">
        <v>7</v>
      </c>
      <c r="J13" s="337">
        <v>7</v>
      </c>
      <c r="K13" s="60" t="s">
        <v>1840</v>
      </c>
      <c r="L13" s="60" t="s">
        <v>1841</v>
      </c>
      <c r="M13" s="37"/>
    </row>
    <row r="14" spans="3:13" s="7" customFormat="1" ht="90">
      <c r="C14" s="230"/>
      <c r="D14" s="231" t="s">
        <v>656</v>
      </c>
      <c r="E14" s="225" t="s">
        <v>650</v>
      </c>
      <c r="F14" s="232" t="s">
        <v>1842</v>
      </c>
      <c r="G14" s="334">
        <v>100</v>
      </c>
      <c r="H14" s="334"/>
      <c r="I14" s="334"/>
      <c r="J14" s="334"/>
      <c r="K14" s="8" t="s">
        <v>1843</v>
      </c>
      <c r="L14" s="60" t="s">
        <v>1844</v>
      </c>
      <c r="M14" s="37"/>
    </row>
    <row r="15" spans="3:13" s="7" customFormat="1" ht="90">
      <c r="C15" s="228"/>
      <c r="D15" s="229" t="s">
        <v>656</v>
      </c>
      <c r="E15" s="229" t="s">
        <v>653</v>
      </c>
      <c r="F15" s="238" t="s">
        <v>1842</v>
      </c>
      <c r="G15" s="334">
        <v>21</v>
      </c>
      <c r="H15" s="334"/>
      <c r="I15" s="334"/>
      <c r="J15" s="334"/>
      <c r="K15" s="8" t="s">
        <v>1843</v>
      </c>
      <c r="L15" s="60" t="s">
        <v>1844</v>
      </c>
      <c r="M15" s="37"/>
    </row>
    <row r="16" spans="3:13" s="7" customFormat="1" ht="90">
      <c r="C16" s="228"/>
      <c r="D16" s="229" t="s">
        <v>656</v>
      </c>
      <c r="E16" s="229" t="s">
        <v>654</v>
      </c>
      <c r="F16" s="238" t="s">
        <v>1842</v>
      </c>
      <c r="G16" s="334">
        <v>21</v>
      </c>
      <c r="H16" s="334"/>
      <c r="I16" s="334"/>
      <c r="J16" s="334"/>
      <c r="K16" s="8" t="s">
        <v>1843</v>
      </c>
      <c r="L16" s="60" t="s">
        <v>1844</v>
      </c>
      <c r="M16" s="37"/>
    </row>
    <row r="17" spans="3:13" s="7" customFormat="1" ht="67.7" customHeight="1">
      <c r="C17" s="228"/>
      <c r="D17" s="229" t="s">
        <v>656</v>
      </c>
      <c r="E17" s="323" t="s">
        <v>663</v>
      </c>
      <c r="F17" s="238" t="s">
        <v>1842</v>
      </c>
      <c r="G17" s="334">
        <v>238</v>
      </c>
      <c r="H17" s="338">
        <v>225</v>
      </c>
      <c r="I17" s="338">
        <v>212</v>
      </c>
      <c r="J17" s="338">
        <v>199</v>
      </c>
      <c r="K17" s="8" t="s">
        <v>1843</v>
      </c>
      <c r="L17" s="60" t="s">
        <v>1845</v>
      </c>
      <c r="M17" s="37"/>
    </row>
    <row r="18" spans="3:13" s="7" customFormat="1">
      <c r="C18" s="228"/>
      <c r="D18" s="227" t="s">
        <v>659</v>
      </c>
      <c r="E18" s="227" t="s">
        <v>650</v>
      </c>
      <c r="F18" s="237" t="s">
        <v>1846</v>
      </c>
      <c r="G18" s="371">
        <v>1871328</v>
      </c>
      <c r="H18" s="334"/>
      <c r="I18" s="334"/>
      <c r="J18" s="334"/>
      <c r="K18" s="8" t="s">
        <v>1847</v>
      </c>
      <c r="L18" s="60"/>
      <c r="M18" s="37"/>
    </row>
    <row r="19" spans="3:13" s="7" customFormat="1">
      <c r="C19" s="228"/>
      <c r="D19" s="55" t="s">
        <v>659</v>
      </c>
      <c r="E19" s="55" t="s">
        <v>653</v>
      </c>
      <c r="F19" s="54" t="s">
        <v>1846</v>
      </c>
      <c r="G19" s="371">
        <v>383722</v>
      </c>
      <c r="H19" s="334"/>
      <c r="I19" s="334"/>
      <c r="J19" s="334"/>
      <c r="K19" s="8" t="s">
        <v>1847</v>
      </c>
      <c r="L19" s="60"/>
      <c r="M19" s="37"/>
    </row>
    <row r="20" spans="3:13" s="7" customFormat="1">
      <c r="C20" s="61"/>
      <c r="D20" s="55" t="s">
        <v>659</v>
      </c>
      <c r="E20" s="55" t="s">
        <v>654</v>
      </c>
      <c r="F20" s="54" t="s">
        <v>1846</v>
      </c>
      <c r="G20" s="371">
        <v>369152</v>
      </c>
      <c r="H20" s="334"/>
      <c r="I20" s="334"/>
      <c r="J20" s="334"/>
      <c r="K20" s="8" t="s">
        <v>1847</v>
      </c>
      <c r="L20" s="60"/>
      <c r="M20" s="37"/>
    </row>
    <row r="21" spans="3:13" s="7" customFormat="1" ht="60">
      <c r="C21" s="228"/>
      <c r="D21" s="225" t="s">
        <v>659</v>
      </c>
      <c r="E21" s="323" t="s">
        <v>663</v>
      </c>
      <c r="F21" s="54" t="s">
        <v>1846</v>
      </c>
      <c r="G21" s="371">
        <v>3716803</v>
      </c>
      <c r="H21" s="339">
        <v>2516572</v>
      </c>
      <c r="I21" s="339">
        <v>2290080</v>
      </c>
      <c r="J21" s="339">
        <v>2083972</v>
      </c>
      <c r="K21" s="8" t="s">
        <v>1847</v>
      </c>
      <c r="L21" s="60" t="s">
        <v>1848</v>
      </c>
      <c r="M21" s="37"/>
    </row>
    <row r="22" spans="3:13" s="7" customFormat="1" ht="45">
      <c r="C22" s="228"/>
      <c r="D22" s="229" t="s">
        <v>661</v>
      </c>
      <c r="E22" s="55" t="s">
        <v>650</v>
      </c>
      <c r="F22" s="54" t="s">
        <v>1849</v>
      </c>
      <c r="G22" s="333">
        <v>3</v>
      </c>
      <c r="H22" s="333"/>
      <c r="I22" s="333"/>
      <c r="J22" s="333"/>
      <c r="K22" s="40" t="s">
        <v>651</v>
      </c>
      <c r="L22" s="270" t="s">
        <v>1850</v>
      </c>
      <c r="M22" s="37"/>
    </row>
    <row r="23" spans="3:13" s="7" customFormat="1" ht="45">
      <c r="C23" s="228"/>
      <c r="D23" s="229" t="s">
        <v>661</v>
      </c>
      <c r="E23" s="55" t="s">
        <v>653</v>
      </c>
      <c r="F23" s="54" t="s">
        <v>1849</v>
      </c>
      <c r="G23" s="333">
        <v>0</v>
      </c>
      <c r="H23" s="333"/>
      <c r="I23" s="333"/>
      <c r="J23" s="333"/>
      <c r="K23" s="40" t="s">
        <v>651</v>
      </c>
      <c r="L23" s="270" t="s">
        <v>1851</v>
      </c>
      <c r="M23" s="37"/>
    </row>
    <row r="24" spans="3:13" s="7" customFormat="1" ht="45">
      <c r="C24" s="230"/>
      <c r="D24" s="229" t="s">
        <v>661</v>
      </c>
      <c r="E24" s="55" t="s">
        <v>654</v>
      </c>
      <c r="F24" s="54" t="s">
        <v>1849</v>
      </c>
      <c r="G24" s="333">
        <v>5</v>
      </c>
      <c r="H24" s="333"/>
      <c r="I24" s="333"/>
      <c r="J24" s="333"/>
      <c r="K24" s="40" t="s">
        <v>651</v>
      </c>
      <c r="L24" s="270" t="s">
        <v>1851</v>
      </c>
      <c r="M24" s="37"/>
    </row>
    <row r="25" spans="3:13" s="7" customFormat="1" ht="45">
      <c r="C25" s="228"/>
      <c r="D25" s="227" t="s">
        <v>661</v>
      </c>
      <c r="E25" s="55" t="s">
        <v>655</v>
      </c>
      <c r="F25" s="54" t="s">
        <v>1849</v>
      </c>
      <c r="G25" s="371">
        <v>3</v>
      </c>
      <c r="H25" s="333"/>
      <c r="I25" s="333"/>
      <c r="J25" s="333"/>
      <c r="K25" s="40" t="s">
        <v>651</v>
      </c>
      <c r="L25" s="270" t="s">
        <v>1851</v>
      </c>
      <c r="M25" s="37"/>
    </row>
    <row r="26" spans="3:13" s="7" customFormat="1" ht="90">
      <c r="C26" s="61"/>
      <c r="D26" s="55" t="s">
        <v>1852</v>
      </c>
      <c r="E26" s="55" t="s">
        <v>650</v>
      </c>
      <c r="F26" s="54" t="s">
        <v>1853</v>
      </c>
      <c r="G26" s="371">
        <v>284418</v>
      </c>
      <c r="H26" s="333"/>
      <c r="I26" s="333"/>
      <c r="J26" s="333"/>
      <c r="K26" s="60" t="s">
        <v>1854</v>
      </c>
      <c r="L26" s="271" t="s">
        <v>1855</v>
      </c>
      <c r="M26" s="37"/>
    </row>
    <row r="27" spans="3:13" s="7" customFormat="1" ht="90">
      <c r="C27" s="228"/>
      <c r="D27" s="55" t="s">
        <v>1852</v>
      </c>
      <c r="E27" s="55" t="s">
        <v>653</v>
      </c>
      <c r="F27" s="54" t="s">
        <v>1853</v>
      </c>
      <c r="G27" s="371">
        <v>4858</v>
      </c>
      <c r="H27" s="333"/>
      <c r="I27" s="333"/>
      <c r="J27" s="333"/>
      <c r="K27" s="60" t="s">
        <v>1854</v>
      </c>
      <c r="L27" s="271" t="s">
        <v>1855</v>
      </c>
      <c r="M27" s="37"/>
    </row>
    <row r="28" spans="3:13" s="7" customFormat="1" ht="90">
      <c r="C28" s="228"/>
      <c r="D28" s="55" t="s">
        <v>1852</v>
      </c>
      <c r="E28" s="55" t="s">
        <v>654</v>
      </c>
      <c r="F28" s="54" t="s">
        <v>1853</v>
      </c>
      <c r="G28" s="371">
        <v>261045</v>
      </c>
      <c r="H28" s="333"/>
      <c r="I28" s="333"/>
      <c r="J28" s="333"/>
      <c r="K28" s="60" t="s">
        <v>1854</v>
      </c>
      <c r="L28" s="271" t="s">
        <v>1855</v>
      </c>
      <c r="M28" s="37"/>
    </row>
    <row r="29" spans="3:13" s="7" customFormat="1" ht="90">
      <c r="C29" s="228"/>
      <c r="D29" s="225" t="s">
        <v>1852</v>
      </c>
      <c r="E29" s="55" t="s">
        <v>655</v>
      </c>
      <c r="F29" s="54" t="s">
        <v>1853</v>
      </c>
      <c r="G29" s="371">
        <v>1888889</v>
      </c>
      <c r="H29" s="333"/>
      <c r="I29" s="333"/>
      <c r="J29" s="333"/>
      <c r="K29" s="60" t="s">
        <v>1854</v>
      </c>
      <c r="L29" s="457" t="s">
        <v>1855</v>
      </c>
      <c r="M29" s="37"/>
    </row>
    <row r="30" spans="3:13" s="7" customFormat="1" ht="90">
      <c r="C30" s="228" t="s">
        <v>1856</v>
      </c>
      <c r="D30" s="229" t="s">
        <v>1024</v>
      </c>
      <c r="E30" s="55" t="s">
        <v>153</v>
      </c>
      <c r="F30" s="54" t="s">
        <v>1857</v>
      </c>
      <c r="G30" s="371">
        <v>1745810.97</v>
      </c>
      <c r="H30" s="334"/>
      <c r="I30" s="334"/>
      <c r="J30" s="334"/>
      <c r="K30" s="8" t="s">
        <v>1858</v>
      </c>
      <c r="L30" s="8" t="s">
        <v>1859</v>
      </c>
      <c r="M30" s="60"/>
    </row>
    <row r="31" spans="3:13" s="7" customFormat="1" ht="45">
      <c r="C31" s="228"/>
      <c r="D31" s="229" t="s">
        <v>1027</v>
      </c>
      <c r="E31" s="55" t="s">
        <v>153</v>
      </c>
      <c r="F31" s="54" t="s">
        <v>1860</v>
      </c>
      <c r="G31" s="371">
        <v>3229140.02</v>
      </c>
      <c r="H31" s="334"/>
      <c r="I31" s="334"/>
      <c r="J31" s="334"/>
      <c r="K31" s="8" t="s">
        <v>1861</v>
      </c>
      <c r="L31" s="8"/>
      <c r="M31" s="37"/>
    </row>
    <row r="32" spans="3:13" s="7" customFormat="1" ht="75">
      <c r="C32" s="228"/>
      <c r="D32" s="227" t="s">
        <v>1030</v>
      </c>
      <c r="E32" s="55" t="s">
        <v>153</v>
      </c>
      <c r="F32" s="54" t="s">
        <v>1862</v>
      </c>
      <c r="G32" s="371">
        <v>18977</v>
      </c>
      <c r="H32" s="334"/>
      <c r="I32" s="334"/>
      <c r="J32" s="334"/>
      <c r="K32" s="8" t="s">
        <v>1863</v>
      </c>
      <c r="L32" s="8" t="s">
        <v>1864</v>
      </c>
      <c r="M32" s="37"/>
    </row>
    <row r="33" spans="3:13" s="7" customFormat="1" ht="44.65" customHeight="1">
      <c r="C33" s="186"/>
      <c r="D33" s="63" t="s">
        <v>1865</v>
      </c>
      <c r="E33" s="63" t="s">
        <v>153</v>
      </c>
      <c r="F33" s="286" t="s">
        <v>1866</v>
      </c>
      <c r="G33" s="483">
        <v>78.45</v>
      </c>
      <c r="H33" s="334"/>
      <c r="I33" s="334"/>
      <c r="J33" s="334"/>
      <c r="K33" s="8" t="s">
        <v>1867</v>
      </c>
      <c r="L33" s="8" t="s">
        <v>1868</v>
      </c>
      <c r="M33" s="60"/>
    </row>
    <row r="34" spans="3:13" s="7" customFormat="1" ht="26.65" customHeight="1">
      <c r="C34" s="150"/>
      <c r="D34" s="63" t="s">
        <v>1869</v>
      </c>
      <c r="E34" s="63" t="s">
        <v>153</v>
      </c>
      <c r="F34" s="286" t="s">
        <v>1870</v>
      </c>
      <c r="G34" s="483">
        <v>36.44</v>
      </c>
      <c r="H34" s="334"/>
      <c r="I34" s="334"/>
      <c r="J34" s="334"/>
      <c r="K34" s="8" t="s">
        <v>1867</v>
      </c>
      <c r="L34" s="8" t="s">
        <v>1868</v>
      </c>
      <c r="M34" s="60"/>
    </row>
    <row r="35" spans="3:13" s="7" customFormat="1" ht="38.25" customHeight="1">
      <c r="C35" s="150"/>
      <c r="D35" s="63" t="s">
        <v>1871</v>
      </c>
      <c r="E35" s="63" t="s">
        <v>153</v>
      </c>
      <c r="F35" s="286" t="s">
        <v>1872</v>
      </c>
      <c r="G35" s="483">
        <v>0.28999999999999998</v>
      </c>
      <c r="H35" s="334"/>
      <c r="I35" s="334"/>
      <c r="J35" s="334"/>
      <c r="K35" s="8" t="s">
        <v>1873</v>
      </c>
      <c r="L35" s="8" t="s">
        <v>1868</v>
      </c>
      <c r="M35" s="60"/>
    </row>
    <row r="36" spans="3:13" s="7" customFormat="1" ht="90">
      <c r="C36" s="150"/>
      <c r="D36" s="63" t="s">
        <v>1874</v>
      </c>
      <c r="E36" s="63" t="s">
        <v>153</v>
      </c>
      <c r="F36" s="286" t="s">
        <v>1875</v>
      </c>
      <c r="G36" s="483">
        <v>0.27</v>
      </c>
      <c r="H36" s="334"/>
      <c r="I36" s="334"/>
      <c r="J36" s="334"/>
      <c r="K36" s="8" t="s">
        <v>1873</v>
      </c>
      <c r="L36" s="8" t="s">
        <v>1876</v>
      </c>
      <c r="M36" s="60"/>
    </row>
    <row r="37" spans="3:13" s="7" customFormat="1" ht="60">
      <c r="C37" s="57" t="s">
        <v>1877</v>
      </c>
      <c r="D37" s="55" t="s">
        <v>1033</v>
      </c>
      <c r="E37" s="55" t="s">
        <v>153</v>
      </c>
      <c r="F37" s="54" t="s">
        <v>1878</v>
      </c>
      <c r="G37" s="371">
        <v>3544</v>
      </c>
      <c r="H37" s="334"/>
      <c r="I37" s="334"/>
      <c r="J37" s="334"/>
      <c r="K37" s="8" t="s">
        <v>1879</v>
      </c>
      <c r="L37" s="60" t="s">
        <v>1880</v>
      </c>
      <c r="M37" s="37"/>
    </row>
    <row r="38" spans="3:13" s="7" customFormat="1" ht="60">
      <c r="C38" s="57" t="s">
        <v>1881</v>
      </c>
      <c r="D38" s="55" t="s">
        <v>1042</v>
      </c>
      <c r="E38" s="55" t="s">
        <v>153</v>
      </c>
      <c r="F38" s="54" t="s">
        <v>1882</v>
      </c>
      <c r="G38" s="371">
        <v>136599</v>
      </c>
      <c r="H38" s="339">
        <v>126361</v>
      </c>
      <c r="I38" s="339">
        <v>107408</v>
      </c>
      <c r="J38" s="339">
        <v>91297</v>
      </c>
      <c r="K38" s="8" t="s">
        <v>1883</v>
      </c>
      <c r="L38" s="179" t="s">
        <v>1848</v>
      </c>
      <c r="M38" s="37"/>
    </row>
    <row r="39" spans="3:13" s="7" customFormat="1" ht="60">
      <c r="C39" s="57"/>
      <c r="D39" s="55" t="s">
        <v>1045</v>
      </c>
      <c r="E39" s="55" t="s">
        <v>153</v>
      </c>
      <c r="F39" s="54" t="s">
        <v>1884</v>
      </c>
      <c r="G39" s="371">
        <v>4975</v>
      </c>
      <c r="H39" s="334"/>
      <c r="I39" s="334"/>
      <c r="J39" s="334"/>
      <c r="K39" s="8" t="s">
        <v>1885</v>
      </c>
      <c r="L39" s="60"/>
      <c r="M39" s="37"/>
    </row>
    <row r="40" spans="3:13" s="7" customFormat="1" ht="75">
      <c r="C40" s="57"/>
      <c r="D40" s="55" t="s">
        <v>1048</v>
      </c>
      <c r="E40" s="55" t="s">
        <v>153</v>
      </c>
      <c r="F40" s="54" t="s">
        <v>1886</v>
      </c>
      <c r="G40" s="371">
        <v>1056494</v>
      </c>
      <c r="H40" s="334"/>
      <c r="I40" s="334"/>
      <c r="J40" s="334"/>
      <c r="K40" s="8" t="s">
        <v>1887</v>
      </c>
      <c r="L40" s="60" t="s">
        <v>1888</v>
      </c>
      <c r="M40" s="37"/>
    </row>
    <row r="41" spans="3:13" s="7" customFormat="1" ht="75">
      <c r="C41" s="58"/>
      <c r="D41" s="55" t="s">
        <v>1889</v>
      </c>
      <c r="E41" s="55" t="s">
        <v>153</v>
      </c>
      <c r="F41" s="54" t="s">
        <v>1890</v>
      </c>
      <c r="G41" s="371">
        <v>35719</v>
      </c>
      <c r="H41" s="334"/>
      <c r="I41" s="334"/>
      <c r="J41" s="334"/>
      <c r="K41" s="8" t="s">
        <v>1887</v>
      </c>
      <c r="L41" s="60" t="s">
        <v>1891</v>
      </c>
      <c r="M41" s="37"/>
    </row>
    <row r="42" spans="3:13" s="7" customFormat="1" ht="75">
      <c r="C42" s="228"/>
      <c r="D42" s="55" t="s">
        <v>1892</v>
      </c>
      <c r="E42" s="55" t="s">
        <v>153</v>
      </c>
      <c r="F42" s="54" t="s">
        <v>1893</v>
      </c>
      <c r="G42" s="371">
        <v>136473</v>
      </c>
      <c r="H42" s="334"/>
      <c r="I42" s="334"/>
      <c r="J42" s="334"/>
      <c r="K42" s="8" t="s">
        <v>1894</v>
      </c>
      <c r="L42" s="60" t="s">
        <v>1895</v>
      </c>
      <c r="M42" s="37"/>
    </row>
    <row r="43" spans="3:13" s="7" customFormat="1" ht="75">
      <c r="C43" s="228"/>
      <c r="D43" s="55" t="s">
        <v>1896</v>
      </c>
      <c r="E43" s="55" t="s">
        <v>153</v>
      </c>
      <c r="F43" s="54" t="s">
        <v>1897</v>
      </c>
      <c r="G43" s="371">
        <v>4971</v>
      </c>
      <c r="H43" s="334"/>
      <c r="I43" s="334"/>
      <c r="J43" s="334"/>
      <c r="K43" s="8" t="s">
        <v>1894</v>
      </c>
      <c r="L43" s="60" t="s">
        <v>1898</v>
      </c>
      <c r="M43" s="37"/>
    </row>
    <row r="44" spans="3:13" s="7" customFormat="1" ht="45">
      <c r="C44" s="226" t="s">
        <v>1899</v>
      </c>
      <c r="D44" s="55" t="s">
        <v>1051</v>
      </c>
      <c r="E44" s="55" t="s">
        <v>153</v>
      </c>
      <c r="F44" s="54" t="s">
        <v>1900</v>
      </c>
      <c r="G44" s="334">
        <v>10</v>
      </c>
      <c r="H44" s="334"/>
      <c r="I44" s="334"/>
      <c r="J44" s="334"/>
      <c r="K44" s="28" t="s">
        <v>651</v>
      </c>
      <c r="L44" s="60"/>
      <c r="M44" s="37"/>
    </row>
    <row r="45" spans="3:13" s="7" customFormat="1" ht="34.5" customHeight="1">
      <c r="C45" s="57"/>
      <c r="D45" s="55" t="s">
        <v>1901</v>
      </c>
      <c r="E45" s="55" t="s">
        <v>153</v>
      </c>
      <c r="F45" s="54" t="s">
        <v>1902</v>
      </c>
      <c r="G45" s="334">
        <v>607</v>
      </c>
      <c r="H45" s="334"/>
      <c r="I45" s="334"/>
      <c r="J45" s="334"/>
      <c r="K45" s="28" t="s">
        <v>1903</v>
      </c>
      <c r="L45" s="60" t="s">
        <v>1904</v>
      </c>
      <c r="M45" s="37"/>
    </row>
    <row r="46" spans="3:13" s="7" customFormat="1" ht="30">
      <c r="C46" s="57"/>
      <c r="D46" s="55" t="s">
        <v>1905</v>
      </c>
      <c r="E46" s="55" t="s">
        <v>153</v>
      </c>
      <c r="F46" s="54" t="s">
        <v>1906</v>
      </c>
      <c r="G46" s="484">
        <v>15.524331618690555</v>
      </c>
      <c r="H46" s="334"/>
      <c r="I46" s="334"/>
      <c r="J46" s="334"/>
      <c r="K46" s="28" t="s">
        <v>1907</v>
      </c>
      <c r="L46" s="60"/>
      <c r="M46" s="37"/>
    </row>
    <row r="47" spans="3:13" s="7" customFormat="1" ht="30">
      <c r="C47" s="57"/>
      <c r="D47" s="55"/>
      <c r="E47" s="55" t="s">
        <v>153</v>
      </c>
      <c r="F47" s="54" t="s">
        <v>1908</v>
      </c>
      <c r="G47" s="484">
        <v>30.979509562385701</v>
      </c>
      <c r="H47" s="334"/>
      <c r="I47" s="334"/>
      <c r="J47" s="334"/>
      <c r="K47" s="28" t="s">
        <v>1909</v>
      </c>
      <c r="L47" s="60"/>
      <c r="M47" s="37"/>
    </row>
    <row r="48" spans="3:13" s="7" customFormat="1" ht="48.4" customHeight="1">
      <c r="C48" s="57"/>
      <c r="D48" s="55"/>
      <c r="E48" s="55" t="s">
        <v>153</v>
      </c>
      <c r="F48" s="54" t="s">
        <v>1910</v>
      </c>
      <c r="G48" s="484">
        <v>3.2773899589256046</v>
      </c>
      <c r="H48" s="334"/>
      <c r="I48" s="334"/>
      <c r="J48" s="334"/>
      <c r="K48" s="28" t="s">
        <v>1911</v>
      </c>
      <c r="L48" s="60"/>
      <c r="M48" s="37"/>
    </row>
    <row r="49" spans="3:13" s="7" customFormat="1" ht="48.6" customHeight="1">
      <c r="C49" s="57"/>
      <c r="D49" s="55" t="s">
        <v>1912</v>
      </c>
      <c r="E49" s="55" t="s">
        <v>153</v>
      </c>
      <c r="F49" s="54" t="s">
        <v>1913</v>
      </c>
      <c r="G49" s="334">
        <v>26.66</v>
      </c>
      <c r="H49" s="334"/>
      <c r="I49" s="334"/>
      <c r="J49" s="334"/>
      <c r="K49" s="28" t="s">
        <v>1914</v>
      </c>
      <c r="L49" s="60" t="s">
        <v>1915</v>
      </c>
      <c r="M49" s="37"/>
    </row>
    <row r="50" spans="3:13" s="7" customFormat="1" ht="42.95" customHeight="1">
      <c r="C50" s="58"/>
      <c r="D50" s="55" t="s">
        <v>1916</v>
      </c>
      <c r="E50" s="55" t="s">
        <v>153</v>
      </c>
      <c r="F50" s="54" t="s">
        <v>1917</v>
      </c>
      <c r="G50" s="334">
        <v>44.49</v>
      </c>
      <c r="H50" s="334"/>
      <c r="I50" s="334"/>
      <c r="J50" s="334"/>
      <c r="K50" s="28" t="s">
        <v>1914</v>
      </c>
      <c r="L50" s="293" t="s">
        <v>1918</v>
      </c>
      <c r="M50" s="37"/>
    </row>
    <row r="51" spans="3:13" s="7" customFormat="1" ht="72">
      <c r="C51" s="228"/>
      <c r="D51" s="55" t="s">
        <v>1919</v>
      </c>
      <c r="E51" s="55" t="s">
        <v>153</v>
      </c>
      <c r="F51" s="54" t="s">
        <v>1920</v>
      </c>
      <c r="G51" s="334">
        <v>7.7</v>
      </c>
      <c r="H51" s="334"/>
      <c r="I51" s="334"/>
      <c r="J51" s="334"/>
      <c r="K51" s="28" t="s">
        <v>1914</v>
      </c>
      <c r="L51" s="162" t="s">
        <v>1921</v>
      </c>
      <c r="M51" s="37"/>
    </row>
    <row r="52" spans="3:13" s="7" customFormat="1" ht="90">
      <c r="C52" s="226"/>
      <c r="D52" s="55" t="s">
        <v>1922</v>
      </c>
      <c r="E52" s="55" t="s">
        <v>153</v>
      </c>
      <c r="F52" s="54" t="s">
        <v>1923</v>
      </c>
      <c r="G52" s="334">
        <v>35.6</v>
      </c>
      <c r="H52" s="334"/>
      <c r="I52" s="334"/>
      <c r="J52" s="334"/>
      <c r="K52" s="28" t="s">
        <v>1914</v>
      </c>
      <c r="L52" s="60" t="s">
        <v>1924</v>
      </c>
      <c r="M52" s="37"/>
    </row>
    <row r="53" spans="3:13" s="7" customFormat="1" ht="30">
      <c r="C53" s="224"/>
      <c r="D53" s="235" t="s">
        <v>1925</v>
      </c>
      <c r="E53" s="235" t="s">
        <v>153</v>
      </c>
      <c r="F53" s="236" t="s">
        <v>1926</v>
      </c>
      <c r="G53" s="334">
        <v>14</v>
      </c>
      <c r="H53" s="334"/>
      <c r="I53" s="334"/>
      <c r="J53" s="334"/>
      <c r="K53" s="37" t="s">
        <v>1927</v>
      </c>
      <c r="L53" s="60"/>
      <c r="M53" s="37"/>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90"/>
      <c r="B145" s="190"/>
    </row>
    <row r="146" spans="1:2">
      <c r="A146" s="190"/>
      <c r="B146" s="190"/>
    </row>
    <row r="148" spans="1:2">
      <c r="A148" s="190"/>
      <c r="B148" s="190"/>
    </row>
    <row r="150" spans="1:2">
      <c r="A150" s="190"/>
      <c r="B150" s="190"/>
    </row>
    <row r="152" spans="1:2">
      <c r="A152" s="190"/>
      <c r="B152" s="190"/>
    </row>
    <row r="156" spans="1:2">
      <c r="A156" s="190"/>
      <c r="B156" s="190"/>
    </row>
    <row r="157" spans="1:2">
      <c r="A157" s="190"/>
      <c r="B157" s="190"/>
    </row>
    <row r="158" spans="1:2">
      <c r="A158" s="190"/>
      <c r="B158" s="190"/>
    </row>
    <row r="160" spans="1:2">
      <c r="A160" s="190"/>
      <c r="B160" s="190"/>
    </row>
    <row r="162" spans="1:2">
      <c r="A162" s="190"/>
      <c r="B162" s="190"/>
    </row>
    <row r="164" spans="1:2">
      <c r="A164" s="190"/>
      <c r="B164" s="190"/>
    </row>
    <row r="204" spans="1:2">
      <c r="A204" s="190"/>
      <c r="B204" s="190"/>
    </row>
    <row r="205" spans="1:2">
      <c r="A205" s="190"/>
      <c r="B205" s="190"/>
    </row>
    <row r="206" spans="1:2">
      <c r="A206" s="190"/>
      <c r="B206" s="190"/>
    </row>
    <row r="208" spans="1:2">
      <c r="A208" s="190"/>
      <c r="B208" s="190"/>
    </row>
    <row r="210" spans="1:2">
      <c r="A210" s="190"/>
      <c r="B210" s="190"/>
    </row>
    <row r="212" spans="1:2">
      <c r="A212" s="190"/>
      <c r="B212" s="190"/>
    </row>
    <row r="216" spans="1:2">
      <c r="A216" s="190"/>
      <c r="B216" s="190"/>
    </row>
    <row r="217" spans="1:2">
      <c r="A217" s="190"/>
      <c r="B217" s="190"/>
    </row>
    <row r="218" spans="1:2">
      <c r="A218" s="190"/>
      <c r="B218" s="190"/>
    </row>
    <row r="220" spans="1:2">
      <c r="A220" s="190"/>
      <c r="B220" s="190"/>
    </row>
    <row r="222" spans="1:2">
      <c r="A222" s="190"/>
      <c r="B222" s="190"/>
    </row>
    <row r="224" spans="1:2">
      <c r="A224" s="190"/>
      <c r="B224" s="190"/>
    </row>
    <row r="264" spans="1:2">
      <c r="A264" s="190"/>
      <c r="B264" s="190"/>
    </row>
    <row r="268" spans="1:2">
      <c r="A268" s="190"/>
      <c r="B268" s="190"/>
    </row>
    <row r="272" spans="1:2">
      <c r="A272" s="190"/>
      <c r="B272" s="190"/>
    </row>
    <row r="276" spans="1:2">
      <c r="A276" s="190"/>
      <c r="B276" s="190"/>
    </row>
    <row r="280" spans="1:2">
      <c r="A280" s="190"/>
      <c r="B280" s="190"/>
    </row>
    <row r="281" spans="1:2">
      <c r="A281" s="190"/>
      <c r="B281" s="190"/>
    </row>
    <row r="282" spans="1:2">
      <c r="A282" s="190"/>
      <c r="B282" s="190"/>
    </row>
    <row r="283" spans="1:2">
      <c r="A283" s="190"/>
      <c r="B283" s="190"/>
    </row>
    <row r="284" spans="1:2">
      <c r="A284" s="190"/>
      <c r="B284" s="190"/>
    </row>
    <row r="285" spans="1:2">
      <c r="A285" s="190"/>
      <c r="B285" s="190"/>
    </row>
    <row r="286" spans="1:2">
      <c r="A286" s="190"/>
      <c r="B286" s="190"/>
    </row>
    <row r="287" spans="1:2">
      <c r="A287" s="190"/>
      <c r="B287" s="190"/>
    </row>
    <row r="288" spans="1:2">
      <c r="A288" s="190"/>
      <c r="B288" s="190"/>
    </row>
    <row r="289" spans="1:2">
      <c r="A289" s="190"/>
      <c r="B289" s="190"/>
    </row>
    <row r="290" spans="1:2">
      <c r="A290" s="190"/>
      <c r="B290" s="190"/>
    </row>
    <row r="291" spans="1:2">
      <c r="A291" s="190"/>
      <c r="B291" s="190"/>
    </row>
    <row r="292" spans="1:2">
      <c r="A292" s="190"/>
      <c r="B292" s="190"/>
    </row>
    <row r="293" spans="1:2">
      <c r="A293" s="190"/>
      <c r="B293" s="190"/>
    </row>
    <row r="294" spans="1:2">
      <c r="A294" s="190"/>
      <c r="B294" s="190"/>
    </row>
    <row r="295" spans="1:2">
      <c r="A295" s="190"/>
      <c r="B295" s="190"/>
    </row>
    <row r="296" spans="1:2">
      <c r="A296" s="190"/>
      <c r="B296" s="190"/>
    </row>
    <row r="297" spans="1:2">
      <c r="A297" s="190"/>
      <c r="B297" s="190"/>
    </row>
    <row r="298" spans="1:2">
      <c r="A298" s="190"/>
      <c r="B298" s="190"/>
    </row>
    <row r="299" spans="1:2">
      <c r="A299" s="190"/>
      <c r="B299" s="190"/>
    </row>
    <row r="300" spans="1:2">
      <c r="A300" s="190"/>
      <c r="B300" s="190"/>
    </row>
    <row r="301" spans="1:2">
      <c r="A301" s="190"/>
      <c r="B301" s="190"/>
    </row>
    <row r="302" spans="1:2">
      <c r="A302" s="190"/>
      <c r="B302" s="190"/>
    </row>
    <row r="303" spans="1:2">
      <c r="A303" s="190"/>
      <c r="B303" s="190"/>
    </row>
    <row r="304" spans="1:2">
      <c r="A304" s="190"/>
      <c r="B304" s="190"/>
    </row>
    <row r="305" spans="1:2">
      <c r="A305" s="190"/>
      <c r="B305" s="190"/>
    </row>
    <row r="306" spans="1:2">
      <c r="A306" s="190"/>
      <c r="B306" s="190"/>
    </row>
    <row r="307" spans="1:2">
      <c r="A307" s="190"/>
      <c r="B307" s="190"/>
    </row>
    <row r="308" spans="1:2">
      <c r="A308" s="190"/>
      <c r="B308" s="190"/>
    </row>
    <row r="309" spans="1:2">
      <c r="A309" s="190"/>
      <c r="B309" s="190"/>
    </row>
    <row r="310" spans="1:2">
      <c r="A310" s="190"/>
      <c r="B310" s="190"/>
    </row>
    <row r="311" spans="1:2">
      <c r="A311" s="190"/>
      <c r="B311" s="190"/>
    </row>
    <row r="312" spans="1:2">
      <c r="A312" s="190"/>
      <c r="B312" s="190"/>
    </row>
    <row r="313" spans="1:2">
      <c r="A313" s="190"/>
      <c r="B313" s="190"/>
    </row>
    <row r="314" spans="1:2">
      <c r="A314" s="190"/>
      <c r="B314" s="190"/>
    </row>
    <row r="315" spans="1:2">
      <c r="A315" s="190"/>
      <c r="B315" s="190"/>
    </row>
    <row r="316" spans="1:2">
      <c r="A316" s="190"/>
      <c r="B316" s="190"/>
    </row>
    <row r="317" spans="1:2">
      <c r="A317" s="190"/>
      <c r="B317" s="190"/>
    </row>
    <row r="318" spans="1:2">
      <c r="A318" s="190"/>
      <c r="B318" s="190"/>
    </row>
    <row r="319" spans="1:2">
      <c r="A319" s="190"/>
      <c r="B319" s="190"/>
    </row>
    <row r="320" spans="1:2">
      <c r="A320" s="190"/>
      <c r="B320" s="190"/>
    </row>
    <row r="321" spans="1:2">
      <c r="A321" s="190"/>
      <c r="B321" s="190"/>
    </row>
    <row r="322" spans="1:2">
      <c r="A322" s="190"/>
      <c r="B322" s="190"/>
    </row>
    <row r="323" spans="1:2">
      <c r="A323" s="190"/>
      <c r="B323" s="190"/>
    </row>
    <row r="324" spans="1:2">
      <c r="A324" s="417"/>
      <c r="B324" s="417"/>
    </row>
    <row r="325" spans="1:2">
      <c r="A325" s="417"/>
      <c r="B325" s="417"/>
    </row>
    <row r="326" spans="1:2">
      <c r="A326" s="417"/>
      <c r="B326" s="417"/>
    </row>
    <row r="327" spans="1:2">
      <c r="A327" s="190"/>
      <c r="B327" s="190"/>
    </row>
    <row r="328" spans="1:2">
      <c r="A328" s="417"/>
      <c r="B328" s="417"/>
    </row>
    <row r="329" spans="1:2">
      <c r="A329" s="190"/>
      <c r="B329" s="190"/>
    </row>
    <row r="330" spans="1:2">
      <c r="A330" s="417"/>
      <c r="B330" s="417"/>
    </row>
    <row r="331" spans="1:2">
      <c r="A331" s="190"/>
      <c r="B331" s="190"/>
    </row>
    <row r="332" spans="1:2">
      <c r="A332" s="417"/>
      <c r="B332" s="417"/>
    </row>
    <row r="333" spans="1:2">
      <c r="A333" s="190"/>
      <c r="B333" s="190"/>
    </row>
    <row r="334" spans="1:2">
      <c r="A334" s="190"/>
      <c r="B334" s="190"/>
    </row>
    <row r="335" spans="1:2">
      <c r="A335" s="190"/>
      <c r="B335" s="190"/>
    </row>
    <row r="337" spans="1:2">
      <c r="A337" s="190"/>
      <c r="B337" s="190"/>
    </row>
    <row r="338" spans="1:2">
      <c r="A338" s="190"/>
      <c r="B338" s="190"/>
    </row>
    <row r="339" spans="1:2">
      <c r="A339" s="190"/>
      <c r="B339" s="190"/>
    </row>
    <row r="340" spans="1:2">
      <c r="A340" s="16"/>
      <c r="B340" s="16"/>
    </row>
    <row r="341" spans="1:2">
      <c r="A341" s="190"/>
      <c r="B341" s="190"/>
    </row>
    <row r="342" spans="1:2">
      <c r="A342" s="190"/>
      <c r="B342" s="190"/>
    </row>
    <row r="343" spans="1:2">
      <c r="A343" s="190"/>
      <c r="B343" s="190"/>
    </row>
    <row r="344" spans="1:2">
      <c r="A344" s="190"/>
      <c r="B344" s="190"/>
    </row>
    <row r="345" spans="1:2">
      <c r="A345" s="190"/>
      <c r="B345" s="190"/>
    </row>
    <row r="346" spans="1:2">
      <c r="A346" s="190"/>
      <c r="B346" s="190"/>
    </row>
    <row r="347" spans="1:2">
      <c r="A347" s="190"/>
      <c r="B347" s="190"/>
    </row>
    <row r="348" spans="1:2">
      <c r="A348" s="190"/>
      <c r="B348" s="190"/>
    </row>
    <row r="349" spans="1:2">
      <c r="A349" s="190"/>
      <c r="B349" s="190"/>
    </row>
    <row r="350" spans="1:2">
      <c r="A350" s="190"/>
      <c r="B350" s="190"/>
    </row>
    <row r="351" spans="1:2">
      <c r="A351" s="190"/>
      <c r="B351" s="190"/>
    </row>
    <row r="352" spans="1:2">
      <c r="A352" s="190"/>
      <c r="B352" s="190"/>
    </row>
    <row r="353" spans="1:2">
      <c r="A353" s="190"/>
      <c r="B353" s="190"/>
    </row>
    <row r="354" spans="1:2">
      <c r="A354" s="190"/>
      <c r="B354" s="190"/>
    </row>
    <row r="355" spans="1:2">
      <c r="A355" s="190"/>
      <c r="B355" s="190"/>
    </row>
    <row r="356" spans="1:2">
      <c r="A356" s="190"/>
      <c r="B356" s="190"/>
    </row>
    <row r="357" spans="1:2">
      <c r="A357" s="190"/>
      <c r="B357" s="190"/>
    </row>
    <row r="358" spans="1:2">
      <c r="A358" s="190"/>
      <c r="B358" s="190"/>
    </row>
    <row r="359" spans="1:2">
      <c r="A359" s="190"/>
      <c r="B359" s="190"/>
    </row>
    <row r="360" spans="1:2">
      <c r="A360" s="190"/>
      <c r="B360" s="190"/>
    </row>
    <row r="361" spans="1:2">
      <c r="A361" s="190"/>
      <c r="B361" s="190"/>
    </row>
    <row r="362" spans="1:2">
      <c r="A362" s="190"/>
      <c r="B362" s="190"/>
    </row>
    <row r="363" spans="1:2">
      <c r="A363" s="190"/>
      <c r="B363" s="190"/>
    </row>
    <row r="364" spans="1:2">
      <c r="A364" s="190"/>
      <c r="B364" s="190"/>
    </row>
    <row r="365" spans="1:2">
      <c r="A365" s="190"/>
      <c r="B365" s="190"/>
    </row>
    <row r="366" spans="1:2">
      <c r="A366" s="190"/>
      <c r="B366" s="190"/>
    </row>
    <row r="367" spans="1:2">
      <c r="A367" s="190"/>
      <c r="B367" s="190"/>
    </row>
    <row r="368" spans="1:2">
      <c r="A368" s="190"/>
      <c r="B368" s="190"/>
    </row>
    <row r="369" spans="1:2">
      <c r="A369" s="190"/>
      <c r="B369" s="190"/>
    </row>
    <row r="370" spans="1:2">
      <c r="A370" s="190"/>
      <c r="B370" s="190"/>
    </row>
    <row r="371" spans="1:2">
      <c r="A371" s="190"/>
      <c r="B371" s="190"/>
    </row>
    <row r="372" spans="1:2">
      <c r="A372" s="190"/>
      <c r="B372" s="190"/>
    </row>
    <row r="373" spans="1:2">
      <c r="A373" s="190"/>
      <c r="B373" s="190"/>
    </row>
    <row r="374" spans="1:2">
      <c r="A374" s="190"/>
      <c r="B374" s="190"/>
    </row>
    <row r="375" spans="1:2">
      <c r="A375" s="190"/>
      <c r="B375" s="190"/>
    </row>
    <row r="376" spans="1:2">
      <c r="A376" s="190"/>
      <c r="B376" s="190"/>
    </row>
    <row r="377" spans="1:2">
      <c r="A377" s="190"/>
      <c r="B377" s="190"/>
    </row>
    <row r="378" spans="1:2">
      <c r="A378" s="190"/>
      <c r="B378" s="190"/>
    </row>
    <row r="379" spans="1:2">
      <c r="A379" s="190"/>
      <c r="B379" s="190"/>
    </row>
    <row r="380" spans="1:2">
      <c r="A380" s="190"/>
      <c r="B380" s="190"/>
    </row>
    <row r="381" spans="1:2">
      <c r="A381" s="190"/>
      <c r="B381" s="190"/>
    </row>
    <row r="382" spans="1:2">
      <c r="A382" s="190"/>
      <c r="B382" s="190"/>
    </row>
    <row r="383" spans="1:2">
      <c r="A383" s="190"/>
      <c r="B383" s="190"/>
    </row>
    <row r="384" spans="1:2">
      <c r="A384" s="417"/>
      <c r="B384" s="417"/>
    </row>
    <row r="385" spans="1:2">
      <c r="A385" s="417"/>
      <c r="B385" s="417"/>
    </row>
    <row r="386" spans="1:2">
      <c r="A386" s="417"/>
      <c r="B386" s="417"/>
    </row>
    <row r="387" spans="1:2">
      <c r="A387" s="190"/>
      <c r="B387" s="190"/>
    </row>
    <row r="388" spans="1:2">
      <c r="A388" s="417"/>
      <c r="B388" s="417"/>
    </row>
    <row r="389" spans="1:2">
      <c r="A389" s="190"/>
      <c r="B389" s="190"/>
    </row>
    <row r="390" spans="1:2">
      <c r="A390" s="417"/>
      <c r="B390" s="417"/>
    </row>
    <row r="391" spans="1:2">
      <c r="A391" s="190"/>
      <c r="B391" s="190"/>
    </row>
    <row r="392" spans="1:2">
      <c r="A392" s="417"/>
      <c r="B392" s="417"/>
    </row>
    <row r="393" spans="1:2">
      <c r="A393" s="190"/>
      <c r="B393" s="190"/>
    </row>
    <row r="394" spans="1:2">
      <c r="A394" s="190"/>
      <c r="B394" s="190"/>
    </row>
    <row r="395" spans="1:2">
      <c r="A395" s="190"/>
      <c r="B395" s="190"/>
    </row>
    <row r="397" spans="1:2">
      <c r="A397" s="190"/>
      <c r="B397" s="190"/>
    </row>
    <row r="398" spans="1:2">
      <c r="A398" s="190"/>
      <c r="B398" s="190"/>
    </row>
    <row r="399" spans="1:2">
      <c r="A399" s="190"/>
      <c r="B399" s="190"/>
    </row>
    <row r="400" spans="1:2">
      <c r="A400" s="16"/>
      <c r="B400" s="16"/>
    </row>
    <row r="401" spans="1:2">
      <c r="A401" s="190"/>
      <c r="B401" s="190"/>
    </row>
    <row r="402" spans="1:2">
      <c r="A402" s="190"/>
      <c r="B402" s="190"/>
    </row>
    <row r="403" spans="1:2">
      <c r="A403" s="190"/>
      <c r="B403" s="190"/>
    </row>
    <row r="404" spans="1:2">
      <c r="A404" s="190"/>
      <c r="B404" s="190"/>
    </row>
    <row r="405" spans="1:2">
      <c r="A405" s="190"/>
      <c r="B405" s="190"/>
    </row>
    <row r="406" spans="1:2">
      <c r="A406" s="190"/>
      <c r="B406" s="190"/>
    </row>
    <row r="407" spans="1:2">
      <c r="A407" s="190"/>
      <c r="B407" s="190"/>
    </row>
    <row r="408" spans="1:2">
      <c r="A408" s="190"/>
      <c r="B408" s="190"/>
    </row>
    <row r="409" spans="1:2">
      <c r="A409" s="190"/>
      <c r="B409" s="190"/>
    </row>
    <row r="410" spans="1:2">
      <c r="A410" s="190"/>
      <c r="B410" s="190"/>
    </row>
    <row r="411" spans="1:2">
      <c r="A411" s="190"/>
      <c r="B411" s="190"/>
    </row>
    <row r="412" spans="1:2">
      <c r="A412" s="190"/>
      <c r="B412" s="190"/>
    </row>
    <row r="413" spans="1:2">
      <c r="A413" s="190"/>
      <c r="B413" s="190"/>
    </row>
    <row r="414" spans="1:2">
      <c r="A414" s="190"/>
      <c r="B414" s="190"/>
    </row>
    <row r="415" spans="1:2">
      <c r="A415" s="190"/>
      <c r="B415" s="190"/>
    </row>
    <row r="416" spans="1:2">
      <c r="A416" s="190"/>
      <c r="B416" s="190"/>
    </row>
    <row r="417" spans="1:2">
      <c r="A417" s="190"/>
      <c r="B417" s="190"/>
    </row>
    <row r="418" spans="1:2">
      <c r="A418" s="190"/>
      <c r="B418" s="190"/>
    </row>
    <row r="419" spans="1:2">
      <c r="A419" s="190"/>
      <c r="B419" s="190"/>
    </row>
    <row r="420" spans="1:2">
      <c r="A420" s="190"/>
      <c r="B420" s="190"/>
    </row>
    <row r="421" spans="1:2">
      <c r="A421" s="190"/>
      <c r="B421" s="190"/>
    </row>
    <row r="422" spans="1:2">
      <c r="A422" s="190"/>
      <c r="B422" s="190"/>
    </row>
    <row r="423" spans="1:2">
      <c r="A423" s="190"/>
      <c r="B423" s="190"/>
    </row>
    <row r="424" spans="1:2">
      <c r="A424" s="190"/>
      <c r="B424" s="190"/>
    </row>
    <row r="425" spans="1:2">
      <c r="A425" s="190"/>
      <c r="B425" s="190"/>
    </row>
    <row r="426" spans="1:2">
      <c r="A426" s="190"/>
      <c r="B426" s="190"/>
    </row>
    <row r="427" spans="1:2">
      <c r="A427" s="190"/>
      <c r="B427" s="190"/>
    </row>
    <row r="428" spans="1:2">
      <c r="A428" s="190"/>
      <c r="B428" s="190"/>
    </row>
    <row r="429" spans="1:2">
      <c r="A429" s="190"/>
      <c r="B429" s="190"/>
    </row>
    <row r="430" spans="1:2">
      <c r="A430" s="190"/>
      <c r="B430" s="190"/>
    </row>
    <row r="431" spans="1:2">
      <c r="A431" s="190"/>
      <c r="B431" s="190"/>
    </row>
    <row r="432" spans="1:2">
      <c r="A432" s="190"/>
      <c r="B432" s="190"/>
    </row>
    <row r="433" spans="1:2">
      <c r="A433" s="190"/>
      <c r="B433" s="190"/>
    </row>
    <row r="434" spans="1:2">
      <c r="A434" s="190"/>
      <c r="B434" s="190"/>
    </row>
    <row r="435" spans="1:2">
      <c r="A435" s="190"/>
      <c r="B435" s="190"/>
    </row>
    <row r="436" spans="1:2">
      <c r="A436" s="190"/>
      <c r="B436" s="190"/>
    </row>
    <row r="437" spans="1:2">
      <c r="A437" s="190"/>
      <c r="B437" s="190"/>
    </row>
    <row r="438" spans="1:2">
      <c r="A438" s="190"/>
      <c r="B438" s="190"/>
    </row>
    <row r="439" spans="1:2">
      <c r="A439" s="190"/>
      <c r="B439" s="190"/>
    </row>
    <row r="440" spans="1:2">
      <c r="A440" s="190"/>
      <c r="B440" s="190"/>
    </row>
    <row r="441" spans="1:2">
      <c r="A441" s="190"/>
      <c r="B441" s="190"/>
    </row>
    <row r="442" spans="1:2">
      <c r="A442" s="190"/>
      <c r="B442" s="190"/>
    </row>
    <row r="443" spans="1:2">
      <c r="A443" s="190"/>
      <c r="B443" s="190"/>
    </row>
    <row r="444" spans="1:2">
      <c r="A444" s="417"/>
      <c r="B444" s="417"/>
    </row>
    <row r="445" spans="1:2">
      <c r="A445" s="190"/>
      <c r="B445" s="190"/>
    </row>
    <row r="446" spans="1:2">
      <c r="A446" s="190"/>
      <c r="B446" s="190"/>
    </row>
    <row r="447" spans="1:2">
      <c r="A447" s="190"/>
      <c r="B447" s="190"/>
    </row>
    <row r="448" spans="1:2">
      <c r="A448" s="417"/>
      <c r="B448" s="417"/>
    </row>
    <row r="449" spans="1:2">
      <c r="A449" s="190"/>
      <c r="B449" s="190"/>
    </row>
    <row r="450" spans="1:2">
      <c r="A450" s="190"/>
      <c r="B450" s="190"/>
    </row>
    <row r="451" spans="1:2">
      <c r="A451" s="190"/>
      <c r="B451" s="190"/>
    </row>
    <row r="452" spans="1:2">
      <c r="A452" s="417"/>
      <c r="B452" s="417"/>
    </row>
    <row r="453" spans="1:2">
      <c r="A453" s="190"/>
      <c r="B453" s="190"/>
    </row>
    <row r="454" spans="1:2">
      <c r="A454" s="190"/>
      <c r="B454" s="190"/>
    </row>
    <row r="455" spans="1:2">
      <c r="A455" s="190"/>
      <c r="B455" s="190"/>
    </row>
    <row r="457" spans="1:2">
      <c r="A457" s="190"/>
      <c r="B457" s="190"/>
    </row>
    <row r="458" spans="1:2">
      <c r="A458" s="190"/>
      <c r="B458" s="190"/>
    </row>
    <row r="459" spans="1:2">
      <c r="A459" s="190"/>
      <c r="B459" s="190"/>
    </row>
    <row r="460" spans="1:2">
      <c r="A460" s="16"/>
      <c r="B460" s="16"/>
    </row>
    <row r="461" spans="1:2">
      <c r="A461" s="190"/>
      <c r="B461" s="190"/>
    </row>
    <row r="462" spans="1:2">
      <c r="A462" s="190"/>
      <c r="B462" s="190"/>
    </row>
    <row r="463" spans="1:2">
      <c r="A463" s="190"/>
      <c r="B463" s="190"/>
    </row>
    <row r="464" spans="1:2">
      <c r="A464" s="190"/>
      <c r="B464" s="190"/>
    </row>
    <row r="465" spans="1:2">
      <c r="A465" s="190"/>
      <c r="B465" s="190"/>
    </row>
    <row r="466" spans="1:2">
      <c r="A466" s="190"/>
      <c r="B466" s="190"/>
    </row>
    <row r="467" spans="1:2">
      <c r="A467" s="190"/>
      <c r="B467" s="190"/>
    </row>
    <row r="468" spans="1:2">
      <c r="A468" s="190"/>
      <c r="B468" s="190"/>
    </row>
    <row r="469" spans="1:2">
      <c r="A469" s="190"/>
      <c r="B469" s="190"/>
    </row>
    <row r="470" spans="1:2">
      <c r="A470" s="190"/>
      <c r="B470" s="190"/>
    </row>
    <row r="471" spans="1:2">
      <c r="A471" s="190"/>
      <c r="B471" s="190"/>
    </row>
    <row r="472" spans="1:2">
      <c r="A472" s="190"/>
      <c r="B472" s="190"/>
    </row>
    <row r="473" spans="1:2">
      <c r="A473" s="190"/>
      <c r="B473" s="190"/>
    </row>
    <row r="474" spans="1:2">
      <c r="A474" s="190"/>
      <c r="B474" s="190"/>
    </row>
    <row r="475" spans="1:2">
      <c r="A475" s="190"/>
      <c r="B475" s="190"/>
    </row>
    <row r="476" spans="1:2">
      <c r="A476" s="190"/>
      <c r="B476" s="190"/>
    </row>
    <row r="477" spans="1:2">
      <c r="A477" s="190"/>
      <c r="B477" s="190"/>
    </row>
    <row r="478" spans="1:2">
      <c r="A478" s="190"/>
      <c r="B478" s="190"/>
    </row>
    <row r="479" spans="1:2">
      <c r="A479" s="190"/>
      <c r="B479" s="190"/>
    </row>
    <row r="480" spans="1:2">
      <c r="A480" s="190"/>
      <c r="B480" s="190"/>
    </row>
    <row r="481" spans="1:2">
      <c r="A481" s="190"/>
      <c r="B481" s="190"/>
    </row>
    <row r="482" spans="1:2">
      <c r="A482" s="190"/>
      <c r="B482" s="190"/>
    </row>
    <row r="483" spans="1:2">
      <c r="A483" s="190"/>
      <c r="B483" s="190"/>
    </row>
    <row r="484" spans="1:2">
      <c r="A484" s="190"/>
      <c r="B484" s="190"/>
    </row>
    <row r="485" spans="1:2">
      <c r="A485" s="190"/>
      <c r="B485" s="190"/>
    </row>
    <row r="486" spans="1:2">
      <c r="A486" s="190"/>
      <c r="B486" s="190"/>
    </row>
    <row r="487" spans="1:2">
      <c r="A487" s="190"/>
      <c r="B487" s="190"/>
    </row>
    <row r="488" spans="1:2">
      <c r="A488" s="190"/>
      <c r="B488" s="190"/>
    </row>
    <row r="489" spans="1:2">
      <c r="A489" s="190"/>
      <c r="B489" s="190"/>
    </row>
    <row r="490" spans="1:2">
      <c r="A490" s="190"/>
      <c r="B490" s="190"/>
    </row>
    <row r="491" spans="1:2">
      <c r="A491" s="190"/>
      <c r="B491" s="190"/>
    </row>
    <row r="492" spans="1:2">
      <c r="A492" s="190"/>
      <c r="B492" s="190"/>
    </row>
    <row r="493" spans="1:2">
      <c r="A493" s="190"/>
      <c r="B493" s="190"/>
    </row>
    <row r="494" spans="1:2">
      <c r="A494" s="190"/>
      <c r="B494" s="190"/>
    </row>
    <row r="495" spans="1:2">
      <c r="A495" s="190"/>
      <c r="B495" s="190"/>
    </row>
    <row r="496" spans="1:2">
      <c r="A496" s="190"/>
      <c r="B496" s="190"/>
    </row>
    <row r="497" spans="1:2">
      <c r="A497" s="190"/>
      <c r="B497" s="190"/>
    </row>
    <row r="498" spans="1:2">
      <c r="A498" s="190"/>
      <c r="B498" s="190"/>
    </row>
    <row r="499" spans="1:2">
      <c r="A499" s="190"/>
      <c r="B499" s="190"/>
    </row>
    <row r="500" spans="1:2">
      <c r="A500" s="190"/>
      <c r="B500" s="190"/>
    </row>
    <row r="501" spans="1:2">
      <c r="A501" s="190"/>
      <c r="B501" s="190"/>
    </row>
    <row r="502" spans="1:2">
      <c r="A502" s="190"/>
      <c r="B502" s="190"/>
    </row>
    <row r="503" spans="1:2">
      <c r="A503" s="190"/>
      <c r="B503" s="190"/>
    </row>
    <row r="504" spans="1:2">
      <c r="A504" s="190"/>
      <c r="B504" s="190"/>
    </row>
    <row r="505" spans="1:2">
      <c r="A505" s="190"/>
      <c r="B505" s="190"/>
    </row>
    <row r="506" spans="1:2">
      <c r="A506" s="190"/>
      <c r="B506" s="190"/>
    </row>
    <row r="507" spans="1:2">
      <c r="A507" s="190"/>
      <c r="B507" s="190"/>
    </row>
    <row r="508" spans="1:2">
      <c r="A508" s="190"/>
      <c r="B508" s="190"/>
    </row>
    <row r="509" spans="1:2">
      <c r="A509" s="190"/>
      <c r="B509" s="190"/>
    </row>
    <row r="510" spans="1:2">
      <c r="A510" s="190"/>
      <c r="B510" s="190"/>
    </row>
    <row r="511" spans="1:2">
      <c r="A511" s="190"/>
      <c r="B511" s="190"/>
    </row>
    <row r="512" spans="1:2">
      <c r="A512" s="190"/>
      <c r="B512" s="190"/>
    </row>
    <row r="513" spans="1:2">
      <c r="A513" s="190"/>
      <c r="B513" s="190"/>
    </row>
    <row r="514" spans="1:2">
      <c r="A514" s="190"/>
      <c r="B514" s="190"/>
    </row>
    <row r="515" spans="1:2">
      <c r="A515" s="190"/>
      <c r="B515" s="190"/>
    </row>
    <row r="516" spans="1:2">
      <c r="A516" s="190"/>
      <c r="B516" s="190"/>
    </row>
    <row r="517" spans="1:2">
      <c r="A517" s="190"/>
      <c r="B517" s="190"/>
    </row>
    <row r="518" spans="1:2">
      <c r="A518" s="190"/>
      <c r="B518" s="190"/>
    </row>
    <row r="519" spans="1:2">
      <c r="A519" s="190"/>
      <c r="B519" s="190"/>
    </row>
    <row r="520" spans="1:2">
      <c r="A520" s="190"/>
      <c r="B520" s="190"/>
    </row>
    <row r="521" spans="1:2">
      <c r="A521" s="190"/>
      <c r="B521" s="190"/>
    </row>
    <row r="522" spans="1:2">
      <c r="A522" s="190"/>
      <c r="B522" s="190"/>
    </row>
    <row r="523" spans="1:2">
      <c r="A523" s="190"/>
      <c r="B523" s="190"/>
    </row>
    <row r="524" spans="1:2">
      <c r="A524" s="190"/>
      <c r="B524" s="190"/>
    </row>
    <row r="525" spans="1:2">
      <c r="A525" s="190"/>
      <c r="B525" s="190"/>
    </row>
    <row r="526" spans="1:2">
      <c r="A526" s="190"/>
      <c r="B526" s="190"/>
    </row>
    <row r="527" spans="1:2">
      <c r="A527" s="190"/>
      <c r="B527" s="190"/>
    </row>
    <row r="528" spans="1:2">
      <c r="A528" s="190"/>
      <c r="B528" s="190"/>
    </row>
    <row r="529" spans="1:2">
      <c r="A529" s="190"/>
      <c r="B529" s="190"/>
    </row>
    <row r="530" spans="1:2">
      <c r="A530" s="190"/>
      <c r="B530" s="190"/>
    </row>
    <row r="531" spans="1:2">
      <c r="A531" s="190"/>
      <c r="B531" s="190"/>
    </row>
    <row r="532" spans="1:2">
      <c r="A532" s="190"/>
      <c r="B532" s="190"/>
    </row>
    <row r="533" spans="1:2">
      <c r="A533" s="190"/>
      <c r="B533" s="190"/>
    </row>
    <row r="534" spans="1:2">
      <c r="A534" s="190"/>
      <c r="B534" s="190"/>
    </row>
    <row r="535" spans="1:2">
      <c r="A535" s="190"/>
      <c r="B535" s="190"/>
    </row>
    <row r="536" spans="1:2">
      <c r="A536" s="190"/>
      <c r="B536" s="190"/>
    </row>
    <row r="537" spans="1:2">
      <c r="A537" s="190"/>
      <c r="B537" s="190"/>
    </row>
    <row r="538" spans="1:2">
      <c r="A538" s="190"/>
      <c r="B538" s="190"/>
    </row>
    <row r="539" spans="1:2">
      <c r="A539" s="190"/>
      <c r="B539" s="190"/>
    </row>
    <row r="540" spans="1:2">
      <c r="A540" s="190"/>
      <c r="B540" s="190"/>
    </row>
    <row r="541" spans="1:2">
      <c r="A541" s="190"/>
      <c r="B541" s="190"/>
    </row>
    <row r="542" spans="1:2">
      <c r="A542" s="190"/>
      <c r="B542" s="190"/>
    </row>
    <row r="543" spans="1:2">
      <c r="A543" s="190"/>
      <c r="B543" s="190"/>
    </row>
    <row r="544" spans="1:2">
      <c r="A544" s="190"/>
      <c r="B544" s="190"/>
    </row>
    <row r="545" spans="1:2">
      <c r="A545" s="190"/>
      <c r="B545" s="190"/>
    </row>
    <row r="546" spans="1:2">
      <c r="A546" s="190"/>
      <c r="B546" s="190"/>
    </row>
    <row r="547" spans="1:2">
      <c r="A547" s="190"/>
      <c r="B547" s="190"/>
    </row>
    <row r="548" spans="1:2">
      <c r="A548" s="190"/>
      <c r="B548" s="190"/>
    </row>
    <row r="549" spans="1:2">
      <c r="A549" s="190"/>
      <c r="B549" s="190"/>
    </row>
    <row r="550" spans="1:2">
      <c r="A550" s="190"/>
      <c r="B550" s="190"/>
    </row>
    <row r="551" spans="1:2">
      <c r="A551" s="190"/>
      <c r="B551" s="190"/>
    </row>
    <row r="552" spans="1:2">
      <c r="A552" s="190"/>
      <c r="B552" s="190"/>
    </row>
    <row r="553" spans="1:2">
      <c r="A553" s="190"/>
      <c r="B553" s="190"/>
    </row>
    <row r="554" spans="1:2">
      <c r="A554" s="190"/>
      <c r="B554" s="190"/>
    </row>
    <row r="555" spans="1:2">
      <c r="A555" s="190"/>
      <c r="B555" s="190"/>
    </row>
    <row r="556" spans="1:2">
      <c r="A556" s="190"/>
      <c r="B556" s="190"/>
    </row>
    <row r="557" spans="1:2">
      <c r="A557" s="190"/>
      <c r="B557" s="190"/>
    </row>
    <row r="558" spans="1:2">
      <c r="A558" s="190"/>
      <c r="B558" s="190"/>
    </row>
    <row r="559" spans="1:2">
      <c r="A559" s="190"/>
      <c r="B559" s="190"/>
    </row>
    <row r="560" spans="1:2">
      <c r="A560" s="190"/>
      <c r="B560" s="190"/>
    </row>
    <row r="561" spans="1:2">
      <c r="A561" s="190"/>
      <c r="B561" s="190"/>
    </row>
    <row r="562" spans="1:2">
      <c r="A562" s="190"/>
      <c r="B562" s="190"/>
    </row>
    <row r="563" spans="1:2">
      <c r="A563" s="190"/>
      <c r="B563" s="190"/>
    </row>
    <row r="564" spans="1:2">
      <c r="A564" s="190"/>
      <c r="B564" s="190"/>
    </row>
    <row r="565" spans="1:2">
      <c r="A565" s="190"/>
      <c r="B565" s="190"/>
    </row>
    <row r="566" spans="1:2">
      <c r="A566" s="190"/>
      <c r="B566" s="190"/>
    </row>
    <row r="567" spans="1:2">
      <c r="A567" s="190"/>
      <c r="B567" s="190"/>
    </row>
    <row r="568" spans="1:2">
      <c r="A568" s="190"/>
      <c r="B568" s="190"/>
    </row>
    <row r="569" spans="1:2">
      <c r="A569" s="190"/>
      <c r="B569" s="190"/>
    </row>
    <row r="570" spans="1:2">
      <c r="A570" s="190"/>
      <c r="B570" s="190"/>
    </row>
    <row r="571" spans="1:2">
      <c r="A571" s="190"/>
      <c r="B571" s="190"/>
    </row>
    <row r="572" spans="1:2">
      <c r="A572" s="190"/>
      <c r="B572" s="190"/>
    </row>
    <row r="573" spans="1:2">
      <c r="A573" s="190"/>
      <c r="B573" s="190"/>
    </row>
    <row r="574" spans="1:2">
      <c r="A574" s="190"/>
      <c r="B574" s="190"/>
    </row>
    <row r="575" spans="1:2">
      <c r="A575" s="190"/>
      <c r="B575" s="190"/>
    </row>
    <row r="576" spans="1:2">
      <c r="A576" s="190"/>
      <c r="B576" s="190"/>
    </row>
    <row r="577" spans="1:2">
      <c r="A577" s="190"/>
      <c r="B577" s="190"/>
    </row>
    <row r="578" spans="1:2">
      <c r="A578" s="190"/>
      <c r="B578" s="190"/>
    </row>
    <row r="579" spans="1:2">
      <c r="A579" s="190"/>
      <c r="B579" s="190"/>
    </row>
    <row r="580" spans="1:2">
      <c r="A580" s="190"/>
      <c r="B580" s="190"/>
    </row>
    <row r="581" spans="1:2">
      <c r="A581" s="190"/>
      <c r="B581" s="190"/>
    </row>
    <row r="582" spans="1:2">
      <c r="A582" s="190"/>
      <c r="B582" s="190"/>
    </row>
    <row r="583" spans="1:2">
      <c r="A583" s="190"/>
      <c r="B583" s="190"/>
    </row>
    <row r="584" spans="1:2">
      <c r="A584" s="190"/>
      <c r="B584" s="190"/>
    </row>
    <row r="585" spans="1:2">
      <c r="A585" s="190"/>
      <c r="B585" s="190"/>
    </row>
    <row r="586" spans="1:2">
      <c r="A586" s="190"/>
      <c r="B586" s="190"/>
    </row>
    <row r="587" spans="1:2">
      <c r="A587" s="190"/>
      <c r="B587" s="190"/>
    </row>
    <row r="588" spans="1:2">
      <c r="A588" s="190"/>
      <c r="B588" s="190"/>
    </row>
    <row r="589" spans="1:2">
      <c r="A589" s="190"/>
      <c r="B589" s="190"/>
    </row>
    <row r="590" spans="1:2">
      <c r="A590" s="190"/>
      <c r="B590" s="190"/>
    </row>
    <row r="591" spans="1:2">
      <c r="A591" s="190"/>
      <c r="B591" s="190"/>
    </row>
    <row r="592" spans="1:2">
      <c r="A592" s="190"/>
      <c r="B592" s="190"/>
    </row>
    <row r="593" spans="1:2">
      <c r="A593" s="190"/>
      <c r="B593" s="190"/>
    </row>
    <row r="594" spans="1:2">
      <c r="A594" s="190"/>
      <c r="B594" s="190"/>
    </row>
    <row r="595" spans="1:2">
      <c r="A595" s="190"/>
      <c r="B595" s="190"/>
    </row>
    <row r="596" spans="1:2">
      <c r="A596" s="190"/>
      <c r="B596" s="190"/>
    </row>
    <row r="597" spans="1:2">
      <c r="A597" s="190"/>
      <c r="B597" s="190"/>
    </row>
    <row r="598" spans="1:2">
      <c r="A598" s="190"/>
      <c r="B598" s="190"/>
    </row>
    <row r="599" spans="1:2">
      <c r="A599" s="190"/>
      <c r="B599" s="190"/>
    </row>
    <row r="600" spans="1:2">
      <c r="A600" s="190"/>
      <c r="B600" s="190"/>
    </row>
    <row r="601" spans="1:2">
      <c r="A601" s="190"/>
      <c r="B601" s="190"/>
    </row>
    <row r="602" spans="1:2">
      <c r="A602" s="190"/>
      <c r="B602" s="190"/>
    </row>
    <row r="603" spans="1:2">
      <c r="A603" s="190"/>
      <c r="B603" s="190"/>
    </row>
    <row r="604" spans="1:2">
      <c r="A604" s="190"/>
      <c r="B604" s="190"/>
    </row>
    <row r="605" spans="1:2">
      <c r="A605" s="190"/>
      <c r="B605" s="190"/>
    </row>
    <row r="606" spans="1:2">
      <c r="A606" s="190"/>
      <c r="B606" s="190"/>
    </row>
    <row r="607" spans="1:2">
      <c r="A607" s="190"/>
      <c r="B607" s="190"/>
    </row>
    <row r="608" spans="1:2">
      <c r="A608" s="190"/>
      <c r="B608" s="190"/>
    </row>
    <row r="609" spans="1:2">
      <c r="A609" s="190"/>
      <c r="B609" s="190"/>
    </row>
    <row r="610" spans="1:2">
      <c r="A610" s="190"/>
      <c r="B610" s="190"/>
    </row>
    <row r="611" spans="1:2">
      <c r="A611" s="190"/>
      <c r="B611" s="190"/>
    </row>
    <row r="612" spans="1:2">
      <c r="A612" s="190"/>
      <c r="B612" s="190"/>
    </row>
    <row r="613" spans="1:2">
      <c r="A613" s="190"/>
      <c r="B613" s="190"/>
    </row>
    <row r="614" spans="1:2">
      <c r="A614" s="190"/>
      <c r="B614" s="190"/>
    </row>
    <row r="615" spans="1:2">
      <c r="A615" s="190"/>
      <c r="B615" s="190"/>
    </row>
    <row r="616" spans="1:2">
      <c r="A616" s="190"/>
      <c r="B616" s="190"/>
    </row>
    <row r="617" spans="1:2">
      <c r="A617" s="190"/>
      <c r="B617" s="190"/>
    </row>
    <row r="618" spans="1:2">
      <c r="A618" s="190"/>
      <c r="B618" s="190"/>
    </row>
    <row r="619" spans="1:2">
      <c r="A619" s="190"/>
      <c r="B619" s="190"/>
    </row>
    <row r="620" spans="1:2">
      <c r="A620" s="190"/>
      <c r="B620" s="190"/>
    </row>
    <row r="621" spans="1:2">
      <c r="A621" s="190"/>
      <c r="B621" s="190"/>
    </row>
    <row r="622" spans="1:2">
      <c r="A622" s="190"/>
      <c r="B622" s="190"/>
    </row>
    <row r="623" spans="1:2">
      <c r="A623" s="190"/>
      <c r="B623" s="190"/>
    </row>
    <row r="624" spans="1:2">
      <c r="A624" s="190"/>
      <c r="B624" s="190"/>
    </row>
    <row r="625" spans="1:2">
      <c r="A625" s="190"/>
      <c r="B625" s="190"/>
    </row>
    <row r="626" spans="1:2">
      <c r="A626" s="190"/>
      <c r="B626" s="190"/>
    </row>
    <row r="627" spans="1:2">
      <c r="A627" s="190"/>
      <c r="B627" s="190"/>
    </row>
    <row r="628" spans="1:2">
      <c r="A628" s="190"/>
      <c r="B628" s="190"/>
    </row>
    <row r="629" spans="1:2">
      <c r="A629" s="190"/>
      <c r="B629" s="190"/>
    </row>
    <row r="630" spans="1:2">
      <c r="A630" s="190"/>
      <c r="B630" s="190"/>
    </row>
    <row r="631" spans="1:2">
      <c r="A631" s="190"/>
      <c r="B631" s="190"/>
    </row>
    <row r="632" spans="1:2">
      <c r="A632" s="190"/>
      <c r="B632" s="190"/>
    </row>
    <row r="633" spans="1:2">
      <c r="A633" s="190"/>
      <c r="B633" s="190"/>
    </row>
    <row r="634" spans="1:2">
      <c r="A634" s="190"/>
      <c r="B634" s="190"/>
    </row>
    <row r="635" spans="1:2">
      <c r="A635" s="190"/>
      <c r="B635" s="190"/>
    </row>
    <row r="636" spans="1:2">
      <c r="A636" s="190"/>
      <c r="B636" s="190"/>
    </row>
    <row r="637" spans="1:2">
      <c r="A637" s="190"/>
      <c r="B637" s="190"/>
    </row>
    <row r="638" spans="1:2">
      <c r="A638" s="190"/>
      <c r="B638" s="190"/>
    </row>
    <row r="639" spans="1:2">
      <c r="A639" s="190"/>
      <c r="B639" s="190"/>
    </row>
    <row r="640" spans="1:2">
      <c r="A640" s="190"/>
      <c r="B640" s="190"/>
    </row>
    <row r="641" spans="1:2">
      <c r="A641" s="190"/>
      <c r="B641" s="190"/>
    </row>
    <row r="642" spans="1:2">
      <c r="A642" s="190"/>
      <c r="B642" s="190"/>
    </row>
    <row r="643" spans="1:2">
      <c r="A643" s="190"/>
      <c r="B643" s="190"/>
    </row>
    <row r="644" spans="1:2">
      <c r="A644" s="190"/>
      <c r="B644" s="190"/>
    </row>
    <row r="645" spans="1:2">
      <c r="A645" s="190"/>
      <c r="B645" s="190"/>
    </row>
    <row r="646" spans="1:2">
      <c r="A646" s="190"/>
      <c r="B646" s="190"/>
    </row>
    <row r="647" spans="1:2">
      <c r="A647" s="190"/>
      <c r="B647" s="190"/>
    </row>
    <row r="648" spans="1:2">
      <c r="A648" s="190"/>
      <c r="B648" s="190"/>
    </row>
    <row r="649" spans="1:2">
      <c r="A649" s="190"/>
      <c r="B649" s="190"/>
    </row>
    <row r="650" spans="1:2">
      <c r="A650" s="190"/>
      <c r="B650" s="190"/>
    </row>
    <row r="651" spans="1:2">
      <c r="A651" s="190"/>
      <c r="B651" s="190"/>
    </row>
    <row r="652" spans="1:2">
      <c r="A652" s="190"/>
      <c r="B652" s="190"/>
    </row>
    <row r="653" spans="1:2">
      <c r="A653" s="190"/>
      <c r="B653" s="190"/>
    </row>
    <row r="654" spans="1:2">
      <c r="A654" s="190"/>
      <c r="B654" s="190"/>
    </row>
    <row r="655" spans="1:2">
      <c r="A655" s="190"/>
      <c r="B655" s="190"/>
    </row>
    <row r="656" spans="1:2">
      <c r="A656" s="190"/>
      <c r="B656" s="190"/>
    </row>
    <row r="657" spans="1:2">
      <c r="A657" s="190"/>
      <c r="B657" s="190"/>
    </row>
    <row r="658" spans="1:2">
      <c r="A658" s="190"/>
      <c r="B658" s="190"/>
    </row>
    <row r="659" spans="1:2">
      <c r="A659" s="190"/>
      <c r="B659" s="190"/>
    </row>
    <row r="660" spans="1:2">
      <c r="A660" s="190"/>
      <c r="B660" s="190"/>
    </row>
    <row r="661" spans="1:2">
      <c r="A661" s="190"/>
      <c r="B661" s="190"/>
    </row>
    <row r="662" spans="1:2">
      <c r="A662" s="190"/>
      <c r="B662" s="190"/>
    </row>
    <row r="663" spans="1:2">
      <c r="A663" s="190"/>
      <c r="B663" s="190"/>
    </row>
    <row r="664" spans="1:2">
      <c r="A664" s="190"/>
      <c r="B664" s="190"/>
    </row>
    <row r="665" spans="1:2">
      <c r="A665" s="190"/>
      <c r="B665" s="190"/>
    </row>
    <row r="666" spans="1:2">
      <c r="A666" s="190"/>
      <c r="B666" s="190"/>
    </row>
    <row r="667" spans="1:2">
      <c r="A667" s="190"/>
      <c r="B667" s="190"/>
    </row>
    <row r="668" spans="1:2">
      <c r="A668" s="190"/>
      <c r="B668" s="190"/>
    </row>
    <row r="669" spans="1:2">
      <c r="A669" s="190"/>
      <c r="B669" s="190"/>
    </row>
    <row r="670" spans="1:2">
      <c r="A670" s="190"/>
      <c r="B670" s="190"/>
    </row>
    <row r="671" spans="1:2">
      <c r="A671" s="190"/>
      <c r="B671" s="190"/>
    </row>
    <row r="672" spans="1:2">
      <c r="A672" s="190"/>
      <c r="B672" s="190"/>
    </row>
    <row r="673" spans="1:2">
      <c r="A673" s="190"/>
      <c r="B673" s="190"/>
    </row>
    <row r="674" spans="1:2">
      <c r="A674" s="190"/>
      <c r="B674" s="190"/>
    </row>
    <row r="675" spans="1:2">
      <c r="A675" s="190"/>
      <c r="B675" s="190"/>
    </row>
    <row r="676" spans="1:2">
      <c r="A676" s="190"/>
      <c r="B676" s="190"/>
    </row>
    <row r="677" spans="1:2">
      <c r="A677" s="190"/>
      <c r="B677" s="190"/>
    </row>
    <row r="678" spans="1:2">
      <c r="A678" s="190"/>
      <c r="B678" s="190"/>
    </row>
    <row r="679" spans="1:2">
      <c r="A679" s="190"/>
      <c r="B679" s="190"/>
    </row>
    <row r="680" spans="1:2">
      <c r="A680" s="190"/>
      <c r="B680" s="190"/>
    </row>
    <row r="681" spans="1:2">
      <c r="A681" s="190"/>
      <c r="B681" s="190"/>
    </row>
    <row r="682" spans="1:2">
      <c r="A682" s="190"/>
      <c r="B682" s="190"/>
    </row>
    <row r="683" spans="1:2">
      <c r="A683" s="190"/>
      <c r="B683" s="190"/>
    </row>
    <row r="684" spans="1:2">
      <c r="A684" s="190"/>
      <c r="B684" s="190"/>
    </row>
    <row r="685" spans="1:2">
      <c r="A685" s="190"/>
      <c r="B685" s="190"/>
    </row>
    <row r="686" spans="1:2">
      <c r="A686" s="190"/>
      <c r="B686" s="190"/>
    </row>
    <row r="687" spans="1:2">
      <c r="A687" s="190"/>
      <c r="B687" s="190"/>
    </row>
    <row r="688" spans="1:2">
      <c r="A688" s="190"/>
      <c r="B688" s="190"/>
    </row>
    <row r="689" spans="1:2">
      <c r="A689" s="190"/>
      <c r="B689" s="190"/>
    </row>
    <row r="690" spans="1:2">
      <c r="A690" s="190"/>
      <c r="B690" s="190"/>
    </row>
    <row r="691" spans="1:2">
      <c r="A691" s="190"/>
      <c r="B691" s="190"/>
    </row>
    <row r="692" spans="1:2">
      <c r="A692" s="190"/>
      <c r="B692" s="190"/>
    </row>
    <row r="693" spans="1:2">
      <c r="A693" s="190"/>
      <c r="B693" s="190"/>
    </row>
    <row r="694" spans="1:2">
      <c r="A694" s="190"/>
      <c r="B694" s="190"/>
    </row>
    <row r="695" spans="1:2">
      <c r="A695" s="190"/>
      <c r="B695" s="190"/>
    </row>
    <row r="696" spans="1:2">
      <c r="A696" s="190"/>
      <c r="B696" s="190"/>
    </row>
    <row r="697" spans="1:2">
      <c r="A697" s="190"/>
      <c r="B697" s="190"/>
    </row>
    <row r="698" spans="1:2">
      <c r="A698" s="190"/>
      <c r="B698" s="190"/>
    </row>
    <row r="699" spans="1:2">
      <c r="A699" s="190"/>
      <c r="B699" s="190"/>
    </row>
    <row r="700" spans="1:2">
      <c r="A700" s="190"/>
      <c r="B700" s="190"/>
    </row>
    <row r="701" spans="1:2">
      <c r="A701" s="190"/>
      <c r="B701" s="190"/>
    </row>
    <row r="702" spans="1:2">
      <c r="A702" s="190"/>
      <c r="B702" s="190"/>
    </row>
    <row r="703" spans="1:2">
      <c r="A703" s="190"/>
      <c r="B703" s="190"/>
    </row>
    <row r="704" spans="1:2">
      <c r="A704" s="190"/>
      <c r="B704" s="190"/>
    </row>
    <row r="705" spans="1:2">
      <c r="A705" s="190"/>
      <c r="B705" s="190"/>
    </row>
    <row r="706" spans="1:2">
      <c r="A706" s="190"/>
      <c r="B706" s="190"/>
    </row>
    <row r="707" spans="1:2">
      <c r="A707" s="190"/>
      <c r="B707" s="190"/>
    </row>
    <row r="708" spans="1:2">
      <c r="A708" s="190"/>
      <c r="B708" s="190"/>
    </row>
    <row r="709" spans="1:2">
      <c r="A709" s="190"/>
      <c r="B709" s="190"/>
    </row>
    <row r="710" spans="1:2">
      <c r="A710" s="190"/>
      <c r="B710" s="190"/>
    </row>
    <row r="711" spans="1:2">
      <c r="A711" s="190"/>
      <c r="B711" s="190"/>
    </row>
    <row r="712" spans="1:2">
      <c r="A712" s="190"/>
      <c r="B712" s="190"/>
    </row>
    <row r="713" spans="1:2">
      <c r="A713" s="190"/>
      <c r="B713" s="190"/>
    </row>
    <row r="714" spans="1:2">
      <c r="A714" s="190"/>
      <c r="B714" s="190"/>
    </row>
    <row r="715" spans="1:2">
      <c r="A715" s="190"/>
      <c r="B715" s="190"/>
    </row>
    <row r="716" spans="1:2">
      <c r="A716" s="190"/>
      <c r="B716" s="190"/>
    </row>
    <row r="717" spans="1:2">
      <c r="A717" s="190"/>
      <c r="B717" s="190"/>
    </row>
    <row r="718" spans="1:2">
      <c r="A718" s="190"/>
      <c r="B718" s="190"/>
    </row>
    <row r="719" spans="1:2">
      <c r="A719" s="190"/>
      <c r="B719" s="190"/>
    </row>
    <row r="720" spans="1:2">
      <c r="A720" s="190"/>
      <c r="B720" s="190"/>
    </row>
    <row r="721" spans="1:2">
      <c r="A721" s="190"/>
      <c r="B721" s="190"/>
    </row>
    <row r="722" spans="1:2">
      <c r="A722" s="190"/>
      <c r="B722" s="190"/>
    </row>
    <row r="723" spans="1:2">
      <c r="A723" s="190"/>
      <c r="B723" s="190"/>
    </row>
    <row r="724" spans="1:2">
      <c r="A724" s="190"/>
      <c r="B724" s="190"/>
    </row>
    <row r="725" spans="1:2">
      <c r="A725" s="190"/>
      <c r="B725" s="190"/>
    </row>
    <row r="726" spans="1:2">
      <c r="A726" s="190"/>
      <c r="B726" s="190"/>
    </row>
    <row r="727" spans="1:2">
      <c r="A727" s="190"/>
      <c r="B727" s="190"/>
    </row>
    <row r="728" spans="1:2">
      <c r="A728" s="190"/>
      <c r="B728" s="190"/>
    </row>
    <row r="729" spans="1:2">
      <c r="A729" s="190"/>
      <c r="B729" s="190"/>
    </row>
    <row r="730" spans="1:2">
      <c r="A730" s="190"/>
      <c r="B730" s="190"/>
    </row>
    <row r="731" spans="1:2">
      <c r="A731" s="190"/>
      <c r="B731" s="190"/>
    </row>
    <row r="732" spans="1:2">
      <c r="A732" s="190"/>
      <c r="B732" s="190"/>
    </row>
    <row r="733" spans="1:2">
      <c r="A733" s="190"/>
      <c r="B733" s="190"/>
    </row>
    <row r="734" spans="1:2">
      <c r="A734" s="190"/>
      <c r="B734" s="190"/>
    </row>
    <row r="735" spans="1:2">
      <c r="A735" s="190"/>
      <c r="B735" s="190"/>
    </row>
    <row r="736" spans="1:2">
      <c r="A736" s="190"/>
      <c r="B736" s="190"/>
    </row>
    <row r="737" spans="1:2">
      <c r="A737" s="190"/>
      <c r="B737" s="190"/>
    </row>
    <row r="738" spans="1:2">
      <c r="A738" s="190"/>
      <c r="B738" s="190"/>
    </row>
    <row r="739" spans="1:2">
      <c r="A739" s="190"/>
      <c r="B739" s="190"/>
    </row>
    <row r="740" spans="1:2">
      <c r="A740" s="190"/>
      <c r="B740" s="190"/>
    </row>
    <row r="741" spans="1:2">
      <c r="A741" s="190"/>
      <c r="B741" s="190"/>
    </row>
    <row r="742" spans="1:2">
      <c r="A742" s="190"/>
      <c r="B742" s="190"/>
    </row>
    <row r="743" spans="1:2">
      <c r="A743" s="190"/>
      <c r="B743" s="190"/>
    </row>
    <row r="744" spans="1:2">
      <c r="A744" s="190"/>
      <c r="B744" s="190"/>
    </row>
    <row r="745" spans="1:2">
      <c r="A745" s="190"/>
      <c r="B745" s="190"/>
    </row>
    <row r="746" spans="1:2">
      <c r="A746" s="190"/>
      <c r="B746" s="190"/>
    </row>
    <row r="747" spans="1:2">
      <c r="A747" s="190"/>
      <c r="B747" s="190"/>
    </row>
    <row r="748" spans="1:2">
      <c r="A748" s="190"/>
      <c r="B748" s="190"/>
    </row>
    <row r="749" spans="1:2">
      <c r="A749" s="190"/>
      <c r="B749" s="190"/>
    </row>
    <row r="750" spans="1:2">
      <c r="A750" s="190"/>
      <c r="B750" s="190"/>
    </row>
    <row r="751" spans="1:2">
      <c r="A751" s="190"/>
      <c r="B751" s="190"/>
    </row>
    <row r="752" spans="1:2">
      <c r="A752" s="190"/>
      <c r="B752" s="190"/>
    </row>
    <row r="753" spans="1:2">
      <c r="A753" s="190"/>
      <c r="B753" s="190"/>
    </row>
    <row r="754" spans="1:2">
      <c r="A754" s="190"/>
      <c r="B754" s="190"/>
    </row>
    <row r="755" spans="1:2">
      <c r="A755" s="190"/>
      <c r="B755" s="190"/>
    </row>
    <row r="756" spans="1:2">
      <c r="A756" s="190"/>
      <c r="B756" s="190"/>
    </row>
    <row r="757" spans="1:2">
      <c r="A757" s="190"/>
      <c r="B757" s="190"/>
    </row>
    <row r="758" spans="1:2">
      <c r="A758" s="190"/>
      <c r="B758" s="190"/>
    </row>
    <row r="759" spans="1:2">
      <c r="A759" s="190"/>
      <c r="B759" s="190"/>
    </row>
    <row r="760" spans="1:2">
      <c r="A760" s="190"/>
      <c r="B760" s="190"/>
    </row>
    <row r="761" spans="1:2">
      <c r="A761" s="190"/>
      <c r="B761" s="190"/>
    </row>
    <row r="762" spans="1:2">
      <c r="A762" s="190"/>
      <c r="B762" s="190"/>
    </row>
    <row r="763" spans="1:2">
      <c r="A763" s="190"/>
      <c r="B763" s="190"/>
    </row>
    <row r="764" spans="1:2">
      <c r="A764" s="190"/>
      <c r="B764" s="190"/>
    </row>
    <row r="765" spans="1:2">
      <c r="A765" s="190"/>
      <c r="B765" s="190"/>
    </row>
    <row r="766" spans="1:2">
      <c r="A766" s="190"/>
      <c r="B766" s="190"/>
    </row>
    <row r="767" spans="1:2">
      <c r="A767" s="190"/>
      <c r="B767" s="190"/>
    </row>
    <row r="768" spans="1:2">
      <c r="A768" s="190"/>
      <c r="B768" s="190"/>
    </row>
    <row r="769" spans="1:2">
      <c r="A769" s="190"/>
      <c r="B769" s="190"/>
    </row>
    <row r="770" spans="1:2">
      <c r="A770" s="190"/>
      <c r="B770" s="190"/>
    </row>
    <row r="771" spans="1:2">
      <c r="A771" s="190"/>
      <c r="B771" s="190"/>
    </row>
    <row r="772" spans="1:2">
      <c r="A772" s="190"/>
      <c r="B772" s="190"/>
    </row>
    <row r="773" spans="1:2">
      <c r="A773" s="190"/>
      <c r="B773" s="190"/>
    </row>
    <row r="774" spans="1:2">
      <c r="A774" s="190"/>
      <c r="B774" s="190"/>
    </row>
    <row r="775" spans="1:2">
      <c r="A775" s="190"/>
      <c r="B775" s="190"/>
    </row>
    <row r="776" spans="1:2">
      <c r="A776" s="190"/>
      <c r="B776" s="190"/>
    </row>
    <row r="777" spans="1:2">
      <c r="A777" s="190"/>
      <c r="B777" s="190"/>
    </row>
    <row r="778" spans="1:2">
      <c r="A778" s="190"/>
      <c r="B778" s="190"/>
    </row>
    <row r="779" spans="1:2">
      <c r="A779" s="190"/>
      <c r="B779" s="190"/>
    </row>
    <row r="780" spans="1:2">
      <c r="A780" s="190"/>
      <c r="B780" s="190"/>
    </row>
    <row r="781" spans="1:2">
      <c r="A781" s="190"/>
      <c r="B781" s="190"/>
    </row>
    <row r="782" spans="1:2">
      <c r="A782" s="190"/>
      <c r="B782" s="190"/>
    </row>
    <row r="783" spans="1:2">
      <c r="A783" s="190"/>
      <c r="B783" s="190"/>
    </row>
    <row r="784" spans="1:2">
      <c r="A784" s="190"/>
      <c r="B784" s="190"/>
    </row>
    <row r="785" spans="1:2">
      <c r="A785" s="190"/>
      <c r="B785" s="190"/>
    </row>
    <row r="786" spans="1:2">
      <c r="A786" s="190"/>
      <c r="B786" s="190"/>
    </row>
    <row r="787" spans="1:2">
      <c r="A787" s="190"/>
      <c r="B787" s="190"/>
    </row>
    <row r="788" spans="1:2">
      <c r="A788" s="190"/>
      <c r="B788" s="190"/>
    </row>
    <row r="789" spans="1:2">
      <c r="A789" s="190"/>
      <c r="B789" s="190"/>
    </row>
    <row r="790" spans="1:2">
      <c r="A790" s="190"/>
      <c r="B790" s="190"/>
    </row>
    <row r="791" spans="1:2">
      <c r="A791" s="190"/>
      <c r="B791" s="190"/>
    </row>
    <row r="792" spans="1:2">
      <c r="A792" s="190"/>
      <c r="B792" s="190"/>
    </row>
    <row r="793" spans="1:2">
      <c r="A793" s="190"/>
      <c r="B793" s="190"/>
    </row>
    <row r="794" spans="1:2">
      <c r="A794" s="190"/>
      <c r="B794" s="190"/>
    </row>
    <row r="795" spans="1:2">
      <c r="A795" s="190"/>
      <c r="B795" s="190"/>
    </row>
    <row r="796" spans="1:2">
      <c r="A796" s="190"/>
      <c r="B796" s="190"/>
    </row>
    <row r="797" spans="1:2">
      <c r="A797" s="190"/>
      <c r="B797" s="190"/>
    </row>
    <row r="798" spans="1:2">
      <c r="A798" s="190"/>
      <c r="B798" s="190"/>
    </row>
    <row r="799" spans="1:2">
      <c r="A799" s="190"/>
      <c r="B799" s="190"/>
    </row>
    <row r="800" spans="1:2">
      <c r="A800" s="190"/>
      <c r="B800" s="190"/>
    </row>
    <row r="801" spans="1:2">
      <c r="A801" s="190"/>
      <c r="B801" s="190"/>
    </row>
    <row r="802" spans="1:2">
      <c r="A802" s="190"/>
      <c r="B802" s="190"/>
    </row>
    <row r="803" spans="1:2">
      <c r="A803" s="190"/>
      <c r="B803" s="190"/>
    </row>
    <row r="804" spans="1:2">
      <c r="A804" s="190"/>
      <c r="B804" s="190"/>
    </row>
    <row r="805" spans="1:2">
      <c r="A805" s="190"/>
      <c r="B805" s="190"/>
    </row>
    <row r="806" spans="1:2">
      <c r="A806" s="190"/>
      <c r="B806" s="190"/>
    </row>
    <row r="807" spans="1:2">
      <c r="A807" s="190"/>
      <c r="B807" s="190"/>
    </row>
    <row r="808" spans="1:2">
      <c r="A808" s="190"/>
      <c r="B808" s="190"/>
    </row>
    <row r="809" spans="1:2">
      <c r="A809" s="190"/>
      <c r="B809" s="190"/>
    </row>
    <row r="810" spans="1:2">
      <c r="A810" s="190"/>
      <c r="B810" s="190"/>
    </row>
    <row r="811" spans="1:2">
      <c r="A811" s="190"/>
      <c r="B811" s="190"/>
    </row>
    <row r="812" spans="1:2">
      <c r="A812" s="190"/>
      <c r="B812" s="190"/>
    </row>
    <row r="813" spans="1:2">
      <c r="A813" s="190"/>
      <c r="B813" s="190"/>
    </row>
    <row r="814" spans="1:2">
      <c r="A814" s="417"/>
      <c r="B814" s="417"/>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D60"/>
  <sheetViews>
    <sheetView topLeftCell="A8" zoomScale="80" zoomScaleNormal="80" zoomScaleSheetLayoutView="70" zoomScalePageLayoutView="85" workbookViewId="0">
      <selection activeCell="A9" sqref="A9"/>
    </sheetView>
  </sheetViews>
  <sheetFormatPr defaultColWidth="8.5703125" defaultRowHeight="15"/>
  <cols>
    <col min="1" max="1" width="8.5703125" style="7"/>
    <col min="2" max="3" width="30.5703125" style="7" customWidth="1"/>
    <col min="4" max="4" width="23.28515625" style="1" customWidth="1"/>
    <col min="5" max="6" width="67.5703125" style="7" customWidth="1"/>
    <col min="7" max="8" width="23.42578125" style="7" customWidth="1"/>
    <col min="9" max="9" width="67.5703125" style="7" customWidth="1"/>
    <col min="10" max="13" width="23.42578125" style="7" customWidth="1"/>
    <col min="14" max="14" width="12.42578125" style="372" customWidth="1"/>
    <col min="15" max="15" width="12.42578125" style="7" customWidth="1"/>
    <col min="16" max="17" width="12.42578125" style="372" customWidth="1"/>
    <col min="18" max="29" width="12.42578125" style="7" customWidth="1"/>
    <col min="30" max="30" width="70.7109375" style="7" customWidth="1"/>
    <col min="31" max="16384" width="8.5703125" style="7"/>
  </cols>
  <sheetData>
    <row r="1" spans="2:30" ht="15.75" thickBot="1">
      <c r="N1" s="372">
        <f>SUBTOTAL(109,N10:N60)</f>
        <v>908765.44397999998</v>
      </c>
      <c r="O1" s="372">
        <f t="shared" ref="O1:AC1" si="0">SUBTOTAL(109,O10:O60)</f>
        <v>908765.44397999998</v>
      </c>
      <c r="P1" s="372">
        <f t="shared" si="0"/>
        <v>801681.67334000021</v>
      </c>
      <c r="Q1" s="372">
        <f t="shared" si="0"/>
        <v>662264.16035042761</v>
      </c>
      <c r="R1" s="372">
        <f t="shared" si="0"/>
        <v>1763128.9666899999</v>
      </c>
      <c r="S1" s="372">
        <f t="shared" si="0"/>
        <v>1146947.3260699997</v>
      </c>
      <c r="T1" s="372">
        <f t="shared" si="0"/>
        <v>1088597.3530128787</v>
      </c>
      <c r="U1" s="372">
        <f t="shared" si="0"/>
        <v>723134.19659784075</v>
      </c>
      <c r="V1" s="372">
        <f t="shared" si="0"/>
        <v>1534351.5475599999</v>
      </c>
      <c r="W1" s="372">
        <f t="shared" si="0"/>
        <v>1068638.9289499999</v>
      </c>
      <c r="X1" s="372">
        <f t="shared" si="0"/>
        <v>1139064.026218209</v>
      </c>
      <c r="Y1" s="372">
        <f t="shared" si="0"/>
        <v>756860.25204839162</v>
      </c>
      <c r="Z1" s="372">
        <f t="shared" si="0"/>
        <v>1356532.5531513251</v>
      </c>
      <c r="AA1" s="372">
        <f t="shared" si="0"/>
        <v>1042848.042511325</v>
      </c>
      <c r="AB1" s="372">
        <f t="shared" si="0"/>
        <v>1087269.6047489068</v>
      </c>
      <c r="AC1" s="372">
        <f t="shared" si="0"/>
        <v>825040.52695657965</v>
      </c>
    </row>
    <row r="2" spans="2:30">
      <c r="B2" s="10" t="s">
        <v>82</v>
      </c>
      <c r="C2" s="13" t="str">
        <f>IF('[439]Cover Sheet Tables 1-15'!$D$8 = "", "",'[439]Cover Sheet Tables 1-15'!$D$8)</f>
        <v>X</v>
      </c>
      <c r="D2" s="19" t="s">
        <v>637</v>
      </c>
      <c r="E2" s="1"/>
      <c r="O2" s="160"/>
      <c r="P2" s="160">
        <f>P1+N1</f>
        <v>1710447.1173200002</v>
      </c>
      <c r="Q2" s="160">
        <f>Q1+O1</f>
        <v>1571029.6043304275</v>
      </c>
      <c r="T2" s="160">
        <f>T1+R1</f>
        <v>2851726.3197028786</v>
      </c>
      <c r="U2" s="160">
        <f>U1+S1</f>
        <v>1870081.5226678406</v>
      </c>
      <c r="X2" s="160">
        <f>X1+V1</f>
        <v>2673415.5737782088</v>
      </c>
      <c r="Y2" s="160">
        <f>Y1+W1</f>
        <v>1825499.1809983915</v>
      </c>
      <c r="AB2" s="160">
        <f>AB1+Z1</f>
        <v>2443802.1579002319</v>
      </c>
      <c r="AC2" s="160">
        <f>AC1+AA1</f>
        <v>1867888.5694679045</v>
      </c>
    </row>
    <row r="3" spans="2:30">
      <c r="B3" s="11" t="s">
        <v>84</v>
      </c>
      <c r="C3" s="9">
        <v>11</v>
      </c>
      <c r="D3" s="2" t="s">
        <v>1928</v>
      </c>
      <c r="E3" s="1"/>
    </row>
    <row r="4" spans="2:30" ht="15.75" thickBot="1">
      <c r="B4" s="49" t="s">
        <v>85</v>
      </c>
      <c r="C4" s="356"/>
      <c r="D4" s="499" t="s">
        <v>1929</v>
      </c>
      <c r="E4" s="500"/>
    </row>
    <row r="5" spans="2:30" ht="18.75">
      <c r="D5" s="7" t="s">
        <v>1930</v>
      </c>
      <c r="E5" s="357"/>
      <c r="G5" s="7">
        <v>7</v>
      </c>
      <c r="N5" s="501" t="s">
        <v>639</v>
      </c>
      <c r="O5" s="501"/>
      <c r="P5" s="501"/>
      <c r="Q5" s="501"/>
      <c r="R5" s="502" t="s">
        <v>87</v>
      </c>
      <c r="S5" s="502"/>
      <c r="T5" s="502"/>
      <c r="U5" s="502"/>
      <c r="V5" s="502"/>
      <c r="W5" s="502"/>
      <c r="X5" s="502"/>
      <c r="Y5" s="502"/>
      <c r="Z5" s="502"/>
      <c r="AA5" s="502"/>
      <c r="AB5" s="502"/>
      <c r="AC5" s="502"/>
    </row>
    <row r="6" spans="2:30">
      <c r="D6" s="66" t="s">
        <v>1931</v>
      </c>
      <c r="G6" s="19"/>
    </row>
    <row r="7" spans="2:30">
      <c r="B7" s="3" t="s">
        <v>1932</v>
      </c>
      <c r="D7" s="357"/>
      <c r="G7" s="19"/>
      <c r="N7" s="503" t="s">
        <v>1933</v>
      </c>
      <c r="O7" s="504"/>
      <c r="P7" s="505" t="s">
        <v>1934</v>
      </c>
      <c r="Q7" s="506"/>
      <c r="R7" s="503" t="s">
        <v>1933</v>
      </c>
      <c r="S7" s="504"/>
      <c r="T7" s="503" t="s">
        <v>1934</v>
      </c>
      <c r="U7" s="504"/>
      <c r="V7" s="503" t="s">
        <v>1933</v>
      </c>
      <c r="W7" s="504"/>
      <c r="X7" s="503" t="s">
        <v>1934</v>
      </c>
      <c r="Y7" s="504"/>
      <c r="Z7" s="503" t="s">
        <v>1933</v>
      </c>
      <c r="AA7" s="504"/>
      <c r="AB7" s="503" t="s">
        <v>1934</v>
      </c>
      <c r="AC7" s="507"/>
      <c r="AD7" s="358"/>
    </row>
    <row r="8" spans="2:30">
      <c r="D8" s="357"/>
      <c r="G8" s="19"/>
      <c r="N8" s="475" t="s">
        <v>1935</v>
      </c>
      <c r="O8" s="359" t="s">
        <v>1936</v>
      </c>
      <c r="P8" s="475" t="s">
        <v>1935</v>
      </c>
      <c r="Q8" s="475" t="s">
        <v>1936</v>
      </c>
      <c r="R8" s="359" t="s">
        <v>1935</v>
      </c>
      <c r="S8" s="359" t="s">
        <v>1936</v>
      </c>
      <c r="T8" s="359" t="s">
        <v>1935</v>
      </c>
      <c r="U8" s="359" t="s">
        <v>1936</v>
      </c>
      <c r="V8" s="359" t="s">
        <v>1935</v>
      </c>
      <c r="W8" s="359" t="s">
        <v>1936</v>
      </c>
      <c r="X8" s="359" t="s">
        <v>1935</v>
      </c>
      <c r="Y8" s="359" t="s">
        <v>1936</v>
      </c>
      <c r="Z8" s="359" t="s">
        <v>1935</v>
      </c>
      <c r="AA8" s="359" t="s">
        <v>1936</v>
      </c>
      <c r="AB8" s="359" t="s">
        <v>1935</v>
      </c>
      <c r="AC8" s="65" t="s">
        <v>1936</v>
      </c>
      <c r="AD8" s="360"/>
    </row>
    <row r="9" spans="2:30" ht="75">
      <c r="B9" s="361" t="s">
        <v>258</v>
      </c>
      <c r="C9" s="361" t="s">
        <v>260</v>
      </c>
      <c r="D9" s="362" t="s">
        <v>263</v>
      </c>
      <c r="E9" s="363" t="s">
        <v>1937</v>
      </c>
      <c r="F9" s="363" t="s">
        <v>1938</v>
      </c>
      <c r="G9" s="363" t="s">
        <v>1939</v>
      </c>
      <c r="H9" s="363" t="s">
        <v>1940</v>
      </c>
      <c r="I9" s="363" t="s">
        <v>1941</v>
      </c>
      <c r="J9" s="363" t="s">
        <v>1942</v>
      </c>
      <c r="K9" s="363" t="s">
        <v>1943</v>
      </c>
      <c r="L9" s="363" t="s">
        <v>1944</v>
      </c>
      <c r="M9" s="363" t="s">
        <v>97</v>
      </c>
      <c r="N9" s="496">
        <f>'[439]Cover Sheet Tables 1-15'!D10</f>
        <v>2024</v>
      </c>
      <c r="O9" s="497"/>
      <c r="P9" s="497"/>
      <c r="Q9" s="498"/>
      <c r="R9" s="496">
        <v>2023</v>
      </c>
      <c r="S9" s="497"/>
      <c r="T9" s="497"/>
      <c r="U9" s="498"/>
      <c r="V9" s="496">
        <v>2024</v>
      </c>
      <c r="W9" s="497"/>
      <c r="X9" s="497"/>
      <c r="Y9" s="498"/>
      <c r="Z9" s="496">
        <v>2025</v>
      </c>
      <c r="AA9" s="497"/>
      <c r="AB9" s="497"/>
      <c r="AC9" s="497"/>
      <c r="AD9" s="364" t="s">
        <v>98</v>
      </c>
    </row>
    <row r="10" spans="2:30" ht="75">
      <c r="B10" s="59" t="s">
        <v>297</v>
      </c>
      <c r="C10" s="219" t="s">
        <v>1945</v>
      </c>
      <c r="D10" s="344" t="s">
        <v>1946</v>
      </c>
      <c r="E10" s="191" t="s">
        <v>1947</v>
      </c>
      <c r="F10" s="191" t="s">
        <v>1947</v>
      </c>
      <c r="G10" s="34">
        <v>2018</v>
      </c>
      <c r="H10" s="34" t="s">
        <v>1948</v>
      </c>
      <c r="I10" s="191" t="s">
        <v>1949</v>
      </c>
      <c r="J10" s="191" t="s">
        <v>1950</v>
      </c>
      <c r="K10" s="191" t="s">
        <v>1950</v>
      </c>
      <c r="L10" s="34"/>
      <c r="M10" s="34"/>
      <c r="N10" s="477">
        <v>0</v>
      </c>
      <c r="O10" s="477">
        <v>0</v>
      </c>
      <c r="P10" s="477">
        <v>11221.692739999986</v>
      </c>
      <c r="Q10" s="477">
        <v>11221.692739999986</v>
      </c>
      <c r="R10" s="477">
        <v>0</v>
      </c>
      <c r="S10" s="477">
        <v>0</v>
      </c>
      <c r="T10" s="477">
        <v>14920.52665</v>
      </c>
      <c r="U10" s="477">
        <v>14920.52665</v>
      </c>
      <c r="V10" s="478">
        <v>0</v>
      </c>
      <c r="W10" s="478">
        <v>0</v>
      </c>
      <c r="X10" s="478">
        <v>14581.201449999999</v>
      </c>
      <c r="Y10" s="478">
        <v>14581.201449999999</v>
      </c>
      <c r="Z10" s="478">
        <v>0</v>
      </c>
      <c r="AA10" s="478">
        <v>0</v>
      </c>
      <c r="AB10" s="478">
        <v>14701.046710000001</v>
      </c>
      <c r="AC10" s="478">
        <v>14701.046710000001</v>
      </c>
      <c r="AD10" s="172"/>
    </row>
    <row r="11" spans="2:30" ht="75">
      <c r="B11" s="57" t="s">
        <v>297</v>
      </c>
      <c r="C11" s="219" t="s">
        <v>1951</v>
      </c>
      <c r="D11" s="345" t="s">
        <v>1952</v>
      </c>
      <c r="E11" s="191" t="s">
        <v>1947</v>
      </c>
      <c r="F11" s="191" t="s">
        <v>1947</v>
      </c>
      <c r="G11" s="34"/>
      <c r="H11" s="34"/>
      <c r="I11" s="191" t="s">
        <v>1949</v>
      </c>
      <c r="J11" s="191" t="s">
        <v>1953</v>
      </c>
      <c r="K11" s="191" t="s">
        <v>1953</v>
      </c>
      <c r="L11" s="34"/>
      <c r="M11" s="34"/>
      <c r="N11" s="477">
        <v>0</v>
      </c>
      <c r="O11" s="477">
        <v>0</v>
      </c>
      <c r="P11" s="477">
        <v>1609.3253999999997</v>
      </c>
      <c r="Q11" s="477">
        <v>1609.3253999999997</v>
      </c>
      <c r="R11" s="477">
        <v>0</v>
      </c>
      <c r="S11" s="477">
        <v>0</v>
      </c>
      <c r="T11" s="477">
        <v>2010.16894</v>
      </c>
      <c r="U11" s="477">
        <v>2010.16894</v>
      </c>
      <c r="V11" s="478">
        <v>0</v>
      </c>
      <c r="W11" s="478">
        <v>0</v>
      </c>
      <c r="X11" s="478">
        <v>2048.8315200000002</v>
      </c>
      <c r="Y11" s="478">
        <v>2048.8315200000002</v>
      </c>
      <c r="Z11" s="478">
        <v>0</v>
      </c>
      <c r="AA11" s="478">
        <v>0</v>
      </c>
      <c r="AB11" s="478">
        <v>2088.5971100000002</v>
      </c>
      <c r="AC11" s="478">
        <v>2088.5971100000002</v>
      </c>
      <c r="AD11" s="221"/>
    </row>
    <row r="12" spans="2:30" ht="75">
      <c r="B12" s="57" t="s">
        <v>297</v>
      </c>
      <c r="C12" s="219" t="s">
        <v>1954</v>
      </c>
      <c r="D12" s="345" t="s">
        <v>1955</v>
      </c>
      <c r="E12" s="191" t="s">
        <v>1947</v>
      </c>
      <c r="F12" s="191" t="s">
        <v>1947</v>
      </c>
      <c r="G12" s="34"/>
      <c r="H12" s="34"/>
      <c r="I12" s="191" t="s">
        <v>1949</v>
      </c>
      <c r="J12" s="191" t="s">
        <v>1956</v>
      </c>
      <c r="K12" s="191" t="s">
        <v>1956</v>
      </c>
      <c r="L12" s="34"/>
      <c r="M12" s="34"/>
      <c r="N12" s="477">
        <v>0</v>
      </c>
      <c r="O12" s="477">
        <v>0</v>
      </c>
      <c r="P12" s="477">
        <v>0</v>
      </c>
      <c r="Q12" s="477">
        <v>0</v>
      </c>
      <c r="R12" s="477">
        <v>0</v>
      </c>
      <c r="S12" s="477">
        <v>0</v>
      </c>
      <c r="T12" s="477">
        <v>0</v>
      </c>
      <c r="U12" s="477">
        <v>0</v>
      </c>
      <c r="V12" s="478">
        <v>0</v>
      </c>
      <c r="W12" s="478">
        <v>0</v>
      </c>
      <c r="X12" s="478">
        <v>0</v>
      </c>
      <c r="Y12" s="478">
        <v>0</v>
      </c>
      <c r="Z12" s="478">
        <v>0</v>
      </c>
      <c r="AA12" s="478">
        <v>0</v>
      </c>
      <c r="AB12" s="478">
        <v>0</v>
      </c>
      <c r="AC12" s="478">
        <v>0</v>
      </c>
      <c r="AD12" s="221" t="s">
        <v>1957</v>
      </c>
    </row>
    <row r="13" spans="2:30" ht="75">
      <c r="B13" s="57" t="s">
        <v>297</v>
      </c>
      <c r="C13" s="219" t="s">
        <v>1958</v>
      </c>
      <c r="D13" s="345" t="s">
        <v>1959</v>
      </c>
      <c r="E13" s="191" t="s">
        <v>1947</v>
      </c>
      <c r="F13" s="191" t="s">
        <v>1947</v>
      </c>
      <c r="G13" s="34"/>
      <c r="H13" s="34"/>
      <c r="I13" s="191" t="s">
        <v>1949</v>
      </c>
      <c r="J13" s="191" t="s">
        <v>1960</v>
      </c>
      <c r="K13" s="191" t="s">
        <v>1960</v>
      </c>
      <c r="L13" s="34"/>
      <c r="M13" s="34"/>
      <c r="N13" s="477">
        <v>0</v>
      </c>
      <c r="O13" s="477">
        <v>0</v>
      </c>
      <c r="P13" s="477">
        <v>0</v>
      </c>
      <c r="Q13" s="477">
        <v>0</v>
      </c>
      <c r="R13" s="477">
        <v>0</v>
      </c>
      <c r="S13" s="477">
        <v>0</v>
      </c>
      <c r="T13" s="477">
        <v>0</v>
      </c>
      <c r="U13" s="477">
        <v>0</v>
      </c>
      <c r="V13" s="478">
        <v>0</v>
      </c>
      <c r="W13" s="478">
        <v>0</v>
      </c>
      <c r="X13" s="478">
        <v>0</v>
      </c>
      <c r="Y13" s="478">
        <v>0</v>
      </c>
      <c r="Z13" s="478">
        <v>0</v>
      </c>
      <c r="AA13" s="478">
        <v>0</v>
      </c>
      <c r="AB13" s="478">
        <v>0</v>
      </c>
      <c r="AC13" s="478">
        <v>0</v>
      </c>
      <c r="AD13" s="221" t="s">
        <v>1961</v>
      </c>
    </row>
    <row r="14" spans="2:30" ht="75">
      <c r="B14" s="57" t="s">
        <v>310</v>
      </c>
      <c r="C14" s="219" t="s">
        <v>1962</v>
      </c>
      <c r="D14" s="344" t="s">
        <v>313</v>
      </c>
      <c r="E14" s="191" t="s">
        <v>1947</v>
      </c>
      <c r="F14" s="191" t="s">
        <v>1947</v>
      </c>
      <c r="G14" s="34">
        <v>2018</v>
      </c>
      <c r="H14" s="34" t="s">
        <v>1948</v>
      </c>
      <c r="I14" s="191" t="s">
        <v>1949</v>
      </c>
      <c r="J14" s="191" t="s">
        <v>1963</v>
      </c>
      <c r="K14" s="191" t="s">
        <v>1963</v>
      </c>
      <c r="L14" s="34"/>
      <c r="M14" s="34"/>
      <c r="N14" s="477">
        <v>0</v>
      </c>
      <c r="O14" s="477">
        <v>0</v>
      </c>
      <c r="P14" s="477">
        <v>12747.241219999991</v>
      </c>
      <c r="Q14" s="477">
        <v>12747.241219999991</v>
      </c>
      <c r="R14" s="477">
        <v>0</v>
      </c>
      <c r="S14" s="477">
        <v>0</v>
      </c>
      <c r="T14" s="477">
        <v>15626.645009999997</v>
      </c>
      <c r="U14" s="477">
        <v>15626.645009999997</v>
      </c>
      <c r="V14" s="478">
        <v>0</v>
      </c>
      <c r="W14" s="478">
        <v>0</v>
      </c>
      <c r="X14" s="478">
        <v>13069.432830000002</v>
      </c>
      <c r="Y14" s="478">
        <v>13069.432830000002</v>
      </c>
      <c r="Z14" s="478">
        <v>0</v>
      </c>
      <c r="AA14" s="478">
        <v>0</v>
      </c>
      <c r="AB14" s="478">
        <v>13877.294219999987</v>
      </c>
      <c r="AC14" s="478">
        <v>13877.294219999987</v>
      </c>
      <c r="AD14" s="221"/>
    </row>
    <row r="15" spans="2:30" ht="75">
      <c r="B15" s="57" t="s">
        <v>310</v>
      </c>
      <c r="C15" s="219" t="s">
        <v>1964</v>
      </c>
      <c r="D15" s="344" t="s">
        <v>332</v>
      </c>
      <c r="E15" s="191" t="s">
        <v>1947</v>
      </c>
      <c r="F15" s="191" t="s">
        <v>1947</v>
      </c>
      <c r="G15" s="34">
        <v>2020</v>
      </c>
      <c r="H15" s="34" t="s">
        <v>1948</v>
      </c>
      <c r="I15" s="191" t="s">
        <v>1949</v>
      </c>
      <c r="J15" s="191" t="s">
        <v>1965</v>
      </c>
      <c r="K15" s="191" t="s">
        <v>1965</v>
      </c>
      <c r="L15" s="34"/>
      <c r="M15" s="34"/>
      <c r="N15" s="477">
        <v>0</v>
      </c>
      <c r="O15" s="477">
        <v>0</v>
      </c>
      <c r="P15" s="477">
        <v>36059.373960000004</v>
      </c>
      <c r="Q15" s="477">
        <v>36059.373960000004</v>
      </c>
      <c r="R15" s="477">
        <v>0</v>
      </c>
      <c r="S15" s="477">
        <v>0</v>
      </c>
      <c r="T15" s="477">
        <v>35000</v>
      </c>
      <c r="U15" s="477">
        <v>35000</v>
      </c>
      <c r="V15" s="478">
        <v>0</v>
      </c>
      <c r="W15" s="478">
        <v>0</v>
      </c>
      <c r="X15" s="478">
        <v>35000</v>
      </c>
      <c r="Y15" s="478">
        <v>35000</v>
      </c>
      <c r="Z15" s="478">
        <v>0</v>
      </c>
      <c r="AA15" s="478">
        <v>0</v>
      </c>
      <c r="AB15" s="478">
        <v>35000</v>
      </c>
      <c r="AC15" s="478">
        <v>35000</v>
      </c>
      <c r="AD15" s="221"/>
    </row>
    <row r="16" spans="2:30" ht="75">
      <c r="B16" s="57" t="s">
        <v>310</v>
      </c>
      <c r="C16" s="219" t="s">
        <v>1966</v>
      </c>
      <c r="D16" s="345" t="s">
        <v>1967</v>
      </c>
      <c r="E16" s="191" t="s">
        <v>1947</v>
      </c>
      <c r="F16" s="191" t="s">
        <v>1947</v>
      </c>
      <c r="G16" s="34"/>
      <c r="H16" s="34"/>
      <c r="I16" s="191" t="s">
        <v>1949</v>
      </c>
      <c r="J16" s="191" t="s">
        <v>1968</v>
      </c>
      <c r="K16" s="191" t="s">
        <v>1968</v>
      </c>
      <c r="L16" s="34"/>
      <c r="M16" s="34"/>
      <c r="N16" s="477">
        <v>7452.2811399999855</v>
      </c>
      <c r="O16" s="477">
        <v>7452.2811399999855</v>
      </c>
      <c r="P16" s="477">
        <v>5556.2043400000002</v>
      </c>
      <c r="Q16" s="477">
        <v>5556.2043400000002</v>
      </c>
      <c r="R16" s="477">
        <v>12101.047199999997</v>
      </c>
      <c r="S16" s="477">
        <v>12101.047199999997</v>
      </c>
      <c r="T16" s="477">
        <v>6530.5280000000002</v>
      </c>
      <c r="U16" s="477">
        <v>6530.5280000000002</v>
      </c>
      <c r="V16" s="478">
        <v>6502.7063800000005</v>
      </c>
      <c r="W16" s="478">
        <v>6502.7063800000005</v>
      </c>
      <c r="X16" s="478">
        <v>6580.5230000000001</v>
      </c>
      <c r="Y16" s="478">
        <v>6580.5230000000001</v>
      </c>
      <c r="Z16" s="478">
        <v>4060.9563800000001</v>
      </c>
      <c r="AA16" s="478">
        <v>4060.9563800000001</v>
      </c>
      <c r="AB16" s="478">
        <v>4954.9229999999998</v>
      </c>
      <c r="AC16" s="478">
        <v>4954.9229999999998</v>
      </c>
      <c r="AD16" s="221"/>
    </row>
    <row r="17" spans="2:30" ht="75">
      <c r="B17" s="57" t="s">
        <v>310</v>
      </c>
      <c r="C17" s="219" t="s">
        <v>1969</v>
      </c>
      <c r="D17" s="345" t="s">
        <v>1970</v>
      </c>
      <c r="E17" s="191" t="s">
        <v>1947</v>
      </c>
      <c r="F17" s="191" t="s">
        <v>1947</v>
      </c>
      <c r="G17" s="34"/>
      <c r="H17" s="34"/>
      <c r="I17" s="191" t="s">
        <v>1949</v>
      </c>
      <c r="J17" s="191" t="s">
        <v>1971</v>
      </c>
      <c r="K17" s="191" t="s">
        <v>1971</v>
      </c>
      <c r="L17" s="34"/>
      <c r="M17" s="34"/>
      <c r="N17" s="477">
        <v>0</v>
      </c>
      <c r="O17" s="477">
        <v>0</v>
      </c>
      <c r="P17" s="477">
        <v>8442.0849299999954</v>
      </c>
      <c r="Q17" s="477">
        <v>8442.0849299999954</v>
      </c>
      <c r="R17" s="477">
        <v>0</v>
      </c>
      <c r="S17" s="477">
        <v>0</v>
      </c>
      <c r="T17" s="477">
        <v>7472.8466500000004</v>
      </c>
      <c r="U17" s="477">
        <v>7472.8466500000004</v>
      </c>
      <c r="V17" s="478">
        <v>0</v>
      </c>
      <c r="W17" s="478">
        <v>0</v>
      </c>
      <c r="X17" s="478">
        <v>7698.2861400000002</v>
      </c>
      <c r="Y17" s="478">
        <v>7698.2861400000002</v>
      </c>
      <c r="Z17" s="478">
        <v>0</v>
      </c>
      <c r="AA17" s="478">
        <v>0</v>
      </c>
      <c r="AB17" s="478">
        <v>8121.5813099999996</v>
      </c>
      <c r="AC17" s="478">
        <v>8121.5813099999996</v>
      </c>
      <c r="AD17" s="221"/>
    </row>
    <row r="18" spans="2:30" ht="75">
      <c r="B18" s="57" t="s">
        <v>310</v>
      </c>
      <c r="C18" s="219" t="s">
        <v>1972</v>
      </c>
      <c r="D18" s="344" t="s">
        <v>1973</v>
      </c>
      <c r="E18" s="191" t="s">
        <v>1947</v>
      </c>
      <c r="F18" s="191" t="s">
        <v>1947</v>
      </c>
      <c r="G18" s="34">
        <v>2018</v>
      </c>
      <c r="H18" s="34" t="s">
        <v>1948</v>
      </c>
      <c r="I18" s="191" t="s">
        <v>1949</v>
      </c>
      <c r="J18" s="191" t="s">
        <v>1974</v>
      </c>
      <c r="K18" s="191" t="s">
        <v>1974</v>
      </c>
      <c r="L18" s="34"/>
      <c r="M18" s="34"/>
      <c r="N18" s="477">
        <v>973.62477000000013</v>
      </c>
      <c r="O18" s="477">
        <v>973.62477000000013</v>
      </c>
      <c r="P18" s="477">
        <v>16479.177380000001</v>
      </c>
      <c r="Q18" s="477">
        <v>16479.177380000001</v>
      </c>
      <c r="R18" s="477">
        <v>5402.5095499999998</v>
      </c>
      <c r="S18" s="477">
        <v>5402.5095499999998</v>
      </c>
      <c r="T18" s="477">
        <v>29284.271209999999</v>
      </c>
      <c r="U18" s="477">
        <v>29284.271209999999</v>
      </c>
      <c r="V18" s="478">
        <v>203.20957000000001</v>
      </c>
      <c r="W18" s="478">
        <v>203.20957000000001</v>
      </c>
      <c r="X18" s="478">
        <v>25479.215479999999</v>
      </c>
      <c r="Y18" s="478">
        <v>25479.215479999999</v>
      </c>
      <c r="Z18" s="478">
        <v>609.14346</v>
      </c>
      <c r="AA18" s="478">
        <v>609.14346</v>
      </c>
      <c r="AB18" s="478">
        <v>27719.063929999997</v>
      </c>
      <c r="AC18" s="478">
        <v>27719.063929999997</v>
      </c>
      <c r="AD18" s="221"/>
    </row>
    <row r="19" spans="2:30" ht="45">
      <c r="B19" s="57" t="s">
        <v>340</v>
      </c>
      <c r="C19" s="219" t="s">
        <v>1975</v>
      </c>
      <c r="D19" s="344" t="s">
        <v>1976</v>
      </c>
      <c r="E19" s="191" t="s">
        <v>1279</v>
      </c>
      <c r="F19" s="191" t="s">
        <v>1977</v>
      </c>
      <c r="G19" s="34">
        <v>2018</v>
      </c>
      <c r="H19" s="34" t="s">
        <v>1948</v>
      </c>
      <c r="I19" s="191" t="s">
        <v>1949</v>
      </c>
      <c r="J19" s="191" t="s">
        <v>1978</v>
      </c>
      <c r="K19" s="191" t="s">
        <v>1978</v>
      </c>
      <c r="L19" s="34"/>
      <c r="M19" s="34"/>
      <c r="N19" s="477">
        <v>652030.076</v>
      </c>
      <c r="O19" s="477">
        <v>652030.076</v>
      </c>
      <c r="P19" s="480">
        <v>-1392.7351200000001</v>
      </c>
      <c r="Q19" s="480">
        <v>-1392.7351200000001</v>
      </c>
      <c r="R19" s="477">
        <v>897276.46470000001</v>
      </c>
      <c r="S19" s="477">
        <v>897276.46470000001</v>
      </c>
      <c r="T19" s="477">
        <v>857.08879999999999</v>
      </c>
      <c r="U19" s="477">
        <v>857.08879999999999</v>
      </c>
      <c r="V19" s="478">
        <v>782097.80975000001</v>
      </c>
      <c r="W19" s="478">
        <v>782097.80975000001</v>
      </c>
      <c r="X19" s="478">
        <v>872.61306000000002</v>
      </c>
      <c r="Y19" s="478">
        <v>872.61306000000002</v>
      </c>
      <c r="Z19" s="478">
        <v>490219.33437132504</v>
      </c>
      <c r="AA19" s="478">
        <v>490219.33437132504</v>
      </c>
      <c r="AB19" s="478">
        <v>898.68813</v>
      </c>
      <c r="AC19" s="478">
        <v>898.68813</v>
      </c>
      <c r="AD19" s="188"/>
    </row>
    <row r="20" spans="2:30" ht="45">
      <c r="B20" s="57" t="s">
        <v>340</v>
      </c>
      <c r="C20" s="219" t="s">
        <v>1979</v>
      </c>
      <c r="D20" s="485" t="s">
        <v>1980</v>
      </c>
      <c r="E20" s="191" t="s">
        <v>1981</v>
      </c>
      <c r="F20" s="191" t="s">
        <v>1977</v>
      </c>
      <c r="G20" s="34">
        <v>2018</v>
      </c>
      <c r="H20" s="34" t="s">
        <v>1948</v>
      </c>
      <c r="I20" s="191" t="s">
        <v>1949</v>
      </c>
      <c r="J20" s="191" t="s">
        <v>1982</v>
      </c>
      <c r="K20" s="191" t="s">
        <v>1982</v>
      </c>
      <c r="L20" s="34"/>
      <c r="M20" s="34"/>
      <c r="N20" s="489">
        <v>5249.6669999999995</v>
      </c>
      <c r="O20" s="489">
        <v>5249.6669999999995</v>
      </c>
      <c r="P20" s="489">
        <v>3322.7491799999993</v>
      </c>
      <c r="Q20" s="489">
        <v>3322.7491799999993</v>
      </c>
      <c r="R20" s="489">
        <v>12330.16344</v>
      </c>
      <c r="S20" s="489">
        <v>12330.16344</v>
      </c>
      <c r="T20" s="489">
        <v>9984.8004699999892</v>
      </c>
      <c r="U20" s="489">
        <v>9984.8004699999892</v>
      </c>
      <c r="V20" s="489">
        <v>9428.3153700000003</v>
      </c>
      <c r="W20" s="489">
        <v>9428.3153700000003</v>
      </c>
      <c r="X20" s="489">
        <v>5868.6709599999995</v>
      </c>
      <c r="Y20" s="489">
        <v>5868.6709599999995</v>
      </c>
      <c r="Z20" s="489">
        <v>13682.96987999999</v>
      </c>
      <c r="AA20" s="489">
        <v>13682.96987999999</v>
      </c>
      <c r="AB20" s="489">
        <v>5799.3368899999996</v>
      </c>
      <c r="AC20" s="489">
        <v>5799.3368899999996</v>
      </c>
      <c r="AD20" s="490" t="s">
        <v>1983</v>
      </c>
    </row>
    <row r="21" spans="2:30" ht="60">
      <c r="B21" s="57" t="s">
        <v>340</v>
      </c>
      <c r="C21" s="219" t="s">
        <v>1984</v>
      </c>
      <c r="D21" s="486"/>
      <c r="E21" s="191" t="s">
        <v>1981</v>
      </c>
      <c r="F21" s="191" t="s">
        <v>1279</v>
      </c>
      <c r="G21" s="34">
        <v>2018</v>
      </c>
      <c r="H21" s="34" t="s">
        <v>1948</v>
      </c>
      <c r="I21" s="191" t="s">
        <v>1949</v>
      </c>
      <c r="J21" s="191" t="s">
        <v>1985</v>
      </c>
      <c r="K21" s="191" t="s">
        <v>1985</v>
      </c>
      <c r="L21" s="34"/>
      <c r="M21" s="34"/>
      <c r="N21" s="489"/>
      <c r="O21" s="489"/>
      <c r="P21" s="489"/>
      <c r="Q21" s="489"/>
      <c r="R21" s="489"/>
      <c r="S21" s="489"/>
      <c r="T21" s="489"/>
      <c r="U21" s="489"/>
      <c r="V21" s="489"/>
      <c r="W21" s="489"/>
      <c r="X21" s="489"/>
      <c r="Y21" s="489"/>
      <c r="Z21" s="489"/>
      <c r="AA21" s="489"/>
      <c r="AB21" s="489"/>
      <c r="AC21" s="489"/>
      <c r="AD21" s="491" t="s">
        <v>1986</v>
      </c>
    </row>
    <row r="22" spans="2:30" ht="75">
      <c r="B22" s="57" t="s">
        <v>340</v>
      </c>
      <c r="C22" s="219" t="s">
        <v>1987</v>
      </c>
      <c r="D22" s="345" t="s">
        <v>1988</v>
      </c>
      <c r="E22" s="191" t="s">
        <v>1947</v>
      </c>
      <c r="F22" s="191" t="s">
        <v>1947</v>
      </c>
      <c r="G22" s="34"/>
      <c r="H22" s="34"/>
      <c r="I22" s="191" t="s">
        <v>1949</v>
      </c>
      <c r="J22" s="191" t="s">
        <v>1989</v>
      </c>
      <c r="K22" s="191" t="s">
        <v>1989</v>
      </c>
      <c r="L22" s="34"/>
      <c r="M22" s="34"/>
      <c r="N22" s="477">
        <v>0</v>
      </c>
      <c r="O22" s="477">
        <v>0</v>
      </c>
      <c r="P22" s="477">
        <v>0</v>
      </c>
      <c r="Q22" s="477">
        <v>0</v>
      </c>
      <c r="R22" s="477">
        <v>0</v>
      </c>
      <c r="S22" s="477">
        <v>0</v>
      </c>
      <c r="T22" s="477">
        <v>0</v>
      </c>
      <c r="U22" s="477">
        <v>0</v>
      </c>
      <c r="V22" s="478">
        <v>0</v>
      </c>
      <c r="W22" s="478">
        <v>0</v>
      </c>
      <c r="X22" s="478">
        <v>0</v>
      </c>
      <c r="Y22" s="478">
        <v>0</v>
      </c>
      <c r="Z22" s="478">
        <v>0</v>
      </c>
      <c r="AA22" s="478">
        <v>0</v>
      </c>
      <c r="AB22" s="478">
        <v>0</v>
      </c>
      <c r="AC22" s="478">
        <v>0</v>
      </c>
      <c r="AD22" s="221" t="s">
        <v>1990</v>
      </c>
    </row>
    <row r="23" spans="2:30" ht="45">
      <c r="B23" s="57" t="s">
        <v>340</v>
      </c>
      <c r="C23" s="219" t="s">
        <v>1991</v>
      </c>
      <c r="D23" s="344" t="s">
        <v>491</v>
      </c>
      <c r="E23" s="191" t="s">
        <v>1977</v>
      </c>
      <c r="F23" s="191" t="s">
        <v>1279</v>
      </c>
      <c r="G23" s="34">
        <v>2019</v>
      </c>
      <c r="H23" s="34" t="s">
        <v>1948</v>
      </c>
      <c r="I23" s="191" t="s">
        <v>1949</v>
      </c>
      <c r="J23" s="191" t="s">
        <v>1992</v>
      </c>
      <c r="K23" s="191" t="s">
        <v>1992</v>
      </c>
      <c r="L23" s="34"/>
      <c r="M23" s="34"/>
      <c r="N23" s="477">
        <v>56752.993999999999</v>
      </c>
      <c r="O23" s="477">
        <v>56752.993999999999</v>
      </c>
      <c r="P23" s="477">
        <v>0</v>
      </c>
      <c r="Q23" s="477">
        <v>0</v>
      </c>
      <c r="R23" s="477">
        <v>27962.462159999992</v>
      </c>
      <c r="S23" s="477">
        <v>27962.462159999992</v>
      </c>
      <c r="T23" s="477">
        <v>1340.5608999999899</v>
      </c>
      <c r="U23" s="477">
        <v>1340.5608999999899</v>
      </c>
      <c r="V23" s="478">
        <v>60897.016799999998</v>
      </c>
      <c r="W23" s="478">
        <v>60897.016799999998</v>
      </c>
      <c r="X23" s="478">
        <v>0</v>
      </c>
      <c r="Y23" s="478">
        <v>0</v>
      </c>
      <c r="Z23" s="478">
        <v>317077.83194</v>
      </c>
      <c r="AA23" s="478">
        <v>317077.83194</v>
      </c>
      <c r="AB23" s="478">
        <v>0</v>
      </c>
      <c r="AC23" s="478">
        <v>0</v>
      </c>
      <c r="AD23" s="188"/>
    </row>
    <row r="24" spans="2:30" ht="75">
      <c r="B24" s="57" t="s">
        <v>340</v>
      </c>
      <c r="C24" s="219" t="s">
        <v>1993</v>
      </c>
      <c r="D24" s="487" t="s">
        <v>527</v>
      </c>
      <c r="E24" s="191" t="s">
        <v>1947</v>
      </c>
      <c r="F24" s="191" t="s">
        <v>1947</v>
      </c>
      <c r="G24" s="34"/>
      <c r="H24" s="34"/>
      <c r="I24" s="191" t="s">
        <v>1949</v>
      </c>
      <c r="J24" s="191" t="s">
        <v>1994</v>
      </c>
      <c r="K24" s="191" t="s">
        <v>1994</v>
      </c>
      <c r="L24" s="34"/>
      <c r="M24" s="34"/>
      <c r="N24" s="489">
        <v>21747.201000000001</v>
      </c>
      <c r="O24" s="489">
        <v>21747.201000000001</v>
      </c>
      <c r="P24" s="477">
        <v>0</v>
      </c>
      <c r="Q24" s="477">
        <v>0</v>
      </c>
      <c r="R24" s="489">
        <v>16696.735619999989</v>
      </c>
      <c r="S24" s="489">
        <v>16696.735619999989</v>
      </c>
      <c r="T24" s="477">
        <v>0</v>
      </c>
      <c r="U24" s="477">
        <v>0</v>
      </c>
      <c r="V24" s="489">
        <v>18202.437259999999</v>
      </c>
      <c r="W24" s="489">
        <v>18202.437259999999</v>
      </c>
      <c r="X24" s="478">
        <v>0</v>
      </c>
      <c r="Y24" s="478">
        <v>0</v>
      </c>
      <c r="Z24" s="489">
        <v>10569.516730000001</v>
      </c>
      <c r="AA24" s="489">
        <v>10569.516730000001</v>
      </c>
      <c r="AB24" s="478">
        <v>0</v>
      </c>
      <c r="AC24" s="478">
        <v>0</v>
      </c>
      <c r="AD24" s="491" t="s">
        <v>1995</v>
      </c>
    </row>
    <row r="25" spans="2:30" ht="75">
      <c r="B25" s="57" t="s">
        <v>340</v>
      </c>
      <c r="C25" s="219" t="s">
        <v>1996</v>
      </c>
      <c r="D25" s="345" t="s">
        <v>1997</v>
      </c>
      <c r="E25" s="191" t="s">
        <v>1947</v>
      </c>
      <c r="F25" s="191" t="s">
        <v>1947</v>
      </c>
      <c r="G25" s="34"/>
      <c r="H25" s="34"/>
      <c r="I25" s="191" t="s">
        <v>1949</v>
      </c>
      <c r="J25" s="191" t="s">
        <v>1998</v>
      </c>
      <c r="K25" s="191" t="s">
        <v>1998</v>
      </c>
      <c r="L25" s="34"/>
      <c r="M25" s="34"/>
      <c r="N25" s="477">
        <v>0</v>
      </c>
      <c r="O25" s="477">
        <v>0</v>
      </c>
      <c r="P25" s="477">
        <v>0</v>
      </c>
      <c r="Q25" s="477">
        <v>0</v>
      </c>
      <c r="R25" s="477">
        <v>0</v>
      </c>
      <c r="S25" s="477">
        <v>0</v>
      </c>
      <c r="T25" s="477">
        <v>0</v>
      </c>
      <c r="U25" s="477">
        <v>0</v>
      </c>
      <c r="V25" s="478">
        <v>0</v>
      </c>
      <c r="W25" s="478">
        <v>0</v>
      </c>
      <c r="X25" s="478">
        <v>0</v>
      </c>
      <c r="Y25" s="478">
        <v>0</v>
      </c>
      <c r="Z25" s="478">
        <v>0</v>
      </c>
      <c r="AA25" s="478">
        <v>0</v>
      </c>
      <c r="AB25" s="478">
        <v>0</v>
      </c>
      <c r="AC25" s="478">
        <v>0</v>
      </c>
      <c r="AD25" s="221" t="s">
        <v>1999</v>
      </c>
    </row>
    <row r="26" spans="2:30" ht="75">
      <c r="B26" s="57" t="s">
        <v>340</v>
      </c>
      <c r="C26" s="219" t="s">
        <v>2000</v>
      </c>
      <c r="D26" s="486"/>
      <c r="E26" s="191" t="s">
        <v>1977</v>
      </c>
      <c r="F26" s="191" t="s">
        <v>1279</v>
      </c>
      <c r="G26" s="34">
        <v>2018</v>
      </c>
      <c r="H26" s="34" t="s">
        <v>1948</v>
      </c>
      <c r="I26" s="191" t="s">
        <v>1949</v>
      </c>
      <c r="J26" s="191" t="s">
        <v>2001</v>
      </c>
      <c r="K26" s="191" t="s">
        <v>2001</v>
      </c>
      <c r="L26" s="34"/>
      <c r="M26" s="34"/>
      <c r="N26" s="492">
        <v>0</v>
      </c>
      <c r="O26" s="492">
        <v>0</v>
      </c>
      <c r="P26" s="477">
        <v>0</v>
      </c>
      <c r="Q26" s="477">
        <v>0</v>
      </c>
      <c r="R26" s="492">
        <v>0</v>
      </c>
      <c r="S26" s="492">
        <v>0</v>
      </c>
      <c r="T26" s="477">
        <v>0</v>
      </c>
      <c r="U26" s="477">
        <v>0</v>
      </c>
      <c r="V26" s="492">
        <v>0</v>
      </c>
      <c r="W26" s="492">
        <v>0</v>
      </c>
      <c r="X26" s="478">
        <v>0</v>
      </c>
      <c r="Y26" s="478">
        <v>0</v>
      </c>
      <c r="Z26" s="492">
        <v>0</v>
      </c>
      <c r="AA26" s="492">
        <v>0</v>
      </c>
      <c r="AB26" s="478">
        <v>0</v>
      </c>
      <c r="AC26" s="478">
        <v>0</v>
      </c>
      <c r="AD26" s="491" t="s">
        <v>2002</v>
      </c>
    </row>
    <row r="27" spans="2:30" ht="45">
      <c r="B27" s="57" t="s">
        <v>340</v>
      </c>
      <c r="C27" s="219" t="s">
        <v>2003</v>
      </c>
      <c r="D27" s="344" t="s">
        <v>2004</v>
      </c>
      <c r="E27" s="191" t="s">
        <v>1977</v>
      </c>
      <c r="F27" s="191" t="s">
        <v>1981</v>
      </c>
      <c r="G27" s="34">
        <v>2018</v>
      </c>
      <c r="H27" s="34" t="s">
        <v>1948</v>
      </c>
      <c r="I27" s="191" t="s">
        <v>1949</v>
      </c>
      <c r="J27" s="191" t="s">
        <v>2005</v>
      </c>
      <c r="K27" s="191" t="s">
        <v>2005</v>
      </c>
      <c r="L27" s="34"/>
      <c r="M27" s="34"/>
      <c r="N27" s="477">
        <v>25242.603999999999</v>
      </c>
      <c r="O27" s="477">
        <v>25242.603999999999</v>
      </c>
      <c r="P27" s="477">
        <v>1.1757500000000003</v>
      </c>
      <c r="Q27" s="477">
        <v>1.1757500000000003</v>
      </c>
      <c r="R27" s="477">
        <v>21175.767509999991</v>
      </c>
      <c r="S27" s="477">
        <v>21175.767509999991</v>
      </c>
      <c r="T27" s="477">
        <v>250</v>
      </c>
      <c r="U27" s="477">
        <v>250</v>
      </c>
      <c r="V27" s="478">
        <v>35878.159220000001</v>
      </c>
      <c r="W27" s="478">
        <v>35878.159220000001</v>
      </c>
      <c r="X27" s="478">
        <v>350</v>
      </c>
      <c r="Y27" s="478">
        <v>350</v>
      </c>
      <c r="Z27" s="478">
        <v>45796.070209999998</v>
      </c>
      <c r="AA27" s="478">
        <v>45796.070209999998</v>
      </c>
      <c r="AB27" s="478">
        <v>500</v>
      </c>
      <c r="AC27" s="478">
        <v>500</v>
      </c>
      <c r="AD27" s="188"/>
    </row>
    <row r="28" spans="2:30" ht="75">
      <c r="B28" s="57" t="s">
        <v>340</v>
      </c>
      <c r="C28" s="219" t="s">
        <v>2006</v>
      </c>
      <c r="D28" s="344" t="s">
        <v>2007</v>
      </c>
      <c r="E28" s="191" t="s">
        <v>1947</v>
      </c>
      <c r="F28" s="191" t="s">
        <v>1947</v>
      </c>
      <c r="G28" s="34">
        <v>2020</v>
      </c>
      <c r="H28" s="34" t="s">
        <v>1948</v>
      </c>
      <c r="I28" s="191" t="s">
        <v>1949</v>
      </c>
      <c r="J28" s="191" t="s">
        <v>2008</v>
      </c>
      <c r="K28" s="191" t="s">
        <v>2008</v>
      </c>
      <c r="L28" s="34"/>
      <c r="M28" s="34"/>
      <c r="N28" s="477">
        <v>0</v>
      </c>
      <c r="O28" s="477">
        <v>0</v>
      </c>
      <c r="P28" s="477">
        <v>0</v>
      </c>
      <c r="Q28" s="477">
        <v>0</v>
      </c>
      <c r="R28" s="477">
        <v>0</v>
      </c>
      <c r="S28" s="477">
        <v>0</v>
      </c>
      <c r="T28" s="477">
        <v>0</v>
      </c>
      <c r="U28" s="477">
        <v>0</v>
      </c>
      <c r="V28" s="478">
        <v>0</v>
      </c>
      <c r="W28" s="478">
        <v>0</v>
      </c>
      <c r="X28" s="478">
        <v>0</v>
      </c>
      <c r="Y28" s="478">
        <v>0</v>
      </c>
      <c r="Z28" s="478">
        <v>0</v>
      </c>
      <c r="AA28" s="478">
        <v>0</v>
      </c>
      <c r="AB28" s="478">
        <v>0</v>
      </c>
      <c r="AC28" s="478">
        <v>0</v>
      </c>
      <c r="AD28" s="221" t="s">
        <v>2009</v>
      </c>
    </row>
    <row r="29" spans="2:30" ht="45">
      <c r="B29" s="57" t="s">
        <v>340</v>
      </c>
      <c r="C29" s="219" t="s">
        <v>2010</v>
      </c>
      <c r="D29" s="345" t="s">
        <v>2011</v>
      </c>
      <c r="E29" s="191" t="s">
        <v>1977</v>
      </c>
      <c r="F29" s="191" t="s">
        <v>1981</v>
      </c>
      <c r="G29" s="34">
        <v>2018</v>
      </c>
      <c r="H29" s="34" t="s">
        <v>1948</v>
      </c>
      <c r="I29" s="191" t="s">
        <v>1949</v>
      </c>
      <c r="J29" s="191" t="s">
        <v>2012</v>
      </c>
      <c r="K29" s="191" t="s">
        <v>2012</v>
      </c>
      <c r="L29" s="34"/>
      <c r="M29" s="34"/>
      <c r="N29" s="477">
        <v>0</v>
      </c>
      <c r="O29" s="477">
        <v>0</v>
      </c>
      <c r="P29" s="477">
        <v>0</v>
      </c>
      <c r="Q29" s="477">
        <v>0</v>
      </c>
      <c r="R29" s="477">
        <v>2583.6406200000001</v>
      </c>
      <c r="S29" s="477">
        <v>0</v>
      </c>
      <c r="T29" s="477">
        <v>0</v>
      </c>
      <c r="U29" s="477">
        <v>0</v>
      </c>
      <c r="V29" s="478">
        <v>2629.61861</v>
      </c>
      <c r="W29" s="478">
        <v>0</v>
      </c>
      <c r="X29" s="478">
        <v>0</v>
      </c>
      <c r="Y29" s="478">
        <v>0</v>
      </c>
      <c r="Z29" s="478">
        <v>1529.51064</v>
      </c>
      <c r="AA29" s="478">
        <v>0</v>
      </c>
      <c r="AB29" s="478">
        <v>0</v>
      </c>
      <c r="AC29" s="478">
        <v>0</v>
      </c>
      <c r="AD29" s="188"/>
    </row>
    <row r="30" spans="2:30" ht="75">
      <c r="B30" s="57" t="s">
        <v>340</v>
      </c>
      <c r="C30" s="219" t="s">
        <v>2013</v>
      </c>
      <c r="D30" s="345" t="s">
        <v>2014</v>
      </c>
      <c r="E30" s="191" t="s">
        <v>1947</v>
      </c>
      <c r="F30" s="191" t="s">
        <v>1947</v>
      </c>
      <c r="G30" s="34"/>
      <c r="H30" s="34"/>
      <c r="I30" s="191" t="s">
        <v>1949</v>
      </c>
      <c r="J30" s="191" t="s">
        <v>2015</v>
      </c>
      <c r="K30" s="191" t="s">
        <v>2015</v>
      </c>
      <c r="L30" s="34"/>
      <c r="M30" s="34"/>
      <c r="N30" s="477">
        <v>0</v>
      </c>
      <c r="O30" s="477">
        <v>0</v>
      </c>
      <c r="P30" s="477">
        <v>141.87902999999997</v>
      </c>
      <c r="Q30" s="477">
        <v>141.87902999999997</v>
      </c>
      <c r="R30" s="477">
        <v>0</v>
      </c>
      <c r="S30" s="477">
        <v>0</v>
      </c>
      <c r="T30" s="477">
        <v>129.739229999999</v>
      </c>
      <c r="U30" s="477">
        <v>129.739229999999</v>
      </c>
      <c r="V30" s="478">
        <v>0</v>
      </c>
      <c r="W30" s="478">
        <v>0</v>
      </c>
      <c r="X30" s="478">
        <v>130.28611000000001</v>
      </c>
      <c r="Y30" s="478">
        <v>130.28611000000001</v>
      </c>
      <c r="Z30" s="478">
        <v>0</v>
      </c>
      <c r="AA30" s="478">
        <v>0</v>
      </c>
      <c r="AB30" s="478">
        <v>166.05831000000001</v>
      </c>
      <c r="AC30" s="478">
        <v>166.05831000000001</v>
      </c>
      <c r="AD30" s="221"/>
    </row>
    <row r="31" spans="2:30" ht="45">
      <c r="B31" s="57" t="s">
        <v>340</v>
      </c>
      <c r="C31" s="219" t="s">
        <v>341</v>
      </c>
      <c r="D31" s="485" t="s">
        <v>2016</v>
      </c>
      <c r="E31" s="191" t="s">
        <v>1981</v>
      </c>
      <c r="F31" s="191" t="s">
        <v>1977</v>
      </c>
      <c r="G31" s="34">
        <v>2017</v>
      </c>
      <c r="H31" s="34" t="s">
        <v>1948</v>
      </c>
      <c r="I31" s="191" t="s">
        <v>1949</v>
      </c>
      <c r="J31" s="191" t="s">
        <v>2017</v>
      </c>
      <c r="K31" s="191" t="s">
        <v>2017</v>
      </c>
      <c r="L31" s="34"/>
      <c r="M31" s="34"/>
      <c r="N31" s="477">
        <v>1321.8869999999999</v>
      </c>
      <c r="O31" s="477">
        <v>1321.8869999999999</v>
      </c>
      <c r="P31" s="489">
        <v>54677.005030000051</v>
      </c>
      <c r="Q31" s="489">
        <v>54677.005030000051</v>
      </c>
      <c r="R31" s="477">
        <v>0</v>
      </c>
      <c r="S31" s="477">
        <v>0</v>
      </c>
      <c r="T31" s="489">
        <v>138115.670492879</v>
      </c>
      <c r="U31" s="489">
        <v>53932.365449999888</v>
      </c>
      <c r="V31" s="478">
        <v>0</v>
      </c>
      <c r="W31" s="478">
        <v>0</v>
      </c>
      <c r="X31" s="489">
        <v>140169.39286820899</v>
      </c>
      <c r="Y31" s="489">
        <v>52619.767029999886</v>
      </c>
      <c r="Z31" s="478">
        <v>0</v>
      </c>
      <c r="AA31" s="478">
        <v>0</v>
      </c>
      <c r="AB31" s="489">
        <v>142467.47887890719</v>
      </c>
      <c r="AC31" s="489">
        <v>54155.984729999996</v>
      </c>
      <c r="AD31" s="188"/>
    </row>
    <row r="32" spans="2:30" ht="45">
      <c r="B32" s="57" t="s">
        <v>340</v>
      </c>
      <c r="C32" s="219" t="s">
        <v>2018</v>
      </c>
      <c r="D32" s="488" t="s">
        <v>2019</v>
      </c>
      <c r="E32" s="191" t="s">
        <v>1981</v>
      </c>
      <c r="F32" s="191" t="s">
        <v>1977</v>
      </c>
      <c r="G32" s="34">
        <v>2018</v>
      </c>
      <c r="H32" s="34" t="s">
        <v>1948</v>
      </c>
      <c r="I32" s="191" t="s">
        <v>1949</v>
      </c>
      <c r="J32" s="191" t="s">
        <v>2020</v>
      </c>
      <c r="K32" s="191" t="s">
        <v>2020</v>
      </c>
      <c r="L32" s="34"/>
      <c r="M32" s="34"/>
      <c r="N32" s="477">
        <v>113791.81899999999</v>
      </c>
      <c r="O32" s="477">
        <v>113791.81899999999</v>
      </c>
      <c r="P32" s="489">
        <v>62113.558649999992</v>
      </c>
      <c r="Q32" s="489">
        <v>62113.558649999992</v>
      </c>
      <c r="R32" s="477">
        <f>121075.72274+613598</f>
        <v>734673.72274</v>
      </c>
      <c r="S32" s="477">
        <v>121075.72273999987</v>
      </c>
      <c r="T32" s="489">
        <v>210541.86895</v>
      </c>
      <c r="U32" s="489">
        <v>79734.868950000004</v>
      </c>
      <c r="V32" s="478">
        <f>137532.91095+463083-540.09712</f>
        <v>600075.81382999988</v>
      </c>
      <c r="W32" s="478">
        <f>137532.91095-540.09712</f>
        <v>136992.81383</v>
      </c>
      <c r="X32" s="489">
        <v>219091.07861999999</v>
      </c>
      <c r="Y32" s="489">
        <v>83729.07862</v>
      </c>
      <c r="Z32" s="478">
        <f>135864.98099+312155</f>
        <v>448019.98099000001</v>
      </c>
      <c r="AA32" s="478">
        <v>135864.98098999989</v>
      </c>
      <c r="AB32" s="489">
        <v>91920.890799999906</v>
      </c>
      <c r="AC32" s="489">
        <v>85844.890799999906</v>
      </c>
      <c r="AD32" s="188"/>
    </row>
    <row r="33" spans="2:30" ht="75">
      <c r="B33" s="57" t="s">
        <v>340</v>
      </c>
      <c r="C33" s="219" t="s">
        <v>2021</v>
      </c>
      <c r="D33" s="344" t="s">
        <v>2022</v>
      </c>
      <c r="E33" s="191" t="s">
        <v>1947</v>
      </c>
      <c r="F33" s="191" t="s">
        <v>1947</v>
      </c>
      <c r="G33" s="34">
        <v>2021</v>
      </c>
      <c r="H33" s="34" t="s">
        <v>1948</v>
      </c>
      <c r="I33" s="191" t="s">
        <v>1949</v>
      </c>
      <c r="J33" s="191" t="s">
        <v>2023</v>
      </c>
      <c r="K33" s="191" t="s">
        <v>2023</v>
      </c>
      <c r="L33" s="34"/>
      <c r="M33" s="34"/>
      <c r="N33" s="477">
        <v>9888.8030100000724</v>
      </c>
      <c r="O33" s="477">
        <v>9888.8030100000724</v>
      </c>
      <c r="P33" s="477">
        <v>3385.2983700000023</v>
      </c>
      <c r="Q33" s="477">
        <v>3385.2983700000023</v>
      </c>
      <c r="R33" s="477">
        <v>15845.790989999998</v>
      </c>
      <c r="S33" s="477">
        <v>15845.790989999998</v>
      </c>
      <c r="T33" s="477">
        <v>6389.343640000001</v>
      </c>
      <c r="U33" s="477">
        <v>6389.343640000001</v>
      </c>
      <c r="V33" s="478">
        <v>9909.6095199999872</v>
      </c>
      <c r="W33" s="478">
        <v>9909.6095199999872</v>
      </c>
      <c r="X33" s="478">
        <v>5845.3828300000005</v>
      </c>
      <c r="Y33" s="478">
        <v>5845.3828300000005</v>
      </c>
      <c r="Z33" s="478">
        <v>4824.6479899999986</v>
      </c>
      <c r="AA33" s="478">
        <v>4824.6479899999986</v>
      </c>
      <c r="AB33" s="478">
        <v>5924.5922900000005</v>
      </c>
      <c r="AC33" s="478">
        <v>5924.5922900000005</v>
      </c>
      <c r="AD33" s="221"/>
    </row>
    <row r="34" spans="2:30" ht="75">
      <c r="B34" s="57" t="s">
        <v>340</v>
      </c>
      <c r="C34" s="219" t="s">
        <v>2024</v>
      </c>
      <c r="D34" s="345" t="s">
        <v>2025</v>
      </c>
      <c r="E34" s="191" t="s">
        <v>1947</v>
      </c>
      <c r="F34" s="191" t="s">
        <v>1947</v>
      </c>
      <c r="G34" s="34"/>
      <c r="H34" s="34"/>
      <c r="I34" s="191" t="s">
        <v>1949</v>
      </c>
      <c r="J34" s="191" t="s">
        <v>2026</v>
      </c>
      <c r="K34" s="191" t="s">
        <v>2026</v>
      </c>
      <c r="L34" s="34"/>
      <c r="M34" s="34"/>
      <c r="N34" s="477">
        <v>0</v>
      </c>
      <c r="O34" s="477">
        <v>0</v>
      </c>
      <c r="P34" s="477"/>
      <c r="Q34" s="477"/>
      <c r="R34" s="477">
        <v>0</v>
      </c>
      <c r="S34" s="477">
        <v>0</v>
      </c>
      <c r="T34" s="477">
        <v>0</v>
      </c>
      <c r="U34" s="477">
        <v>0</v>
      </c>
      <c r="V34" s="478">
        <v>0</v>
      </c>
      <c r="W34" s="478">
        <v>0</v>
      </c>
      <c r="X34" s="478">
        <v>0</v>
      </c>
      <c r="Y34" s="478">
        <v>0</v>
      </c>
      <c r="Z34" s="478">
        <v>0</v>
      </c>
      <c r="AA34" s="478">
        <v>0</v>
      </c>
      <c r="AB34" s="478">
        <v>0</v>
      </c>
      <c r="AC34" s="478">
        <v>0</v>
      </c>
      <c r="AD34" s="221" t="s">
        <v>2027</v>
      </c>
    </row>
    <row r="35" spans="2:30" ht="75">
      <c r="B35" s="150" t="s">
        <v>340</v>
      </c>
      <c r="C35" s="219" t="s">
        <v>2028</v>
      </c>
      <c r="D35" s="345" t="s">
        <v>2029</v>
      </c>
      <c r="E35" s="191" t="s">
        <v>1947</v>
      </c>
      <c r="F35" s="191" t="s">
        <v>1947</v>
      </c>
      <c r="G35" s="34"/>
      <c r="H35" s="34"/>
      <c r="I35" s="191" t="s">
        <v>1949</v>
      </c>
      <c r="J35" s="191" t="s">
        <v>2030</v>
      </c>
      <c r="K35" s="191" t="s">
        <v>2030</v>
      </c>
      <c r="L35" s="34"/>
      <c r="M35" s="34"/>
      <c r="N35" s="477">
        <v>0</v>
      </c>
      <c r="O35" s="477">
        <v>0</v>
      </c>
      <c r="P35" s="477">
        <v>0</v>
      </c>
      <c r="Q35" s="477">
        <v>0</v>
      </c>
      <c r="R35" s="477">
        <v>0</v>
      </c>
      <c r="S35" s="477">
        <v>0</v>
      </c>
      <c r="T35" s="477">
        <v>0</v>
      </c>
      <c r="U35" s="477">
        <v>0</v>
      </c>
      <c r="V35" s="478">
        <v>0</v>
      </c>
      <c r="W35" s="478">
        <v>0</v>
      </c>
      <c r="X35" s="478">
        <v>0</v>
      </c>
      <c r="Y35" s="478">
        <v>0</v>
      </c>
      <c r="Z35" s="478">
        <v>0</v>
      </c>
      <c r="AA35" s="478">
        <v>0</v>
      </c>
      <c r="AB35" s="478">
        <v>0</v>
      </c>
      <c r="AC35" s="478">
        <v>0</v>
      </c>
      <c r="AD35" s="221" t="s">
        <v>2031</v>
      </c>
    </row>
    <row r="36" spans="2:30" ht="90">
      <c r="B36" s="57" t="s">
        <v>340</v>
      </c>
      <c r="C36" s="219" t="s">
        <v>2032</v>
      </c>
      <c r="D36" s="345" t="s">
        <v>2033</v>
      </c>
      <c r="E36" s="191" t="s">
        <v>1947</v>
      </c>
      <c r="F36" s="191" t="s">
        <v>1947</v>
      </c>
      <c r="G36" s="34"/>
      <c r="H36" s="34"/>
      <c r="I36" s="191" t="s">
        <v>1949</v>
      </c>
      <c r="J36" s="191" t="s">
        <v>2034</v>
      </c>
      <c r="K36" s="191" t="s">
        <v>2034</v>
      </c>
      <c r="L36" s="34"/>
      <c r="M36" s="34"/>
      <c r="N36" s="477">
        <v>0</v>
      </c>
      <c r="O36" s="477">
        <v>0</v>
      </c>
      <c r="P36" s="477">
        <v>0</v>
      </c>
      <c r="Q36" s="477">
        <v>0</v>
      </c>
      <c r="R36" s="477">
        <v>0</v>
      </c>
      <c r="S36" s="477">
        <v>0</v>
      </c>
      <c r="T36" s="477">
        <v>0</v>
      </c>
      <c r="U36" s="477">
        <v>0</v>
      </c>
      <c r="V36" s="478">
        <v>0</v>
      </c>
      <c r="W36" s="478">
        <v>0</v>
      </c>
      <c r="X36" s="478">
        <v>0</v>
      </c>
      <c r="Y36" s="478">
        <v>0</v>
      </c>
      <c r="Z36" s="478">
        <v>0</v>
      </c>
      <c r="AA36" s="478">
        <v>0</v>
      </c>
      <c r="AB36" s="478">
        <v>0</v>
      </c>
      <c r="AC36" s="478">
        <v>0</v>
      </c>
      <c r="AD36" s="221" t="s">
        <v>2035</v>
      </c>
    </row>
    <row r="37" spans="2:30" ht="75">
      <c r="B37" s="57" t="s">
        <v>340</v>
      </c>
      <c r="C37" s="219" t="s">
        <v>2036</v>
      </c>
      <c r="D37" s="345" t="s">
        <v>2037</v>
      </c>
      <c r="E37" s="191" t="s">
        <v>1947</v>
      </c>
      <c r="F37" s="191" t="s">
        <v>1947</v>
      </c>
      <c r="G37" s="34"/>
      <c r="H37" s="34"/>
      <c r="I37" s="191" t="s">
        <v>1949</v>
      </c>
      <c r="J37" s="191" t="s">
        <v>2038</v>
      </c>
      <c r="K37" s="191" t="s">
        <v>2038</v>
      </c>
      <c r="L37" s="34"/>
      <c r="M37" s="34"/>
      <c r="N37" s="477">
        <v>584.67292999999813</v>
      </c>
      <c r="O37" s="477">
        <v>584.67292999999813</v>
      </c>
      <c r="P37" s="477">
        <v>0</v>
      </c>
      <c r="Q37" s="477">
        <v>0</v>
      </c>
      <c r="R37" s="477">
        <v>3246.2032300000001</v>
      </c>
      <c r="S37" s="477">
        <v>3246.2032300000001</v>
      </c>
      <c r="T37" s="477">
        <v>0</v>
      </c>
      <c r="U37" s="477">
        <v>0</v>
      </c>
      <c r="V37" s="478">
        <v>956.08783999999991</v>
      </c>
      <c r="W37" s="478">
        <v>956.08783999999991</v>
      </c>
      <c r="X37" s="478">
        <v>0</v>
      </c>
      <c r="Y37" s="478">
        <v>0</v>
      </c>
      <c r="Z37" s="478">
        <v>0</v>
      </c>
      <c r="AA37" s="478">
        <v>0</v>
      </c>
      <c r="AB37" s="478">
        <v>0</v>
      </c>
      <c r="AC37" s="478">
        <v>0</v>
      </c>
      <c r="AD37" s="221"/>
    </row>
    <row r="38" spans="2:30" ht="75">
      <c r="B38" s="57" t="s">
        <v>340</v>
      </c>
      <c r="C38" s="219" t="s">
        <v>2039</v>
      </c>
      <c r="D38" s="345" t="s">
        <v>2040</v>
      </c>
      <c r="E38" s="191" t="s">
        <v>1947</v>
      </c>
      <c r="F38" s="191" t="s">
        <v>1947</v>
      </c>
      <c r="G38" s="34"/>
      <c r="H38" s="34"/>
      <c r="I38" s="191" t="s">
        <v>1949</v>
      </c>
      <c r="J38" s="191" t="s">
        <v>2041</v>
      </c>
      <c r="K38" s="191" t="s">
        <v>2041</v>
      </c>
      <c r="L38" s="34"/>
      <c r="M38" s="34"/>
      <c r="N38" s="477">
        <v>0</v>
      </c>
      <c r="O38" s="477">
        <v>0</v>
      </c>
      <c r="P38" s="477">
        <v>0</v>
      </c>
      <c r="Q38" s="477">
        <v>0</v>
      </c>
      <c r="R38" s="477">
        <v>0</v>
      </c>
      <c r="S38" s="477">
        <v>0</v>
      </c>
      <c r="T38" s="477">
        <v>0</v>
      </c>
      <c r="U38" s="477">
        <v>0</v>
      </c>
      <c r="V38" s="478">
        <v>0</v>
      </c>
      <c r="W38" s="478">
        <v>0</v>
      </c>
      <c r="X38" s="478">
        <v>0</v>
      </c>
      <c r="Y38" s="478">
        <v>0</v>
      </c>
      <c r="Z38" s="478">
        <v>0</v>
      </c>
      <c r="AA38" s="478">
        <v>0</v>
      </c>
      <c r="AB38" s="478">
        <v>0</v>
      </c>
      <c r="AC38" s="478">
        <v>0</v>
      </c>
      <c r="AD38" s="221" t="s">
        <v>2042</v>
      </c>
    </row>
    <row r="39" spans="2:30" ht="75">
      <c r="B39" s="57" t="s">
        <v>340</v>
      </c>
      <c r="C39" s="219" t="s">
        <v>2043</v>
      </c>
      <c r="D39" s="345" t="s">
        <v>2044</v>
      </c>
      <c r="E39" s="191" t="s">
        <v>1947</v>
      </c>
      <c r="F39" s="191" t="s">
        <v>1947</v>
      </c>
      <c r="G39" s="34"/>
      <c r="H39" s="34"/>
      <c r="I39" s="191" t="s">
        <v>1949</v>
      </c>
      <c r="J39" s="191" t="s">
        <v>2045</v>
      </c>
      <c r="K39" s="191" t="s">
        <v>2045</v>
      </c>
      <c r="L39" s="34"/>
      <c r="M39" s="34"/>
      <c r="N39" s="477">
        <v>0</v>
      </c>
      <c r="O39" s="477">
        <v>0</v>
      </c>
      <c r="P39" s="477">
        <v>40.529519999999998</v>
      </c>
      <c r="Q39" s="477">
        <v>40.529519999999998</v>
      </c>
      <c r="R39" s="477">
        <v>0</v>
      </c>
      <c r="S39" s="477">
        <v>0</v>
      </c>
      <c r="T39" s="477">
        <v>0</v>
      </c>
      <c r="U39" s="477">
        <v>0</v>
      </c>
      <c r="V39" s="478">
        <v>0</v>
      </c>
      <c r="W39" s="478">
        <v>0</v>
      </c>
      <c r="X39" s="478">
        <v>0</v>
      </c>
      <c r="Y39" s="478">
        <v>0</v>
      </c>
      <c r="Z39" s="478">
        <v>0</v>
      </c>
      <c r="AA39" s="478">
        <v>0</v>
      </c>
      <c r="AB39" s="478">
        <v>0</v>
      </c>
      <c r="AC39" s="478">
        <v>0</v>
      </c>
      <c r="AD39" s="221" t="s">
        <v>2046</v>
      </c>
    </row>
    <row r="40" spans="2:30" ht="75">
      <c r="B40" s="57" t="s">
        <v>2047</v>
      </c>
      <c r="C40" s="219" t="s">
        <v>2048</v>
      </c>
      <c r="D40" s="345" t="s">
        <v>2049</v>
      </c>
      <c r="E40" s="191" t="s">
        <v>1947</v>
      </c>
      <c r="F40" s="191" t="s">
        <v>1947</v>
      </c>
      <c r="G40" s="34"/>
      <c r="H40" s="34"/>
      <c r="I40" s="191" t="s">
        <v>1949</v>
      </c>
      <c r="J40" s="191" t="s">
        <v>2050</v>
      </c>
      <c r="K40" s="191" t="s">
        <v>2050</v>
      </c>
      <c r="L40" s="34"/>
      <c r="M40" s="34"/>
      <c r="N40" s="477">
        <v>0</v>
      </c>
      <c r="O40" s="477">
        <v>0</v>
      </c>
      <c r="P40" s="477">
        <v>50926.991930000004</v>
      </c>
      <c r="Q40" s="477">
        <v>50926.991930000004</v>
      </c>
      <c r="R40" s="477">
        <v>0</v>
      </c>
      <c r="S40" s="477">
        <v>0</v>
      </c>
      <c r="T40" s="477">
        <v>41410.15628999989</v>
      </c>
      <c r="U40" s="477">
        <v>41410.15628999989</v>
      </c>
      <c r="V40" s="478">
        <v>0</v>
      </c>
      <c r="W40" s="478">
        <v>0</v>
      </c>
      <c r="X40" s="478">
        <v>46341.373789999903</v>
      </c>
      <c r="Y40" s="478">
        <v>46341.373789999903</v>
      </c>
      <c r="Z40" s="478">
        <v>0</v>
      </c>
      <c r="AA40" s="478">
        <v>0</v>
      </c>
      <c r="AB40" s="478">
        <v>48402.285099999899</v>
      </c>
      <c r="AC40" s="478">
        <v>48402.285099999899</v>
      </c>
      <c r="AD40" s="221"/>
    </row>
    <row r="41" spans="2:30" ht="75">
      <c r="B41" s="57" t="s">
        <v>2051</v>
      </c>
      <c r="C41" s="219" t="s">
        <v>2051</v>
      </c>
      <c r="D41" s="345">
        <v>6</v>
      </c>
      <c r="E41" s="191" t="s">
        <v>1947</v>
      </c>
      <c r="F41" s="191" t="s">
        <v>1947</v>
      </c>
      <c r="G41" s="34"/>
      <c r="H41" s="34"/>
      <c r="I41" s="191" t="s">
        <v>1949</v>
      </c>
      <c r="J41" s="191" t="s">
        <v>2052</v>
      </c>
      <c r="K41" s="191" t="s">
        <v>2052</v>
      </c>
      <c r="L41" s="34"/>
      <c r="M41" s="34"/>
      <c r="N41" s="477">
        <v>0</v>
      </c>
      <c r="O41" s="477">
        <v>0</v>
      </c>
      <c r="P41" s="477">
        <v>574.00229999999999</v>
      </c>
      <c r="Q41" s="477">
        <v>574.00229999999999</v>
      </c>
      <c r="R41" s="477">
        <v>0</v>
      </c>
      <c r="S41" s="477">
        <v>0</v>
      </c>
      <c r="T41" s="477">
        <v>0</v>
      </c>
      <c r="U41" s="477">
        <v>0</v>
      </c>
      <c r="V41" s="478">
        <v>0</v>
      </c>
      <c r="W41" s="478">
        <v>0</v>
      </c>
      <c r="X41" s="478">
        <v>0</v>
      </c>
      <c r="Y41" s="478">
        <v>0</v>
      </c>
      <c r="Z41" s="478">
        <v>0</v>
      </c>
      <c r="AA41" s="478">
        <v>0</v>
      </c>
      <c r="AB41" s="478">
        <v>137.26645000000002</v>
      </c>
      <c r="AC41" s="478">
        <v>137.26645000000002</v>
      </c>
      <c r="AD41" s="221"/>
    </row>
    <row r="42" spans="2:30" ht="75">
      <c r="B42" s="57" t="s">
        <v>427</v>
      </c>
      <c r="C42" s="219" t="s">
        <v>2053</v>
      </c>
      <c r="D42" s="344" t="s">
        <v>2054</v>
      </c>
      <c r="E42" s="191" t="s">
        <v>1947</v>
      </c>
      <c r="F42" s="191" t="s">
        <v>1947</v>
      </c>
      <c r="G42" s="34">
        <v>2018</v>
      </c>
      <c r="H42" s="34" t="s">
        <v>1948</v>
      </c>
      <c r="I42" s="191" t="s">
        <v>1949</v>
      </c>
      <c r="J42" s="191" t="s">
        <v>2055</v>
      </c>
      <c r="K42" s="191" t="s">
        <v>2055</v>
      </c>
      <c r="L42" s="34"/>
      <c r="M42" s="34"/>
      <c r="N42" s="477">
        <v>2670.9347100000009</v>
      </c>
      <c r="O42" s="477">
        <v>2670.9347100000009</v>
      </c>
      <c r="P42" s="477">
        <v>11082.100249999992</v>
      </c>
      <c r="Q42" s="477">
        <v>11082.100249999992</v>
      </c>
      <c r="R42" s="477">
        <v>6736.6880000000001</v>
      </c>
      <c r="S42" s="477">
        <v>6736.6880000000001</v>
      </c>
      <c r="T42" s="477">
        <v>8351.7317800000001</v>
      </c>
      <c r="U42" s="477">
        <v>8351.7317800000001</v>
      </c>
      <c r="V42" s="478">
        <v>1171.33431</v>
      </c>
      <c r="W42" s="478">
        <v>1171.33431</v>
      </c>
      <c r="X42" s="478">
        <v>9718.7062399999995</v>
      </c>
      <c r="Y42" s="478">
        <v>9718.7062399999995</v>
      </c>
      <c r="Z42" s="478">
        <v>447.91273999999999</v>
      </c>
      <c r="AA42" s="478">
        <v>447.91273999999999</v>
      </c>
      <c r="AB42" s="478">
        <v>11541.615760000001</v>
      </c>
      <c r="AC42" s="478">
        <v>11541.615760000001</v>
      </c>
      <c r="AD42" s="221"/>
    </row>
    <row r="43" spans="2:30" ht="45">
      <c r="B43" s="57" t="s">
        <v>427</v>
      </c>
      <c r="C43" s="219" t="s">
        <v>2056</v>
      </c>
      <c r="D43" s="344" t="s">
        <v>2057</v>
      </c>
      <c r="E43" s="191" t="s">
        <v>2058</v>
      </c>
      <c r="F43" s="191" t="s">
        <v>2059</v>
      </c>
      <c r="G43" s="34">
        <v>2019</v>
      </c>
      <c r="H43" s="34" t="s">
        <v>1948</v>
      </c>
      <c r="I43" s="191" t="s">
        <v>1949</v>
      </c>
      <c r="J43" s="191" t="s">
        <v>2060</v>
      </c>
      <c r="K43" s="191" t="s">
        <v>2060</v>
      </c>
      <c r="L43" s="34"/>
      <c r="M43" s="34"/>
      <c r="N43" s="477">
        <v>2504.56</v>
      </c>
      <c r="O43" s="477">
        <v>2504.56</v>
      </c>
      <c r="P43" s="477">
        <v>904.3572300000003</v>
      </c>
      <c r="Q43" s="477">
        <v>904.3572300000003</v>
      </c>
      <c r="R43" s="477">
        <v>3527.9507100000001</v>
      </c>
      <c r="S43" s="477">
        <v>3527.9507100000001</v>
      </c>
      <c r="T43" s="477">
        <v>1489.6000399999998</v>
      </c>
      <c r="U43" s="477">
        <v>1489.6000399999998</v>
      </c>
      <c r="V43" s="478">
        <v>3521.50513</v>
      </c>
      <c r="W43" s="478">
        <v>3521.50513</v>
      </c>
      <c r="X43" s="478">
        <v>1327.1</v>
      </c>
      <c r="Y43" s="478">
        <v>1327.1</v>
      </c>
      <c r="Z43" s="478">
        <v>14758.103989999989</v>
      </c>
      <c r="AA43" s="478">
        <v>14758.103989999989</v>
      </c>
      <c r="AB43" s="478">
        <v>853.2</v>
      </c>
      <c r="AC43" s="478">
        <v>853.2</v>
      </c>
      <c r="AD43" s="188"/>
    </row>
    <row r="44" spans="2:30" ht="75">
      <c r="B44" s="57" t="s">
        <v>427</v>
      </c>
      <c r="C44" s="219" t="s">
        <v>2061</v>
      </c>
      <c r="D44" s="344" t="s">
        <v>2062</v>
      </c>
      <c r="E44" s="191" t="s">
        <v>1947</v>
      </c>
      <c r="F44" s="191" t="s">
        <v>1947</v>
      </c>
      <c r="G44" s="34">
        <v>2019</v>
      </c>
      <c r="H44" s="34" t="s">
        <v>1948</v>
      </c>
      <c r="I44" s="191" t="s">
        <v>1949</v>
      </c>
      <c r="J44" s="191" t="s">
        <v>2063</v>
      </c>
      <c r="K44" s="191" t="s">
        <v>2063</v>
      </c>
      <c r="L44" s="34"/>
      <c r="M44" s="34"/>
      <c r="N44" s="476">
        <v>-240.34399999999999</v>
      </c>
      <c r="O44" s="476">
        <v>-240.34399999999999</v>
      </c>
      <c r="P44" s="477">
        <v>4911.2019599999994</v>
      </c>
      <c r="Q44" s="477">
        <v>4911.2019599999994</v>
      </c>
      <c r="R44" s="477">
        <v>263.65600000000001</v>
      </c>
      <c r="S44" s="477">
        <v>263.65600000000001</v>
      </c>
      <c r="T44" s="477">
        <v>5237.5559999999996</v>
      </c>
      <c r="U44" s="477">
        <v>5237.5559999999996</v>
      </c>
      <c r="V44" s="478">
        <v>131</v>
      </c>
      <c r="W44" s="478">
        <v>131</v>
      </c>
      <c r="X44" s="478">
        <v>5724.0870000000004</v>
      </c>
      <c r="Y44" s="478">
        <v>5724.0870000000004</v>
      </c>
      <c r="Z44" s="478">
        <v>0</v>
      </c>
      <c r="AA44" s="478">
        <v>0</v>
      </c>
      <c r="AB44" s="478">
        <v>5775.9650000000001</v>
      </c>
      <c r="AC44" s="478">
        <v>5775.9650000000001</v>
      </c>
      <c r="AD44" s="221"/>
    </row>
    <row r="45" spans="2:30" ht="75">
      <c r="B45" s="57" t="s">
        <v>427</v>
      </c>
      <c r="C45" s="219" t="s">
        <v>2064</v>
      </c>
      <c r="D45" s="186" t="s">
        <v>439</v>
      </c>
      <c r="E45" s="191" t="s">
        <v>1947</v>
      </c>
      <c r="F45" s="191" t="s">
        <v>1947</v>
      </c>
      <c r="G45" s="34">
        <v>2018</v>
      </c>
      <c r="H45" s="34" t="s">
        <v>1948</v>
      </c>
      <c r="I45" s="191" t="s">
        <v>1949</v>
      </c>
      <c r="J45" s="191" t="s">
        <v>2065</v>
      </c>
      <c r="K45" s="191" t="s">
        <v>2065</v>
      </c>
      <c r="L45" s="34"/>
      <c r="M45" s="34"/>
      <c r="N45" s="477">
        <v>1243.7124200000007</v>
      </c>
      <c r="O45" s="477">
        <v>1243.7124200000007</v>
      </c>
      <c r="P45" s="477">
        <v>6492.9592700000012</v>
      </c>
      <c r="Q45" s="477">
        <v>6492.9592700000012</v>
      </c>
      <c r="R45" s="477">
        <v>703.59795999999994</v>
      </c>
      <c r="S45" s="477">
        <v>703.59795999999994</v>
      </c>
      <c r="T45" s="477">
        <v>6220.982</v>
      </c>
      <c r="U45" s="477">
        <v>6220.982</v>
      </c>
      <c r="V45" s="478">
        <v>0</v>
      </c>
      <c r="W45" s="478">
        <v>0</v>
      </c>
      <c r="X45" s="478">
        <v>5951.6010000000006</v>
      </c>
      <c r="Y45" s="478">
        <v>5951.6010000000006</v>
      </c>
      <c r="Z45" s="478">
        <v>2500</v>
      </c>
      <c r="AA45" s="478">
        <v>2500</v>
      </c>
      <c r="AB45" s="478">
        <v>5826.6910000000007</v>
      </c>
      <c r="AC45" s="478">
        <v>5826.6910000000007</v>
      </c>
      <c r="AD45" s="221"/>
    </row>
    <row r="46" spans="2:30" ht="75">
      <c r="B46" s="57" t="s">
        <v>427</v>
      </c>
      <c r="C46" s="219" t="s">
        <v>2066</v>
      </c>
      <c r="D46" s="345" t="s">
        <v>2067</v>
      </c>
      <c r="E46" s="191" t="s">
        <v>1947</v>
      </c>
      <c r="F46" s="191" t="s">
        <v>1947</v>
      </c>
      <c r="G46" s="34"/>
      <c r="H46" s="34"/>
      <c r="I46" s="191" t="s">
        <v>1949</v>
      </c>
      <c r="J46" s="191" t="s">
        <v>2068</v>
      </c>
      <c r="K46" s="191" t="s">
        <v>2068</v>
      </c>
      <c r="L46" s="34"/>
      <c r="M46" s="34"/>
      <c r="N46" s="477">
        <v>0</v>
      </c>
      <c r="O46" s="477">
        <v>0</v>
      </c>
      <c r="P46" s="477">
        <v>0</v>
      </c>
      <c r="Q46" s="477">
        <v>0</v>
      </c>
      <c r="R46" s="477">
        <v>0</v>
      </c>
      <c r="S46" s="477">
        <v>0</v>
      </c>
      <c r="T46" s="477">
        <v>0</v>
      </c>
      <c r="U46" s="477">
        <v>0</v>
      </c>
      <c r="V46" s="478">
        <v>0</v>
      </c>
      <c r="W46" s="478">
        <v>0</v>
      </c>
      <c r="X46" s="478">
        <v>0</v>
      </c>
      <c r="Y46" s="478">
        <v>0</v>
      </c>
      <c r="Z46" s="478">
        <v>0</v>
      </c>
      <c r="AA46" s="478">
        <v>0</v>
      </c>
      <c r="AB46" s="478">
        <v>0</v>
      </c>
      <c r="AC46" s="478">
        <v>0</v>
      </c>
      <c r="AD46" s="221" t="s">
        <v>2069</v>
      </c>
    </row>
    <row r="47" spans="2:30" ht="45">
      <c r="B47" s="57" t="s">
        <v>2070</v>
      </c>
      <c r="C47" s="219" t="s">
        <v>571</v>
      </c>
      <c r="D47" s="186" t="s">
        <v>2071</v>
      </c>
      <c r="E47" s="191" t="s">
        <v>2072</v>
      </c>
      <c r="F47" s="191"/>
      <c r="G47" s="34">
        <v>2018</v>
      </c>
      <c r="H47" s="34" t="s">
        <v>1948</v>
      </c>
      <c r="I47" s="191" t="s">
        <v>1949</v>
      </c>
      <c r="J47" s="191" t="s">
        <v>2073</v>
      </c>
      <c r="K47" s="191" t="s">
        <v>2073</v>
      </c>
      <c r="L47" s="34"/>
      <c r="M47" s="34"/>
      <c r="N47" s="477">
        <v>0</v>
      </c>
      <c r="O47" s="477">
        <v>0</v>
      </c>
      <c r="P47" s="477">
        <v>89347.627670000002</v>
      </c>
      <c r="Q47" s="477">
        <v>66803.587656980599</v>
      </c>
      <c r="R47" s="477">
        <v>0</v>
      </c>
      <c r="S47" s="477">
        <v>0</v>
      </c>
      <c r="T47" s="477">
        <v>81105.703879999914</v>
      </c>
      <c r="U47" s="477">
        <v>60840.053735839945</v>
      </c>
      <c r="V47" s="478">
        <v>0</v>
      </c>
      <c r="W47" s="478">
        <v>0</v>
      </c>
      <c r="X47" s="478">
        <v>91986.213139999905</v>
      </c>
      <c r="Y47" s="478">
        <v>68746.8203189099</v>
      </c>
      <c r="Z47" s="478">
        <v>0</v>
      </c>
      <c r="AA47" s="478">
        <v>0</v>
      </c>
      <c r="AB47" s="478">
        <v>150184.83985999989</v>
      </c>
      <c r="AC47" s="478">
        <v>123363.35664533993</v>
      </c>
      <c r="AD47" s="188"/>
    </row>
    <row r="48" spans="2:30" ht="45">
      <c r="B48" s="57" t="s">
        <v>2070</v>
      </c>
      <c r="C48" s="219" t="s">
        <v>2074</v>
      </c>
      <c r="D48" s="186" t="s">
        <v>582</v>
      </c>
      <c r="E48" s="191" t="s">
        <v>1981</v>
      </c>
      <c r="F48" s="191"/>
      <c r="G48" s="34">
        <v>2019</v>
      </c>
      <c r="H48" s="34" t="s">
        <v>1948</v>
      </c>
      <c r="I48" s="191" t="s">
        <v>1949</v>
      </c>
      <c r="J48" s="191" t="s">
        <v>2075</v>
      </c>
      <c r="K48" s="191" t="s">
        <v>2075</v>
      </c>
      <c r="L48" s="34"/>
      <c r="M48" s="34"/>
      <c r="N48" s="477">
        <v>0</v>
      </c>
      <c r="O48" s="477">
        <v>0</v>
      </c>
      <c r="P48" s="477">
        <v>17102.056499999999</v>
      </c>
      <c r="Q48" s="477">
        <v>17102.056499999999</v>
      </c>
      <c r="R48" s="477">
        <v>0</v>
      </c>
      <c r="S48" s="477">
        <v>0</v>
      </c>
      <c r="T48" s="477">
        <v>23852.179819999998</v>
      </c>
      <c r="U48" s="477">
        <v>23852.179819999998</v>
      </c>
      <c r="V48" s="478">
        <v>0</v>
      </c>
      <c r="W48" s="478">
        <v>0</v>
      </c>
      <c r="X48" s="478">
        <v>25915.392219999907</v>
      </c>
      <c r="Y48" s="478">
        <v>25915.392219999907</v>
      </c>
      <c r="Z48" s="478">
        <v>0</v>
      </c>
      <c r="AA48" s="478">
        <v>0</v>
      </c>
      <c r="AB48" s="478">
        <v>26196.762740000002</v>
      </c>
      <c r="AC48" s="478">
        <v>26196.762740000002</v>
      </c>
      <c r="AD48" s="188"/>
    </row>
    <row r="49" spans="2:30" ht="75">
      <c r="B49" s="57" t="s">
        <v>2070</v>
      </c>
      <c r="C49" s="219" t="s">
        <v>2076</v>
      </c>
      <c r="D49" s="345" t="s">
        <v>2077</v>
      </c>
      <c r="E49" s="191" t="s">
        <v>1947</v>
      </c>
      <c r="F49" s="191" t="s">
        <v>1947</v>
      </c>
      <c r="G49" s="34"/>
      <c r="H49" s="34"/>
      <c r="I49" s="191" t="s">
        <v>1949</v>
      </c>
      <c r="J49" s="191" t="s">
        <v>2078</v>
      </c>
      <c r="K49" s="191" t="s">
        <v>2078</v>
      </c>
      <c r="L49" s="34"/>
      <c r="M49" s="34"/>
      <c r="N49" s="477">
        <v>0</v>
      </c>
      <c r="O49" s="477">
        <v>0</v>
      </c>
      <c r="P49" s="477">
        <v>0</v>
      </c>
      <c r="Q49" s="477">
        <v>0</v>
      </c>
      <c r="R49" s="477">
        <v>0</v>
      </c>
      <c r="S49" s="477">
        <v>0</v>
      </c>
      <c r="T49" s="477">
        <v>0</v>
      </c>
      <c r="U49" s="477">
        <v>0</v>
      </c>
      <c r="V49" s="478">
        <v>0</v>
      </c>
      <c r="W49" s="478">
        <v>0</v>
      </c>
      <c r="X49" s="478">
        <v>0</v>
      </c>
      <c r="Y49" s="478">
        <v>0</v>
      </c>
      <c r="Z49" s="478">
        <v>0</v>
      </c>
      <c r="AA49" s="478">
        <v>0</v>
      </c>
      <c r="AB49" s="478">
        <v>0</v>
      </c>
      <c r="AC49" s="478">
        <v>0</v>
      </c>
      <c r="AD49" s="221" t="s">
        <v>2079</v>
      </c>
    </row>
    <row r="50" spans="2:30" ht="45">
      <c r="B50" s="57" t="s">
        <v>2070</v>
      </c>
      <c r="C50" s="219" t="s">
        <v>2080</v>
      </c>
      <c r="D50" s="186" t="s">
        <v>2081</v>
      </c>
      <c r="E50" s="34" t="s">
        <v>2072</v>
      </c>
      <c r="F50" s="191"/>
      <c r="G50" s="34">
        <v>2018</v>
      </c>
      <c r="H50" s="34" t="s">
        <v>1948</v>
      </c>
      <c r="I50" s="191" t="s">
        <v>1949</v>
      </c>
      <c r="J50" s="191" t="s">
        <v>2082</v>
      </c>
      <c r="K50" s="191" t="s">
        <v>2082</v>
      </c>
      <c r="L50" s="34"/>
      <c r="M50" s="34"/>
      <c r="N50" s="477">
        <v>0</v>
      </c>
      <c r="O50" s="477">
        <v>0</v>
      </c>
      <c r="P50" s="477">
        <v>350278.10347000009</v>
      </c>
      <c r="Q50" s="477">
        <v>233404.63049344684</v>
      </c>
      <c r="R50" s="477">
        <v>0</v>
      </c>
      <c r="S50" s="477">
        <v>0</v>
      </c>
      <c r="T50" s="477">
        <v>418435.46967999992</v>
      </c>
      <c r="U50" s="477">
        <v>289597.69143411698</v>
      </c>
      <c r="V50" s="478">
        <v>0</v>
      </c>
      <c r="W50" s="478">
        <v>0</v>
      </c>
      <c r="X50" s="478">
        <v>450423.50524000014</v>
      </c>
      <c r="Y50" s="478">
        <v>315842.8729611311</v>
      </c>
      <c r="Z50" s="478">
        <v>0</v>
      </c>
      <c r="AA50" s="478">
        <v>0</v>
      </c>
      <c r="AB50" s="478">
        <v>458472.94468000002</v>
      </c>
      <c r="AC50" s="478">
        <v>319116.22617665498</v>
      </c>
      <c r="AD50" s="188"/>
    </row>
    <row r="51" spans="2:30" ht="75">
      <c r="B51" s="57" t="s">
        <v>2070</v>
      </c>
      <c r="C51" s="219" t="s">
        <v>2083</v>
      </c>
      <c r="D51" s="345" t="s">
        <v>2084</v>
      </c>
      <c r="E51" s="191" t="s">
        <v>1947</v>
      </c>
      <c r="F51" s="191" t="s">
        <v>1947</v>
      </c>
      <c r="G51" s="34"/>
      <c r="H51" s="34"/>
      <c r="I51" s="191" t="s">
        <v>1949</v>
      </c>
      <c r="J51" s="191" t="s">
        <v>2085</v>
      </c>
      <c r="K51" s="191" t="s">
        <v>2085</v>
      </c>
      <c r="L51" s="34"/>
      <c r="M51" s="34"/>
      <c r="N51" s="477">
        <v>0</v>
      </c>
      <c r="O51" s="477">
        <v>0</v>
      </c>
      <c r="P51" s="477">
        <v>0</v>
      </c>
      <c r="Q51" s="477">
        <v>0</v>
      </c>
      <c r="R51" s="477">
        <v>0</v>
      </c>
      <c r="S51" s="477">
        <v>0</v>
      </c>
      <c r="T51" s="477">
        <v>0</v>
      </c>
      <c r="U51" s="477">
        <v>0</v>
      </c>
      <c r="V51" s="478">
        <v>0</v>
      </c>
      <c r="W51" s="478">
        <v>0</v>
      </c>
      <c r="X51" s="478">
        <v>0</v>
      </c>
      <c r="Y51" s="478">
        <v>0</v>
      </c>
      <c r="Z51" s="478">
        <v>0</v>
      </c>
      <c r="AA51" s="478">
        <v>0</v>
      </c>
      <c r="AB51" s="478">
        <v>0</v>
      </c>
      <c r="AC51" s="478">
        <v>0</v>
      </c>
      <c r="AD51" s="221" t="s">
        <v>2086</v>
      </c>
    </row>
    <row r="52" spans="2:30" ht="75">
      <c r="B52" s="57" t="s">
        <v>2070</v>
      </c>
      <c r="C52" s="219" t="s">
        <v>2087</v>
      </c>
      <c r="D52" s="345" t="s">
        <v>2088</v>
      </c>
      <c r="E52" s="191" t="s">
        <v>1947</v>
      </c>
      <c r="F52" s="191" t="s">
        <v>1947</v>
      </c>
      <c r="G52" s="34"/>
      <c r="H52" s="34"/>
      <c r="I52" s="191" t="s">
        <v>1949</v>
      </c>
      <c r="J52" s="191" t="s">
        <v>2089</v>
      </c>
      <c r="K52" s="191" t="s">
        <v>2089</v>
      </c>
      <c r="L52" s="34"/>
      <c r="M52" s="34"/>
      <c r="N52" s="477">
        <v>0</v>
      </c>
      <c r="O52" s="477">
        <v>0</v>
      </c>
      <c r="P52" s="477">
        <v>0</v>
      </c>
      <c r="Q52" s="477">
        <v>0</v>
      </c>
      <c r="R52" s="477">
        <v>0</v>
      </c>
      <c r="S52" s="477">
        <v>0</v>
      </c>
      <c r="T52" s="477">
        <v>0</v>
      </c>
      <c r="U52" s="477">
        <v>0</v>
      </c>
      <c r="V52" s="478">
        <v>0</v>
      </c>
      <c r="W52" s="478">
        <v>0</v>
      </c>
      <c r="X52" s="478">
        <v>0</v>
      </c>
      <c r="Y52" s="478">
        <v>0</v>
      </c>
      <c r="Z52" s="478">
        <v>0</v>
      </c>
      <c r="AA52" s="478">
        <v>0</v>
      </c>
      <c r="AB52" s="478">
        <v>0</v>
      </c>
      <c r="AC52" s="478">
        <v>0</v>
      </c>
      <c r="AD52" s="221" t="s">
        <v>2090</v>
      </c>
    </row>
    <row r="53" spans="2:30" ht="75">
      <c r="B53" s="57" t="s">
        <v>2070</v>
      </c>
      <c r="C53" s="219" t="s">
        <v>2091</v>
      </c>
      <c r="D53" s="345" t="s">
        <v>2092</v>
      </c>
      <c r="E53" s="191" t="s">
        <v>1947</v>
      </c>
      <c r="F53" s="191" t="s">
        <v>1947</v>
      </c>
      <c r="G53" s="34"/>
      <c r="H53" s="34"/>
      <c r="I53" s="191" t="s">
        <v>1949</v>
      </c>
      <c r="J53" s="191" t="s">
        <v>2093</v>
      </c>
      <c r="K53" s="191" t="s">
        <v>2093</v>
      </c>
      <c r="L53" s="34"/>
      <c r="M53" s="34"/>
      <c r="N53" s="477">
        <v>0</v>
      </c>
      <c r="O53" s="477">
        <v>0</v>
      </c>
      <c r="P53" s="477">
        <v>0</v>
      </c>
      <c r="Q53" s="477">
        <v>0</v>
      </c>
      <c r="R53" s="477">
        <v>0</v>
      </c>
      <c r="S53" s="477">
        <v>0</v>
      </c>
      <c r="T53" s="477">
        <v>0</v>
      </c>
      <c r="U53" s="477">
        <v>0</v>
      </c>
      <c r="V53" s="478">
        <v>0</v>
      </c>
      <c r="W53" s="478">
        <v>0</v>
      </c>
      <c r="X53" s="478">
        <v>0</v>
      </c>
      <c r="Y53" s="478">
        <v>0</v>
      </c>
      <c r="Z53" s="478">
        <v>0</v>
      </c>
      <c r="AA53" s="478">
        <v>0</v>
      </c>
      <c r="AB53" s="478">
        <v>0</v>
      </c>
      <c r="AC53" s="478">
        <v>0</v>
      </c>
      <c r="AD53" s="221" t="s">
        <v>2094</v>
      </c>
    </row>
    <row r="54" spans="2:30" ht="75">
      <c r="B54" s="57" t="s">
        <v>2070</v>
      </c>
      <c r="C54" s="219" t="s">
        <v>2095</v>
      </c>
      <c r="D54" s="345" t="s">
        <v>2096</v>
      </c>
      <c r="E54" s="191" t="s">
        <v>1947</v>
      </c>
      <c r="F54" s="191" t="s">
        <v>1947</v>
      </c>
      <c r="G54" s="34"/>
      <c r="H54" s="34"/>
      <c r="I54" s="191" t="s">
        <v>1949</v>
      </c>
      <c r="J54" s="191" t="s">
        <v>2097</v>
      </c>
      <c r="K54" s="191" t="s">
        <v>2097</v>
      </c>
      <c r="L54" s="34"/>
      <c r="M54" s="34"/>
      <c r="N54" s="477">
        <v>0</v>
      </c>
      <c r="O54" s="477">
        <v>0</v>
      </c>
      <c r="P54" s="477">
        <v>43752.329949999999</v>
      </c>
      <c r="Q54" s="477">
        <v>43752.329949999999</v>
      </c>
      <c r="R54" s="477">
        <v>0</v>
      </c>
      <c r="S54" s="477">
        <v>0</v>
      </c>
      <c r="T54" s="477">
        <v>3786.2520000000004</v>
      </c>
      <c r="U54" s="477">
        <v>2416.8290178840002</v>
      </c>
      <c r="V54" s="478">
        <v>0</v>
      </c>
      <c r="W54" s="478">
        <v>0</v>
      </c>
      <c r="X54" s="478">
        <v>4070.203</v>
      </c>
      <c r="Y54" s="478">
        <v>2598.079768351</v>
      </c>
      <c r="Z54" s="478">
        <v>0</v>
      </c>
      <c r="AA54" s="478">
        <v>0</v>
      </c>
      <c r="AB54" s="478">
        <v>4599.0050000000001</v>
      </c>
      <c r="AC54" s="478">
        <v>2935.6230745850003</v>
      </c>
      <c r="AD54" s="221"/>
    </row>
    <row r="55" spans="2:30" ht="75">
      <c r="B55" s="57" t="s">
        <v>2070</v>
      </c>
      <c r="C55" s="219" t="s">
        <v>2098</v>
      </c>
      <c r="D55" s="345" t="s">
        <v>2099</v>
      </c>
      <c r="E55" s="191" t="s">
        <v>1947</v>
      </c>
      <c r="F55" s="191" t="s">
        <v>1947</v>
      </c>
      <c r="G55" s="34"/>
      <c r="H55" s="34"/>
      <c r="I55" s="191" t="s">
        <v>1949</v>
      </c>
      <c r="J55" s="191" t="s">
        <v>2100</v>
      </c>
      <c r="K55" s="191" t="s">
        <v>2100</v>
      </c>
      <c r="L55" s="34"/>
      <c r="M55" s="34"/>
      <c r="N55" s="477">
        <v>0</v>
      </c>
      <c r="O55" s="477">
        <v>0</v>
      </c>
      <c r="P55" s="477">
        <v>0</v>
      </c>
      <c r="Q55" s="477">
        <v>0</v>
      </c>
      <c r="R55" s="477">
        <v>0</v>
      </c>
      <c r="S55" s="477">
        <v>0</v>
      </c>
      <c r="T55" s="477">
        <v>0</v>
      </c>
      <c r="U55" s="477">
        <v>0</v>
      </c>
      <c r="V55" s="478">
        <v>0</v>
      </c>
      <c r="W55" s="478">
        <v>0</v>
      </c>
      <c r="X55" s="478">
        <v>0</v>
      </c>
      <c r="Y55" s="478">
        <v>0</v>
      </c>
      <c r="Z55" s="478">
        <v>0</v>
      </c>
      <c r="AA55" s="478">
        <v>0</v>
      </c>
      <c r="AB55" s="478">
        <v>0</v>
      </c>
      <c r="AC55" s="478">
        <v>0</v>
      </c>
      <c r="AD55" s="221" t="s">
        <v>2101</v>
      </c>
    </row>
    <row r="56" spans="2:30" ht="75">
      <c r="B56" s="57" t="s">
        <v>2070</v>
      </c>
      <c r="C56" s="219" t="s">
        <v>2102</v>
      </c>
      <c r="D56" s="186" t="s">
        <v>607</v>
      </c>
      <c r="E56" s="191" t="s">
        <v>1947</v>
      </c>
      <c r="F56" s="191" t="s">
        <v>1947</v>
      </c>
      <c r="G56" s="34">
        <v>2021</v>
      </c>
      <c r="H56" s="34" t="s">
        <v>1948</v>
      </c>
      <c r="I56" s="191" t="s">
        <v>1949</v>
      </c>
      <c r="J56" s="191" t="s">
        <v>2103</v>
      </c>
      <c r="K56" s="191" t="s">
        <v>2103</v>
      </c>
      <c r="L56" s="34"/>
      <c r="M56" s="34"/>
      <c r="N56" s="477">
        <v>7550.951</v>
      </c>
      <c r="O56" s="477">
        <v>7550.951</v>
      </c>
      <c r="P56" s="477">
        <v>2147.4283900000005</v>
      </c>
      <c r="Q56" s="477">
        <v>2147.4283900000005</v>
      </c>
      <c r="R56" s="477">
        <v>2602.5662599999996</v>
      </c>
      <c r="S56" s="477">
        <v>2602.5662599999996</v>
      </c>
      <c r="T56" s="477">
        <v>3800.1219700000001</v>
      </c>
      <c r="U56" s="477">
        <v>3800.1219700000001</v>
      </c>
      <c r="V56" s="478">
        <v>2746.9239699999998</v>
      </c>
      <c r="W56" s="478">
        <v>2746.9239699999998</v>
      </c>
      <c r="X56" s="478">
        <v>4000.0344399999999</v>
      </c>
      <c r="Y56" s="478">
        <v>4000.0344399999999</v>
      </c>
      <c r="Z56" s="478">
        <v>2436.5738300000003</v>
      </c>
      <c r="AA56" s="478">
        <v>2436.5738300000003</v>
      </c>
      <c r="AB56" s="478">
        <v>4200</v>
      </c>
      <c r="AC56" s="478">
        <v>4200</v>
      </c>
      <c r="AD56" s="221"/>
    </row>
    <row r="57" spans="2:30" ht="75">
      <c r="B57" s="57" t="s">
        <v>2070</v>
      </c>
      <c r="C57" s="219" t="s">
        <v>2024</v>
      </c>
      <c r="D57" s="345" t="s">
        <v>2104</v>
      </c>
      <c r="E57" s="191" t="s">
        <v>1947</v>
      </c>
      <c r="F57" s="191" t="s">
        <v>1947</v>
      </c>
      <c r="G57" s="34"/>
      <c r="H57" s="34"/>
      <c r="I57" s="191" t="s">
        <v>1949</v>
      </c>
      <c r="J57" s="191" t="s">
        <v>2105</v>
      </c>
      <c r="K57" s="191" t="s">
        <v>2105</v>
      </c>
      <c r="L57" s="34"/>
      <c r="M57" s="34"/>
      <c r="N57" s="477">
        <v>0</v>
      </c>
      <c r="O57" s="477">
        <v>0</v>
      </c>
      <c r="P57" s="477">
        <v>8068.7690599999996</v>
      </c>
      <c r="Q57" s="477">
        <v>8068.7690599999996</v>
      </c>
      <c r="R57" s="477">
        <v>0</v>
      </c>
      <c r="S57" s="477">
        <v>0</v>
      </c>
      <c r="T57" s="477">
        <v>10828.143609999999</v>
      </c>
      <c r="U57" s="477">
        <v>10828.143609999999</v>
      </c>
      <c r="V57" s="478">
        <v>0</v>
      </c>
      <c r="W57" s="478">
        <v>0</v>
      </c>
      <c r="X57" s="478">
        <v>11808.885389999999</v>
      </c>
      <c r="Y57" s="478">
        <v>11808.885389999999</v>
      </c>
      <c r="Z57" s="478">
        <v>0</v>
      </c>
      <c r="AA57" s="478">
        <v>0</v>
      </c>
      <c r="AB57" s="478">
        <v>12686.856100000001</v>
      </c>
      <c r="AC57" s="478">
        <v>12686.856100000001</v>
      </c>
      <c r="AD57" s="221"/>
    </row>
    <row r="58" spans="2:30" ht="75">
      <c r="B58" s="57" t="s">
        <v>2070</v>
      </c>
      <c r="C58" s="219" t="s">
        <v>2028</v>
      </c>
      <c r="D58" s="345" t="s">
        <v>2106</v>
      </c>
      <c r="E58" s="191" t="s">
        <v>1947</v>
      </c>
      <c r="F58" s="191" t="s">
        <v>1947</v>
      </c>
      <c r="G58" s="34"/>
      <c r="H58" s="34"/>
      <c r="I58" s="191" t="s">
        <v>1949</v>
      </c>
      <c r="J58" s="191" t="s">
        <v>2107</v>
      </c>
      <c r="K58" s="191" t="s">
        <v>2107</v>
      </c>
      <c r="L58" s="34"/>
      <c r="M58" s="34"/>
      <c r="N58" s="477">
        <v>0</v>
      </c>
      <c r="O58" s="477">
        <v>0</v>
      </c>
      <c r="P58" s="477">
        <v>0</v>
      </c>
      <c r="Q58" s="477">
        <v>0</v>
      </c>
      <c r="R58" s="477">
        <v>0</v>
      </c>
      <c r="S58" s="477">
        <v>0</v>
      </c>
      <c r="T58" s="477">
        <v>0</v>
      </c>
      <c r="U58" s="477">
        <v>0</v>
      </c>
      <c r="V58" s="478">
        <v>0</v>
      </c>
      <c r="W58" s="478">
        <v>0</v>
      </c>
      <c r="X58" s="478">
        <v>0</v>
      </c>
      <c r="Y58" s="478">
        <v>0</v>
      </c>
      <c r="Z58" s="478">
        <v>0</v>
      </c>
      <c r="AA58" s="478">
        <v>0</v>
      </c>
      <c r="AB58" s="478">
        <v>0</v>
      </c>
      <c r="AC58" s="478">
        <v>0</v>
      </c>
      <c r="AD58" s="221" t="s">
        <v>2108</v>
      </c>
    </row>
    <row r="59" spans="2:30" ht="75">
      <c r="B59" s="57" t="s">
        <v>2070</v>
      </c>
      <c r="C59" s="219" t="s">
        <v>2043</v>
      </c>
      <c r="D59" s="345" t="s">
        <v>2109</v>
      </c>
      <c r="E59" s="191" t="s">
        <v>1947</v>
      </c>
      <c r="F59" s="191" t="s">
        <v>1947</v>
      </c>
      <c r="G59" s="34"/>
      <c r="H59" s="34"/>
      <c r="I59" s="191" t="s">
        <v>1949</v>
      </c>
      <c r="J59" s="191" t="s">
        <v>2110</v>
      </c>
      <c r="K59" s="191" t="s">
        <v>2110</v>
      </c>
      <c r="L59" s="34"/>
      <c r="M59" s="34"/>
      <c r="N59" s="477">
        <v>0</v>
      </c>
      <c r="O59" s="477">
        <v>0</v>
      </c>
      <c r="P59" s="477"/>
      <c r="Q59" s="477"/>
      <c r="R59" s="477">
        <v>0</v>
      </c>
      <c r="S59" s="477">
        <v>0</v>
      </c>
      <c r="T59" s="477">
        <v>0</v>
      </c>
      <c r="U59" s="477">
        <v>0</v>
      </c>
      <c r="V59" s="478">
        <v>0</v>
      </c>
      <c r="W59" s="479">
        <v>0</v>
      </c>
      <c r="X59" s="478">
        <v>0</v>
      </c>
      <c r="Y59" s="478">
        <v>0</v>
      </c>
      <c r="Z59" s="478">
        <v>0</v>
      </c>
      <c r="AA59" s="478">
        <v>0</v>
      </c>
      <c r="AB59" s="478">
        <v>0</v>
      </c>
      <c r="AC59" s="478">
        <v>0</v>
      </c>
      <c r="AD59" s="221" t="s">
        <v>2111</v>
      </c>
    </row>
    <row r="60" spans="2:30" ht="75">
      <c r="B60" s="57" t="s">
        <v>2112</v>
      </c>
      <c r="C60" s="219" t="s">
        <v>2112</v>
      </c>
      <c r="D60" s="345">
        <v>7</v>
      </c>
      <c r="E60" s="191" t="s">
        <v>1947</v>
      </c>
      <c r="F60" s="191" t="s">
        <v>1947</v>
      </c>
      <c r="G60" s="34"/>
      <c r="H60" s="34"/>
      <c r="I60" s="191" t="s">
        <v>1949</v>
      </c>
      <c r="J60" s="191" t="s">
        <v>2113</v>
      </c>
      <c r="K60" s="191" t="s">
        <v>2113</v>
      </c>
      <c r="L60" s="34"/>
      <c r="M60" s="34"/>
      <c r="N60" s="477">
        <v>0</v>
      </c>
      <c r="O60" s="477">
        <v>0</v>
      </c>
      <c r="P60" s="477">
        <v>1689.18498</v>
      </c>
      <c r="Q60" s="489">
        <v>1689.18498</v>
      </c>
      <c r="R60" s="477">
        <v>0</v>
      </c>
      <c r="S60" s="477">
        <v>0</v>
      </c>
      <c r="T60" s="489">
        <v>5625.3969999999999</v>
      </c>
      <c r="U60" s="489">
        <v>5625.3969999999999</v>
      </c>
      <c r="V60" s="478">
        <v>0</v>
      </c>
      <c r="W60" s="478">
        <v>0</v>
      </c>
      <c r="X60" s="478">
        <v>5012.0098899999994</v>
      </c>
      <c r="Y60" s="478">
        <v>5012.0098899999994</v>
      </c>
      <c r="Z60" s="478">
        <v>0</v>
      </c>
      <c r="AA60" s="478">
        <v>0</v>
      </c>
      <c r="AB60" s="478">
        <v>4252.6214799999998</v>
      </c>
      <c r="AC60" s="478">
        <v>4252.6214799999998</v>
      </c>
      <c r="AD60" s="221"/>
    </row>
  </sheetData>
  <autoFilter ref="B9:AD60" xr:uid="{BB3126A3-FD07-43C3-994A-76BAF7617A99}">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autoFilter>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20" priority="19"/>
  </conditionalFormatting>
  <conditionalFormatting sqref="D16:D17">
    <cfRule type="duplicateValues" dxfId="19" priority="18"/>
  </conditionalFormatting>
  <conditionalFormatting sqref="D22">
    <cfRule type="duplicateValues" dxfId="18" priority="17"/>
  </conditionalFormatting>
  <conditionalFormatting sqref="D25">
    <cfRule type="duplicateValues" dxfId="17" priority="16"/>
  </conditionalFormatting>
  <conditionalFormatting sqref="D29:D30">
    <cfRule type="duplicateValues" dxfId="16" priority="15"/>
  </conditionalFormatting>
  <conditionalFormatting sqref="D34:D41">
    <cfRule type="duplicateValues" dxfId="15" priority="14"/>
  </conditionalFormatting>
  <conditionalFormatting sqref="D46">
    <cfRule type="duplicateValues" dxfId="14" priority="13"/>
  </conditionalFormatting>
  <conditionalFormatting sqref="D49">
    <cfRule type="duplicateValues" dxfId="13" priority="12"/>
  </conditionalFormatting>
  <conditionalFormatting sqref="D51:D55">
    <cfRule type="duplicateValues" dxfId="12" priority="11"/>
  </conditionalFormatting>
  <conditionalFormatting sqref="D57:D60">
    <cfRule type="duplicateValues" dxfId="11" priority="10"/>
  </conditionalFormatting>
  <conditionalFormatting sqref="D24">
    <cfRule type="duplicateValues" dxfId="10" priority="1"/>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codeName="Sheet19">
    <tabColor theme="7" tint="0.39997558519241921"/>
    <pageSetUpPr fitToPage="1"/>
  </sheetPr>
  <dimension ref="A1:AQ94"/>
  <sheetViews>
    <sheetView topLeftCell="G6" zoomScale="70" zoomScaleNormal="70" workbookViewId="0">
      <selection activeCell="Q10" sqref="Q10"/>
    </sheetView>
  </sheetViews>
  <sheetFormatPr defaultColWidth="8.5703125" defaultRowHeight="15"/>
  <cols>
    <col min="1" max="1" width="27" style="196" customWidth="1"/>
    <col min="2" max="2" width="35.42578125" style="61" customWidth="1"/>
    <col min="3" max="3" width="37.42578125" style="61" customWidth="1"/>
    <col min="4" max="4" width="29.5703125" style="61" customWidth="1"/>
    <col min="5" max="6" width="47.5703125" style="196" customWidth="1"/>
    <col min="7" max="8" width="20.5703125" style="196" customWidth="1"/>
    <col min="9" max="9" width="69.42578125" style="196" customWidth="1"/>
    <col min="10" max="11" width="35.5703125" style="196" customWidth="1"/>
    <col min="12" max="12" width="20.5703125" style="196" customWidth="1"/>
    <col min="13" max="13" width="30.5703125" style="196" customWidth="1"/>
    <col min="14" max="14" width="13.5703125" style="351" bestFit="1" customWidth="1"/>
    <col min="15" max="15" width="12.42578125" style="351" bestFit="1" customWidth="1"/>
    <col min="16" max="16" width="10.5703125" style="351" customWidth="1"/>
    <col min="17" max="17" width="12.42578125" style="351" bestFit="1" customWidth="1"/>
    <col min="18" max="18" width="13.5703125" style="351" bestFit="1" customWidth="1"/>
    <col min="19" max="21" width="10.5703125" style="351" customWidth="1"/>
    <col min="22" max="23" width="13.5703125" style="351" bestFit="1" customWidth="1"/>
    <col min="24" max="25" width="10.5703125" style="351" customWidth="1"/>
    <col min="26" max="27" width="13.5703125" style="351" bestFit="1" customWidth="1"/>
    <col min="28" max="29" width="10.5703125" style="351" customWidth="1"/>
    <col min="30" max="32" width="13.5703125" style="196" bestFit="1" customWidth="1"/>
    <col min="33" max="33" width="10.5703125" style="196" customWidth="1"/>
    <col min="34" max="36" width="13.5703125" style="196" bestFit="1" customWidth="1"/>
    <col min="37" max="37" width="10.5703125" style="196" customWidth="1"/>
    <col min="38" max="40" width="13.5703125" style="196" bestFit="1" customWidth="1"/>
    <col min="41" max="41" width="10.5703125" style="196" customWidth="1"/>
    <col min="42" max="42" width="88.5703125" style="61" customWidth="1"/>
    <col min="43" max="43" width="11.42578125" style="196" bestFit="1" customWidth="1"/>
    <col min="44" max="16384" width="8.5703125" style="196"/>
  </cols>
  <sheetData>
    <row r="1" spans="1:43" ht="15.75" thickBot="1">
      <c r="D1" s="190"/>
      <c r="L1" s="190"/>
      <c r="M1" s="197"/>
      <c r="N1" s="349"/>
      <c r="O1" s="349"/>
      <c r="P1" s="349"/>
      <c r="Q1" s="349"/>
      <c r="R1" s="349"/>
      <c r="S1" s="349"/>
      <c r="T1" s="349"/>
      <c r="U1" s="349"/>
      <c r="V1" s="349"/>
      <c r="W1" s="349"/>
      <c r="X1" s="349"/>
      <c r="Y1" s="349"/>
      <c r="Z1" s="349"/>
      <c r="AA1" s="350"/>
      <c r="AB1" s="349"/>
      <c r="AC1" s="349"/>
      <c r="AD1" s="287"/>
      <c r="AE1" s="287"/>
      <c r="AF1" s="287"/>
      <c r="AG1" s="347"/>
      <c r="AH1" s="287"/>
      <c r="AI1" s="287"/>
      <c r="AJ1" s="287"/>
      <c r="AK1" s="287"/>
      <c r="AL1" s="287"/>
      <c r="AM1" s="287"/>
      <c r="AN1" s="287"/>
      <c r="AO1" s="287"/>
    </row>
    <row r="2" spans="1:43">
      <c r="B2" s="198" t="s">
        <v>82</v>
      </c>
      <c r="C2" s="199" t="s">
        <v>128</v>
      </c>
      <c r="D2" s="200" t="s">
        <v>637</v>
      </c>
      <c r="E2" s="61"/>
      <c r="N2" s="349"/>
      <c r="O2" s="349"/>
      <c r="P2" s="349"/>
      <c r="Q2" s="349"/>
      <c r="R2" s="349"/>
      <c r="S2" s="349"/>
      <c r="T2" s="349"/>
      <c r="U2" s="349"/>
      <c r="V2" s="349"/>
      <c r="W2" s="349"/>
      <c r="X2" s="349"/>
      <c r="Y2" s="349"/>
      <c r="Z2" s="349"/>
      <c r="AA2" s="349"/>
      <c r="AB2" s="349"/>
      <c r="AC2" s="349"/>
      <c r="AD2" s="287"/>
      <c r="AE2" s="346"/>
      <c r="AF2" s="287"/>
      <c r="AG2" s="346"/>
      <c r="AH2" s="287"/>
      <c r="AI2" s="287"/>
      <c r="AJ2" s="287"/>
      <c r="AK2" s="287"/>
      <c r="AL2" s="287"/>
      <c r="AM2" s="287"/>
      <c r="AN2" s="287"/>
      <c r="AO2" s="287"/>
    </row>
    <row r="3" spans="1:43">
      <c r="B3" s="201" t="s">
        <v>84</v>
      </c>
      <c r="C3" s="202">
        <v>11</v>
      </c>
      <c r="D3" s="2" t="s">
        <v>1928</v>
      </c>
      <c r="E3" s="61"/>
      <c r="N3" s="350"/>
      <c r="O3" s="350"/>
      <c r="P3" s="350"/>
      <c r="Q3" s="350"/>
      <c r="R3" s="350"/>
      <c r="S3" s="350"/>
      <c r="T3" s="350"/>
      <c r="U3" s="350"/>
      <c r="V3" s="350"/>
      <c r="W3" s="350"/>
      <c r="X3" s="350"/>
      <c r="Y3" s="350"/>
      <c r="Z3" s="350"/>
      <c r="AB3" s="350"/>
      <c r="AC3" s="350"/>
      <c r="AD3" s="203"/>
      <c r="AE3" s="203"/>
      <c r="AF3" s="203"/>
      <c r="AG3" s="203"/>
      <c r="AH3" s="203"/>
      <c r="AI3" s="203"/>
      <c r="AJ3" s="203"/>
      <c r="AK3" s="203"/>
      <c r="AL3" s="203"/>
      <c r="AM3" s="203"/>
      <c r="AN3" s="203"/>
      <c r="AO3" s="203"/>
      <c r="AP3" s="204"/>
    </row>
    <row r="4" spans="1:43" ht="15.75" thickBot="1">
      <c r="B4" s="49" t="s">
        <v>85</v>
      </c>
      <c r="C4" s="273">
        <f>'Cover Sheet Tables 1-15'!D12</f>
        <v>45689</v>
      </c>
      <c r="D4" s="512" t="s">
        <v>1929</v>
      </c>
      <c r="E4" s="513"/>
      <c r="AD4" s="203"/>
    </row>
    <row r="5" spans="1:43" ht="18" customHeight="1">
      <c r="D5" s="196" t="s">
        <v>1930</v>
      </c>
      <c r="E5" s="205"/>
      <c r="N5" s="517" t="s">
        <v>86</v>
      </c>
      <c r="O5" s="517"/>
      <c r="P5" s="517"/>
      <c r="Q5" s="517"/>
      <c r="R5" s="517"/>
      <c r="S5" s="517"/>
      <c r="T5" s="517"/>
      <c r="U5" s="517"/>
      <c r="V5" s="517"/>
      <c r="W5" s="517"/>
      <c r="X5" s="517"/>
      <c r="Y5" s="517"/>
      <c r="Z5" s="517"/>
      <c r="AA5" s="517"/>
      <c r="AB5" s="517"/>
      <c r="AC5" s="517"/>
      <c r="AD5" s="517"/>
      <c r="AE5" s="517"/>
      <c r="AF5" s="517"/>
      <c r="AG5" s="517"/>
      <c r="AH5" s="516" t="s">
        <v>87</v>
      </c>
      <c r="AI5" s="516"/>
      <c r="AJ5" s="516"/>
      <c r="AK5" s="516"/>
      <c r="AL5" s="516"/>
      <c r="AM5" s="516"/>
      <c r="AN5" s="516"/>
      <c r="AO5" s="516"/>
    </row>
    <row r="6" spans="1:43">
      <c r="D6" s="2" t="s">
        <v>1931</v>
      </c>
      <c r="G6" s="200"/>
      <c r="N6" s="348"/>
      <c r="O6" s="348"/>
      <c r="P6" s="348"/>
      <c r="Q6" s="348"/>
      <c r="R6" s="348"/>
      <c r="S6" s="348"/>
      <c r="T6" s="348"/>
      <c r="U6" s="348"/>
    </row>
    <row r="7" spans="1:43" ht="30">
      <c r="A7" s="511" t="s">
        <v>2114</v>
      </c>
      <c r="B7" s="206" t="s">
        <v>1932</v>
      </c>
      <c r="D7" s="180"/>
      <c r="G7" s="200"/>
      <c r="N7" s="514" t="s">
        <v>1933</v>
      </c>
      <c r="O7" s="515"/>
      <c r="P7" s="514" t="s">
        <v>1934</v>
      </c>
      <c r="Q7" s="515"/>
      <c r="R7" s="514" t="s">
        <v>1933</v>
      </c>
      <c r="S7" s="515"/>
      <c r="T7" s="514" t="s">
        <v>1934</v>
      </c>
      <c r="U7" s="515"/>
      <c r="V7" s="514" t="s">
        <v>1933</v>
      </c>
      <c r="W7" s="515"/>
      <c r="X7" s="514" t="s">
        <v>1934</v>
      </c>
      <c r="Y7" s="515"/>
      <c r="Z7" s="514" t="s">
        <v>1933</v>
      </c>
      <c r="AA7" s="515"/>
      <c r="AB7" s="514" t="s">
        <v>1934</v>
      </c>
      <c r="AC7" s="515"/>
      <c r="AD7" s="521" t="s">
        <v>1933</v>
      </c>
      <c r="AE7" s="522"/>
      <c r="AF7" s="521" t="s">
        <v>1934</v>
      </c>
      <c r="AG7" s="522"/>
      <c r="AH7" s="521" t="s">
        <v>1933</v>
      </c>
      <c r="AI7" s="522"/>
      <c r="AJ7" s="521" t="s">
        <v>1934</v>
      </c>
      <c r="AK7" s="522"/>
      <c r="AL7" s="521" t="s">
        <v>1933</v>
      </c>
      <c r="AM7" s="522"/>
      <c r="AN7" s="521" t="s">
        <v>1934</v>
      </c>
      <c r="AO7" s="523"/>
      <c r="AP7" s="208"/>
    </row>
    <row r="8" spans="1:43">
      <c r="A8" s="511"/>
      <c r="C8" s="209"/>
      <c r="D8" s="210"/>
      <c r="E8" s="211"/>
      <c r="F8" s="211"/>
      <c r="G8" s="211"/>
      <c r="H8" s="211"/>
      <c r="I8" s="211"/>
      <c r="J8" s="211"/>
      <c r="K8" s="211"/>
      <c r="L8" s="211"/>
      <c r="M8" s="211"/>
      <c r="N8" s="352" t="s">
        <v>1935</v>
      </c>
      <c r="O8" s="352" t="s">
        <v>1936</v>
      </c>
      <c r="P8" s="352" t="s">
        <v>1935</v>
      </c>
      <c r="Q8" s="352" t="s">
        <v>1936</v>
      </c>
      <c r="R8" s="352" t="s">
        <v>1935</v>
      </c>
      <c r="S8" s="352" t="s">
        <v>1936</v>
      </c>
      <c r="T8" s="352" t="s">
        <v>1935</v>
      </c>
      <c r="U8" s="352" t="s">
        <v>1936</v>
      </c>
      <c r="V8" s="352" t="s">
        <v>1935</v>
      </c>
      <c r="W8" s="352" t="s">
        <v>1936</v>
      </c>
      <c r="X8" s="352" t="s">
        <v>1935</v>
      </c>
      <c r="Y8" s="352" t="s">
        <v>1936</v>
      </c>
      <c r="Z8" s="352" t="s">
        <v>1935</v>
      </c>
      <c r="AA8" s="352" t="s">
        <v>1936</v>
      </c>
      <c r="AB8" s="352" t="s">
        <v>1935</v>
      </c>
      <c r="AC8" s="352" t="s">
        <v>1936</v>
      </c>
      <c r="AD8" s="212" t="s">
        <v>1935</v>
      </c>
      <c r="AE8" s="212" t="s">
        <v>1936</v>
      </c>
      <c r="AF8" s="212" t="s">
        <v>1935</v>
      </c>
      <c r="AG8" s="212" t="s">
        <v>1936</v>
      </c>
      <c r="AH8" s="212" t="s">
        <v>1935</v>
      </c>
      <c r="AI8" s="212" t="s">
        <v>1936</v>
      </c>
      <c r="AJ8" s="212" t="s">
        <v>1935</v>
      </c>
      <c r="AK8" s="212" t="s">
        <v>1936</v>
      </c>
      <c r="AL8" s="212" t="s">
        <v>1935</v>
      </c>
      <c r="AM8" s="212" t="s">
        <v>1936</v>
      </c>
      <c r="AN8" s="212" t="s">
        <v>1935</v>
      </c>
      <c r="AO8" s="207" t="s">
        <v>1936</v>
      </c>
      <c r="AP8" s="213"/>
    </row>
    <row r="9" spans="1:43" s="205" customFormat="1" ht="75">
      <c r="A9" s="511"/>
      <c r="B9" s="214" t="s">
        <v>258</v>
      </c>
      <c r="C9" s="215" t="s">
        <v>260</v>
      </c>
      <c r="D9" s="216" t="s">
        <v>263</v>
      </c>
      <c r="E9" s="217" t="s">
        <v>1937</v>
      </c>
      <c r="F9" s="217" t="s">
        <v>1938</v>
      </c>
      <c r="G9" s="217" t="s">
        <v>1939</v>
      </c>
      <c r="H9" s="217" t="s">
        <v>1940</v>
      </c>
      <c r="I9" s="217" t="s">
        <v>1941</v>
      </c>
      <c r="J9" s="217" t="s">
        <v>1942</v>
      </c>
      <c r="K9" s="217" t="s">
        <v>1943</v>
      </c>
      <c r="L9" s="217" t="s">
        <v>1944</v>
      </c>
      <c r="M9" s="217" t="s">
        <v>97</v>
      </c>
      <c r="N9" s="508">
        <v>2019</v>
      </c>
      <c r="O9" s="509"/>
      <c r="P9" s="509"/>
      <c r="Q9" s="510"/>
      <c r="R9" s="508">
        <v>2020</v>
      </c>
      <c r="S9" s="509"/>
      <c r="T9" s="509"/>
      <c r="U9" s="510"/>
      <c r="V9" s="508">
        <v>2021</v>
      </c>
      <c r="W9" s="509"/>
      <c r="X9" s="509"/>
      <c r="Y9" s="510"/>
      <c r="Z9" s="508">
        <v>2022</v>
      </c>
      <c r="AA9" s="509"/>
      <c r="AB9" s="509"/>
      <c r="AC9" s="510"/>
      <c r="AD9" s="518">
        <v>2023</v>
      </c>
      <c r="AE9" s="519"/>
      <c r="AF9" s="519"/>
      <c r="AG9" s="520"/>
      <c r="AH9" s="518">
        <v>2024</v>
      </c>
      <c r="AI9" s="519"/>
      <c r="AJ9" s="519"/>
      <c r="AK9" s="520"/>
      <c r="AL9" s="518">
        <v>2025</v>
      </c>
      <c r="AM9" s="519"/>
      <c r="AN9" s="519"/>
      <c r="AO9" s="520"/>
      <c r="AP9" s="218" t="s">
        <v>98</v>
      </c>
    </row>
    <row r="10" spans="1:43" ht="90">
      <c r="B10" s="59" t="s">
        <v>297</v>
      </c>
      <c r="C10" s="219" t="s">
        <v>1945</v>
      </c>
      <c r="D10" s="344" t="s">
        <v>1946</v>
      </c>
      <c r="E10" s="191" t="s">
        <v>1947</v>
      </c>
      <c r="F10" s="191" t="s">
        <v>1947</v>
      </c>
      <c r="G10" s="34">
        <v>2018</v>
      </c>
      <c r="H10" s="34" t="s">
        <v>1948</v>
      </c>
      <c r="I10" s="191" t="s">
        <v>1949</v>
      </c>
      <c r="J10" s="191" t="s">
        <v>1950</v>
      </c>
      <c r="K10" s="191" t="s">
        <v>1950</v>
      </c>
      <c r="L10" s="34"/>
      <c r="M10" s="34"/>
      <c r="N10" s="353">
        <v>0</v>
      </c>
      <c r="O10" s="353">
        <v>0</v>
      </c>
      <c r="P10" s="353">
        <v>4619.4441800000004</v>
      </c>
      <c r="Q10" s="353">
        <v>4619.4441800000004</v>
      </c>
      <c r="R10" s="353">
        <v>0</v>
      </c>
      <c r="S10" s="353">
        <v>0</v>
      </c>
      <c r="T10" s="353">
        <v>5631.4494999999997</v>
      </c>
      <c r="U10" s="353">
        <v>5631.4494999999997</v>
      </c>
      <c r="V10" s="353">
        <v>0</v>
      </c>
      <c r="W10" s="353">
        <v>0</v>
      </c>
      <c r="X10" s="353">
        <v>9966.8437400000003</v>
      </c>
      <c r="Y10" s="353">
        <v>9966.8437400000003</v>
      </c>
      <c r="Z10" s="353">
        <v>0</v>
      </c>
      <c r="AA10" s="353">
        <v>0</v>
      </c>
      <c r="AB10" s="353">
        <v>11491.888789999999</v>
      </c>
      <c r="AC10" s="353">
        <v>11491.888789999999</v>
      </c>
      <c r="AD10" s="343">
        <v>0</v>
      </c>
      <c r="AE10" s="343">
        <v>0</v>
      </c>
      <c r="AF10" s="343">
        <v>12311.70793</v>
      </c>
      <c r="AG10" s="343">
        <v>12311.70793</v>
      </c>
      <c r="AH10" s="335">
        <v>0</v>
      </c>
      <c r="AI10" s="335">
        <v>0</v>
      </c>
      <c r="AJ10" s="335">
        <v>14596.201449999999</v>
      </c>
      <c r="AK10" s="335">
        <v>14596.201449999999</v>
      </c>
      <c r="AL10" s="335">
        <v>0</v>
      </c>
      <c r="AM10" s="335">
        <v>0</v>
      </c>
      <c r="AN10" s="335">
        <v>14701.046710000001</v>
      </c>
      <c r="AO10" s="335">
        <v>14701.046710000001</v>
      </c>
      <c r="AP10" s="172"/>
      <c r="AQ10" s="220"/>
    </row>
    <row r="11" spans="1:43" ht="90">
      <c r="B11" s="57" t="s">
        <v>297</v>
      </c>
      <c r="C11" s="219" t="s">
        <v>1951</v>
      </c>
      <c r="D11" s="345" t="s">
        <v>1952</v>
      </c>
      <c r="E11" s="191" t="s">
        <v>1947</v>
      </c>
      <c r="F11" s="191" t="s">
        <v>1947</v>
      </c>
      <c r="G11" s="34"/>
      <c r="H11" s="34"/>
      <c r="I11" s="191" t="s">
        <v>1949</v>
      </c>
      <c r="J11" s="191" t="s">
        <v>1953</v>
      </c>
      <c r="K11" s="191" t="s">
        <v>1953</v>
      </c>
      <c r="L11" s="34"/>
      <c r="M11" s="34"/>
      <c r="N11" s="353">
        <v>0</v>
      </c>
      <c r="O11" s="353">
        <v>0</v>
      </c>
      <c r="P11" s="353">
        <v>0</v>
      </c>
      <c r="Q11" s="353">
        <v>0</v>
      </c>
      <c r="R11" s="353">
        <v>0</v>
      </c>
      <c r="S11" s="353">
        <v>0</v>
      </c>
      <c r="T11" s="353">
        <v>0</v>
      </c>
      <c r="U11" s="353">
        <v>0</v>
      </c>
      <c r="V11" s="353">
        <v>0</v>
      </c>
      <c r="W11" s="353">
        <v>0</v>
      </c>
      <c r="X11" s="353">
        <v>0</v>
      </c>
      <c r="Y11" s="353">
        <v>0</v>
      </c>
      <c r="Z11" s="353">
        <v>0</v>
      </c>
      <c r="AA11" s="353">
        <v>0</v>
      </c>
      <c r="AB11" s="353">
        <v>0</v>
      </c>
      <c r="AC11" s="353">
        <v>0</v>
      </c>
      <c r="AD11" s="343">
        <v>0</v>
      </c>
      <c r="AE11" s="343">
        <v>0</v>
      </c>
      <c r="AF11" s="343">
        <v>677.74583999999993</v>
      </c>
      <c r="AG11" s="343">
        <v>677.74583999999993</v>
      </c>
      <c r="AH11" s="335">
        <v>0</v>
      </c>
      <c r="AI11" s="335">
        <v>0</v>
      </c>
      <c r="AJ11" s="335">
        <v>2048.8315200000002</v>
      </c>
      <c r="AK11" s="335">
        <v>2048.8315200000002</v>
      </c>
      <c r="AL11" s="335">
        <v>0</v>
      </c>
      <c r="AM11" s="335">
        <v>0</v>
      </c>
      <c r="AN11" s="335">
        <v>2088.5971100000002</v>
      </c>
      <c r="AO11" s="335">
        <v>2088.5971100000002</v>
      </c>
      <c r="AP11" s="221"/>
      <c r="AQ11" s="220"/>
    </row>
    <row r="12" spans="1:43" ht="90">
      <c r="B12" s="57" t="s">
        <v>297</v>
      </c>
      <c r="C12" s="219" t="s">
        <v>1954</v>
      </c>
      <c r="D12" s="345" t="s">
        <v>1955</v>
      </c>
      <c r="E12" s="191" t="s">
        <v>1947</v>
      </c>
      <c r="F12" s="191" t="s">
        <v>1947</v>
      </c>
      <c r="G12" s="34"/>
      <c r="H12" s="34"/>
      <c r="I12" s="191" t="s">
        <v>1949</v>
      </c>
      <c r="J12" s="191" t="s">
        <v>1956</v>
      </c>
      <c r="K12" s="191" t="s">
        <v>1956</v>
      </c>
      <c r="L12" s="34"/>
      <c r="M12" s="34"/>
      <c r="N12" s="353">
        <v>0</v>
      </c>
      <c r="O12" s="353">
        <v>0</v>
      </c>
      <c r="P12" s="353">
        <v>0</v>
      </c>
      <c r="Q12" s="353">
        <v>0</v>
      </c>
      <c r="R12" s="353">
        <v>0</v>
      </c>
      <c r="S12" s="353">
        <v>0</v>
      </c>
      <c r="T12" s="353">
        <v>0</v>
      </c>
      <c r="U12" s="353">
        <v>0</v>
      </c>
      <c r="V12" s="353">
        <v>0</v>
      </c>
      <c r="W12" s="353">
        <v>0</v>
      </c>
      <c r="X12" s="353">
        <v>0</v>
      </c>
      <c r="Y12" s="353">
        <v>0</v>
      </c>
      <c r="Z12" s="353">
        <v>0</v>
      </c>
      <c r="AA12" s="353">
        <v>0</v>
      </c>
      <c r="AB12" s="353">
        <v>0</v>
      </c>
      <c r="AC12" s="353">
        <v>0</v>
      </c>
      <c r="AD12" s="343">
        <v>0</v>
      </c>
      <c r="AE12" s="343">
        <v>0</v>
      </c>
      <c r="AF12" s="343">
        <v>0</v>
      </c>
      <c r="AG12" s="343">
        <v>0</v>
      </c>
      <c r="AH12" s="335">
        <v>0</v>
      </c>
      <c r="AI12" s="335">
        <v>0</v>
      </c>
      <c r="AJ12" s="335">
        <v>0</v>
      </c>
      <c r="AK12" s="335">
        <v>0</v>
      </c>
      <c r="AL12" s="335">
        <v>0</v>
      </c>
      <c r="AM12" s="335">
        <v>0</v>
      </c>
      <c r="AN12" s="335">
        <v>0</v>
      </c>
      <c r="AO12" s="335">
        <v>0</v>
      </c>
      <c r="AP12" s="221" t="s">
        <v>1957</v>
      </c>
      <c r="AQ12" s="220"/>
    </row>
    <row r="13" spans="1:43" ht="90">
      <c r="B13" s="57" t="s">
        <v>297</v>
      </c>
      <c r="C13" s="219" t="s">
        <v>1958</v>
      </c>
      <c r="D13" s="345" t="s">
        <v>1959</v>
      </c>
      <c r="E13" s="191" t="s">
        <v>1947</v>
      </c>
      <c r="F13" s="191" t="s">
        <v>1947</v>
      </c>
      <c r="G13" s="34"/>
      <c r="H13" s="34"/>
      <c r="I13" s="191" t="s">
        <v>1949</v>
      </c>
      <c r="J13" s="191" t="s">
        <v>1960</v>
      </c>
      <c r="K13" s="191" t="s">
        <v>1960</v>
      </c>
      <c r="L13" s="34"/>
      <c r="M13" s="34"/>
      <c r="N13" s="353">
        <v>0</v>
      </c>
      <c r="O13" s="353">
        <v>0</v>
      </c>
      <c r="P13" s="353">
        <v>0</v>
      </c>
      <c r="Q13" s="353">
        <v>0</v>
      </c>
      <c r="R13" s="353">
        <v>0</v>
      </c>
      <c r="S13" s="353">
        <v>0</v>
      </c>
      <c r="T13" s="353">
        <v>0</v>
      </c>
      <c r="U13" s="353">
        <v>0</v>
      </c>
      <c r="V13" s="353">
        <v>0</v>
      </c>
      <c r="W13" s="353">
        <v>0</v>
      </c>
      <c r="X13" s="353">
        <v>0</v>
      </c>
      <c r="Y13" s="353">
        <v>0</v>
      </c>
      <c r="Z13" s="353">
        <v>0</v>
      </c>
      <c r="AA13" s="353">
        <v>0</v>
      </c>
      <c r="AB13" s="353">
        <v>0</v>
      </c>
      <c r="AC13" s="353">
        <v>0</v>
      </c>
      <c r="AD13" s="343">
        <v>0</v>
      </c>
      <c r="AE13" s="343">
        <v>0</v>
      </c>
      <c r="AF13" s="343">
        <v>0</v>
      </c>
      <c r="AG13" s="343">
        <v>0</v>
      </c>
      <c r="AH13" s="335">
        <v>0</v>
      </c>
      <c r="AI13" s="335">
        <v>0</v>
      </c>
      <c r="AJ13" s="335">
        <v>0</v>
      </c>
      <c r="AK13" s="335">
        <v>0</v>
      </c>
      <c r="AL13" s="335">
        <v>0</v>
      </c>
      <c r="AM13" s="335">
        <v>0</v>
      </c>
      <c r="AN13" s="335">
        <v>0</v>
      </c>
      <c r="AO13" s="335">
        <v>0</v>
      </c>
      <c r="AP13" s="221" t="s">
        <v>2115</v>
      </c>
      <c r="AQ13" s="220"/>
    </row>
    <row r="14" spans="1:43" ht="90">
      <c r="B14" s="57" t="s">
        <v>310</v>
      </c>
      <c r="C14" s="219" t="s">
        <v>1962</v>
      </c>
      <c r="D14" s="344" t="s">
        <v>313</v>
      </c>
      <c r="E14" s="191" t="s">
        <v>1947</v>
      </c>
      <c r="F14" s="191" t="s">
        <v>1947</v>
      </c>
      <c r="G14" s="34">
        <v>2018</v>
      </c>
      <c r="H14" s="34" t="s">
        <v>1948</v>
      </c>
      <c r="I14" s="191" t="s">
        <v>1949</v>
      </c>
      <c r="J14" s="191" t="s">
        <v>1963</v>
      </c>
      <c r="K14" s="191" t="s">
        <v>1963</v>
      </c>
      <c r="L14" s="34"/>
      <c r="M14" s="34"/>
      <c r="N14" s="353">
        <v>0</v>
      </c>
      <c r="O14" s="353">
        <v>0</v>
      </c>
      <c r="P14" s="353">
        <v>7219.2467400000005</v>
      </c>
      <c r="Q14" s="353">
        <v>7219.2467400000005</v>
      </c>
      <c r="R14" s="353">
        <v>0</v>
      </c>
      <c r="S14" s="353">
        <v>0</v>
      </c>
      <c r="T14" s="353">
        <v>9550.4243400000032</v>
      </c>
      <c r="U14" s="353">
        <v>9550.4243400000032</v>
      </c>
      <c r="V14" s="353">
        <v>11217.14149</v>
      </c>
      <c r="W14" s="353">
        <v>11217.14149</v>
      </c>
      <c r="X14" s="353">
        <v>15188.521789999999</v>
      </c>
      <c r="Y14" s="353">
        <v>15188.521789999999</v>
      </c>
      <c r="Z14" s="353">
        <v>0</v>
      </c>
      <c r="AA14" s="353">
        <v>0</v>
      </c>
      <c r="AB14" s="353">
        <v>9286.1932400000005</v>
      </c>
      <c r="AC14" s="353">
        <v>9286.1932400000005</v>
      </c>
      <c r="AD14" s="343">
        <v>0</v>
      </c>
      <c r="AE14" s="343">
        <v>0</v>
      </c>
      <c r="AF14" s="343">
        <v>10535.255440000001</v>
      </c>
      <c r="AG14" s="343">
        <v>10535.255440000001</v>
      </c>
      <c r="AH14" s="335">
        <v>0</v>
      </c>
      <c r="AI14" s="335">
        <v>0</v>
      </c>
      <c r="AJ14" s="335">
        <v>13069.432830000002</v>
      </c>
      <c r="AK14" s="335">
        <v>13069.432830000002</v>
      </c>
      <c r="AL14" s="335">
        <v>0</v>
      </c>
      <c r="AM14" s="335">
        <v>0</v>
      </c>
      <c r="AN14" s="335">
        <v>13877.294219999987</v>
      </c>
      <c r="AO14" s="335">
        <v>13877.294219999987</v>
      </c>
      <c r="AP14" s="221"/>
      <c r="AQ14" s="220"/>
    </row>
    <row r="15" spans="1:43" ht="90">
      <c r="B15" s="57" t="s">
        <v>310</v>
      </c>
      <c r="C15" s="219" t="s">
        <v>1964</v>
      </c>
      <c r="D15" s="344" t="s">
        <v>332</v>
      </c>
      <c r="E15" s="191" t="s">
        <v>1947</v>
      </c>
      <c r="F15" s="191" t="s">
        <v>1947</v>
      </c>
      <c r="G15" s="34">
        <v>2020</v>
      </c>
      <c r="H15" s="34" t="s">
        <v>1948</v>
      </c>
      <c r="I15" s="191" t="s">
        <v>1949</v>
      </c>
      <c r="J15" s="191" t="s">
        <v>1965</v>
      </c>
      <c r="K15" s="191" t="s">
        <v>1965</v>
      </c>
      <c r="L15" s="34"/>
      <c r="M15" s="34"/>
      <c r="N15" s="353">
        <v>0</v>
      </c>
      <c r="O15" s="353">
        <v>0</v>
      </c>
      <c r="P15" s="353">
        <v>0</v>
      </c>
      <c r="Q15" s="353">
        <v>0</v>
      </c>
      <c r="R15" s="353">
        <v>0</v>
      </c>
      <c r="S15" s="353">
        <v>0</v>
      </c>
      <c r="T15" s="353">
        <v>2158</v>
      </c>
      <c r="U15" s="353">
        <v>2158</v>
      </c>
      <c r="V15" s="353">
        <v>0</v>
      </c>
      <c r="W15" s="353">
        <v>0</v>
      </c>
      <c r="X15" s="353">
        <v>17545</v>
      </c>
      <c r="Y15" s="353">
        <v>17545</v>
      </c>
      <c r="Z15" s="353">
        <v>0</v>
      </c>
      <c r="AA15" s="353">
        <v>0</v>
      </c>
      <c r="AB15" s="353">
        <v>18200.349999999999</v>
      </c>
      <c r="AC15" s="353">
        <v>18200.349999999999</v>
      </c>
      <c r="AD15" s="343">
        <v>0</v>
      </c>
      <c r="AE15" s="343">
        <v>0</v>
      </c>
      <c r="AF15" s="343">
        <v>34674.604969999993</v>
      </c>
      <c r="AG15" s="343">
        <v>34674.604969999993</v>
      </c>
      <c r="AH15" s="335">
        <v>0</v>
      </c>
      <c r="AI15" s="335">
        <v>0</v>
      </c>
      <c r="AJ15" s="335">
        <v>35000</v>
      </c>
      <c r="AK15" s="335">
        <v>35000</v>
      </c>
      <c r="AL15" s="335">
        <v>0</v>
      </c>
      <c r="AM15" s="335">
        <v>0</v>
      </c>
      <c r="AN15" s="335">
        <v>35000</v>
      </c>
      <c r="AO15" s="335">
        <v>35000</v>
      </c>
      <c r="AP15" s="221"/>
      <c r="AQ15" s="220"/>
    </row>
    <row r="16" spans="1:43" ht="90">
      <c r="B16" s="57" t="s">
        <v>310</v>
      </c>
      <c r="C16" s="219" t="s">
        <v>1966</v>
      </c>
      <c r="D16" s="345" t="s">
        <v>1967</v>
      </c>
      <c r="E16" s="191" t="s">
        <v>1947</v>
      </c>
      <c r="F16" s="191" t="s">
        <v>1947</v>
      </c>
      <c r="G16" s="34"/>
      <c r="H16" s="34"/>
      <c r="I16" s="191" t="s">
        <v>1949</v>
      </c>
      <c r="J16" s="191" t="s">
        <v>1968</v>
      </c>
      <c r="K16" s="191" t="s">
        <v>1968</v>
      </c>
      <c r="L16" s="34"/>
      <c r="M16" s="34"/>
      <c r="N16" s="353">
        <v>0</v>
      </c>
      <c r="O16" s="353">
        <v>0</v>
      </c>
      <c r="P16" s="353">
        <v>0</v>
      </c>
      <c r="Q16" s="353">
        <v>0</v>
      </c>
      <c r="R16" s="353">
        <v>0</v>
      </c>
      <c r="S16" s="353">
        <v>0</v>
      </c>
      <c r="T16" s="353">
        <v>0</v>
      </c>
      <c r="U16" s="353">
        <v>0</v>
      </c>
      <c r="V16" s="353">
        <v>0</v>
      </c>
      <c r="W16" s="353">
        <v>0</v>
      </c>
      <c r="X16" s="353">
        <v>0</v>
      </c>
      <c r="Y16" s="353">
        <v>0</v>
      </c>
      <c r="Z16" s="353">
        <v>13210.072410000001</v>
      </c>
      <c r="AA16" s="353">
        <v>13210.072410000001</v>
      </c>
      <c r="AB16" s="353">
        <v>5664.6949100000002</v>
      </c>
      <c r="AC16" s="353">
        <v>5664.6949100000002</v>
      </c>
      <c r="AD16" s="343">
        <v>8444.9690699999992</v>
      </c>
      <c r="AE16" s="343">
        <v>8444.9690699999992</v>
      </c>
      <c r="AF16" s="343">
        <v>5914.3134899999986</v>
      </c>
      <c r="AG16" s="343">
        <v>5914.3134899999986</v>
      </c>
      <c r="AH16" s="335">
        <v>6502.7063800000005</v>
      </c>
      <c r="AI16" s="335">
        <v>6502.7063800000005</v>
      </c>
      <c r="AJ16" s="335">
        <v>6580.5230000000001</v>
      </c>
      <c r="AK16" s="335">
        <v>6580.5230000000001</v>
      </c>
      <c r="AL16" s="335">
        <v>4060.9563800000001</v>
      </c>
      <c r="AM16" s="335">
        <v>4060.9563800000001</v>
      </c>
      <c r="AN16" s="335">
        <v>4954.9229999999998</v>
      </c>
      <c r="AO16" s="335">
        <v>4954.9229999999998</v>
      </c>
      <c r="AP16" s="221"/>
      <c r="AQ16" s="220"/>
    </row>
    <row r="17" spans="2:43" ht="90">
      <c r="B17" s="57" t="s">
        <v>310</v>
      </c>
      <c r="C17" s="219" t="s">
        <v>1969</v>
      </c>
      <c r="D17" s="345" t="s">
        <v>1970</v>
      </c>
      <c r="E17" s="191" t="s">
        <v>1947</v>
      </c>
      <c r="F17" s="191" t="s">
        <v>1947</v>
      </c>
      <c r="G17" s="34"/>
      <c r="H17" s="34"/>
      <c r="I17" s="191" t="s">
        <v>1949</v>
      </c>
      <c r="J17" s="191" t="s">
        <v>1971</v>
      </c>
      <c r="K17" s="191" t="s">
        <v>1971</v>
      </c>
      <c r="L17" s="34"/>
      <c r="M17" s="34"/>
      <c r="N17" s="353">
        <v>1181</v>
      </c>
      <c r="O17" s="353">
        <v>1181</v>
      </c>
      <c r="P17" s="353">
        <v>9414.0642700000026</v>
      </c>
      <c r="Q17" s="353">
        <v>9414.0642700000026</v>
      </c>
      <c r="R17" s="353">
        <v>1796.1108299999999</v>
      </c>
      <c r="S17" s="353">
        <v>1796.1108299999999</v>
      </c>
      <c r="T17" s="353">
        <v>5327.9089999999997</v>
      </c>
      <c r="U17" s="353">
        <v>5327.9089999999997</v>
      </c>
      <c r="V17" s="353">
        <v>9340.9330400000017</v>
      </c>
      <c r="W17" s="353">
        <v>9340.9330400000017</v>
      </c>
      <c r="X17" s="353">
        <v>3529.6374300000007</v>
      </c>
      <c r="Y17" s="353">
        <v>3529.6374300000007</v>
      </c>
      <c r="Z17" s="353">
        <v>0</v>
      </c>
      <c r="AA17" s="353">
        <v>0</v>
      </c>
      <c r="AB17" s="353">
        <v>1379.4212300000002</v>
      </c>
      <c r="AC17" s="353">
        <v>1379.4212300000002</v>
      </c>
      <c r="AD17" s="343">
        <v>0</v>
      </c>
      <c r="AE17" s="343">
        <v>0</v>
      </c>
      <c r="AF17" s="343">
        <v>4090.8958599999996</v>
      </c>
      <c r="AG17" s="343">
        <v>4090.8958599999996</v>
      </c>
      <c r="AH17" s="335">
        <v>0</v>
      </c>
      <c r="AI17" s="335">
        <v>0</v>
      </c>
      <c r="AJ17" s="335">
        <v>7698.2861400000002</v>
      </c>
      <c r="AK17" s="335">
        <v>7698.2861400000002</v>
      </c>
      <c r="AL17" s="335">
        <v>0</v>
      </c>
      <c r="AM17" s="335">
        <v>0</v>
      </c>
      <c r="AN17" s="335">
        <v>8121.5813099999996</v>
      </c>
      <c r="AO17" s="335">
        <v>8121.5813099999996</v>
      </c>
      <c r="AP17" s="221"/>
      <c r="AQ17" s="220"/>
    </row>
    <row r="18" spans="2:43" ht="90">
      <c r="B18" s="57" t="s">
        <v>310</v>
      </c>
      <c r="C18" s="219" t="s">
        <v>1972</v>
      </c>
      <c r="D18" s="344" t="s">
        <v>1973</v>
      </c>
      <c r="E18" s="191" t="s">
        <v>1947</v>
      </c>
      <c r="F18" s="191" t="s">
        <v>1947</v>
      </c>
      <c r="G18" s="34">
        <v>2018</v>
      </c>
      <c r="H18" s="34" t="s">
        <v>1948</v>
      </c>
      <c r="I18" s="191" t="s">
        <v>1949</v>
      </c>
      <c r="J18" s="191" t="s">
        <v>1974</v>
      </c>
      <c r="K18" s="191" t="s">
        <v>1974</v>
      </c>
      <c r="L18" s="34"/>
      <c r="M18" s="34"/>
      <c r="N18" s="353">
        <v>585</v>
      </c>
      <c r="O18" s="353">
        <v>585</v>
      </c>
      <c r="P18" s="353">
        <v>1916.9540499999996</v>
      </c>
      <c r="Q18" s="353">
        <v>1916.9540499999996</v>
      </c>
      <c r="R18" s="353">
        <v>6843.2439199999999</v>
      </c>
      <c r="S18" s="353">
        <v>6843.2439199999999</v>
      </c>
      <c r="T18" s="353">
        <v>11096.362909999998</v>
      </c>
      <c r="U18" s="353">
        <v>11096.362909999998</v>
      </c>
      <c r="V18" s="353">
        <v>3284.8591499999993</v>
      </c>
      <c r="W18" s="353">
        <v>3284.8591499999993</v>
      </c>
      <c r="X18" s="353">
        <v>29807.40542000001</v>
      </c>
      <c r="Y18" s="353">
        <v>29807.40542000001</v>
      </c>
      <c r="Z18" s="353">
        <v>5127.4640399999998</v>
      </c>
      <c r="AA18" s="353">
        <v>5127.4640399999998</v>
      </c>
      <c r="AB18" s="353">
        <v>18316.403379999996</v>
      </c>
      <c r="AC18" s="353">
        <v>18316.403379999996</v>
      </c>
      <c r="AD18" s="343">
        <v>479.79451999999998</v>
      </c>
      <c r="AE18" s="343">
        <v>479.79451999999998</v>
      </c>
      <c r="AF18" s="343">
        <v>23079.789130000005</v>
      </c>
      <c r="AG18" s="343">
        <v>23079.789130000005</v>
      </c>
      <c r="AH18" s="335">
        <v>203.20957000000001</v>
      </c>
      <c r="AI18" s="335">
        <v>203.20957000000001</v>
      </c>
      <c r="AJ18" s="335">
        <v>25479.215479999999</v>
      </c>
      <c r="AK18" s="335">
        <v>25479.215479999999</v>
      </c>
      <c r="AL18" s="335">
        <v>609.14346</v>
      </c>
      <c r="AM18" s="335">
        <v>609.14346</v>
      </c>
      <c r="AN18" s="335">
        <v>27719.063929999997</v>
      </c>
      <c r="AO18" s="335">
        <v>27719.063929999997</v>
      </c>
      <c r="AP18" s="221"/>
      <c r="AQ18" s="220"/>
    </row>
    <row r="19" spans="2:43" s="7" customFormat="1" ht="45">
      <c r="B19" s="57" t="s">
        <v>340</v>
      </c>
      <c r="C19" s="219" t="s">
        <v>1975</v>
      </c>
      <c r="D19" s="344" t="s">
        <v>1976</v>
      </c>
      <c r="E19" s="191" t="s">
        <v>1279</v>
      </c>
      <c r="F19" s="191" t="s">
        <v>1977</v>
      </c>
      <c r="G19" s="34">
        <v>2018</v>
      </c>
      <c r="H19" s="34" t="s">
        <v>1948</v>
      </c>
      <c r="I19" s="191" t="s">
        <v>1949</v>
      </c>
      <c r="J19" s="191" t="s">
        <v>1978</v>
      </c>
      <c r="K19" s="191" t="s">
        <v>1978</v>
      </c>
      <c r="L19" s="34"/>
      <c r="M19" s="34"/>
      <c r="N19" s="353">
        <v>239911</v>
      </c>
      <c r="O19" s="353">
        <v>239911</v>
      </c>
      <c r="P19" s="353">
        <v>0</v>
      </c>
      <c r="Q19" s="353">
        <v>0</v>
      </c>
      <c r="R19" s="353">
        <v>546151.28901999374</v>
      </c>
      <c r="S19" s="353">
        <v>546151.28901999374</v>
      </c>
      <c r="T19" s="353">
        <v>0</v>
      </c>
      <c r="U19" s="353">
        <v>0</v>
      </c>
      <c r="V19" s="353">
        <v>897599.92501000641</v>
      </c>
      <c r="W19" s="353">
        <v>897599.92501000641</v>
      </c>
      <c r="X19" s="353">
        <v>544.92796999999996</v>
      </c>
      <c r="Y19" s="353">
        <v>544.92796999999996</v>
      </c>
      <c r="Z19" s="353">
        <v>791737.32097999996</v>
      </c>
      <c r="AA19" s="353">
        <v>791737.32097999996</v>
      </c>
      <c r="AB19" s="353">
        <v>1410.9025100000001</v>
      </c>
      <c r="AC19" s="353">
        <v>1410.9025100000001</v>
      </c>
      <c r="AD19" s="343">
        <v>792113.22224000399</v>
      </c>
      <c r="AE19" s="343">
        <v>792113.22224000399</v>
      </c>
      <c r="AF19" s="343">
        <v>41.738920000000007</v>
      </c>
      <c r="AG19" s="343">
        <v>41.738920000000007</v>
      </c>
      <c r="AH19" s="335">
        <v>843489.55604639591</v>
      </c>
      <c r="AI19" s="335">
        <v>843489.55604639591</v>
      </c>
      <c r="AJ19" s="335">
        <v>872.61306000000002</v>
      </c>
      <c r="AK19" s="335">
        <v>872.61306000000002</v>
      </c>
      <c r="AL19" s="335">
        <v>628225.28086283954</v>
      </c>
      <c r="AM19" s="335">
        <v>628225.28086283954</v>
      </c>
      <c r="AN19" s="335">
        <v>898.68813</v>
      </c>
      <c r="AO19" s="335">
        <v>898.68813</v>
      </c>
      <c r="AP19" s="188"/>
      <c r="AQ19" s="220"/>
    </row>
    <row r="20" spans="2:43" s="7" customFormat="1" ht="45">
      <c r="B20" s="57" t="s">
        <v>340</v>
      </c>
      <c r="C20" s="219" t="s">
        <v>1979</v>
      </c>
      <c r="D20" s="344" t="s">
        <v>2116</v>
      </c>
      <c r="E20" s="191" t="s">
        <v>1981</v>
      </c>
      <c r="F20" s="191" t="s">
        <v>1977</v>
      </c>
      <c r="G20" s="34">
        <v>2018</v>
      </c>
      <c r="H20" s="34" t="s">
        <v>1948</v>
      </c>
      <c r="I20" s="191" t="s">
        <v>1949</v>
      </c>
      <c r="J20" s="191" t="s">
        <v>1982</v>
      </c>
      <c r="K20" s="191" t="s">
        <v>1982</v>
      </c>
      <c r="L20" s="34"/>
      <c r="M20" s="34"/>
      <c r="N20" s="353">
        <v>11951</v>
      </c>
      <c r="O20" s="353">
        <v>11951</v>
      </c>
      <c r="P20" s="353">
        <v>419.7767200000003</v>
      </c>
      <c r="Q20" s="353">
        <v>419.7767200000003</v>
      </c>
      <c r="R20" s="353">
        <v>15652.317040000029</v>
      </c>
      <c r="S20" s="353">
        <v>15652.317040000029</v>
      </c>
      <c r="T20" s="353">
        <v>64.589420000000217</v>
      </c>
      <c r="U20" s="353">
        <v>64.589420000000217</v>
      </c>
      <c r="V20" s="353">
        <v>8080.8071000000027</v>
      </c>
      <c r="W20" s="353">
        <v>8080.8071000000027</v>
      </c>
      <c r="X20" s="353">
        <v>146.06739000000005</v>
      </c>
      <c r="Y20" s="353">
        <v>146.06739000000005</v>
      </c>
      <c r="Z20" s="353">
        <v>3028.6486199999999</v>
      </c>
      <c r="AA20" s="353">
        <v>3028.6486199999999</v>
      </c>
      <c r="AB20" s="353">
        <v>1369.35124</v>
      </c>
      <c r="AC20" s="353">
        <v>1369.35124</v>
      </c>
      <c r="AD20" s="343">
        <v>2413.1946699999999</v>
      </c>
      <c r="AE20" s="343">
        <v>2413.1946699999999</v>
      </c>
      <c r="AF20" s="343">
        <v>2927.9243499999998</v>
      </c>
      <c r="AG20" s="343">
        <v>2927.9243499999998</v>
      </c>
      <c r="AH20" s="335">
        <v>4531.5687600000001</v>
      </c>
      <c r="AI20" s="335">
        <v>4531.5687600000001</v>
      </c>
      <c r="AJ20" s="335">
        <v>1859.3015499999992</v>
      </c>
      <c r="AK20" s="335">
        <v>1859.3015499999992</v>
      </c>
      <c r="AL20" s="335">
        <v>9306.6221099999893</v>
      </c>
      <c r="AM20" s="335">
        <v>9306.6221099999893</v>
      </c>
      <c r="AN20" s="335">
        <v>1676.5648600000002</v>
      </c>
      <c r="AO20" s="335">
        <v>1676.5648600000002</v>
      </c>
      <c r="AP20" s="188"/>
      <c r="AQ20" s="220"/>
    </row>
    <row r="21" spans="2:43" s="7" customFormat="1" ht="45">
      <c r="B21" s="57" t="s">
        <v>340</v>
      </c>
      <c r="C21" s="219" t="s">
        <v>1984</v>
      </c>
      <c r="D21" s="344" t="s">
        <v>2117</v>
      </c>
      <c r="E21" s="191" t="s">
        <v>1981</v>
      </c>
      <c r="F21" s="191" t="s">
        <v>1279</v>
      </c>
      <c r="G21" s="34">
        <v>2018</v>
      </c>
      <c r="H21" s="34" t="s">
        <v>1948</v>
      </c>
      <c r="I21" s="191" t="s">
        <v>1949</v>
      </c>
      <c r="J21" s="191" t="s">
        <v>1985</v>
      </c>
      <c r="K21" s="191" t="s">
        <v>1985</v>
      </c>
      <c r="L21" s="34"/>
      <c r="M21" s="34"/>
      <c r="N21" s="353">
        <v>70298</v>
      </c>
      <c r="O21" s="353">
        <v>70298</v>
      </c>
      <c r="P21" s="353">
        <v>258.12369000000012</v>
      </c>
      <c r="Q21" s="353">
        <v>258.12369000000012</v>
      </c>
      <c r="R21" s="353">
        <v>8955.2659999999996</v>
      </c>
      <c r="S21" s="353">
        <v>8955.2659999999996</v>
      </c>
      <c r="T21" s="353">
        <v>3815.9815900000008</v>
      </c>
      <c r="U21" s="353">
        <v>3815.9815900000008</v>
      </c>
      <c r="V21" s="353">
        <v>-386.88274000000001</v>
      </c>
      <c r="W21" s="353">
        <v>-386.88274000000001</v>
      </c>
      <c r="X21" s="353">
        <v>35.827299999999994</v>
      </c>
      <c r="Y21" s="353">
        <v>35.827299999999994</v>
      </c>
      <c r="Z21" s="353">
        <v>23294.133959999999</v>
      </c>
      <c r="AA21" s="353">
        <v>23294.133959999999</v>
      </c>
      <c r="AB21" s="353">
        <v>3978.2625800000001</v>
      </c>
      <c r="AC21" s="353">
        <v>3978.2625800000001</v>
      </c>
      <c r="AD21" s="343">
        <v>7705.6097199999986</v>
      </c>
      <c r="AE21" s="343">
        <v>7705.6097199999986</v>
      </c>
      <c r="AF21" s="343">
        <v>1254.37033</v>
      </c>
      <c r="AG21" s="343">
        <v>1254.37033</v>
      </c>
      <c r="AH21" s="335">
        <v>4896.7466100000001</v>
      </c>
      <c r="AI21" s="335">
        <v>4896.7466100000001</v>
      </c>
      <c r="AJ21" s="335">
        <v>4009.3694100000002</v>
      </c>
      <c r="AK21" s="335">
        <v>4009.3694100000002</v>
      </c>
      <c r="AL21" s="335">
        <v>4376.3477700000003</v>
      </c>
      <c r="AM21" s="335">
        <v>4376.3477700000003</v>
      </c>
      <c r="AN21" s="335">
        <v>4122.7720299999992</v>
      </c>
      <c r="AO21" s="335">
        <v>4122.7720299999992</v>
      </c>
      <c r="AP21" s="188"/>
      <c r="AQ21" s="220"/>
    </row>
    <row r="22" spans="2:43" ht="90">
      <c r="B22" s="57" t="s">
        <v>340</v>
      </c>
      <c r="C22" s="219" t="s">
        <v>1987</v>
      </c>
      <c r="D22" s="345" t="s">
        <v>1988</v>
      </c>
      <c r="E22" s="191" t="s">
        <v>1947</v>
      </c>
      <c r="F22" s="191" t="s">
        <v>1947</v>
      </c>
      <c r="G22" s="34"/>
      <c r="H22" s="34"/>
      <c r="I22" s="191" t="s">
        <v>1949</v>
      </c>
      <c r="J22" s="191" t="s">
        <v>1989</v>
      </c>
      <c r="K22" s="191" t="s">
        <v>1989</v>
      </c>
      <c r="L22" s="34"/>
      <c r="M22" s="34"/>
      <c r="N22" s="353">
        <v>0</v>
      </c>
      <c r="O22" s="353">
        <v>0</v>
      </c>
      <c r="P22" s="353">
        <v>0</v>
      </c>
      <c r="Q22" s="353">
        <v>0</v>
      </c>
      <c r="R22" s="353">
        <v>0</v>
      </c>
      <c r="S22" s="353">
        <v>0</v>
      </c>
      <c r="T22" s="353">
        <v>0</v>
      </c>
      <c r="U22" s="353">
        <v>0</v>
      </c>
      <c r="V22" s="353">
        <v>0</v>
      </c>
      <c r="W22" s="353">
        <v>0</v>
      </c>
      <c r="X22" s="353">
        <v>0</v>
      </c>
      <c r="Y22" s="353">
        <v>0</v>
      </c>
      <c r="Z22" s="353">
        <v>0</v>
      </c>
      <c r="AA22" s="353">
        <v>0</v>
      </c>
      <c r="AB22" s="353">
        <v>0</v>
      </c>
      <c r="AC22" s="353">
        <v>0</v>
      </c>
      <c r="AD22" s="343">
        <v>0</v>
      </c>
      <c r="AE22" s="343">
        <v>0</v>
      </c>
      <c r="AF22" s="343">
        <v>0</v>
      </c>
      <c r="AG22" s="343">
        <v>0</v>
      </c>
      <c r="AH22" s="335">
        <v>0</v>
      </c>
      <c r="AI22" s="335">
        <v>0</v>
      </c>
      <c r="AJ22" s="335">
        <v>0</v>
      </c>
      <c r="AK22" s="335">
        <v>0</v>
      </c>
      <c r="AL22" s="335">
        <v>0</v>
      </c>
      <c r="AM22" s="335">
        <v>0</v>
      </c>
      <c r="AN22" s="335">
        <v>0</v>
      </c>
      <c r="AO22" s="335">
        <v>0</v>
      </c>
      <c r="AP22" s="221" t="s">
        <v>1990</v>
      </c>
      <c r="AQ22" s="220"/>
    </row>
    <row r="23" spans="2:43" s="7" customFormat="1" ht="45">
      <c r="B23" s="57" t="s">
        <v>340</v>
      </c>
      <c r="C23" s="219" t="s">
        <v>1991</v>
      </c>
      <c r="D23" s="344" t="s">
        <v>491</v>
      </c>
      <c r="E23" s="191" t="s">
        <v>1977</v>
      </c>
      <c r="F23" s="191" t="s">
        <v>1279</v>
      </c>
      <c r="G23" s="34">
        <v>2019</v>
      </c>
      <c r="H23" s="34" t="s">
        <v>1948</v>
      </c>
      <c r="I23" s="191" t="s">
        <v>1949</v>
      </c>
      <c r="J23" s="191" t="s">
        <v>1992</v>
      </c>
      <c r="K23" s="191" t="s">
        <v>1992</v>
      </c>
      <c r="L23" s="34"/>
      <c r="M23" s="34"/>
      <c r="N23" s="353">
        <v>0</v>
      </c>
      <c r="O23" s="353">
        <v>0</v>
      </c>
      <c r="P23" s="353">
        <v>0</v>
      </c>
      <c r="Q23" s="353">
        <v>0</v>
      </c>
      <c r="R23" s="353">
        <v>961.38830000000053</v>
      </c>
      <c r="S23" s="353">
        <v>961.38830000000053</v>
      </c>
      <c r="T23" s="353">
        <v>0</v>
      </c>
      <c r="U23" s="353">
        <v>0</v>
      </c>
      <c r="V23" s="353">
        <v>6585.800049999998</v>
      </c>
      <c r="W23" s="353">
        <v>6585.800049999998</v>
      </c>
      <c r="X23" s="353">
        <v>0</v>
      </c>
      <c r="Y23" s="353">
        <v>0</v>
      </c>
      <c r="Z23" s="353">
        <v>29704.272219999999</v>
      </c>
      <c r="AA23" s="353">
        <v>29704.272219999999</v>
      </c>
      <c r="AB23" s="353">
        <v>0</v>
      </c>
      <c r="AC23" s="353">
        <v>0</v>
      </c>
      <c r="AD23" s="343">
        <v>16828.651290000009</v>
      </c>
      <c r="AE23" s="343">
        <v>16828.651290000009</v>
      </c>
      <c r="AF23" s="343">
        <v>914.08389999999986</v>
      </c>
      <c r="AG23" s="343">
        <v>914.08389999999986</v>
      </c>
      <c r="AH23" s="335">
        <v>60897.016799999998</v>
      </c>
      <c r="AI23" s="335">
        <v>60897.016799999998</v>
      </c>
      <c r="AJ23" s="335">
        <v>0</v>
      </c>
      <c r="AK23" s="335">
        <v>0</v>
      </c>
      <c r="AL23" s="335">
        <v>317077.83194</v>
      </c>
      <c r="AM23" s="335">
        <v>317077.83194</v>
      </c>
      <c r="AN23" s="335">
        <v>0</v>
      </c>
      <c r="AO23" s="335">
        <v>0</v>
      </c>
      <c r="AP23" s="188"/>
      <c r="AQ23" s="220"/>
    </row>
    <row r="24" spans="2:43" ht="90">
      <c r="B24" s="57" t="s">
        <v>340</v>
      </c>
      <c r="C24" s="219" t="s">
        <v>1993</v>
      </c>
      <c r="D24" s="345" t="s">
        <v>2118</v>
      </c>
      <c r="E24" s="191" t="s">
        <v>1947</v>
      </c>
      <c r="F24" s="191" t="s">
        <v>1947</v>
      </c>
      <c r="G24" s="34"/>
      <c r="H24" s="34"/>
      <c r="I24" s="191" t="s">
        <v>1949</v>
      </c>
      <c r="J24" s="191" t="s">
        <v>1994</v>
      </c>
      <c r="K24" s="191" t="s">
        <v>1994</v>
      </c>
      <c r="L24" s="34"/>
      <c r="M24" s="34"/>
      <c r="N24" s="353">
        <v>0</v>
      </c>
      <c r="O24" s="353">
        <v>0</v>
      </c>
      <c r="P24" s="353">
        <v>0</v>
      </c>
      <c r="Q24" s="353">
        <v>0</v>
      </c>
      <c r="R24" s="353">
        <v>0</v>
      </c>
      <c r="S24" s="353">
        <v>0</v>
      </c>
      <c r="T24" s="353">
        <v>0</v>
      </c>
      <c r="U24" s="353">
        <v>0</v>
      </c>
      <c r="V24" s="353">
        <v>0</v>
      </c>
      <c r="W24" s="353">
        <v>0</v>
      </c>
      <c r="X24" s="353">
        <v>723</v>
      </c>
      <c r="Y24" s="353">
        <v>723</v>
      </c>
      <c r="Z24" s="353">
        <v>0</v>
      </c>
      <c r="AA24" s="353">
        <v>0</v>
      </c>
      <c r="AB24" s="353">
        <v>0</v>
      </c>
      <c r="AC24" s="353">
        <v>0</v>
      </c>
      <c r="AD24" s="343">
        <v>0</v>
      </c>
      <c r="AE24" s="343">
        <v>0</v>
      </c>
      <c r="AF24" s="343">
        <v>0</v>
      </c>
      <c r="AG24" s="343">
        <v>0</v>
      </c>
      <c r="AH24" s="335">
        <v>0</v>
      </c>
      <c r="AI24" s="335">
        <v>0</v>
      </c>
      <c r="AJ24" s="335">
        <v>0</v>
      </c>
      <c r="AK24" s="335">
        <v>0</v>
      </c>
      <c r="AL24" s="335">
        <v>0</v>
      </c>
      <c r="AM24" s="335">
        <v>0</v>
      </c>
      <c r="AN24" s="335">
        <v>0</v>
      </c>
      <c r="AO24" s="335">
        <v>0</v>
      </c>
      <c r="AP24" s="221"/>
      <c r="AQ24" s="220"/>
    </row>
    <row r="25" spans="2:43" ht="90">
      <c r="B25" s="57" t="s">
        <v>340</v>
      </c>
      <c r="C25" s="219" t="s">
        <v>1996</v>
      </c>
      <c r="D25" s="345" t="s">
        <v>1997</v>
      </c>
      <c r="E25" s="191" t="s">
        <v>1947</v>
      </c>
      <c r="F25" s="191" t="s">
        <v>1947</v>
      </c>
      <c r="G25" s="34"/>
      <c r="H25" s="34"/>
      <c r="I25" s="191" t="s">
        <v>1949</v>
      </c>
      <c r="J25" s="191" t="s">
        <v>1998</v>
      </c>
      <c r="K25" s="191" t="s">
        <v>1998</v>
      </c>
      <c r="L25" s="34"/>
      <c r="M25" s="34"/>
      <c r="N25" s="353">
        <v>0</v>
      </c>
      <c r="O25" s="353">
        <v>0</v>
      </c>
      <c r="P25" s="353">
        <v>0</v>
      </c>
      <c r="Q25" s="353">
        <v>0</v>
      </c>
      <c r="R25" s="353">
        <v>0</v>
      </c>
      <c r="S25" s="353">
        <v>0</v>
      </c>
      <c r="T25" s="353">
        <v>0</v>
      </c>
      <c r="U25" s="353">
        <v>0</v>
      </c>
      <c r="V25" s="353">
        <v>0</v>
      </c>
      <c r="W25" s="353">
        <v>0</v>
      </c>
      <c r="X25" s="353">
        <v>0</v>
      </c>
      <c r="Y25" s="353">
        <v>0</v>
      </c>
      <c r="Z25" s="353">
        <v>0</v>
      </c>
      <c r="AA25" s="353">
        <v>0</v>
      </c>
      <c r="AB25" s="353">
        <v>0</v>
      </c>
      <c r="AC25" s="353">
        <v>0</v>
      </c>
      <c r="AD25" s="343">
        <v>0</v>
      </c>
      <c r="AE25" s="343">
        <v>0</v>
      </c>
      <c r="AF25" s="343">
        <v>0</v>
      </c>
      <c r="AG25" s="343">
        <v>0</v>
      </c>
      <c r="AH25" s="335">
        <v>0</v>
      </c>
      <c r="AI25" s="335">
        <v>0</v>
      </c>
      <c r="AJ25" s="335">
        <v>0</v>
      </c>
      <c r="AK25" s="335">
        <v>0</v>
      </c>
      <c r="AL25" s="335">
        <v>0</v>
      </c>
      <c r="AM25" s="335">
        <v>0</v>
      </c>
      <c r="AN25" s="335">
        <v>0</v>
      </c>
      <c r="AO25" s="335">
        <v>0</v>
      </c>
      <c r="AP25" s="221" t="s">
        <v>1999</v>
      </c>
      <c r="AQ25" s="220"/>
    </row>
    <row r="26" spans="2:43" s="7" customFormat="1" ht="45">
      <c r="B26" s="57" t="s">
        <v>340</v>
      </c>
      <c r="C26" s="219" t="s">
        <v>2000</v>
      </c>
      <c r="D26" s="344" t="s">
        <v>527</v>
      </c>
      <c r="E26" s="191" t="s">
        <v>1977</v>
      </c>
      <c r="F26" s="191" t="s">
        <v>1279</v>
      </c>
      <c r="G26" s="34">
        <v>2018</v>
      </c>
      <c r="H26" s="34" t="s">
        <v>1948</v>
      </c>
      <c r="I26" s="191" t="s">
        <v>1949</v>
      </c>
      <c r="J26" s="191" t="s">
        <v>2001</v>
      </c>
      <c r="K26" s="191" t="s">
        <v>2001</v>
      </c>
      <c r="L26" s="34"/>
      <c r="M26" s="34"/>
      <c r="N26" s="353">
        <v>9378</v>
      </c>
      <c r="O26" s="353">
        <v>9378</v>
      </c>
      <c r="P26" s="353">
        <v>0</v>
      </c>
      <c r="Q26" s="353">
        <v>0</v>
      </c>
      <c r="R26" s="353">
        <v>9653.5501000000513</v>
      </c>
      <c r="S26" s="353">
        <v>9653.5501000000513</v>
      </c>
      <c r="T26" s="353">
        <v>0</v>
      </c>
      <c r="U26" s="353">
        <v>0</v>
      </c>
      <c r="V26" s="353">
        <v>21939.797719999988</v>
      </c>
      <c r="W26" s="353">
        <v>21939.797719999988</v>
      </c>
      <c r="X26" s="353">
        <v>0</v>
      </c>
      <c r="Y26" s="353">
        <v>0</v>
      </c>
      <c r="Z26" s="353">
        <v>16835.216339999999</v>
      </c>
      <c r="AA26" s="353">
        <v>16835.216339999999</v>
      </c>
      <c r="AB26" s="353">
        <v>0</v>
      </c>
      <c r="AC26" s="353">
        <v>0</v>
      </c>
      <c r="AD26" s="343">
        <v>13554.327549999971</v>
      </c>
      <c r="AE26" s="343">
        <v>13554.327549999971</v>
      </c>
      <c r="AF26" s="343">
        <v>0</v>
      </c>
      <c r="AG26" s="343">
        <v>0</v>
      </c>
      <c r="AH26" s="335">
        <v>18202.437259999999</v>
      </c>
      <c r="AI26" s="335">
        <v>18202.437259999999</v>
      </c>
      <c r="AJ26" s="335">
        <v>0</v>
      </c>
      <c r="AK26" s="335">
        <v>0</v>
      </c>
      <c r="AL26" s="335">
        <v>10569.516730000001</v>
      </c>
      <c r="AM26" s="335">
        <v>10569.516730000001</v>
      </c>
      <c r="AN26" s="335">
        <v>0</v>
      </c>
      <c r="AO26" s="335">
        <v>0</v>
      </c>
      <c r="AP26" s="188"/>
      <c r="AQ26" s="220"/>
    </row>
    <row r="27" spans="2:43" s="7" customFormat="1" ht="45">
      <c r="B27" s="57" t="s">
        <v>340</v>
      </c>
      <c r="C27" s="219" t="s">
        <v>2003</v>
      </c>
      <c r="D27" s="344" t="s">
        <v>2004</v>
      </c>
      <c r="E27" s="191" t="s">
        <v>1977</v>
      </c>
      <c r="F27" s="191" t="s">
        <v>1981</v>
      </c>
      <c r="G27" s="34">
        <v>2018</v>
      </c>
      <c r="H27" s="34" t="s">
        <v>1948</v>
      </c>
      <c r="I27" s="191" t="s">
        <v>1949</v>
      </c>
      <c r="J27" s="191" t="s">
        <v>2005</v>
      </c>
      <c r="K27" s="191" t="s">
        <v>2005</v>
      </c>
      <c r="L27" s="34"/>
      <c r="M27" s="34"/>
      <c r="N27" s="353">
        <v>0</v>
      </c>
      <c r="O27" s="353">
        <v>0</v>
      </c>
      <c r="P27" s="353">
        <v>0</v>
      </c>
      <c r="Q27" s="353">
        <v>0</v>
      </c>
      <c r="R27" s="353">
        <v>1854.56918</v>
      </c>
      <c r="S27" s="353">
        <v>1854.56918</v>
      </c>
      <c r="T27" s="353">
        <v>0</v>
      </c>
      <c r="U27" s="353">
        <v>0</v>
      </c>
      <c r="V27" s="353">
        <v>2707.16</v>
      </c>
      <c r="W27" s="353">
        <v>2707.16</v>
      </c>
      <c r="X27" s="353">
        <v>0</v>
      </c>
      <c r="Y27" s="353">
        <v>0</v>
      </c>
      <c r="Z27" s="353">
        <v>12035.79897</v>
      </c>
      <c r="AA27" s="353">
        <v>12035.79897</v>
      </c>
      <c r="AB27" s="353">
        <v>0</v>
      </c>
      <c r="AC27" s="353">
        <v>0</v>
      </c>
      <c r="AD27" s="343">
        <v>18632.330699999999</v>
      </c>
      <c r="AE27" s="343">
        <v>18632.330699999999</v>
      </c>
      <c r="AF27" s="343">
        <v>4.0372199999999996</v>
      </c>
      <c r="AG27" s="343">
        <v>4.0372199999999996</v>
      </c>
      <c r="AH27" s="335">
        <v>35878.159220000001</v>
      </c>
      <c r="AI27" s="335">
        <v>35878.159220000001</v>
      </c>
      <c r="AJ27" s="335">
        <v>350</v>
      </c>
      <c r="AK27" s="335">
        <v>350</v>
      </c>
      <c r="AL27" s="335">
        <v>45796.070209999998</v>
      </c>
      <c r="AM27" s="335">
        <v>45796.070209999998</v>
      </c>
      <c r="AN27" s="335">
        <v>500</v>
      </c>
      <c r="AO27" s="335">
        <v>500</v>
      </c>
      <c r="AP27" s="188"/>
      <c r="AQ27" s="220"/>
    </row>
    <row r="28" spans="2:43" ht="90">
      <c r="B28" s="57" t="s">
        <v>340</v>
      </c>
      <c r="C28" s="219" t="s">
        <v>2006</v>
      </c>
      <c r="D28" s="344" t="s">
        <v>2007</v>
      </c>
      <c r="E28" s="191" t="s">
        <v>1947</v>
      </c>
      <c r="F28" s="191" t="s">
        <v>1947</v>
      </c>
      <c r="G28" s="34">
        <v>2020</v>
      </c>
      <c r="H28" s="34" t="s">
        <v>1948</v>
      </c>
      <c r="I28" s="191" t="s">
        <v>1949</v>
      </c>
      <c r="J28" s="191" t="s">
        <v>2008</v>
      </c>
      <c r="K28" s="191" t="s">
        <v>2008</v>
      </c>
      <c r="L28" s="34"/>
      <c r="M28" s="34"/>
      <c r="N28" s="353">
        <v>0</v>
      </c>
      <c r="O28" s="353">
        <v>0</v>
      </c>
      <c r="P28" s="353">
        <v>0</v>
      </c>
      <c r="Q28" s="353">
        <v>0</v>
      </c>
      <c r="R28" s="353">
        <v>0</v>
      </c>
      <c r="S28" s="353">
        <v>0</v>
      </c>
      <c r="T28" s="353">
        <v>0</v>
      </c>
      <c r="U28" s="353">
        <v>0</v>
      </c>
      <c r="V28" s="353">
        <v>0</v>
      </c>
      <c r="W28" s="353">
        <v>0</v>
      </c>
      <c r="X28" s="353">
        <v>0</v>
      </c>
      <c r="Y28" s="353">
        <v>0</v>
      </c>
      <c r="Z28" s="353">
        <v>0</v>
      </c>
      <c r="AA28" s="353">
        <v>0</v>
      </c>
      <c r="AB28" s="353">
        <v>0</v>
      </c>
      <c r="AC28" s="353">
        <v>0</v>
      </c>
      <c r="AD28" s="343">
        <v>0</v>
      </c>
      <c r="AE28" s="343">
        <v>0</v>
      </c>
      <c r="AF28" s="343">
        <v>0</v>
      </c>
      <c r="AG28" s="343">
        <v>0</v>
      </c>
      <c r="AH28" s="335">
        <v>0</v>
      </c>
      <c r="AI28" s="335">
        <v>0</v>
      </c>
      <c r="AJ28" s="335">
        <v>0</v>
      </c>
      <c r="AK28" s="335">
        <v>0</v>
      </c>
      <c r="AL28" s="335">
        <v>0</v>
      </c>
      <c r="AM28" s="335">
        <v>0</v>
      </c>
      <c r="AN28" s="335">
        <v>0</v>
      </c>
      <c r="AO28" s="335">
        <v>0</v>
      </c>
      <c r="AP28" s="221" t="s">
        <v>2009</v>
      </c>
      <c r="AQ28" s="220"/>
    </row>
    <row r="29" spans="2:43" s="7" customFormat="1" ht="45">
      <c r="B29" s="57" t="s">
        <v>340</v>
      </c>
      <c r="C29" s="219" t="s">
        <v>2010</v>
      </c>
      <c r="D29" s="345" t="s">
        <v>2011</v>
      </c>
      <c r="E29" s="191" t="s">
        <v>1977</v>
      </c>
      <c r="F29" s="191" t="s">
        <v>1981</v>
      </c>
      <c r="G29" s="34">
        <v>2018</v>
      </c>
      <c r="H29" s="34" t="s">
        <v>1948</v>
      </c>
      <c r="I29" s="191" t="s">
        <v>1949</v>
      </c>
      <c r="J29" s="191" t="s">
        <v>2012</v>
      </c>
      <c r="K29" s="191" t="s">
        <v>2012</v>
      </c>
      <c r="L29" s="34"/>
      <c r="M29" s="34"/>
      <c r="N29" s="353">
        <v>0</v>
      </c>
      <c r="O29" s="353">
        <v>0</v>
      </c>
      <c r="P29" s="353">
        <v>0</v>
      </c>
      <c r="Q29" s="353">
        <v>0</v>
      </c>
      <c r="R29" s="353">
        <v>0</v>
      </c>
      <c r="S29" s="353">
        <v>0</v>
      </c>
      <c r="T29" s="353">
        <v>0</v>
      </c>
      <c r="U29" s="353">
        <v>0</v>
      </c>
      <c r="V29" s="353">
        <v>0</v>
      </c>
      <c r="W29" s="353">
        <v>0</v>
      </c>
      <c r="X29" s="353">
        <v>0</v>
      </c>
      <c r="Y29" s="353">
        <v>0</v>
      </c>
      <c r="Z29" s="353">
        <v>2417.08311</v>
      </c>
      <c r="AA29" s="353">
        <v>0</v>
      </c>
      <c r="AB29" s="353">
        <v>0</v>
      </c>
      <c r="AC29" s="353">
        <v>0</v>
      </c>
      <c r="AD29" s="343">
        <v>0</v>
      </c>
      <c r="AE29" s="343">
        <v>0</v>
      </c>
      <c r="AF29" s="343">
        <v>0</v>
      </c>
      <c r="AG29" s="343">
        <v>0</v>
      </c>
      <c r="AH29" s="335">
        <v>2629.61861</v>
      </c>
      <c r="AI29" s="335">
        <v>0</v>
      </c>
      <c r="AJ29" s="335">
        <v>0</v>
      </c>
      <c r="AK29" s="335">
        <v>0</v>
      </c>
      <c r="AL29" s="335">
        <v>1529.51064</v>
      </c>
      <c r="AM29" s="335">
        <v>0</v>
      </c>
      <c r="AN29" s="335">
        <v>0</v>
      </c>
      <c r="AO29" s="335">
        <v>0</v>
      </c>
      <c r="AP29" s="188"/>
      <c r="AQ29" s="220"/>
    </row>
    <row r="30" spans="2:43" ht="90">
      <c r="B30" s="57" t="s">
        <v>340</v>
      </c>
      <c r="C30" s="219" t="s">
        <v>2013</v>
      </c>
      <c r="D30" s="345" t="s">
        <v>2014</v>
      </c>
      <c r="E30" s="191" t="s">
        <v>1947</v>
      </c>
      <c r="F30" s="191" t="s">
        <v>1947</v>
      </c>
      <c r="G30" s="34"/>
      <c r="H30" s="34"/>
      <c r="I30" s="191" t="s">
        <v>1949</v>
      </c>
      <c r="J30" s="191" t="s">
        <v>2015</v>
      </c>
      <c r="K30" s="191" t="s">
        <v>2015</v>
      </c>
      <c r="L30" s="34"/>
      <c r="M30" s="34"/>
      <c r="N30" s="353">
        <v>0</v>
      </c>
      <c r="O30" s="353">
        <v>0</v>
      </c>
      <c r="P30" s="353">
        <v>0</v>
      </c>
      <c r="Q30" s="353">
        <v>0</v>
      </c>
      <c r="R30" s="353">
        <v>0</v>
      </c>
      <c r="S30" s="353">
        <v>0</v>
      </c>
      <c r="T30" s="353">
        <v>0</v>
      </c>
      <c r="U30" s="353">
        <v>0</v>
      </c>
      <c r="V30" s="353">
        <v>0</v>
      </c>
      <c r="W30" s="353">
        <v>0</v>
      </c>
      <c r="X30" s="353">
        <v>0</v>
      </c>
      <c r="Y30" s="353">
        <v>0</v>
      </c>
      <c r="Z30" s="353">
        <v>0</v>
      </c>
      <c r="AA30" s="353">
        <v>0</v>
      </c>
      <c r="AB30" s="353">
        <v>0</v>
      </c>
      <c r="AC30" s="353">
        <v>0</v>
      </c>
      <c r="AD30" s="343">
        <v>0</v>
      </c>
      <c r="AE30" s="343">
        <v>0</v>
      </c>
      <c r="AF30" s="343">
        <v>6.0890000000001818E-2</v>
      </c>
      <c r="AG30" s="343">
        <v>6.0890000000001818E-2</v>
      </c>
      <c r="AH30" s="335">
        <v>0</v>
      </c>
      <c r="AI30" s="335">
        <v>0</v>
      </c>
      <c r="AJ30" s="335">
        <v>130.28611000000001</v>
      </c>
      <c r="AK30" s="335">
        <v>130.28611000000001</v>
      </c>
      <c r="AL30" s="335">
        <v>0</v>
      </c>
      <c r="AM30" s="335">
        <v>0</v>
      </c>
      <c r="AN30" s="335">
        <v>166.05831000000001</v>
      </c>
      <c r="AO30" s="335">
        <v>166.05831000000001</v>
      </c>
      <c r="AP30" s="221"/>
      <c r="AQ30" s="220"/>
    </row>
    <row r="31" spans="2:43" s="7" customFormat="1" ht="45">
      <c r="B31" s="57" t="s">
        <v>340</v>
      </c>
      <c r="C31" s="219" t="s">
        <v>341</v>
      </c>
      <c r="D31" s="344" t="s">
        <v>2119</v>
      </c>
      <c r="E31" s="191" t="s">
        <v>1981</v>
      </c>
      <c r="F31" s="191" t="s">
        <v>1977</v>
      </c>
      <c r="G31" s="34">
        <v>2017</v>
      </c>
      <c r="H31" s="34" t="s">
        <v>1948</v>
      </c>
      <c r="I31" s="191" t="s">
        <v>1949</v>
      </c>
      <c r="J31" s="191" t="s">
        <v>2017</v>
      </c>
      <c r="K31" s="191" t="s">
        <v>2017</v>
      </c>
      <c r="L31" s="34"/>
      <c r="M31" s="34"/>
      <c r="N31" s="353">
        <v>282982</v>
      </c>
      <c r="O31" s="353">
        <v>282982</v>
      </c>
      <c r="P31" s="353">
        <v>354246.27779000002</v>
      </c>
      <c r="Q31" s="353">
        <v>296932.27779000002</v>
      </c>
      <c r="R31" s="353">
        <v>121153.27866999956</v>
      </c>
      <c r="S31" s="353">
        <v>121153.27866999956</v>
      </c>
      <c r="T31" s="353">
        <v>225514.80328999998</v>
      </c>
      <c r="U31" s="353">
        <v>158706.80328999998</v>
      </c>
      <c r="V31" s="353">
        <v>98816.188400000043</v>
      </c>
      <c r="W31" s="353">
        <v>98816.188400000043</v>
      </c>
      <c r="X31" s="353">
        <v>178929.47064000001</v>
      </c>
      <c r="Y31" s="353">
        <v>110563.47064000001</v>
      </c>
      <c r="Z31" s="353">
        <v>0</v>
      </c>
      <c r="AA31" s="353">
        <v>0</v>
      </c>
      <c r="AB31" s="353">
        <f>51279.11258+73492.07989</f>
        <v>124771.19246999999</v>
      </c>
      <c r="AC31" s="353">
        <v>51279.112580000001</v>
      </c>
      <c r="AD31" s="343">
        <v>17.964669999999998</v>
      </c>
      <c r="AE31" s="343">
        <v>17.964669999999998</v>
      </c>
      <c r="AF31" s="343">
        <f>63401.20195+83192</f>
        <v>146593.20195000002</v>
      </c>
      <c r="AG31" s="343">
        <v>63302.154202600002</v>
      </c>
      <c r="AH31" s="335">
        <v>0</v>
      </c>
      <c r="AI31" s="335">
        <v>0</v>
      </c>
      <c r="AJ31" s="335">
        <v>139889.39286820928</v>
      </c>
      <c r="AK31" s="335">
        <v>52339.767029999886</v>
      </c>
      <c r="AL31" s="335">
        <v>0</v>
      </c>
      <c r="AM31" s="335">
        <v>0</v>
      </c>
      <c r="AN31" s="335">
        <f>53875.98473+88311.4941489072</f>
        <v>142187.47887890719</v>
      </c>
      <c r="AO31" s="335">
        <v>53875.984730000004</v>
      </c>
      <c r="AP31" s="188"/>
      <c r="AQ31" s="220"/>
    </row>
    <row r="32" spans="2:43" s="7" customFormat="1" ht="45">
      <c r="B32" s="57" t="s">
        <v>340</v>
      </c>
      <c r="C32" s="219" t="s">
        <v>2018</v>
      </c>
      <c r="D32" s="344" t="s">
        <v>2120</v>
      </c>
      <c r="E32" s="191" t="s">
        <v>1981</v>
      </c>
      <c r="F32" s="191" t="s">
        <v>1977</v>
      </c>
      <c r="G32" s="34">
        <v>2018</v>
      </c>
      <c r="H32" s="34" t="s">
        <v>1948</v>
      </c>
      <c r="I32" s="191" t="s">
        <v>1949</v>
      </c>
      <c r="J32" s="191" t="s">
        <v>2020</v>
      </c>
      <c r="K32" s="191" t="s">
        <v>2020</v>
      </c>
      <c r="L32" s="34"/>
      <c r="M32" s="34"/>
      <c r="N32" s="353">
        <v>461728</v>
      </c>
      <c r="O32" s="353">
        <v>0</v>
      </c>
      <c r="P32" s="353">
        <v>28980.570320000003</v>
      </c>
      <c r="Q32" s="353">
        <v>642.65692000000001</v>
      </c>
      <c r="R32" s="353">
        <v>380116</v>
      </c>
      <c r="S32" s="353">
        <v>0</v>
      </c>
      <c r="T32" s="353">
        <v>23067.57792</v>
      </c>
      <c r="U32" s="353">
        <v>402.54502000000002</v>
      </c>
      <c r="V32" s="353">
        <v>600166</v>
      </c>
      <c r="W32" s="353">
        <v>0</v>
      </c>
      <c r="X32" s="353">
        <v>11131.938569999998</v>
      </c>
      <c r="Y32" s="353">
        <v>149.39209999999997</v>
      </c>
      <c r="Z32" s="353">
        <f>101072.55305+676918.239</f>
        <v>777990.79204999993</v>
      </c>
      <c r="AA32" s="353">
        <v>101072.55305</v>
      </c>
      <c r="AB32" s="353">
        <f>50433.3382+8701.92809999999</f>
        <v>59135.266299999988</v>
      </c>
      <c r="AC32" s="353">
        <v>50433.338199999998</v>
      </c>
      <c r="AD32" s="343">
        <f>84110.94632+754994</f>
        <v>839104.94631999999</v>
      </c>
      <c r="AE32" s="343">
        <v>84110.946320000017</v>
      </c>
      <c r="AF32" s="343">
        <f>43747.15084+1653</f>
        <v>45400.150840000002</v>
      </c>
      <c r="AG32" s="343">
        <v>43747.150839999988</v>
      </c>
      <c r="AH32" s="335">
        <f>137532.91095+463083</f>
        <v>600615.91094999993</v>
      </c>
      <c r="AI32" s="335">
        <v>137532.91094999999</v>
      </c>
      <c r="AJ32" s="335">
        <f>84009.07862+135362</f>
        <v>219371.07861999999</v>
      </c>
      <c r="AK32" s="335">
        <v>84009.078619999986</v>
      </c>
      <c r="AL32" s="335">
        <f>135864.98099+312155</f>
        <v>448019.98099000001</v>
      </c>
      <c r="AM32" s="335">
        <v>135864.98098999989</v>
      </c>
      <c r="AN32" s="335">
        <f>86124.8907999999+6076</f>
        <v>92200.890799999906</v>
      </c>
      <c r="AO32" s="335">
        <v>86124.890799999906</v>
      </c>
      <c r="AP32" s="188"/>
      <c r="AQ32" s="220"/>
    </row>
    <row r="33" spans="2:43" ht="90">
      <c r="B33" s="57" t="s">
        <v>340</v>
      </c>
      <c r="C33" s="219" t="s">
        <v>2021</v>
      </c>
      <c r="D33" s="344" t="s">
        <v>2022</v>
      </c>
      <c r="E33" s="191" t="s">
        <v>1947</v>
      </c>
      <c r="F33" s="191" t="s">
        <v>1947</v>
      </c>
      <c r="G33" s="34">
        <v>2021</v>
      </c>
      <c r="H33" s="34" t="s">
        <v>1948</v>
      </c>
      <c r="I33" s="191" t="s">
        <v>1949</v>
      </c>
      <c r="J33" s="191" t="s">
        <v>2023</v>
      </c>
      <c r="K33" s="191" t="s">
        <v>2023</v>
      </c>
      <c r="L33" s="34"/>
      <c r="M33" s="34"/>
      <c r="N33" s="353">
        <v>13391</v>
      </c>
      <c r="O33" s="353">
        <v>13391</v>
      </c>
      <c r="P33" s="353">
        <v>1978.5650500000004</v>
      </c>
      <c r="Q33" s="353">
        <v>1978.5650500000004</v>
      </c>
      <c r="R33" s="353">
        <v>28718.59922</v>
      </c>
      <c r="S33" s="353">
        <v>28718.59922</v>
      </c>
      <c r="T33" s="353">
        <v>14972.097999999998</v>
      </c>
      <c r="U33" s="353">
        <v>14972.097999999998</v>
      </c>
      <c r="V33" s="353">
        <v>18586.369339999997</v>
      </c>
      <c r="W33" s="353">
        <v>18586.369339999997</v>
      </c>
      <c r="X33" s="353">
        <v>3727.0452400000004</v>
      </c>
      <c r="Y33" s="353">
        <v>3727.0452400000004</v>
      </c>
      <c r="Z33" s="353">
        <v>21981.159639999998</v>
      </c>
      <c r="AA33" s="353">
        <v>21981.159639999998</v>
      </c>
      <c r="AB33" s="353">
        <v>6191.9582199999986</v>
      </c>
      <c r="AC33" s="353">
        <v>6191.9582199999986</v>
      </c>
      <c r="AD33" s="343">
        <v>14253.728939999997</v>
      </c>
      <c r="AE33" s="343">
        <v>14253.728939999997</v>
      </c>
      <c r="AF33" s="343">
        <v>3182.84744</v>
      </c>
      <c r="AG33" s="343">
        <v>3182.84744</v>
      </c>
      <c r="AH33" s="335">
        <v>9909.6095199999872</v>
      </c>
      <c r="AI33" s="335">
        <v>9909.6095199999872</v>
      </c>
      <c r="AJ33" s="335">
        <v>5845.3828300000005</v>
      </c>
      <c r="AK33" s="335">
        <v>5845.3828300000005</v>
      </c>
      <c r="AL33" s="335">
        <v>4824.6479899999986</v>
      </c>
      <c r="AM33" s="335">
        <v>4824.6479899999986</v>
      </c>
      <c r="AN33" s="335">
        <v>5924.5922900000005</v>
      </c>
      <c r="AO33" s="335">
        <v>5924.5922900000005</v>
      </c>
      <c r="AP33" s="221"/>
      <c r="AQ33" s="220"/>
    </row>
    <row r="34" spans="2:43" ht="90">
      <c r="B34" s="57" t="s">
        <v>340</v>
      </c>
      <c r="C34" s="219" t="s">
        <v>2024</v>
      </c>
      <c r="D34" s="345" t="s">
        <v>2025</v>
      </c>
      <c r="E34" s="191" t="s">
        <v>1947</v>
      </c>
      <c r="F34" s="191" t="s">
        <v>1947</v>
      </c>
      <c r="G34" s="34"/>
      <c r="H34" s="34"/>
      <c r="I34" s="191" t="s">
        <v>1949</v>
      </c>
      <c r="J34" s="191" t="s">
        <v>2026</v>
      </c>
      <c r="K34" s="191" t="s">
        <v>2026</v>
      </c>
      <c r="L34" s="34"/>
      <c r="M34" s="34"/>
      <c r="N34" s="353">
        <v>0</v>
      </c>
      <c r="O34" s="353">
        <v>0</v>
      </c>
      <c r="P34" s="353">
        <v>0</v>
      </c>
      <c r="Q34" s="353">
        <v>0</v>
      </c>
      <c r="R34" s="353">
        <v>0</v>
      </c>
      <c r="S34" s="353">
        <v>0</v>
      </c>
      <c r="T34" s="353">
        <v>0</v>
      </c>
      <c r="U34" s="353">
        <v>0</v>
      </c>
      <c r="V34" s="353">
        <v>0</v>
      </c>
      <c r="W34" s="353">
        <v>0</v>
      </c>
      <c r="X34" s="353">
        <v>0</v>
      </c>
      <c r="Y34" s="353">
        <v>0</v>
      </c>
      <c r="Z34" s="353">
        <v>0</v>
      </c>
      <c r="AA34" s="353">
        <v>0</v>
      </c>
      <c r="AB34" s="353">
        <v>0</v>
      </c>
      <c r="AC34" s="353">
        <v>0</v>
      </c>
      <c r="AD34" s="343">
        <v>0</v>
      </c>
      <c r="AE34" s="343">
        <v>0</v>
      </c>
      <c r="AF34" s="343"/>
      <c r="AG34" s="343"/>
      <c r="AH34" s="335">
        <v>0</v>
      </c>
      <c r="AI34" s="335">
        <v>0</v>
      </c>
      <c r="AJ34" s="335">
        <v>0</v>
      </c>
      <c r="AK34" s="335">
        <v>0</v>
      </c>
      <c r="AL34" s="335">
        <v>0</v>
      </c>
      <c r="AM34" s="335">
        <v>0</v>
      </c>
      <c r="AN34" s="335">
        <v>0</v>
      </c>
      <c r="AO34" s="335">
        <v>0</v>
      </c>
      <c r="AP34" s="221" t="s">
        <v>2027</v>
      </c>
      <c r="AQ34" s="220"/>
    </row>
    <row r="35" spans="2:43" ht="90">
      <c r="B35" s="150" t="s">
        <v>340</v>
      </c>
      <c r="C35" s="219" t="s">
        <v>2028</v>
      </c>
      <c r="D35" s="345" t="s">
        <v>2029</v>
      </c>
      <c r="E35" s="191" t="s">
        <v>1947</v>
      </c>
      <c r="F35" s="191" t="s">
        <v>1947</v>
      </c>
      <c r="G35" s="34"/>
      <c r="H35" s="34"/>
      <c r="I35" s="191" t="s">
        <v>1949</v>
      </c>
      <c r="J35" s="191" t="s">
        <v>2030</v>
      </c>
      <c r="K35" s="191" t="s">
        <v>2030</v>
      </c>
      <c r="L35" s="34"/>
      <c r="M35" s="34"/>
      <c r="N35" s="353">
        <v>0</v>
      </c>
      <c r="O35" s="353">
        <v>0</v>
      </c>
      <c r="P35" s="353">
        <v>0</v>
      </c>
      <c r="Q35" s="353">
        <v>0</v>
      </c>
      <c r="R35" s="353">
        <v>0</v>
      </c>
      <c r="S35" s="353">
        <v>0</v>
      </c>
      <c r="T35" s="353">
        <v>0</v>
      </c>
      <c r="U35" s="353">
        <v>0</v>
      </c>
      <c r="V35" s="353">
        <v>0</v>
      </c>
      <c r="W35" s="353">
        <v>0</v>
      </c>
      <c r="X35" s="353">
        <v>0</v>
      </c>
      <c r="Y35" s="353">
        <v>0</v>
      </c>
      <c r="Z35" s="353">
        <v>0</v>
      </c>
      <c r="AA35" s="353">
        <v>0</v>
      </c>
      <c r="AB35" s="353">
        <v>0</v>
      </c>
      <c r="AC35" s="353">
        <v>0</v>
      </c>
      <c r="AD35" s="343">
        <v>0</v>
      </c>
      <c r="AE35" s="343">
        <v>0</v>
      </c>
      <c r="AF35" s="343">
        <v>0</v>
      </c>
      <c r="AG35" s="343">
        <v>0</v>
      </c>
      <c r="AH35" s="335">
        <v>0</v>
      </c>
      <c r="AI35" s="335">
        <v>0</v>
      </c>
      <c r="AJ35" s="335">
        <v>0</v>
      </c>
      <c r="AK35" s="335">
        <v>0</v>
      </c>
      <c r="AL35" s="335">
        <v>0</v>
      </c>
      <c r="AM35" s="335">
        <v>0</v>
      </c>
      <c r="AN35" s="335">
        <v>0</v>
      </c>
      <c r="AO35" s="335">
        <v>0</v>
      </c>
      <c r="AP35" s="221" t="s">
        <v>2031</v>
      </c>
      <c r="AQ35" s="220"/>
    </row>
    <row r="36" spans="2:43" ht="90">
      <c r="B36" s="57" t="s">
        <v>340</v>
      </c>
      <c r="C36" s="219" t="s">
        <v>2032</v>
      </c>
      <c r="D36" s="345" t="s">
        <v>2033</v>
      </c>
      <c r="E36" s="191" t="s">
        <v>1947</v>
      </c>
      <c r="F36" s="191" t="s">
        <v>1947</v>
      </c>
      <c r="G36" s="34"/>
      <c r="H36" s="34"/>
      <c r="I36" s="191" t="s">
        <v>1949</v>
      </c>
      <c r="J36" s="191" t="s">
        <v>2034</v>
      </c>
      <c r="K36" s="191" t="s">
        <v>2034</v>
      </c>
      <c r="L36" s="34"/>
      <c r="M36" s="34"/>
      <c r="N36" s="353">
        <v>1488</v>
      </c>
      <c r="O36" s="353">
        <v>0</v>
      </c>
      <c r="P36" s="353">
        <v>0</v>
      </c>
      <c r="Q36" s="353">
        <v>0</v>
      </c>
      <c r="R36" s="353">
        <v>957</v>
      </c>
      <c r="S36" s="353">
        <v>0</v>
      </c>
      <c r="T36" s="353">
        <v>0</v>
      </c>
      <c r="U36" s="353">
        <v>0</v>
      </c>
      <c r="V36" s="353">
        <v>2239</v>
      </c>
      <c r="W36" s="353">
        <v>0</v>
      </c>
      <c r="X36" s="353">
        <v>0</v>
      </c>
      <c r="Y36" s="353">
        <v>0</v>
      </c>
      <c r="Z36" s="353">
        <v>0</v>
      </c>
      <c r="AA36" s="353">
        <v>0</v>
      </c>
      <c r="AB36" s="353">
        <v>0</v>
      </c>
      <c r="AC36" s="353">
        <v>0</v>
      </c>
      <c r="AD36" s="343">
        <v>1219</v>
      </c>
      <c r="AE36" s="343">
        <v>0</v>
      </c>
      <c r="AF36" s="343">
        <v>0</v>
      </c>
      <c r="AG36" s="343">
        <v>0</v>
      </c>
      <c r="AH36" s="335">
        <v>0</v>
      </c>
      <c r="AI36" s="335">
        <v>0</v>
      </c>
      <c r="AJ36" s="335">
        <v>0</v>
      </c>
      <c r="AK36" s="335">
        <v>0</v>
      </c>
      <c r="AL36" s="335">
        <v>0</v>
      </c>
      <c r="AM36" s="335">
        <v>0</v>
      </c>
      <c r="AN36" s="335">
        <v>0</v>
      </c>
      <c r="AO36" s="335">
        <v>0</v>
      </c>
      <c r="AP36" s="221"/>
      <c r="AQ36" s="220"/>
    </row>
    <row r="37" spans="2:43" ht="90">
      <c r="B37" s="57" t="s">
        <v>340</v>
      </c>
      <c r="C37" s="219" t="s">
        <v>2036</v>
      </c>
      <c r="D37" s="345" t="s">
        <v>2037</v>
      </c>
      <c r="E37" s="191" t="s">
        <v>1947</v>
      </c>
      <c r="F37" s="191" t="s">
        <v>1947</v>
      </c>
      <c r="G37" s="34"/>
      <c r="H37" s="34"/>
      <c r="I37" s="191" t="s">
        <v>1949</v>
      </c>
      <c r="J37" s="191" t="s">
        <v>2038</v>
      </c>
      <c r="K37" s="191" t="s">
        <v>2038</v>
      </c>
      <c r="L37" s="34"/>
      <c r="M37" s="34"/>
      <c r="N37" s="353">
        <v>0</v>
      </c>
      <c r="O37" s="353">
        <v>0</v>
      </c>
      <c r="P37" s="353">
        <v>0</v>
      </c>
      <c r="Q37" s="353">
        <v>0</v>
      </c>
      <c r="R37" s="353">
        <v>0</v>
      </c>
      <c r="S37" s="353">
        <v>0</v>
      </c>
      <c r="T37" s="353">
        <v>0</v>
      </c>
      <c r="U37" s="353">
        <v>0</v>
      </c>
      <c r="V37" s="353">
        <v>0</v>
      </c>
      <c r="W37" s="353">
        <v>0</v>
      </c>
      <c r="X37" s="353">
        <v>0</v>
      </c>
      <c r="Y37" s="353">
        <v>0</v>
      </c>
      <c r="Z37" s="353">
        <v>0</v>
      </c>
      <c r="AA37" s="353">
        <v>0</v>
      </c>
      <c r="AB37" s="353">
        <v>0</v>
      </c>
      <c r="AC37" s="353">
        <v>0</v>
      </c>
      <c r="AD37" s="343">
        <v>3062.444</v>
      </c>
      <c r="AE37" s="343">
        <v>3062.444</v>
      </c>
      <c r="AF37" s="343">
        <v>0</v>
      </c>
      <c r="AG37" s="343">
        <v>0</v>
      </c>
      <c r="AH37" s="335">
        <v>956.08783999999991</v>
      </c>
      <c r="AI37" s="335">
        <v>956.08783999999991</v>
      </c>
      <c r="AJ37" s="335">
        <v>0</v>
      </c>
      <c r="AK37" s="335">
        <v>0</v>
      </c>
      <c r="AL37" s="335">
        <v>0</v>
      </c>
      <c r="AM37" s="335">
        <v>0</v>
      </c>
      <c r="AN37" s="335">
        <v>0</v>
      </c>
      <c r="AO37" s="335">
        <v>0</v>
      </c>
      <c r="AP37" s="221"/>
      <c r="AQ37" s="220"/>
    </row>
    <row r="38" spans="2:43" ht="90">
      <c r="B38" s="57" t="s">
        <v>340</v>
      </c>
      <c r="C38" s="219" t="s">
        <v>2039</v>
      </c>
      <c r="D38" s="345" t="s">
        <v>2040</v>
      </c>
      <c r="E38" s="191" t="s">
        <v>1947</v>
      </c>
      <c r="F38" s="191" t="s">
        <v>1947</v>
      </c>
      <c r="G38" s="34"/>
      <c r="H38" s="34"/>
      <c r="I38" s="191" t="s">
        <v>1949</v>
      </c>
      <c r="J38" s="191" t="s">
        <v>2041</v>
      </c>
      <c r="K38" s="191" t="s">
        <v>2041</v>
      </c>
      <c r="L38" s="34"/>
      <c r="M38" s="34"/>
      <c r="N38" s="353">
        <v>0</v>
      </c>
      <c r="O38" s="353">
        <v>0</v>
      </c>
      <c r="P38" s="353">
        <v>0</v>
      </c>
      <c r="Q38" s="353">
        <v>0</v>
      </c>
      <c r="R38" s="353">
        <v>0</v>
      </c>
      <c r="S38" s="353">
        <v>0</v>
      </c>
      <c r="T38" s="353">
        <v>0</v>
      </c>
      <c r="U38" s="353">
        <v>0</v>
      </c>
      <c r="V38" s="353">
        <v>0</v>
      </c>
      <c r="W38" s="353">
        <v>0</v>
      </c>
      <c r="X38" s="353">
        <v>0</v>
      </c>
      <c r="Y38" s="353">
        <v>0</v>
      </c>
      <c r="Z38" s="353">
        <v>0</v>
      </c>
      <c r="AA38" s="353">
        <v>0</v>
      </c>
      <c r="AB38" s="353">
        <v>0</v>
      </c>
      <c r="AC38" s="353">
        <v>0</v>
      </c>
      <c r="AD38" s="343">
        <v>0</v>
      </c>
      <c r="AE38" s="343">
        <v>0</v>
      </c>
      <c r="AF38" s="343">
        <v>0</v>
      </c>
      <c r="AG38" s="343">
        <v>0</v>
      </c>
      <c r="AH38" s="335">
        <v>0</v>
      </c>
      <c r="AI38" s="335">
        <v>0</v>
      </c>
      <c r="AJ38" s="335">
        <v>0</v>
      </c>
      <c r="AK38" s="335">
        <v>0</v>
      </c>
      <c r="AL38" s="335">
        <v>0</v>
      </c>
      <c r="AM38" s="335">
        <v>0</v>
      </c>
      <c r="AN38" s="335">
        <v>0</v>
      </c>
      <c r="AO38" s="335">
        <v>0</v>
      </c>
      <c r="AP38" s="221" t="s">
        <v>2042</v>
      </c>
      <c r="AQ38" s="220"/>
    </row>
    <row r="39" spans="2:43" ht="90">
      <c r="B39" s="57" t="s">
        <v>340</v>
      </c>
      <c r="C39" s="219" t="s">
        <v>2043</v>
      </c>
      <c r="D39" s="345" t="s">
        <v>2044</v>
      </c>
      <c r="E39" s="191" t="s">
        <v>1947</v>
      </c>
      <c r="F39" s="191" t="s">
        <v>1947</v>
      </c>
      <c r="G39" s="34"/>
      <c r="H39" s="34"/>
      <c r="I39" s="191" t="s">
        <v>1949</v>
      </c>
      <c r="J39" s="191" t="s">
        <v>2045</v>
      </c>
      <c r="K39" s="191" t="s">
        <v>2045</v>
      </c>
      <c r="L39" s="34"/>
      <c r="M39" s="34"/>
      <c r="N39" s="353">
        <v>0</v>
      </c>
      <c r="O39" s="353">
        <v>0</v>
      </c>
      <c r="P39" s="353">
        <v>0</v>
      </c>
      <c r="Q39" s="353">
        <v>0</v>
      </c>
      <c r="R39" s="353">
        <v>0</v>
      </c>
      <c r="S39" s="353">
        <v>0</v>
      </c>
      <c r="T39" s="353">
        <v>0</v>
      </c>
      <c r="U39" s="353">
        <v>0</v>
      </c>
      <c r="V39" s="353">
        <v>0</v>
      </c>
      <c r="W39" s="353">
        <v>0</v>
      </c>
      <c r="X39" s="353">
        <v>0</v>
      </c>
      <c r="Y39" s="353">
        <v>0</v>
      </c>
      <c r="Z39" s="353">
        <v>0</v>
      </c>
      <c r="AA39" s="353">
        <v>0</v>
      </c>
      <c r="AB39" s="353">
        <v>214.47132000000002</v>
      </c>
      <c r="AC39" s="353">
        <v>214.47132000000002</v>
      </c>
      <c r="AD39" s="343">
        <v>0</v>
      </c>
      <c r="AE39" s="343">
        <v>0</v>
      </c>
      <c r="AF39" s="343">
        <v>156.22630999999998</v>
      </c>
      <c r="AG39" s="343">
        <v>156.22630999999998</v>
      </c>
      <c r="AH39" s="335">
        <v>0</v>
      </c>
      <c r="AI39" s="335">
        <v>0</v>
      </c>
      <c r="AJ39" s="335">
        <v>0</v>
      </c>
      <c r="AK39" s="335">
        <v>0</v>
      </c>
      <c r="AL39" s="335">
        <v>0</v>
      </c>
      <c r="AM39" s="335">
        <v>0</v>
      </c>
      <c r="AN39" s="335">
        <v>0</v>
      </c>
      <c r="AO39" s="335">
        <v>0</v>
      </c>
      <c r="AP39" s="221"/>
      <c r="AQ39" s="220"/>
    </row>
    <row r="40" spans="2:43" ht="90">
      <c r="B40" s="57" t="s">
        <v>2047</v>
      </c>
      <c r="C40" s="219" t="s">
        <v>2048</v>
      </c>
      <c r="D40" s="345" t="s">
        <v>2049</v>
      </c>
      <c r="E40" s="191" t="s">
        <v>1947</v>
      </c>
      <c r="F40" s="191" t="s">
        <v>1947</v>
      </c>
      <c r="G40" s="34"/>
      <c r="H40" s="34"/>
      <c r="I40" s="191" t="s">
        <v>1949</v>
      </c>
      <c r="J40" s="191" t="s">
        <v>2050</v>
      </c>
      <c r="K40" s="191" t="s">
        <v>2050</v>
      </c>
      <c r="L40" s="34"/>
      <c r="M40" s="34"/>
      <c r="N40" s="353">
        <v>0</v>
      </c>
      <c r="O40" s="353">
        <v>0</v>
      </c>
      <c r="P40" s="353">
        <v>0</v>
      </c>
      <c r="Q40" s="353">
        <v>0</v>
      </c>
      <c r="R40" s="353">
        <v>0</v>
      </c>
      <c r="S40" s="353">
        <v>0</v>
      </c>
      <c r="T40" s="353">
        <v>0</v>
      </c>
      <c r="U40" s="353">
        <v>0</v>
      </c>
      <c r="V40" s="353">
        <v>0</v>
      </c>
      <c r="W40" s="353">
        <v>0</v>
      </c>
      <c r="X40" s="353">
        <v>20598.734459999985</v>
      </c>
      <c r="Y40" s="353">
        <v>20598.734459999985</v>
      </c>
      <c r="Z40" s="353">
        <v>0</v>
      </c>
      <c r="AA40" s="353">
        <v>0</v>
      </c>
      <c r="AB40" s="353">
        <v>38795.459029999998</v>
      </c>
      <c r="AC40" s="353">
        <v>38795.459029999998</v>
      </c>
      <c r="AD40" s="343">
        <v>0</v>
      </c>
      <c r="AE40" s="343">
        <v>0</v>
      </c>
      <c r="AF40" s="343">
        <v>39801.687819999992</v>
      </c>
      <c r="AG40" s="343">
        <v>39801.687819999992</v>
      </c>
      <c r="AH40" s="335">
        <v>0</v>
      </c>
      <c r="AI40" s="335">
        <v>0</v>
      </c>
      <c r="AJ40" s="335">
        <v>46341.373789999903</v>
      </c>
      <c r="AK40" s="335">
        <v>46341.373789999903</v>
      </c>
      <c r="AL40" s="335">
        <v>0</v>
      </c>
      <c r="AM40" s="335">
        <v>0</v>
      </c>
      <c r="AN40" s="335">
        <v>48402.285099999899</v>
      </c>
      <c r="AO40" s="335">
        <v>48402.285099999899</v>
      </c>
      <c r="AP40" s="221"/>
      <c r="AQ40" s="220"/>
    </row>
    <row r="41" spans="2:43" ht="90">
      <c r="B41" s="57" t="s">
        <v>2051</v>
      </c>
      <c r="C41" s="219" t="s">
        <v>2051</v>
      </c>
      <c r="D41" s="345">
        <v>6</v>
      </c>
      <c r="E41" s="191" t="s">
        <v>1947</v>
      </c>
      <c r="F41" s="191" t="s">
        <v>1947</v>
      </c>
      <c r="G41" s="34"/>
      <c r="H41" s="34"/>
      <c r="I41" s="191" t="s">
        <v>1949</v>
      </c>
      <c r="J41" s="191" t="s">
        <v>2052</v>
      </c>
      <c r="K41" s="191" t="s">
        <v>2052</v>
      </c>
      <c r="L41" s="34"/>
      <c r="M41" s="34"/>
      <c r="N41" s="353">
        <v>0</v>
      </c>
      <c r="O41" s="353">
        <v>0</v>
      </c>
      <c r="P41" s="353">
        <v>0</v>
      </c>
      <c r="Q41" s="353">
        <v>0</v>
      </c>
      <c r="R41" s="353">
        <v>0</v>
      </c>
      <c r="S41" s="353">
        <v>0</v>
      </c>
      <c r="T41" s="353">
        <v>0</v>
      </c>
      <c r="U41" s="353">
        <v>0</v>
      </c>
      <c r="V41" s="353">
        <v>0</v>
      </c>
      <c r="W41" s="353">
        <v>0</v>
      </c>
      <c r="X41" s="353">
        <v>0</v>
      </c>
      <c r="Y41" s="353">
        <v>0</v>
      </c>
      <c r="Z41" s="353">
        <v>0</v>
      </c>
      <c r="AA41" s="353">
        <v>0</v>
      </c>
      <c r="AB41" s="353">
        <v>0</v>
      </c>
      <c r="AC41" s="353">
        <v>0</v>
      </c>
      <c r="AD41" s="343">
        <v>0</v>
      </c>
      <c r="AE41" s="343">
        <v>0</v>
      </c>
      <c r="AF41" s="343">
        <v>0</v>
      </c>
      <c r="AG41" s="343">
        <v>0</v>
      </c>
      <c r="AH41" s="335">
        <v>0</v>
      </c>
      <c r="AI41" s="335">
        <v>0</v>
      </c>
      <c r="AJ41" s="335">
        <v>0</v>
      </c>
      <c r="AK41" s="335">
        <v>0</v>
      </c>
      <c r="AL41" s="335">
        <v>0</v>
      </c>
      <c r="AM41" s="335">
        <v>0</v>
      </c>
      <c r="AN41" s="335">
        <v>137.26645000000002</v>
      </c>
      <c r="AO41" s="335">
        <v>137.26645000000002</v>
      </c>
      <c r="AP41" s="221"/>
      <c r="AQ41" s="220"/>
    </row>
    <row r="42" spans="2:43" ht="90">
      <c r="B42" s="57" t="s">
        <v>427</v>
      </c>
      <c r="C42" s="219" t="s">
        <v>2053</v>
      </c>
      <c r="D42" s="344" t="s">
        <v>2054</v>
      </c>
      <c r="E42" s="191" t="s">
        <v>1947</v>
      </c>
      <c r="F42" s="191" t="s">
        <v>1947</v>
      </c>
      <c r="G42" s="34">
        <v>2018</v>
      </c>
      <c r="H42" s="34" t="s">
        <v>1948</v>
      </c>
      <c r="I42" s="191" t="s">
        <v>1949</v>
      </c>
      <c r="J42" s="191" t="s">
        <v>2055</v>
      </c>
      <c r="K42" s="191" t="s">
        <v>2055</v>
      </c>
      <c r="L42" s="34"/>
      <c r="M42" s="34"/>
      <c r="N42" s="353">
        <v>4282</v>
      </c>
      <c r="O42" s="353">
        <v>4282</v>
      </c>
      <c r="P42" s="353">
        <v>3489.91239</v>
      </c>
      <c r="Q42" s="353">
        <v>3489.91239</v>
      </c>
      <c r="R42" s="353">
        <v>7508.8599399999976</v>
      </c>
      <c r="S42" s="353">
        <v>7508.8599399999976</v>
      </c>
      <c r="T42" s="353">
        <v>3820.6020699999999</v>
      </c>
      <c r="U42" s="353">
        <v>3820.6020699999999</v>
      </c>
      <c r="V42" s="353">
        <v>5607.2371600000006</v>
      </c>
      <c r="W42" s="353">
        <v>5607.2371600000006</v>
      </c>
      <c r="X42" s="353">
        <v>5172.1205600000012</v>
      </c>
      <c r="Y42" s="353">
        <v>5172.1205600000012</v>
      </c>
      <c r="Z42" s="353">
        <v>4242.9725799999997</v>
      </c>
      <c r="AA42" s="353">
        <v>4242.9725799999997</v>
      </c>
      <c r="AB42" s="353">
        <v>4327.991930000001</v>
      </c>
      <c r="AC42" s="353">
        <v>4327.991930000001</v>
      </c>
      <c r="AD42" s="343">
        <v>2558.7425699999999</v>
      </c>
      <c r="AE42" s="343">
        <v>2558.7425699999999</v>
      </c>
      <c r="AF42" s="343">
        <v>7971.1766500000003</v>
      </c>
      <c r="AG42" s="343">
        <v>7971.1766500000003</v>
      </c>
      <c r="AH42" s="335">
        <v>1171.33431</v>
      </c>
      <c r="AI42" s="335">
        <v>1171.33431</v>
      </c>
      <c r="AJ42" s="335">
        <v>9718.7062399999995</v>
      </c>
      <c r="AK42" s="335">
        <v>9718.7062399999995</v>
      </c>
      <c r="AL42" s="335">
        <v>447.91273999999999</v>
      </c>
      <c r="AM42" s="335">
        <v>447.91273999999999</v>
      </c>
      <c r="AN42" s="335">
        <v>11541.615760000001</v>
      </c>
      <c r="AO42" s="335">
        <v>11541.615760000001</v>
      </c>
      <c r="AP42" s="221"/>
      <c r="AQ42" s="220"/>
    </row>
    <row r="43" spans="2:43" s="7" customFormat="1" ht="45">
      <c r="B43" s="57" t="s">
        <v>427</v>
      </c>
      <c r="C43" s="219" t="s">
        <v>2056</v>
      </c>
      <c r="D43" s="344" t="s">
        <v>2057</v>
      </c>
      <c r="E43" s="191" t="s">
        <v>2058</v>
      </c>
      <c r="F43" s="191" t="s">
        <v>2059</v>
      </c>
      <c r="G43" s="34">
        <v>2019</v>
      </c>
      <c r="H43" s="34" t="s">
        <v>1948</v>
      </c>
      <c r="I43" s="191" t="s">
        <v>1949</v>
      </c>
      <c r="J43" s="191" t="s">
        <v>2060</v>
      </c>
      <c r="K43" s="191" t="s">
        <v>2060</v>
      </c>
      <c r="L43" s="34"/>
      <c r="M43" s="34"/>
      <c r="N43" s="353">
        <v>3445</v>
      </c>
      <c r="O43" s="353">
        <v>3445</v>
      </c>
      <c r="P43" s="353">
        <v>154.01957000000004</v>
      </c>
      <c r="Q43" s="353">
        <v>154.01957000000004</v>
      </c>
      <c r="R43" s="353">
        <v>260.40446000000009</v>
      </c>
      <c r="S43" s="353">
        <v>260.40446000000009</v>
      </c>
      <c r="T43" s="353">
        <v>339.84476000000001</v>
      </c>
      <c r="U43" s="353">
        <v>339.84476000000001</v>
      </c>
      <c r="V43" s="353">
        <v>8362.0962000000018</v>
      </c>
      <c r="W43" s="353">
        <v>8362.0962000000018</v>
      </c>
      <c r="X43" s="353">
        <v>1080.6120500000002</v>
      </c>
      <c r="Y43" s="353">
        <v>1080.6120500000002</v>
      </c>
      <c r="Z43" s="353">
        <v>4392.4705999999996</v>
      </c>
      <c r="AA43" s="353">
        <v>4392.4705999999996</v>
      </c>
      <c r="AB43" s="353">
        <v>1767.0470499999999</v>
      </c>
      <c r="AC43" s="353">
        <v>1767.0470499999999</v>
      </c>
      <c r="AD43" s="343">
        <v>2194.0178599999995</v>
      </c>
      <c r="AE43" s="343">
        <v>2194.0178599999995</v>
      </c>
      <c r="AF43" s="343">
        <v>1462.76313</v>
      </c>
      <c r="AG43" s="343">
        <v>1462.76313</v>
      </c>
      <c r="AH43" s="335">
        <v>3521.50513</v>
      </c>
      <c r="AI43" s="335">
        <v>3521.50513</v>
      </c>
      <c r="AJ43" s="335">
        <v>1327.1</v>
      </c>
      <c r="AK43" s="335">
        <v>1327.1</v>
      </c>
      <c r="AL43" s="335">
        <v>14758.103989999989</v>
      </c>
      <c r="AM43" s="335">
        <v>14758.103989999989</v>
      </c>
      <c r="AN43" s="335">
        <v>853.2</v>
      </c>
      <c r="AO43" s="335">
        <v>853.2</v>
      </c>
      <c r="AP43" s="188"/>
      <c r="AQ43" s="220"/>
    </row>
    <row r="44" spans="2:43" ht="90">
      <c r="B44" s="57" t="s">
        <v>427</v>
      </c>
      <c r="C44" s="219" t="s">
        <v>2061</v>
      </c>
      <c r="D44" s="344" t="s">
        <v>2062</v>
      </c>
      <c r="E44" s="191" t="s">
        <v>1947</v>
      </c>
      <c r="F44" s="191" t="s">
        <v>1947</v>
      </c>
      <c r="G44" s="34">
        <v>2019</v>
      </c>
      <c r="H44" s="34" t="s">
        <v>1948</v>
      </c>
      <c r="I44" s="191" t="s">
        <v>1949</v>
      </c>
      <c r="J44" s="191" t="s">
        <v>2063</v>
      </c>
      <c r="K44" s="191" t="s">
        <v>2063</v>
      </c>
      <c r="L44" s="34"/>
      <c r="M44" s="34"/>
      <c r="N44" s="353">
        <v>970</v>
      </c>
      <c r="O44" s="353">
        <v>970</v>
      </c>
      <c r="P44" s="353">
        <v>469.01582000000002</v>
      </c>
      <c r="Q44" s="353">
        <v>469.01582000000002</v>
      </c>
      <c r="R44" s="353">
        <v>94.086289999999991</v>
      </c>
      <c r="S44" s="353">
        <v>94.086289999999991</v>
      </c>
      <c r="T44" s="353">
        <v>2235.2265499999999</v>
      </c>
      <c r="U44" s="353">
        <v>2235.2265499999999</v>
      </c>
      <c r="V44" s="353">
        <v>0</v>
      </c>
      <c r="W44" s="353">
        <v>0</v>
      </c>
      <c r="X44" s="353">
        <v>2993.7549600000002</v>
      </c>
      <c r="Y44" s="353">
        <v>2993.7549600000002</v>
      </c>
      <c r="Z44" s="353">
        <v>75.319299999999998</v>
      </c>
      <c r="AA44" s="353">
        <v>75.319299999999998</v>
      </c>
      <c r="AB44" s="353">
        <v>3231.2059499999996</v>
      </c>
      <c r="AC44" s="353">
        <v>3231.2059499999996</v>
      </c>
      <c r="AD44" s="343">
        <v>257.84793000000002</v>
      </c>
      <c r="AE44" s="343">
        <v>257.84793000000002</v>
      </c>
      <c r="AF44" s="343">
        <v>4183.3861799999995</v>
      </c>
      <c r="AG44" s="343">
        <v>4183.3861799999995</v>
      </c>
      <c r="AH44" s="335">
        <v>131</v>
      </c>
      <c r="AI44" s="335">
        <v>131</v>
      </c>
      <c r="AJ44" s="335">
        <v>5724.0870000000004</v>
      </c>
      <c r="AK44" s="335">
        <v>5724.0870000000004</v>
      </c>
      <c r="AL44" s="335">
        <v>0</v>
      </c>
      <c r="AM44" s="335">
        <v>0</v>
      </c>
      <c r="AN44" s="335">
        <v>5775.9650000000001</v>
      </c>
      <c r="AO44" s="335">
        <v>5775.9650000000001</v>
      </c>
      <c r="AP44" s="221"/>
      <c r="AQ44" s="220"/>
    </row>
    <row r="45" spans="2:43" ht="90">
      <c r="B45" s="57" t="s">
        <v>427</v>
      </c>
      <c r="C45" s="219" t="s">
        <v>2064</v>
      </c>
      <c r="D45" s="186" t="s">
        <v>439</v>
      </c>
      <c r="E45" s="191" t="s">
        <v>1947</v>
      </c>
      <c r="F45" s="191" t="s">
        <v>1947</v>
      </c>
      <c r="G45" s="34">
        <v>2018</v>
      </c>
      <c r="H45" s="34" t="s">
        <v>1948</v>
      </c>
      <c r="I45" s="191" t="s">
        <v>1949</v>
      </c>
      <c r="J45" s="191" t="s">
        <v>2065</v>
      </c>
      <c r="K45" s="191" t="s">
        <v>2065</v>
      </c>
      <c r="L45" s="34"/>
      <c r="M45" s="34"/>
      <c r="N45" s="353">
        <v>6486.7030000000004</v>
      </c>
      <c r="O45" s="353">
        <v>6486.7030000000004</v>
      </c>
      <c r="P45" s="353">
        <v>1384.33141</v>
      </c>
      <c r="Q45" s="353">
        <v>1384.33141</v>
      </c>
      <c r="R45" s="353">
        <v>4105.9963099999995</v>
      </c>
      <c r="S45" s="353">
        <v>4105.9963099999995</v>
      </c>
      <c r="T45" s="353">
        <v>1657.6792699999999</v>
      </c>
      <c r="U45" s="353">
        <v>1657.6792699999999</v>
      </c>
      <c r="V45" s="353">
        <v>3500.3804900000005</v>
      </c>
      <c r="W45" s="353">
        <v>3500.3804900000005</v>
      </c>
      <c r="X45" s="353">
        <v>3014.4563600000001</v>
      </c>
      <c r="Y45" s="353">
        <v>3014.4563600000001</v>
      </c>
      <c r="Z45" s="353">
        <v>766.49459999999999</v>
      </c>
      <c r="AA45" s="353">
        <v>766.49459999999999</v>
      </c>
      <c r="AB45" s="353">
        <v>5355.8350800000007</v>
      </c>
      <c r="AC45" s="353">
        <v>5355.8350800000007</v>
      </c>
      <c r="AD45" s="343">
        <v>291.36917000000005</v>
      </c>
      <c r="AE45" s="343">
        <v>291.36917000000005</v>
      </c>
      <c r="AF45" s="343">
        <v>5237.6158299999997</v>
      </c>
      <c r="AG45" s="343">
        <v>5237.6158299999997</v>
      </c>
      <c r="AH45" s="335">
        <v>0</v>
      </c>
      <c r="AI45" s="335">
        <v>0</v>
      </c>
      <c r="AJ45" s="335">
        <v>5951.6010000000006</v>
      </c>
      <c r="AK45" s="335">
        <v>5951.6010000000006</v>
      </c>
      <c r="AL45" s="335">
        <v>2500</v>
      </c>
      <c r="AM45" s="335">
        <v>2500</v>
      </c>
      <c r="AN45" s="335">
        <v>5826.6910000000007</v>
      </c>
      <c r="AO45" s="335">
        <v>5826.6910000000007</v>
      </c>
      <c r="AP45" s="221"/>
      <c r="AQ45" s="220"/>
    </row>
    <row r="46" spans="2:43" ht="90">
      <c r="B46" s="57" t="s">
        <v>427</v>
      </c>
      <c r="C46" s="219" t="s">
        <v>2066</v>
      </c>
      <c r="D46" s="345" t="s">
        <v>2067</v>
      </c>
      <c r="E46" s="191" t="s">
        <v>1947</v>
      </c>
      <c r="F46" s="191" t="s">
        <v>1947</v>
      </c>
      <c r="G46" s="34"/>
      <c r="H46" s="34"/>
      <c r="I46" s="191" t="s">
        <v>1949</v>
      </c>
      <c r="J46" s="191" t="s">
        <v>2068</v>
      </c>
      <c r="K46" s="191" t="s">
        <v>2068</v>
      </c>
      <c r="L46" s="34"/>
      <c r="M46" s="34"/>
      <c r="N46" s="353">
        <v>0</v>
      </c>
      <c r="O46" s="353">
        <v>0</v>
      </c>
      <c r="P46" s="353">
        <v>0</v>
      </c>
      <c r="Q46" s="353">
        <v>0</v>
      </c>
      <c r="R46" s="353">
        <v>0</v>
      </c>
      <c r="S46" s="353">
        <v>0</v>
      </c>
      <c r="T46" s="353">
        <v>0</v>
      </c>
      <c r="U46" s="353">
        <v>0</v>
      </c>
      <c r="V46" s="353">
        <v>0</v>
      </c>
      <c r="W46" s="353">
        <v>0</v>
      </c>
      <c r="X46" s="353">
        <v>0</v>
      </c>
      <c r="Y46" s="353">
        <v>0</v>
      </c>
      <c r="Z46" s="353">
        <v>0</v>
      </c>
      <c r="AA46" s="353">
        <v>0</v>
      </c>
      <c r="AB46" s="353">
        <v>0</v>
      </c>
      <c r="AC46" s="353">
        <v>0</v>
      </c>
      <c r="AD46" s="343">
        <v>0</v>
      </c>
      <c r="AE46" s="343">
        <v>0</v>
      </c>
      <c r="AF46" s="343">
        <v>0</v>
      </c>
      <c r="AG46" s="343">
        <v>0</v>
      </c>
      <c r="AH46" s="335">
        <v>0</v>
      </c>
      <c r="AI46" s="335">
        <v>0</v>
      </c>
      <c r="AJ46" s="335">
        <v>0</v>
      </c>
      <c r="AK46" s="335">
        <v>0</v>
      </c>
      <c r="AL46" s="335">
        <v>0</v>
      </c>
      <c r="AM46" s="335">
        <v>0</v>
      </c>
      <c r="AN46" s="335">
        <v>0</v>
      </c>
      <c r="AO46" s="335">
        <v>0</v>
      </c>
      <c r="AP46" s="221" t="s">
        <v>2069</v>
      </c>
      <c r="AQ46" s="220"/>
    </row>
    <row r="47" spans="2:43" s="7" customFormat="1" ht="45">
      <c r="B47" s="57" t="s">
        <v>2070</v>
      </c>
      <c r="C47" s="219" t="s">
        <v>571</v>
      </c>
      <c r="D47" s="186" t="s">
        <v>2071</v>
      </c>
      <c r="E47" s="191" t="s">
        <v>2072</v>
      </c>
      <c r="F47" s="191"/>
      <c r="G47" s="34">
        <v>2018</v>
      </c>
      <c r="H47" s="34" t="s">
        <v>1948</v>
      </c>
      <c r="I47" s="191" t="s">
        <v>1949</v>
      </c>
      <c r="J47" s="191" t="s">
        <v>2073</v>
      </c>
      <c r="K47" s="191" t="s">
        <v>2073</v>
      </c>
      <c r="L47" s="34"/>
      <c r="M47" s="34"/>
      <c r="N47" s="353">
        <v>0</v>
      </c>
      <c r="O47" s="353">
        <v>0</v>
      </c>
      <c r="P47" s="353">
        <v>97485.368000000002</v>
      </c>
      <c r="Q47" s="353">
        <v>4532.3059999999996</v>
      </c>
      <c r="R47" s="353">
        <v>0</v>
      </c>
      <c r="S47" s="353">
        <v>0</v>
      </c>
      <c r="T47" s="353">
        <v>31621.708589999998</v>
      </c>
      <c r="U47" s="353">
        <v>21656.037879799998</v>
      </c>
      <c r="V47" s="353">
        <v>0</v>
      </c>
      <c r="W47" s="353">
        <v>0</v>
      </c>
      <c r="X47" s="353">
        <v>31678.898239999999</v>
      </c>
      <c r="Y47" s="353">
        <v>21800.389712420001</v>
      </c>
      <c r="Z47" s="353">
        <v>0</v>
      </c>
      <c r="AA47" s="353">
        <v>0</v>
      </c>
      <c r="AB47" s="353">
        <v>49438.697150000517</v>
      </c>
      <c r="AC47" s="353">
        <v>38175.723700110313</v>
      </c>
      <c r="AD47" s="343">
        <v>0</v>
      </c>
      <c r="AE47" s="343">
        <v>0</v>
      </c>
      <c r="AF47" s="343">
        <v>55185.64768999911</v>
      </c>
      <c r="AG47" s="343">
        <v>37499.065714489465</v>
      </c>
      <c r="AH47" s="335">
        <v>0</v>
      </c>
      <c r="AI47" s="335">
        <v>0</v>
      </c>
      <c r="AJ47" s="335">
        <v>91986.213139999905</v>
      </c>
      <c r="AK47" s="335">
        <v>68746.8203189099</v>
      </c>
      <c r="AL47" s="335">
        <v>0</v>
      </c>
      <c r="AM47" s="335">
        <v>0</v>
      </c>
      <c r="AN47" s="335">
        <v>150184.83985999989</v>
      </c>
      <c r="AO47" s="335">
        <v>123363.35664533993</v>
      </c>
      <c r="AP47" s="188"/>
      <c r="AQ47" s="220"/>
    </row>
    <row r="48" spans="2:43" s="7" customFormat="1" ht="45">
      <c r="B48" s="57" t="s">
        <v>2070</v>
      </c>
      <c r="C48" s="219" t="s">
        <v>2074</v>
      </c>
      <c r="D48" s="186" t="s">
        <v>582</v>
      </c>
      <c r="E48" s="191" t="s">
        <v>1981</v>
      </c>
      <c r="F48" s="191"/>
      <c r="G48" s="34">
        <v>2019</v>
      </c>
      <c r="H48" s="34" t="s">
        <v>1948</v>
      </c>
      <c r="I48" s="191" t="s">
        <v>1949</v>
      </c>
      <c r="J48" s="191" t="s">
        <v>2075</v>
      </c>
      <c r="K48" s="191" t="s">
        <v>2075</v>
      </c>
      <c r="L48" s="34"/>
      <c r="M48" s="34"/>
      <c r="N48" s="353">
        <v>0</v>
      </c>
      <c r="O48" s="353">
        <v>0</v>
      </c>
      <c r="P48" s="353">
        <v>1654.6510000000001</v>
      </c>
      <c r="Q48" s="353">
        <v>1654.6510000000001</v>
      </c>
      <c r="R48" s="353">
        <v>0</v>
      </c>
      <c r="S48" s="353">
        <v>0</v>
      </c>
      <c r="T48" s="353">
        <v>7459.0831400000006</v>
      </c>
      <c r="U48" s="353">
        <v>7459.0831400000006</v>
      </c>
      <c r="V48" s="353">
        <v>0</v>
      </c>
      <c r="W48" s="353">
        <v>0</v>
      </c>
      <c r="X48" s="353">
        <v>11026.192319999998</v>
      </c>
      <c r="Y48" s="353">
        <v>11026.192319999998</v>
      </c>
      <c r="Z48" s="353">
        <v>0</v>
      </c>
      <c r="AA48" s="353">
        <v>0</v>
      </c>
      <c r="AB48" s="353">
        <v>13826.323360000006</v>
      </c>
      <c r="AC48" s="353">
        <v>13826.323360000006</v>
      </c>
      <c r="AD48" s="343">
        <v>0</v>
      </c>
      <c r="AE48" s="343">
        <v>0</v>
      </c>
      <c r="AF48" s="343">
        <v>12459.771069999997</v>
      </c>
      <c r="AG48" s="343">
        <v>12459.771069999997</v>
      </c>
      <c r="AH48" s="335">
        <v>0</v>
      </c>
      <c r="AI48" s="335">
        <v>0</v>
      </c>
      <c r="AJ48" s="335">
        <v>25915.392219999907</v>
      </c>
      <c r="AK48" s="335">
        <v>25915.392219999907</v>
      </c>
      <c r="AL48" s="335">
        <v>0</v>
      </c>
      <c r="AM48" s="335">
        <v>0</v>
      </c>
      <c r="AN48" s="335">
        <v>26196.762740000002</v>
      </c>
      <c r="AO48" s="335">
        <v>26196.762740000002</v>
      </c>
      <c r="AP48" s="188"/>
      <c r="AQ48" s="220"/>
    </row>
    <row r="49" spans="2:43" ht="90">
      <c r="B49" s="57" t="s">
        <v>2070</v>
      </c>
      <c r="C49" s="219" t="s">
        <v>2076</v>
      </c>
      <c r="D49" s="345" t="s">
        <v>2077</v>
      </c>
      <c r="E49" s="191" t="s">
        <v>1947</v>
      </c>
      <c r="F49" s="191" t="s">
        <v>1947</v>
      </c>
      <c r="G49" s="34"/>
      <c r="H49" s="34"/>
      <c r="I49" s="191" t="s">
        <v>1949</v>
      </c>
      <c r="J49" s="191" t="s">
        <v>2078</v>
      </c>
      <c r="K49" s="191" t="s">
        <v>2078</v>
      </c>
      <c r="L49" s="34"/>
      <c r="M49" s="34"/>
      <c r="N49" s="353">
        <v>0</v>
      </c>
      <c r="O49" s="353">
        <v>0</v>
      </c>
      <c r="P49" s="353">
        <v>0</v>
      </c>
      <c r="Q49" s="353">
        <v>0</v>
      </c>
      <c r="R49" s="353">
        <v>0</v>
      </c>
      <c r="S49" s="353">
        <v>0</v>
      </c>
      <c r="T49" s="353">
        <v>0</v>
      </c>
      <c r="U49" s="353">
        <v>0</v>
      </c>
      <c r="V49" s="353">
        <v>0</v>
      </c>
      <c r="W49" s="353">
        <v>0</v>
      </c>
      <c r="X49" s="353">
        <v>0</v>
      </c>
      <c r="Y49" s="353">
        <v>0</v>
      </c>
      <c r="Z49" s="353">
        <v>0</v>
      </c>
      <c r="AA49" s="353">
        <v>0</v>
      </c>
      <c r="AB49" s="353">
        <v>0</v>
      </c>
      <c r="AC49" s="353">
        <v>0</v>
      </c>
      <c r="AD49" s="343">
        <v>0</v>
      </c>
      <c r="AE49" s="343">
        <v>0</v>
      </c>
      <c r="AF49" s="343">
        <v>0</v>
      </c>
      <c r="AG49" s="343">
        <v>0</v>
      </c>
      <c r="AH49" s="335">
        <v>0</v>
      </c>
      <c r="AI49" s="335">
        <v>0</v>
      </c>
      <c r="AJ49" s="335">
        <v>0</v>
      </c>
      <c r="AK49" s="335">
        <v>0</v>
      </c>
      <c r="AL49" s="335">
        <v>0</v>
      </c>
      <c r="AM49" s="335">
        <v>0</v>
      </c>
      <c r="AN49" s="335">
        <v>0</v>
      </c>
      <c r="AO49" s="335">
        <v>0</v>
      </c>
      <c r="AP49" s="221" t="s">
        <v>2079</v>
      </c>
      <c r="AQ49" s="220"/>
    </row>
    <row r="50" spans="2:43" s="7" customFormat="1" ht="45">
      <c r="B50" s="57" t="s">
        <v>2070</v>
      </c>
      <c r="C50" s="219" t="s">
        <v>2080</v>
      </c>
      <c r="D50" s="186" t="s">
        <v>2081</v>
      </c>
      <c r="E50" s="34" t="s">
        <v>2072</v>
      </c>
      <c r="F50" s="191"/>
      <c r="G50" s="34">
        <v>2018</v>
      </c>
      <c r="H50" s="34" t="s">
        <v>1948</v>
      </c>
      <c r="I50" s="191" t="s">
        <v>1949</v>
      </c>
      <c r="J50" s="191" t="s">
        <v>2082</v>
      </c>
      <c r="K50" s="191" t="s">
        <v>2082</v>
      </c>
      <c r="L50" s="34"/>
      <c r="M50" s="34"/>
      <c r="N50" s="353">
        <v>0</v>
      </c>
      <c r="O50" s="353">
        <v>0</v>
      </c>
      <c r="P50" s="353">
        <v>215651.82699999999</v>
      </c>
      <c r="Q50" s="353">
        <v>213098.83921000001</v>
      </c>
      <c r="R50" s="353">
        <v>0</v>
      </c>
      <c r="S50" s="353">
        <v>0</v>
      </c>
      <c r="T50" s="353">
        <v>411087.81150591705</v>
      </c>
      <c r="U50" s="353">
        <v>300309.49112592899</v>
      </c>
      <c r="V50" s="353">
        <v>0</v>
      </c>
      <c r="W50" s="353">
        <v>0</v>
      </c>
      <c r="X50" s="353">
        <v>382748.15533999994</v>
      </c>
      <c r="Y50" s="353">
        <v>262017.5643</v>
      </c>
      <c r="Z50" s="353">
        <v>0</v>
      </c>
      <c r="AA50" s="353">
        <v>0</v>
      </c>
      <c r="AB50" s="353">
        <v>386930.32714000111</v>
      </c>
      <c r="AC50" s="353">
        <v>263219.61355321686</v>
      </c>
      <c r="AD50" s="343">
        <v>0</v>
      </c>
      <c r="AE50" s="343">
        <v>0</v>
      </c>
      <c r="AF50" s="343">
        <v>315850.57288999617</v>
      </c>
      <c r="AG50" s="343">
        <v>211076.26650378335</v>
      </c>
      <c r="AH50" s="335">
        <v>0</v>
      </c>
      <c r="AI50" s="335">
        <v>0</v>
      </c>
      <c r="AJ50" s="335">
        <v>450423.50524000014</v>
      </c>
      <c r="AK50" s="335">
        <v>315842.8729611311</v>
      </c>
      <c r="AL50" s="335">
        <v>0</v>
      </c>
      <c r="AM50" s="335">
        <v>0</v>
      </c>
      <c r="AN50" s="335">
        <v>458877.94468000007</v>
      </c>
      <c r="AO50" s="335">
        <v>319521.22617665504</v>
      </c>
      <c r="AP50" s="188"/>
      <c r="AQ50" s="220"/>
    </row>
    <row r="51" spans="2:43" ht="90">
      <c r="B51" s="57" t="s">
        <v>2070</v>
      </c>
      <c r="C51" s="219" t="s">
        <v>2083</v>
      </c>
      <c r="D51" s="345" t="s">
        <v>2084</v>
      </c>
      <c r="E51" s="191" t="s">
        <v>1947</v>
      </c>
      <c r="F51" s="191" t="s">
        <v>1947</v>
      </c>
      <c r="G51" s="34"/>
      <c r="H51" s="34"/>
      <c r="I51" s="191" t="s">
        <v>1949</v>
      </c>
      <c r="J51" s="191" t="s">
        <v>2085</v>
      </c>
      <c r="K51" s="191" t="s">
        <v>2085</v>
      </c>
      <c r="L51" s="34"/>
      <c r="M51" s="34"/>
      <c r="N51" s="353">
        <v>0</v>
      </c>
      <c r="O51" s="353">
        <v>0</v>
      </c>
      <c r="P51" s="353">
        <v>0</v>
      </c>
      <c r="Q51" s="353">
        <v>0</v>
      </c>
      <c r="R51" s="353">
        <v>0</v>
      </c>
      <c r="S51" s="353">
        <v>0</v>
      </c>
      <c r="T51" s="353">
        <v>0</v>
      </c>
      <c r="U51" s="353">
        <v>0</v>
      </c>
      <c r="V51" s="353">
        <v>0</v>
      </c>
      <c r="W51" s="353">
        <v>0</v>
      </c>
      <c r="X51" s="353">
        <v>0</v>
      </c>
      <c r="Y51" s="353">
        <v>0</v>
      </c>
      <c r="Z51" s="353">
        <v>0</v>
      </c>
      <c r="AA51" s="353">
        <v>0</v>
      </c>
      <c r="AB51" s="353">
        <v>0</v>
      </c>
      <c r="AC51" s="353">
        <v>0</v>
      </c>
      <c r="AD51" s="343">
        <v>0</v>
      </c>
      <c r="AE51" s="343">
        <v>0</v>
      </c>
      <c r="AF51" s="343">
        <v>0</v>
      </c>
      <c r="AG51" s="343">
        <v>0</v>
      </c>
      <c r="AH51" s="335">
        <v>0</v>
      </c>
      <c r="AI51" s="335">
        <v>0</v>
      </c>
      <c r="AJ51" s="335">
        <v>0</v>
      </c>
      <c r="AK51" s="335">
        <v>0</v>
      </c>
      <c r="AL51" s="335">
        <v>0</v>
      </c>
      <c r="AM51" s="335">
        <v>0</v>
      </c>
      <c r="AN51" s="335">
        <v>0</v>
      </c>
      <c r="AO51" s="335">
        <v>0</v>
      </c>
      <c r="AP51" s="221" t="s">
        <v>2086</v>
      </c>
      <c r="AQ51" s="220"/>
    </row>
    <row r="52" spans="2:43" ht="90">
      <c r="B52" s="57" t="s">
        <v>2070</v>
      </c>
      <c r="C52" s="219" t="s">
        <v>2087</v>
      </c>
      <c r="D52" s="345" t="s">
        <v>2088</v>
      </c>
      <c r="E52" s="191" t="s">
        <v>1947</v>
      </c>
      <c r="F52" s="191" t="s">
        <v>1947</v>
      </c>
      <c r="G52" s="34"/>
      <c r="H52" s="34"/>
      <c r="I52" s="191" t="s">
        <v>1949</v>
      </c>
      <c r="J52" s="191" t="s">
        <v>2089</v>
      </c>
      <c r="K52" s="191" t="s">
        <v>2089</v>
      </c>
      <c r="L52" s="34"/>
      <c r="M52" s="34"/>
      <c r="N52" s="353">
        <v>0</v>
      </c>
      <c r="O52" s="353">
        <v>0</v>
      </c>
      <c r="P52" s="353">
        <v>0</v>
      </c>
      <c r="Q52" s="353">
        <v>0</v>
      </c>
      <c r="R52" s="353">
        <v>0</v>
      </c>
      <c r="S52" s="353">
        <v>0</v>
      </c>
      <c r="T52" s="353">
        <v>0</v>
      </c>
      <c r="U52" s="353">
        <v>0</v>
      </c>
      <c r="V52" s="353">
        <v>0</v>
      </c>
      <c r="W52" s="353">
        <v>0</v>
      </c>
      <c r="X52" s="353">
        <v>0</v>
      </c>
      <c r="Y52" s="353">
        <v>0</v>
      </c>
      <c r="Z52" s="353">
        <v>0</v>
      </c>
      <c r="AA52" s="353">
        <v>0</v>
      </c>
      <c r="AB52" s="353">
        <v>0</v>
      </c>
      <c r="AC52" s="353">
        <v>0</v>
      </c>
      <c r="AD52" s="343">
        <v>0</v>
      </c>
      <c r="AE52" s="343">
        <v>0</v>
      </c>
      <c r="AF52" s="343">
        <v>0</v>
      </c>
      <c r="AG52" s="343">
        <v>0</v>
      </c>
      <c r="AH52" s="335">
        <v>0</v>
      </c>
      <c r="AI52" s="335">
        <v>0</v>
      </c>
      <c r="AJ52" s="335">
        <v>0</v>
      </c>
      <c r="AK52" s="335">
        <v>0</v>
      </c>
      <c r="AL52" s="335">
        <v>0</v>
      </c>
      <c r="AM52" s="335">
        <v>0</v>
      </c>
      <c r="AN52" s="335">
        <v>0</v>
      </c>
      <c r="AO52" s="335">
        <v>0</v>
      </c>
      <c r="AP52" s="221" t="s">
        <v>2090</v>
      </c>
      <c r="AQ52" s="220"/>
    </row>
    <row r="53" spans="2:43" ht="90">
      <c r="B53" s="57" t="s">
        <v>2070</v>
      </c>
      <c r="C53" s="219" t="s">
        <v>2091</v>
      </c>
      <c r="D53" s="345" t="s">
        <v>2092</v>
      </c>
      <c r="E53" s="191" t="s">
        <v>1947</v>
      </c>
      <c r="F53" s="191" t="s">
        <v>1947</v>
      </c>
      <c r="G53" s="34"/>
      <c r="H53" s="34"/>
      <c r="I53" s="191" t="s">
        <v>1949</v>
      </c>
      <c r="J53" s="191" t="s">
        <v>2093</v>
      </c>
      <c r="K53" s="191" t="s">
        <v>2093</v>
      </c>
      <c r="L53" s="34"/>
      <c r="M53" s="34"/>
      <c r="N53" s="353">
        <v>0</v>
      </c>
      <c r="O53" s="353">
        <v>0</v>
      </c>
      <c r="P53" s="353">
        <v>0</v>
      </c>
      <c r="Q53" s="353">
        <v>0</v>
      </c>
      <c r="R53" s="353">
        <v>0</v>
      </c>
      <c r="S53" s="353">
        <v>0</v>
      </c>
      <c r="T53" s="353">
        <v>0</v>
      </c>
      <c r="U53" s="353">
        <v>0</v>
      </c>
      <c r="V53" s="353">
        <v>0</v>
      </c>
      <c r="W53" s="353">
        <v>0</v>
      </c>
      <c r="X53" s="353">
        <v>0</v>
      </c>
      <c r="Y53" s="353">
        <v>0</v>
      </c>
      <c r="Z53" s="353">
        <v>0</v>
      </c>
      <c r="AA53" s="353">
        <v>0</v>
      </c>
      <c r="AB53" s="353">
        <v>0</v>
      </c>
      <c r="AC53" s="353">
        <v>0</v>
      </c>
      <c r="AD53" s="343">
        <v>0</v>
      </c>
      <c r="AE53" s="343">
        <v>0</v>
      </c>
      <c r="AF53" s="343">
        <v>0</v>
      </c>
      <c r="AG53" s="343">
        <v>0</v>
      </c>
      <c r="AH53" s="335">
        <v>0</v>
      </c>
      <c r="AI53" s="335">
        <v>0</v>
      </c>
      <c r="AJ53" s="335">
        <v>0</v>
      </c>
      <c r="AK53" s="335">
        <v>0</v>
      </c>
      <c r="AL53" s="335">
        <v>0</v>
      </c>
      <c r="AM53" s="335">
        <v>0</v>
      </c>
      <c r="AN53" s="335">
        <v>0</v>
      </c>
      <c r="AO53" s="335">
        <v>0</v>
      </c>
      <c r="AP53" s="221" t="s">
        <v>2094</v>
      </c>
      <c r="AQ53" s="220"/>
    </row>
    <row r="54" spans="2:43" ht="90">
      <c r="B54" s="57" t="s">
        <v>2070</v>
      </c>
      <c r="C54" s="219" t="s">
        <v>2095</v>
      </c>
      <c r="D54" s="345" t="s">
        <v>2096</v>
      </c>
      <c r="E54" s="191" t="s">
        <v>1947</v>
      </c>
      <c r="F54" s="191" t="s">
        <v>1947</v>
      </c>
      <c r="G54" s="34"/>
      <c r="H54" s="34"/>
      <c r="I54" s="191" t="s">
        <v>1949</v>
      </c>
      <c r="J54" s="191" t="s">
        <v>2097</v>
      </c>
      <c r="K54" s="191" t="s">
        <v>2097</v>
      </c>
      <c r="L54" s="34"/>
      <c r="M54" s="34"/>
      <c r="N54" s="353">
        <v>0</v>
      </c>
      <c r="O54" s="353">
        <v>0</v>
      </c>
      <c r="P54" s="353">
        <v>0</v>
      </c>
      <c r="Q54" s="353">
        <v>0</v>
      </c>
      <c r="R54" s="353">
        <v>0</v>
      </c>
      <c r="S54" s="353">
        <v>0</v>
      </c>
      <c r="T54" s="353">
        <v>0</v>
      </c>
      <c r="U54" s="353">
        <v>0</v>
      </c>
      <c r="V54" s="353">
        <v>0</v>
      </c>
      <c r="W54" s="353">
        <v>0</v>
      </c>
      <c r="X54" s="353">
        <v>0</v>
      </c>
      <c r="Y54" s="353">
        <v>0</v>
      </c>
      <c r="Z54" s="353">
        <v>0</v>
      </c>
      <c r="AA54" s="353">
        <v>0</v>
      </c>
      <c r="AB54" s="353">
        <v>23.430979999999998</v>
      </c>
      <c r="AC54" s="353">
        <v>14.956392860659999</v>
      </c>
      <c r="AD54" s="343">
        <v>0</v>
      </c>
      <c r="AE54" s="343">
        <v>0</v>
      </c>
      <c r="AF54" s="343">
        <v>425.19548999999995</v>
      </c>
      <c r="AG54" s="343">
        <v>271.40950959033</v>
      </c>
      <c r="AH54" s="335">
        <v>0</v>
      </c>
      <c r="AI54" s="335">
        <v>0</v>
      </c>
      <c r="AJ54" s="335">
        <v>4070.203</v>
      </c>
      <c r="AK54" s="335">
        <v>2598.079768351</v>
      </c>
      <c r="AL54" s="335">
        <v>0</v>
      </c>
      <c r="AM54" s="335">
        <v>0</v>
      </c>
      <c r="AN54" s="335">
        <v>4599.0050000000001</v>
      </c>
      <c r="AO54" s="335">
        <v>2935.6230745850003</v>
      </c>
      <c r="AP54" s="221"/>
      <c r="AQ54" s="220"/>
    </row>
    <row r="55" spans="2:43" ht="90">
      <c r="B55" s="57" t="s">
        <v>2070</v>
      </c>
      <c r="C55" s="219" t="s">
        <v>2098</v>
      </c>
      <c r="D55" s="345" t="s">
        <v>2099</v>
      </c>
      <c r="E55" s="191" t="s">
        <v>1947</v>
      </c>
      <c r="F55" s="191" t="s">
        <v>1947</v>
      </c>
      <c r="G55" s="34"/>
      <c r="H55" s="34"/>
      <c r="I55" s="191" t="s">
        <v>1949</v>
      </c>
      <c r="J55" s="191" t="s">
        <v>2100</v>
      </c>
      <c r="K55" s="191" t="s">
        <v>2100</v>
      </c>
      <c r="L55" s="34"/>
      <c r="M55" s="34"/>
      <c r="N55" s="353">
        <v>0</v>
      </c>
      <c r="O55" s="353">
        <v>0</v>
      </c>
      <c r="P55" s="353">
        <v>0</v>
      </c>
      <c r="Q55" s="353">
        <v>0</v>
      </c>
      <c r="R55" s="353">
        <v>0</v>
      </c>
      <c r="S55" s="353">
        <v>0</v>
      </c>
      <c r="T55" s="353">
        <v>0</v>
      </c>
      <c r="U55" s="353">
        <v>0</v>
      </c>
      <c r="V55" s="353">
        <v>0</v>
      </c>
      <c r="W55" s="353">
        <v>0</v>
      </c>
      <c r="X55" s="353">
        <v>0</v>
      </c>
      <c r="Y55" s="353">
        <v>0</v>
      </c>
      <c r="Z55" s="353">
        <v>0</v>
      </c>
      <c r="AA55" s="353">
        <v>0</v>
      </c>
      <c r="AB55" s="353">
        <v>0</v>
      </c>
      <c r="AC55" s="353">
        <v>0</v>
      </c>
      <c r="AD55" s="343">
        <v>0</v>
      </c>
      <c r="AE55" s="343">
        <v>0</v>
      </c>
      <c r="AF55" s="343">
        <v>0</v>
      </c>
      <c r="AG55" s="343">
        <v>0</v>
      </c>
      <c r="AH55" s="335">
        <v>0</v>
      </c>
      <c r="AI55" s="335">
        <v>0</v>
      </c>
      <c r="AJ55" s="335">
        <v>0</v>
      </c>
      <c r="AK55" s="335">
        <v>0</v>
      </c>
      <c r="AL55" s="335">
        <v>0</v>
      </c>
      <c r="AM55" s="335">
        <v>0</v>
      </c>
      <c r="AN55" s="335">
        <v>0</v>
      </c>
      <c r="AO55" s="335">
        <v>0</v>
      </c>
      <c r="AP55" s="221" t="s">
        <v>2101</v>
      </c>
      <c r="AQ55" s="220"/>
    </row>
    <row r="56" spans="2:43" ht="90">
      <c r="B56" s="57" t="s">
        <v>2070</v>
      </c>
      <c r="C56" s="219" t="s">
        <v>2102</v>
      </c>
      <c r="D56" s="186" t="s">
        <v>607</v>
      </c>
      <c r="E56" s="191" t="s">
        <v>1947</v>
      </c>
      <c r="F56" s="191" t="s">
        <v>1947</v>
      </c>
      <c r="G56" s="34">
        <v>2021</v>
      </c>
      <c r="H56" s="34" t="s">
        <v>1948</v>
      </c>
      <c r="I56" s="191" t="s">
        <v>1949</v>
      </c>
      <c r="J56" s="191" t="s">
        <v>2103</v>
      </c>
      <c r="K56" s="191" t="s">
        <v>2103</v>
      </c>
      <c r="L56" s="34"/>
      <c r="M56" s="34"/>
      <c r="N56" s="353">
        <v>4219</v>
      </c>
      <c r="O56" s="353">
        <v>4219</v>
      </c>
      <c r="P56" s="353">
        <v>0</v>
      </c>
      <c r="Q56" s="353">
        <v>0</v>
      </c>
      <c r="R56" s="353">
        <v>16127.864370000001</v>
      </c>
      <c r="S56" s="353">
        <v>16127.864370000001</v>
      </c>
      <c r="T56" s="353">
        <v>1055.6305199999999</v>
      </c>
      <c r="U56" s="353">
        <v>1055.6305199999999</v>
      </c>
      <c r="V56" s="353">
        <v>11005.182979999998</v>
      </c>
      <c r="W56" s="353">
        <v>11005.182979999998</v>
      </c>
      <c r="X56" s="353">
        <v>634.54832000000033</v>
      </c>
      <c r="Y56" s="353">
        <v>634.54832000000033</v>
      </c>
      <c r="Z56" s="353">
        <v>7124.57359</v>
      </c>
      <c r="AA56" s="353">
        <v>7124.57359</v>
      </c>
      <c r="AB56" s="353">
        <v>3286.0347499999998</v>
      </c>
      <c r="AC56" s="353">
        <v>3286.0347499999998</v>
      </c>
      <c r="AD56" s="343">
        <v>8334.2958500000004</v>
      </c>
      <c r="AE56" s="343">
        <v>8334.2958500000004</v>
      </c>
      <c r="AF56" s="343">
        <v>1862.9517499999997</v>
      </c>
      <c r="AG56" s="343">
        <v>1862.9517499999997</v>
      </c>
      <c r="AH56" s="335">
        <v>2746.9239699999998</v>
      </c>
      <c r="AI56" s="335">
        <v>2746.9239699999998</v>
      </c>
      <c r="AJ56" s="335">
        <v>4000.0344399999999</v>
      </c>
      <c r="AK56" s="335">
        <v>4000.0344399999999</v>
      </c>
      <c r="AL56" s="335">
        <v>2436.5738300000003</v>
      </c>
      <c r="AM56" s="335">
        <v>2436.5738300000003</v>
      </c>
      <c r="AN56" s="335">
        <v>4200</v>
      </c>
      <c r="AO56" s="335">
        <v>4200</v>
      </c>
      <c r="AP56" s="221"/>
      <c r="AQ56" s="220"/>
    </row>
    <row r="57" spans="2:43" ht="90">
      <c r="B57" s="57" t="s">
        <v>2070</v>
      </c>
      <c r="C57" s="219" t="s">
        <v>2024</v>
      </c>
      <c r="D57" s="345" t="s">
        <v>2104</v>
      </c>
      <c r="E57" s="191" t="s">
        <v>1947</v>
      </c>
      <c r="F57" s="191" t="s">
        <v>1947</v>
      </c>
      <c r="G57" s="34"/>
      <c r="H57" s="34"/>
      <c r="I57" s="191" t="s">
        <v>1949</v>
      </c>
      <c r="J57" s="191" t="s">
        <v>2105</v>
      </c>
      <c r="K57" s="191" t="s">
        <v>2105</v>
      </c>
      <c r="L57" s="34"/>
      <c r="M57" s="34"/>
      <c r="N57" s="353">
        <v>0</v>
      </c>
      <c r="O57" s="353">
        <v>0</v>
      </c>
      <c r="P57" s="353">
        <v>989.07999999999993</v>
      </c>
      <c r="Q57" s="353">
        <v>989.07999999999993</v>
      </c>
      <c r="R57" s="353">
        <v>0</v>
      </c>
      <c r="S57" s="353">
        <v>0</v>
      </c>
      <c r="T57" s="353">
        <v>3966.0336200000002</v>
      </c>
      <c r="U57" s="353">
        <v>3966.0336200000002</v>
      </c>
      <c r="V57" s="353">
        <v>0</v>
      </c>
      <c r="W57" s="353">
        <v>0</v>
      </c>
      <c r="X57" s="353">
        <v>3221.2003200000008</v>
      </c>
      <c r="Y57" s="353">
        <v>3221.2003200000008</v>
      </c>
      <c r="Z57" s="353">
        <v>0</v>
      </c>
      <c r="AA57" s="353">
        <v>0</v>
      </c>
      <c r="AB57" s="353">
        <v>5523.0197499999986</v>
      </c>
      <c r="AC57" s="353">
        <v>5523.0197499999986</v>
      </c>
      <c r="AD57" s="343">
        <v>0</v>
      </c>
      <c r="AE57" s="343">
        <v>0</v>
      </c>
      <c r="AF57" s="343">
        <v>5499.692570000002</v>
      </c>
      <c r="AG57" s="343">
        <v>5499.692570000002</v>
      </c>
      <c r="AH57" s="335">
        <v>0</v>
      </c>
      <c r="AI57" s="335">
        <v>0</v>
      </c>
      <c r="AJ57" s="335">
        <v>11808.885389999999</v>
      </c>
      <c r="AK57" s="335">
        <v>11808.885389999999</v>
      </c>
      <c r="AL57" s="335">
        <v>0</v>
      </c>
      <c r="AM57" s="335">
        <v>0</v>
      </c>
      <c r="AN57" s="335">
        <v>12686.856100000001</v>
      </c>
      <c r="AO57" s="335">
        <v>12686.856100000001</v>
      </c>
      <c r="AP57" s="221"/>
      <c r="AQ57" s="220"/>
    </row>
    <row r="58" spans="2:43" ht="90">
      <c r="B58" s="57" t="s">
        <v>2070</v>
      </c>
      <c r="C58" s="219" t="s">
        <v>2028</v>
      </c>
      <c r="D58" s="345" t="s">
        <v>2106</v>
      </c>
      <c r="E58" s="191" t="s">
        <v>1947</v>
      </c>
      <c r="F58" s="191" t="s">
        <v>1947</v>
      </c>
      <c r="G58" s="34"/>
      <c r="H58" s="34"/>
      <c r="I58" s="191" t="s">
        <v>1949</v>
      </c>
      <c r="J58" s="191" t="s">
        <v>2107</v>
      </c>
      <c r="K58" s="191" t="s">
        <v>2107</v>
      </c>
      <c r="L58" s="34"/>
      <c r="M58" s="34"/>
      <c r="N58" s="353">
        <v>0</v>
      </c>
      <c r="O58" s="353">
        <v>0</v>
      </c>
      <c r="P58" s="353">
        <v>0</v>
      </c>
      <c r="Q58" s="353">
        <v>0</v>
      </c>
      <c r="R58" s="353">
        <v>0</v>
      </c>
      <c r="S58" s="353">
        <v>0</v>
      </c>
      <c r="T58" s="353">
        <v>0</v>
      </c>
      <c r="U58" s="353">
        <v>0</v>
      </c>
      <c r="V58" s="353">
        <v>0</v>
      </c>
      <c r="W58" s="353">
        <v>0</v>
      </c>
      <c r="X58" s="353">
        <v>0</v>
      </c>
      <c r="Y58" s="353">
        <v>0</v>
      </c>
      <c r="Z58" s="353">
        <v>0</v>
      </c>
      <c r="AA58" s="353">
        <v>0</v>
      </c>
      <c r="AB58" s="353">
        <v>0</v>
      </c>
      <c r="AC58" s="353">
        <v>0</v>
      </c>
      <c r="AD58" s="343">
        <v>0</v>
      </c>
      <c r="AE58" s="343">
        <v>0</v>
      </c>
      <c r="AF58" s="343">
        <v>0</v>
      </c>
      <c r="AG58" s="343">
        <v>0</v>
      </c>
      <c r="AH58" s="335">
        <v>0</v>
      </c>
      <c r="AI58" s="335">
        <v>0</v>
      </c>
      <c r="AJ58" s="335">
        <v>0</v>
      </c>
      <c r="AK58" s="335">
        <v>0</v>
      </c>
      <c r="AL58" s="335">
        <v>0</v>
      </c>
      <c r="AM58" s="335">
        <v>0</v>
      </c>
      <c r="AN58" s="335">
        <v>0</v>
      </c>
      <c r="AO58" s="335">
        <v>0</v>
      </c>
      <c r="AP58" s="221" t="s">
        <v>2108</v>
      </c>
      <c r="AQ58" s="220"/>
    </row>
    <row r="59" spans="2:43" ht="90">
      <c r="B59" s="57" t="s">
        <v>2070</v>
      </c>
      <c r="C59" s="219" t="s">
        <v>2043</v>
      </c>
      <c r="D59" s="345" t="s">
        <v>2109</v>
      </c>
      <c r="E59" s="191" t="s">
        <v>1947</v>
      </c>
      <c r="F59" s="191" t="s">
        <v>1947</v>
      </c>
      <c r="G59" s="34"/>
      <c r="H59" s="34"/>
      <c r="I59" s="191" t="s">
        <v>1949</v>
      </c>
      <c r="J59" s="191" t="s">
        <v>2110</v>
      </c>
      <c r="K59" s="191" t="s">
        <v>2110</v>
      </c>
      <c r="L59" s="34"/>
      <c r="M59" s="34"/>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43">
        <v>0</v>
      </c>
      <c r="AE59" s="343">
        <v>0</v>
      </c>
      <c r="AF59" s="343"/>
      <c r="AG59" s="343"/>
      <c r="AH59" s="335">
        <v>0</v>
      </c>
      <c r="AI59" s="335">
        <v>0</v>
      </c>
      <c r="AJ59" s="335">
        <v>0</v>
      </c>
      <c r="AK59" s="335">
        <v>0</v>
      </c>
      <c r="AL59" s="335">
        <v>0</v>
      </c>
      <c r="AM59" s="335">
        <v>0</v>
      </c>
      <c r="AN59" s="335">
        <v>0</v>
      </c>
      <c r="AO59" s="335">
        <v>0</v>
      </c>
      <c r="AP59" s="221" t="s">
        <v>2111</v>
      </c>
      <c r="AQ59" s="220"/>
    </row>
    <row r="60" spans="2:43" ht="90">
      <c r="B60" s="57" t="s">
        <v>2112</v>
      </c>
      <c r="C60" s="219" t="s">
        <v>2112</v>
      </c>
      <c r="D60" s="345">
        <v>7</v>
      </c>
      <c r="E60" s="191" t="s">
        <v>1947</v>
      </c>
      <c r="F60" s="191" t="s">
        <v>1947</v>
      </c>
      <c r="G60" s="34"/>
      <c r="H60" s="34"/>
      <c r="I60" s="191" t="s">
        <v>1949</v>
      </c>
      <c r="J60" s="191" t="s">
        <v>2113</v>
      </c>
      <c r="K60" s="191" t="s">
        <v>2113</v>
      </c>
      <c r="L60" s="34"/>
      <c r="M60" s="34"/>
      <c r="N60" s="353">
        <v>0</v>
      </c>
      <c r="O60" s="353">
        <v>0</v>
      </c>
      <c r="P60" s="353">
        <v>42643.829850000031</v>
      </c>
      <c r="Q60" s="353">
        <v>42643.829850000031</v>
      </c>
      <c r="R60" s="353">
        <v>0</v>
      </c>
      <c r="S60" s="353">
        <v>0</v>
      </c>
      <c r="T60" s="353">
        <v>32860.386719999995</v>
      </c>
      <c r="U60" s="353">
        <v>32860.386719999995</v>
      </c>
      <c r="V60" s="353">
        <v>0</v>
      </c>
      <c r="W60" s="353">
        <v>0</v>
      </c>
      <c r="X60" s="353">
        <v>13245.96075</v>
      </c>
      <c r="Y60" s="353">
        <v>13245.96075</v>
      </c>
      <c r="Z60" s="353">
        <v>0</v>
      </c>
      <c r="AA60" s="353">
        <v>0</v>
      </c>
      <c r="AB60" s="353">
        <v>8543.7308099999991</v>
      </c>
      <c r="AC60" s="353">
        <v>8543.7308099999991</v>
      </c>
      <c r="AD60" s="343">
        <v>0</v>
      </c>
      <c r="AE60" s="343">
        <v>0</v>
      </c>
      <c r="AF60" s="343">
        <v>3763.6240999999982</v>
      </c>
      <c r="AG60" s="343">
        <v>3687.0381199999983</v>
      </c>
      <c r="AH60" s="335">
        <v>0</v>
      </c>
      <c r="AI60" s="335">
        <v>0</v>
      </c>
      <c r="AJ60" s="335">
        <v>5012.0098899999994</v>
      </c>
      <c r="AK60" s="335">
        <v>5012.0098899999994</v>
      </c>
      <c r="AL60" s="335">
        <v>0</v>
      </c>
      <c r="AM60" s="335">
        <v>0</v>
      </c>
      <c r="AN60" s="335">
        <v>4252.6214799999998</v>
      </c>
      <c r="AO60" s="335">
        <v>4252.6214799999998</v>
      </c>
      <c r="AP60" s="221"/>
      <c r="AQ60" s="220"/>
    </row>
    <row r="61" spans="2:43">
      <c r="C61" s="222"/>
      <c r="D61" s="16"/>
      <c r="M61" s="190"/>
      <c r="N61" s="350"/>
      <c r="O61" s="350"/>
      <c r="R61" s="350"/>
      <c r="S61" s="350"/>
      <c r="V61" s="350"/>
      <c r="W61" s="350"/>
      <c r="AA61" s="350"/>
      <c r="AD61" s="190"/>
      <c r="AE61" s="190"/>
      <c r="AF61" s="190"/>
      <c r="AG61" s="190"/>
      <c r="AH61" s="190"/>
      <c r="AI61" s="190"/>
      <c r="AJ61" s="190"/>
      <c r="AK61" s="190"/>
      <c r="AL61" s="190"/>
      <c r="AM61" s="190"/>
      <c r="AN61" s="190"/>
      <c r="AO61" s="190"/>
      <c r="AP61" s="16"/>
      <c r="AQ61" s="190"/>
    </row>
    <row r="62" spans="2:43">
      <c r="C62" s="279"/>
      <c r="D62" s="278"/>
      <c r="M62" s="190"/>
      <c r="Q62" s="350"/>
      <c r="U62" s="350"/>
      <c r="Y62" s="350"/>
      <c r="Z62" s="354"/>
      <c r="AA62" s="354"/>
      <c r="AB62" s="354"/>
      <c r="AC62" s="355"/>
      <c r="AD62" s="277"/>
      <c r="AE62" s="277"/>
      <c r="AF62" s="277"/>
      <c r="AG62" s="277"/>
      <c r="AH62" s="277"/>
      <c r="AI62" s="277"/>
      <c r="AJ62" s="277"/>
      <c r="AK62" s="277"/>
      <c r="AL62" s="277"/>
      <c r="AM62" s="277"/>
      <c r="AN62" s="277"/>
      <c r="AO62" s="277"/>
      <c r="AP62" s="278"/>
      <c r="AQ62" s="277"/>
    </row>
    <row r="63" spans="2:43">
      <c r="C63" s="279"/>
      <c r="D63" s="278"/>
      <c r="Z63" s="354"/>
      <c r="AA63" s="354"/>
      <c r="AB63" s="354"/>
      <c r="AC63" s="354"/>
      <c r="AD63" s="277"/>
      <c r="AE63" s="277"/>
      <c r="AF63" s="277"/>
      <c r="AG63" s="277"/>
      <c r="AH63" s="277"/>
      <c r="AI63" s="277"/>
      <c r="AJ63" s="277"/>
      <c r="AK63" s="277"/>
      <c r="AL63" s="277"/>
      <c r="AM63" s="277"/>
      <c r="AN63" s="277"/>
      <c r="AO63" s="277"/>
      <c r="AP63" s="278"/>
      <c r="AQ63" s="277"/>
    </row>
    <row r="64" spans="2:43">
      <c r="C64" s="279"/>
      <c r="D64" s="278"/>
      <c r="Z64" s="354"/>
      <c r="AA64" s="354"/>
      <c r="AB64" s="354"/>
      <c r="AC64" s="354"/>
      <c r="AD64" s="277"/>
      <c r="AE64" s="277"/>
      <c r="AF64" s="277"/>
      <c r="AG64" s="277"/>
      <c r="AH64" s="277"/>
      <c r="AI64" s="277"/>
      <c r="AJ64" s="277"/>
      <c r="AK64" s="277"/>
      <c r="AL64" s="277"/>
      <c r="AM64" s="277"/>
      <c r="AN64" s="277"/>
      <c r="AO64" s="277"/>
      <c r="AP64" s="278"/>
      <c r="AQ64" s="277"/>
    </row>
    <row r="65" spans="3:43">
      <c r="C65" s="279"/>
      <c r="D65" s="278"/>
      <c r="Z65" s="354"/>
      <c r="AA65" s="354"/>
      <c r="AB65" s="354"/>
      <c r="AC65" s="354"/>
      <c r="AD65" s="277"/>
      <c r="AE65" s="277"/>
      <c r="AF65" s="277"/>
      <c r="AG65" s="277"/>
      <c r="AH65" s="277"/>
      <c r="AI65" s="277"/>
      <c r="AJ65" s="277"/>
      <c r="AK65" s="277"/>
      <c r="AL65" s="277"/>
      <c r="AM65" s="277"/>
      <c r="AN65" s="277"/>
      <c r="AO65" s="277"/>
      <c r="AP65" s="278"/>
      <c r="AQ65" s="277"/>
    </row>
    <row r="66" spans="3:43">
      <c r="C66" s="279"/>
      <c r="D66" s="278"/>
      <c r="Z66" s="354"/>
      <c r="AA66" s="354"/>
      <c r="AB66" s="354"/>
      <c r="AC66" s="354"/>
      <c r="AD66" s="277"/>
      <c r="AE66" s="277"/>
      <c r="AF66" s="277"/>
      <c r="AG66" s="277"/>
      <c r="AH66" s="277"/>
      <c r="AI66" s="277"/>
      <c r="AJ66" s="277"/>
      <c r="AK66" s="277"/>
      <c r="AL66" s="277"/>
      <c r="AM66" s="277"/>
      <c r="AN66" s="277"/>
      <c r="AO66" s="277"/>
      <c r="AP66" s="278"/>
      <c r="AQ66" s="277"/>
    </row>
    <row r="67" spans="3:43">
      <c r="C67" s="279"/>
      <c r="D67" s="278"/>
      <c r="Z67" s="354"/>
      <c r="AA67" s="354"/>
      <c r="AB67" s="354"/>
      <c r="AC67" s="354"/>
      <c r="AD67" s="277"/>
      <c r="AE67" s="277"/>
      <c r="AF67" s="277"/>
      <c r="AG67" s="277"/>
      <c r="AH67" s="277"/>
      <c r="AI67" s="277"/>
      <c r="AJ67" s="277"/>
      <c r="AK67" s="277"/>
      <c r="AL67" s="277"/>
      <c r="AM67" s="277"/>
      <c r="AN67" s="277"/>
      <c r="AO67" s="277"/>
      <c r="AP67" s="278"/>
      <c r="AQ67" s="277"/>
    </row>
    <row r="68" spans="3:43">
      <c r="C68" s="279"/>
      <c r="D68" s="278"/>
      <c r="Z68" s="354"/>
      <c r="AA68" s="354"/>
      <c r="AB68" s="354"/>
      <c r="AC68" s="354"/>
      <c r="AD68" s="277"/>
      <c r="AE68" s="277"/>
      <c r="AF68" s="277"/>
      <c r="AG68" s="277"/>
      <c r="AH68" s="277"/>
      <c r="AI68" s="277"/>
      <c r="AJ68" s="277"/>
      <c r="AK68" s="277"/>
      <c r="AL68" s="277"/>
      <c r="AM68" s="277"/>
      <c r="AN68" s="277"/>
      <c r="AO68" s="277"/>
      <c r="AP68" s="278"/>
      <c r="AQ68" s="277"/>
    </row>
    <row r="69" spans="3:43">
      <c r="C69" s="279"/>
      <c r="D69" s="278"/>
      <c r="Z69" s="354"/>
      <c r="AA69" s="354"/>
      <c r="AB69" s="354"/>
      <c r="AC69" s="354"/>
      <c r="AD69" s="277"/>
      <c r="AE69" s="277"/>
      <c r="AF69" s="277"/>
      <c r="AG69" s="277"/>
      <c r="AH69" s="277"/>
      <c r="AI69" s="277"/>
      <c r="AJ69" s="277"/>
      <c r="AK69" s="277"/>
      <c r="AL69" s="277"/>
      <c r="AM69" s="277"/>
      <c r="AN69" s="277"/>
      <c r="AO69" s="277"/>
      <c r="AP69" s="278"/>
      <c r="AQ69" s="277"/>
    </row>
    <row r="70" spans="3:43">
      <c r="C70" s="222"/>
      <c r="D70" s="16"/>
      <c r="Z70" s="354"/>
      <c r="AA70" s="354"/>
      <c r="AB70" s="354"/>
      <c r="AC70" s="354"/>
      <c r="AD70" s="277"/>
      <c r="AE70" s="277"/>
      <c r="AF70" s="277"/>
      <c r="AG70" s="277"/>
      <c r="AH70" s="277"/>
      <c r="AI70" s="277"/>
      <c r="AJ70" s="277"/>
      <c r="AK70" s="277"/>
      <c r="AL70" s="277"/>
      <c r="AM70" s="277"/>
      <c r="AN70" s="277"/>
      <c r="AO70" s="277"/>
      <c r="AP70" s="278"/>
      <c r="AQ70" s="277"/>
    </row>
    <row r="71" spans="3:43">
      <c r="C71" s="223"/>
      <c r="D71" s="16"/>
    </row>
    <row r="72" spans="3:43">
      <c r="D72" s="16"/>
    </row>
    <row r="73" spans="3:43">
      <c r="D73" s="16"/>
    </row>
    <row r="74" spans="3:43">
      <c r="D74" s="16"/>
    </row>
    <row r="75" spans="3:43">
      <c r="D75" s="16"/>
    </row>
    <row r="76" spans="3:43">
      <c r="D76" s="16"/>
    </row>
    <row r="77" spans="3:43">
      <c r="D77" s="16"/>
    </row>
    <row r="78" spans="3:43">
      <c r="D78" s="16"/>
    </row>
    <row r="79" spans="3:43">
      <c r="D79" s="16"/>
    </row>
    <row r="80" spans="3:43">
      <c r="D80" s="16"/>
    </row>
    <row r="81" spans="4:4">
      <c r="D81" s="16"/>
    </row>
    <row r="82" spans="4:4">
      <c r="D82" s="16"/>
    </row>
    <row r="83" spans="4:4">
      <c r="D83" s="16"/>
    </row>
    <row r="84" spans="4:4">
      <c r="D84" s="16"/>
    </row>
    <row r="85" spans="4:4">
      <c r="D85" s="16"/>
    </row>
    <row r="86" spans="4:4">
      <c r="D86" s="16"/>
    </row>
    <row r="87" spans="4:4">
      <c r="D87" s="16"/>
    </row>
    <row r="88" spans="4:4">
      <c r="D88" s="16"/>
    </row>
    <row r="89" spans="4:4">
      <c r="D89" s="16"/>
    </row>
    <row r="90" spans="4:4">
      <c r="D90" s="16"/>
    </row>
    <row r="91" spans="4:4">
      <c r="D91" s="16"/>
    </row>
    <row r="92" spans="4:4">
      <c r="D92" s="16"/>
    </row>
    <row r="93" spans="4:4">
      <c r="D93" s="16"/>
    </row>
    <row r="94" spans="4:4">
      <c r="D94" s="16"/>
    </row>
  </sheetData>
  <autoFilter ref="B9:AQ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5">
    <mergeCell ref="AH5:AO5"/>
    <mergeCell ref="N5:AG5"/>
    <mergeCell ref="AD9:AG9"/>
    <mergeCell ref="AH9:AK9"/>
    <mergeCell ref="AL9:AO9"/>
    <mergeCell ref="AB7:AC7"/>
    <mergeCell ref="AD7:AE7"/>
    <mergeCell ref="AF7:AG7"/>
    <mergeCell ref="AH7:AI7"/>
    <mergeCell ref="AJ7:AK7"/>
    <mergeCell ref="AL7:AM7"/>
    <mergeCell ref="T7:U7"/>
    <mergeCell ref="V7:W7"/>
    <mergeCell ref="X7:Y7"/>
    <mergeCell ref="Z7:AA7"/>
    <mergeCell ref="AN7:AO7"/>
    <mergeCell ref="V9:Y9"/>
    <mergeCell ref="Z9:AC9"/>
    <mergeCell ref="A7:A9"/>
    <mergeCell ref="D4:E4"/>
    <mergeCell ref="N7:O7"/>
    <mergeCell ref="P7:Q7"/>
    <mergeCell ref="R7:S7"/>
    <mergeCell ref="N9:Q9"/>
    <mergeCell ref="R9:U9"/>
  </mergeCells>
  <conditionalFormatting sqref="D11:D13">
    <cfRule type="duplicateValues" dxfId="9" priority="11"/>
  </conditionalFormatting>
  <conditionalFormatting sqref="D16:D17">
    <cfRule type="duplicateValues" dxfId="8" priority="10"/>
  </conditionalFormatting>
  <conditionalFormatting sqref="D22">
    <cfRule type="duplicateValues" dxfId="7" priority="9"/>
  </conditionalFormatting>
  <conditionalFormatting sqref="D24:D25">
    <cfRule type="duplicateValues" dxfId="6" priority="8"/>
  </conditionalFormatting>
  <conditionalFormatting sqref="D29:D30">
    <cfRule type="duplicateValues" dxfId="5" priority="7"/>
  </conditionalFormatting>
  <conditionalFormatting sqref="D34:D41">
    <cfRule type="duplicateValues" dxfId="4" priority="6"/>
  </conditionalFormatting>
  <conditionalFormatting sqref="D46">
    <cfRule type="duplicateValues" dxfId="3" priority="5"/>
  </conditionalFormatting>
  <conditionalFormatting sqref="D49">
    <cfRule type="duplicateValues" dxfId="2" priority="4"/>
  </conditionalFormatting>
  <conditionalFormatting sqref="D51:D55">
    <cfRule type="duplicateValues" dxfId="1" priority="3"/>
  </conditionalFormatting>
  <conditionalFormatting sqref="D57:D60">
    <cfRule type="duplicateValues" dxfId="0" priority="2"/>
  </conditionalFormatting>
  <pageMargins left="0.7" right="0.7" top="0.75" bottom="0.75" header="0.3" footer="0.3"/>
  <pageSetup paperSize="5" scale="24" fitToHeight="0" orientation="landscape" r:id="rId1"/>
  <ignoredErrors>
    <ignoredError sqref="AD31:AF32"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codeName="Sheet4">
    <tabColor rgb="FFFFF2CC"/>
  </sheetPr>
  <dimension ref="A2:S30"/>
  <sheetViews>
    <sheetView workbookViewId="0"/>
  </sheetViews>
  <sheetFormatPr defaultRowHeight="15"/>
  <cols>
    <col min="1" max="1" width="72.42578125" customWidth="1"/>
    <col min="2" max="2" width="29.5703125" customWidth="1"/>
    <col min="3" max="3" width="45.5703125" customWidth="1"/>
    <col min="4" max="4" width="38.42578125" bestFit="1" customWidth="1"/>
    <col min="5" max="5" width="22" customWidth="1"/>
    <col min="6" max="6" width="22.42578125" customWidth="1"/>
    <col min="7" max="7" width="20.5703125" customWidth="1"/>
    <col min="8" max="9" width="16" customWidth="1"/>
    <col min="10" max="17" width="10.42578125" customWidth="1"/>
  </cols>
  <sheetData>
    <row r="2" spans="1:19" ht="15.75" thickBot="1"/>
    <row r="3" spans="1:19" s="7" customFormat="1">
      <c r="C3" s="10" t="s">
        <v>82</v>
      </c>
      <c r="D3" s="13" t="s">
        <v>83</v>
      </c>
      <c r="Q3" s="1"/>
    </row>
    <row r="4" spans="1:19" s="7" customFormat="1">
      <c r="C4" s="11" t="s">
        <v>84</v>
      </c>
      <c r="D4" s="9">
        <v>3</v>
      </c>
      <c r="Q4" s="1"/>
    </row>
    <row r="5" spans="1:19" s="7" customFormat="1" ht="15.75" thickBot="1">
      <c r="C5" s="12" t="s">
        <v>85</v>
      </c>
      <c r="D5" s="14"/>
      <c r="Q5" s="1"/>
    </row>
    <row r="6" spans="1:19" s="7" customFormat="1">
      <c r="C6" s="1"/>
      <c r="H6" s="82" t="s">
        <v>86</v>
      </c>
      <c r="I6" s="82" t="s">
        <v>86</v>
      </c>
      <c r="J6" s="82" t="s">
        <v>86</v>
      </c>
      <c r="K6" s="17"/>
      <c r="L6" s="17"/>
      <c r="M6" s="17"/>
      <c r="N6" s="83" t="s">
        <v>87</v>
      </c>
      <c r="O6" s="18"/>
      <c r="P6" s="18"/>
      <c r="Q6" s="1"/>
    </row>
    <row r="7" spans="1:19" s="7" customFormat="1">
      <c r="C7" s="3" t="s">
        <v>88</v>
      </c>
      <c r="D7" s="2"/>
      <c r="E7" s="2"/>
      <c r="F7" s="2"/>
      <c r="G7" s="2"/>
      <c r="H7" s="73"/>
      <c r="I7" s="73"/>
      <c r="J7" s="73">
        <v>1</v>
      </c>
      <c r="K7" s="73">
        <v>2</v>
      </c>
      <c r="L7" s="73">
        <v>3</v>
      </c>
      <c r="M7" s="73">
        <v>4</v>
      </c>
      <c r="N7" s="18"/>
      <c r="O7" s="72"/>
      <c r="P7" s="72"/>
      <c r="Q7" s="6"/>
      <c r="R7" s="2"/>
    </row>
    <row r="8" spans="1:19" s="7" customFormat="1">
      <c r="A8" s="101" t="s">
        <v>89</v>
      </c>
      <c r="B8" s="116" t="s">
        <v>90</v>
      </c>
      <c r="C8" s="4" t="s">
        <v>91</v>
      </c>
      <c r="D8" s="5" t="s">
        <v>92</v>
      </c>
      <c r="E8" s="5" t="s">
        <v>93</v>
      </c>
      <c r="F8" s="5" t="s">
        <v>94</v>
      </c>
      <c r="G8" s="5" t="s">
        <v>95</v>
      </c>
      <c r="H8" s="80">
        <v>2020</v>
      </c>
      <c r="I8" s="80">
        <v>2021</v>
      </c>
      <c r="J8" s="80">
        <v>2022</v>
      </c>
      <c r="K8" s="80">
        <v>2022</v>
      </c>
      <c r="L8" s="80">
        <v>2022</v>
      </c>
      <c r="M8" s="80">
        <v>2022</v>
      </c>
      <c r="N8" s="81">
        <v>2023</v>
      </c>
      <c r="O8" s="81">
        <v>2024</v>
      </c>
      <c r="P8" s="81">
        <v>2025</v>
      </c>
      <c r="Q8" s="4" t="s">
        <v>96</v>
      </c>
      <c r="R8" s="5" t="s">
        <v>97</v>
      </c>
      <c r="S8" s="5" t="s">
        <v>98</v>
      </c>
    </row>
    <row r="9" spans="1:19" s="7" customFormat="1" ht="45">
      <c r="A9" s="177" t="s">
        <v>99</v>
      </c>
      <c r="B9" s="166"/>
      <c r="C9" s="167" t="s">
        <v>100</v>
      </c>
      <c r="D9" s="36"/>
      <c r="E9" s="40"/>
      <c r="F9" s="40"/>
      <c r="G9" s="40"/>
      <c r="H9" s="152"/>
      <c r="I9" s="152"/>
      <c r="J9" s="153"/>
      <c r="K9" s="153"/>
      <c r="L9" s="153"/>
      <c r="M9" s="153"/>
      <c r="N9" s="154"/>
      <c r="O9" s="154"/>
      <c r="P9" s="154"/>
      <c r="Q9" s="40"/>
      <c r="R9" s="35"/>
      <c r="S9" s="35"/>
    </row>
    <row r="10" spans="1:19" s="7" customFormat="1" ht="30">
      <c r="A10" s="177" t="s">
        <v>101</v>
      </c>
      <c r="B10" s="166"/>
      <c r="C10" s="167" t="s">
        <v>102</v>
      </c>
      <c r="D10" s="36"/>
      <c r="E10" s="41"/>
      <c r="F10" s="41"/>
      <c r="G10" s="41"/>
      <c r="H10" s="155"/>
      <c r="I10" s="155"/>
      <c r="J10" s="156"/>
      <c r="K10" s="156"/>
      <c r="L10" s="156"/>
      <c r="M10" s="156"/>
      <c r="N10" s="157"/>
      <c r="O10" s="157"/>
      <c r="P10" s="157"/>
      <c r="Q10" s="41"/>
      <c r="R10" s="36"/>
      <c r="S10" s="37"/>
    </row>
    <row r="11" spans="1:19" s="7" customFormat="1" ht="45">
      <c r="A11" s="177" t="s">
        <v>103</v>
      </c>
      <c r="B11" s="166"/>
      <c r="C11" s="167" t="s">
        <v>104</v>
      </c>
      <c r="D11" s="36"/>
      <c r="E11" s="41"/>
      <c r="F11" s="41"/>
      <c r="G11" s="41"/>
      <c r="H11" s="155"/>
      <c r="I11" s="155"/>
      <c r="J11" s="156"/>
      <c r="K11" s="156"/>
      <c r="L11" s="156"/>
      <c r="M11" s="156"/>
      <c r="N11" s="157"/>
      <c r="O11" s="157"/>
      <c r="P11" s="157"/>
      <c r="Q11" s="41"/>
      <c r="R11" s="36"/>
      <c r="S11" s="37"/>
    </row>
    <row r="12" spans="1:19" s="7" customFormat="1" ht="45">
      <c r="A12" s="171" t="s">
        <v>105</v>
      </c>
      <c r="B12" s="166"/>
      <c r="C12" s="178" t="s">
        <v>106</v>
      </c>
      <c r="D12" s="161"/>
      <c r="E12" s="41"/>
      <c r="F12" s="41"/>
      <c r="G12" s="41"/>
      <c r="H12" s="158"/>
      <c r="I12" s="158"/>
      <c r="J12" s="157"/>
      <c r="K12" s="157"/>
      <c r="L12" s="157"/>
      <c r="M12" s="157"/>
      <c r="N12" s="157"/>
      <c r="O12" s="157"/>
      <c r="P12" s="157"/>
      <c r="Q12" s="41"/>
      <c r="R12" s="36"/>
      <c r="S12" s="37"/>
    </row>
    <row r="13" spans="1:19" s="7" customFormat="1" ht="30">
      <c r="A13" s="169" t="s">
        <v>107</v>
      </c>
      <c r="B13" s="166"/>
      <c r="C13" s="167" t="s">
        <v>108</v>
      </c>
      <c r="D13" s="36"/>
      <c r="E13" s="41"/>
      <c r="F13" s="41"/>
      <c r="G13" s="41"/>
      <c r="H13" s="155"/>
      <c r="I13" s="155"/>
      <c r="J13" s="156"/>
      <c r="K13" s="156"/>
      <c r="L13" s="156"/>
      <c r="M13" s="156"/>
      <c r="N13" s="156"/>
      <c r="O13" s="156"/>
      <c r="P13" s="156"/>
      <c r="Q13" s="53"/>
      <c r="R13" s="36"/>
      <c r="S13" s="37"/>
    </row>
    <row r="14" spans="1:19" s="7" customFormat="1" ht="45">
      <c r="A14" s="177" t="s">
        <v>109</v>
      </c>
      <c r="B14" s="166"/>
      <c r="C14" s="167" t="s">
        <v>110</v>
      </c>
      <c r="D14" s="36"/>
      <c r="E14" s="41"/>
      <c r="F14" s="41"/>
      <c r="G14" s="41"/>
      <c r="H14" s="155"/>
      <c r="I14" s="155"/>
      <c r="J14" s="156"/>
      <c r="K14" s="156"/>
      <c r="L14" s="156"/>
      <c r="M14" s="156"/>
      <c r="N14" s="157"/>
      <c r="O14" s="157"/>
      <c r="P14" s="157"/>
      <c r="Q14" s="53"/>
      <c r="R14" s="36"/>
      <c r="S14" s="37"/>
    </row>
    <row r="15" spans="1:19" s="7" customFormat="1">
      <c r="A15" s="166" t="s">
        <v>111</v>
      </c>
      <c r="B15" s="166"/>
      <c r="C15" s="168" t="s">
        <v>112</v>
      </c>
      <c r="D15" s="36"/>
      <c r="E15" s="41"/>
      <c r="F15" s="41"/>
      <c r="G15" s="41"/>
      <c r="H15" s="158"/>
      <c r="I15" s="158"/>
      <c r="J15" s="157"/>
      <c r="K15" s="157"/>
      <c r="L15" s="157"/>
      <c r="M15" s="157"/>
      <c r="N15" s="157"/>
      <c r="O15" s="157"/>
      <c r="P15" s="157"/>
      <c r="Q15" s="53"/>
      <c r="R15" s="36"/>
      <c r="S15" s="37"/>
    </row>
    <row r="16" spans="1:19" s="7" customFormat="1">
      <c r="A16" s="166" t="s">
        <v>113</v>
      </c>
      <c r="B16" s="166"/>
      <c r="C16" s="168" t="s">
        <v>114</v>
      </c>
      <c r="D16" s="36"/>
      <c r="E16" s="41"/>
      <c r="F16" s="41"/>
      <c r="G16" s="41"/>
      <c r="H16" s="158"/>
      <c r="I16" s="158"/>
      <c r="J16" s="157"/>
      <c r="K16" s="157"/>
      <c r="L16" s="157"/>
      <c r="M16" s="157"/>
      <c r="N16" s="157"/>
      <c r="O16" s="157"/>
      <c r="P16" s="157"/>
      <c r="Q16" s="53"/>
      <c r="R16" s="36"/>
      <c r="S16" s="37"/>
    </row>
    <row r="17" spans="1:19" s="7" customFormat="1">
      <c r="A17" s="166" t="s">
        <v>115</v>
      </c>
      <c r="B17" s="166"/>
      <c r="C17" s="167" t="s">
        <v>116</v>
      </c>
      <c r="D17" s="36"/>
      <c r="E17" s="41"/>
      <c r="F17" s="41"/>
      <c r="G17" s="41"/>
      <c r="H17" s="158"/>
      <c r="I17" s="158"/>
      <c r="J17" s="157"/>
      <c r="K17" s="157"/>
      <c r="L17" s="157"/>
      <c r="M17" s="157"/>
      <c r="N17" s="157"/>
      <c r="O17" s="157"/>
      <c r="P17" s="157"/>
      <c r="Q17" s="53"/>
      <c r="R17" s="36"/>
      <c r="S17" s="37"/>
    </row>
    <row r="18" spans="1:19" s="7" customFormat="1">
      <c r="A18" s="166" t="s">
        <v>117</v>
      </c>
      <c r="B18" s="166"/>
      <c r="C18" s="167" t="s">
        <v>118</v>
      </c>
      <c r="D18" s="36"/>
      <c r="E18" s="41"/>
      <c r="F18" s="41"/>
      <c r="G18" s="41"/>
      <c r="H18" s="158"/>
      <c r="I18" s="158"/>
      <c r="J18" s="157"/>
      <c r="K18" s="157"/>
      <c r="L18" s="157"/>
      <c r="M18" s="157"/>
      <c r="N18" s="157"/>
      <c r="O18" s="157"/>
      <c r="P18" s="157"/>
      <c r="Q18" s="53"/>
      <c r="R18" s="36"/>
      <c r="S18" s="37"/>
    </row>
    <row r="19" spans="1:19" s="7" customFormat="1">
      <c r="A19" s="170" t="s">
        <v>119</v>
      </c>
      <c r="B19" s="166"/>
      <c r="C19" s="167" t="s">
        <v>120</v>
      </c>
      <c r="D19" s="36"/>
      <c r="E19" s="41"/>
      <c r="F19" s="41"/>
      <c r="G19" s="41"/>
      <c r="H19" s="158"/>
      <c r="I19" s="158"/>
      <c r="J19" s="157"/>
      <c r="K19" s="157"/>
      <c r="L19" s="157"/>
      <c r="M19" s="157"/>
      <c r="N19" s="157"/>
      <c r="O19" s="157"/>
      <c r="P19" s="157"/>
      <c r="Q19" s="53"/>
      <c r="R19" s="36"/>
      <c r="S19" s="37"/>
    </row>
    <row r="20" spans="1:19" s="7" customFormat="1">
      <c r="C20" s="41"/>
      <c r="D20" s="36"/>
      <c r="E20" s="41"/>
      <c r="F20" s="41"/>
      <c r="G20" s="41"/>
      <c r="H20" s="41"/>
      <c r="I20" s="53"/>
      <c r="J20" s="159"/>
      <c r="K20" s="159"/>
      <c r="L20" s="159"/>
      <c r="M20" s="159"/>
      <c r="N20" s="159"/>
      <c r="O20" s="159"/>
      <c r="P20" s="159"/>
      <c r="Q20" s="53"/>
      <c r="R20" s="36"/>
      <c r="S20" s="37"/>
    </row>
    <row r="21" spans="1:19" s="7" customFormat="1">
      <c r="C21" s="41"/>
      <c r="D21" s="36"/>
      <c r="E21" s="41"/>
      <c r="F21" s="41"/>
      <c r="G21" s="41"/>
      <c r="H21" s="41"/>
      <c r="I21" s="53"/>
      <c r="J21" s="159"/>
      <c r="K21" s="159"/>
      <c r="L21" s="159"/>
      <c r="M21" s="159"/>
      <c r="N21" s="159"/>
      <c r="O21" s="159"/>
      <c r="P21" s="159"/>
      <c r="Q21" s="53"/>
      <c r="R21" s="36"/>
      <c r="S21" s="37"/>
    </row>
    <row r="22" spans="1:19" s="7" customFormat="1">
      <c r="C22" s="41"/>
      <c r="D22" s="36"/>
      <c r="E22" s="41"/>
      <c r="F22" s="41"/>
      <c r="G22" s="41"/>
      <c r="H22" s="41"/>
      <c r="I22" s="53"/>
      <c r="J22" s="159"/>
      <c r="K22" s="159"/>
      <c r="L22" s="159"/>
      <c r="M22" s="159"/>
      <c r="N22" s="159"/>
      <c r="O22" s="159"/>
      <c r="P22" s="159"/>
      <c r="Q22" s="53"/>
      <c r="R22" s="36"/>
      <c r="S22" s="37"/>
    </row>
    <row r="23" spans="1:19" s="7" customFormat="1" ht="45">
      <c r="A23" s="177" t="s">
        <v>121</v>
      </c>
      <c r="B23" s="166"/>
      <c r="C23" s="178" t="s">
        <v>122</v>
      </c>
      <c r="D23" s="36"/>
      <c r="E23" s="41"/>
      <c r="F23" s="41"/>
      <c r="G23" s="41"/>
      <c r="H23" s="41"/>
      <c r="I23" s="53"/>
      <c r="J23" s="159"/>
      <c r="K23" s="159"/>
      <c r="L23" s="159"/>
      <c r="M23" s="159"/>
      <c r="N23" s="159"/>
      <c r="O23" s="159"/>
      <c r="P23" s="159"/>
      <c r="Q23" s="53"/>
      <c r="R23" s="36"/>
      <c r="S23" s="37"/>
    </row>
    <row r="24" spans="1:19" s="7" customFormat="1">
      <c r="C24" s="41"/>
      <c r="D24" s="36"/>
      <c r="E24" s="41"/>
      <c r="F24" s="41"/>
      <c r="G24" s="41"/>
      <c r="H24" s="41"/>
      <c r="I24" s="53"/>
      <c r="J24" s="159"/>
      <c r="K24" s="159"/>
      <c r="L24" s="159"/>
      <c r="M24" s="159"/>
      <c r="N24" s="159"/>
      <c r="O24" s="159"/>
      <c r="P24" s="159"/>
      <c r="Q24" s="53"/>
      <c r="R24" s="36"/>
      <c r="S24" s="37"/>
    </row>
    <row r="25" spans="1:19" s="7" customFormat="1">
      <c r="C25" s="41"/>
      <c r="D25" s="36"/>
      <c r="E25" s="41"/>
      <c r="F25" s="41"/>
      <c r="G25" s="41"/>
      <c r="H25" s="41"/>
      <c r="I25" s="53"/>
      <c r="J25" s="159"/>
      <c r="K25" s="159"/>
      <c r="L25" s="159"/>
      <c r="M25" s="159"/>
      <c r="N25" s="159"/>
      <c r="O25" s="159"/>
      <c r="P25" s="159"/>
      <c r="Q25" s="53"/>
      <c r="R25" s="36"/>
      <c r="S25" s="37"/>
    </row>
    <row r="26" spans="1:19" s="7" customFormat="1">
      <c r="C26" s="41"/>
      <c r="D26" s="36"/>
      <c r="E26" s="41"/>
      <c r="F26" s="41"/>
      <c r="G26" s="41"/>
      <c r="H26" s="41"/>
      <c r="I26" s="53"/>
      <c r="J26" s="159"/>
      <c r="K26" s="159"/>
      <c r="L26" s="159"/>
      <c r="M26" s="159"/>
      <c r="N26" s="159"/>
      <c r="O26" s="159"/>
      <c r="P26" s="159"/>
      <c r="Q26" s="53"/>
      <c r="R26" s="36"/>
      <c r="S26" s="37"/>
    </row>
    <row r="27" spans="1:19" s="7" customFormat="1">
      <c r="C27" s="41"/>
      <c r="D27" s="36"/>
      <c r="E27" s="41"/>
      <c r="F27" s="41"/>
      <c r="G27" s="41"/>
      <c r="H27" s="41"/>
      <c r="I27" s="53"/>
      <c r="J27" s="159"/>
      <c r="K27" s="159"/>
      <c r="L27" s="159"/>
      <c r="M27" s="159"/>
      <c r="N27" s="159"/>
      <c r="O27" s="159"/>
      <c r="P27" s="159"/>
      <c r="Q27" s="53"/>
      <c r="R27" s="36"/>
      <c r="S27" s="37"/>
    </row>
    <row r="28" spans="1:19" s="7" customFormat="1">
      <c r="C28" s="41"/>
      <c r="D28" s="36"/>
      <c r="E28" s="41"/>
      <c r="F28" s="41"/>
      <c r="G28" s="41"/>
      <c r="H28" s="41"/>
      <c r="I28" s="53"/>
      <c r="J28" s="159"/>
      <c r="K28" s="159"/>
      <c r="L28" s="159"/>
      <c r="M28" s="159"/>
      <c r="N28" s="159"/>
      <c r="O28" s="159"/>
      <c r="P28" s="159"/>
      <c r="Q28" s="53"/>
      <c r="R28" s="36"/>
      <c r="S28" s="37"/>
    </row>
    <row r="29" spans="1:19" s="7" customFormat="1">
      <c r="C29" s="41"/>
      <c r="D29" s="36"/>
      <c r="E29" s="41"/>
      <c r="F29" s="41"/>
      <c r="G29" s="41"/>
      <c r="H29" s="41"/>
      <c r="I29" s="53"/>
      <c r="J29" s="159"/>
      <c r="K29" s="159"/>
      <c r="L29" s="159"/>
      <c r="M29" s="159"/>
      <c r="N29" s="159"/>
      <c r="O29" s="159"/>
      <c r="P29" s="159"/>
      <c r="Q29" s="53"/>
      <c r="R29" s="36"/>
      <c r="S29" s="37"/>
    </row>
    <row r="30" spans="1:19" s="7" customFormat="1">
      <c r="C30" s="41"/>
      <c r="D30" s="36"/>
      <c r="E30" s="41"/>
      <c r="F30" s="41"/>
      <c r="G30" s="41"/>
      <c r="H30" s="41"/>
      <c r="I30" s="53"/>
      <c r="J30" s="159"/>
      <c r="K30" s="159"/>
      <c r="L30" s="159"/>
      <c r="M30" s="159"/>
      <c r="N30" s="159"/>
      <c r="O30" s="159"/>
      <c r="P30" s="159"/>
      <c r="Q30" s="53"/>
      <c r="R30" s="36"/>
      <c r="S30" s="3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P59"/>
  <sheetViews>
    <sheetView zoomScale="80" zoomScaleNormal="80" workbookViewId="0"/>
  </sheetViews>
  <sheetFormatPr defaultRowHeight="15" customHeight="1"/>
  <cols>
    <col min="1" max="1" width="23" customWidth="1"/>
    <col min="2" max="2" width="20.140625" customWidth="1"/>
    <col min="3" max="3" width="17.8554687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s>
  <sheetData>
    <row r="1" spans="1:16" ht="31.7" customHeight="1">
      <c r="A1" s="10" t="s">
        <v>82</v>
      </c>
      <c r="B1" s="414" t="str">
        <f>IF('[440]Cover Sheet Tables 1-15'!$D$8 = "", "",'[440]Cover Sheet Tables 1-15'!$D$8)</f>
        <v>Southern California Edison</v>
      </c>
      <c r="C1" s="19" t="s">
        <v>637</v>
      </c>
      <c r="D1" s="7"/>
      <c r="E1" s="7"/>
    </row>
    <row r="2" spans="1:16">
      <c r="A2" s="11" t="s">
        <v>84</v>
      </c>
      <c r="B2" s="9">
        <v>12</v>
      </c>
      <c r="C2" s="2"/>
      <c r="D2" s="7"/>
      <c r="E2" s="7"/>
      <c r="F2" s="7"/>
      <c r="G2" s="7"/>
      <c r="H2" s="7"/>
      <c r="I2" s="7"/>
      <c r="J2" s="7"/>
      <c r="K2" s="7"/>
      <c r="L2" s="7"/>
      <c r="M2" s="7"/>
      <c r="O2" s="7"/>
      <c r="P2" s="7"/>
    </row>
    <row r="3" spans="1:16" ht="15.75" thickBot="1">
      <c r="A3" s="49" t="s">
        <v>85</v>
      </c>
      <c r="B3" s="356">
        <f>'Cover Sheet Tables 1-15'!D12</f>
        <v>45689</v>
      </c>
      <c r="C3" s="432"/>
      <c r="D3" s="7"/>
      <c r="E3" s="7"/>
      <c r="F3" s="7"/>
      <c r="G3" s="7"/>
      <c r="H3" s="7"/>
      <c r="I3" s="7"/>
      <c r="J3" s="7"/>
      <c r="K3" s="7"/>
      <c r="L3" s="7"/>
      <c r="M3" s="7"/>
      <c r="O3" s="7"/>
      <c r="P3" s="7"/>
    </row>
    <row r="4" spans="1:16">
      <c r="A4" s="7"/>
      <c r="B4" s="7"/>
      <c r="C4" s="357"/>
      <c r="D4" s="357"/>
      <c r="E4" s="7"/>
      <c r="F4" s="7"/>
      <c r="G4" s="7"/>
      <c r="H4" s="7"/>
      <c r="I4" s="7"/>
      <c r="J4" s="7"/>
      <c r="K4" s="7"/>
      <c r="L4" s="7"/>
      <c r="M4" s="7"/>
      <c r="O4" s="7"/>
      <c r="P4" s="7"/>
    </row>
    <row r="5" spans="1:16">
      <c r="A5" s="7"/>
      <c r="B5" s="7"/>
      <c r="C5" s="357"/>
      <c r="D5" s="357"/>
      <c r="E5" s="7"/>
      <c r="F5" s="7"/>
      <c r="G5" s="7"/>
      <c r="H5" s="7"/>
      <c r="I5" s="7"/>
      <c r="J5" s="7"/>
      <c r="K5" s="7"/>
      <c r="L5" s="7"/>
      <c r="M5" s="7"/>
      <c r="O5" s="7"/>
      <c r="P5" s="7"/>
    </row>
    <row r="6" spans="1:16">
      <c r="A6" s="3" t="s">
        <v>2121</v>
      </c>
      <c r="B6" s="7"/>
      <c r="C6" s="357"/>
      <c r="D6" s="357"/>
      <c r="E6" s="7"/>
      <c r="F6" s="7"/>
      <c r="G6" s="7"/>
      <c r="H6" s="7"/>
      <c r="I6" s="7"/>
      <c r="J6" s="7"/>
      <c r="K6" s="7"/>
      <c r="L6" s="7"/>
      <c r="M6" s="7"/>
      <c r="O6" s="7"/>
      <c r="P6" s="7"/>
    </row>
    <row r="7" spans="1:16">
      <c r="A7" s="7"/>
      <c r="B7" s="7"/>
      <c r="C7" s="7"/>
      <c r="D7" s="7"/>
      <c r="E7" s="7"/>
      <c r="F7" s="7"/>
      <c r="G7" s="7"/>
      <c r="H7" s="7"/>
      <c r="I7" s="7"/>
      <c r="J7" s="7"/>
      <c r="K7" s="7"/>
      <c r="L7" s="7"/>
      <c r="M7" s="7"/>
      <c r="O7" s="7"/>
      <c r="P7" s="7"/>
    </row>
    <row r="8" spans="1:16" s="135" customFormat="1" ht="15.75" thickBot="1">
      <c r="A8" s="375"/>
      <c r="B8" s="375"/>
      <c r="C8" s="375"/>
      <c r="D8" s="375"/>
      <c r="E8" s="375"/>
      <c r="F8" s="376" t="s">
        <v>2122</v>
      </c>
      <c r="G8" s="376"/>
      <c r="H8" s="376"/>
      <c r="I8" s="376"/>
      <c r="J8" s="376"/>
      <c r="K8" s="376"/>
      <c r="L8" s="376"/>
      <c r="M8" s="376"/>
      <c r="O8" s="375"/>
      <c r="P8" s="375"/>
    </row>
    <row r="9" spans="1:16" s="135" customFormat="1" ht="45.75" customHeight="1">
      <c r="A9" s="377"/>
      <c r="B9" s="378"/>
      <c r="C9" s="379"/>
      <c r="D9" s="379"/>
      <c r="E9" s="378"/>
      <c r="F9" s="378" t="s">
        <v>2123</v>
      </c>
      <c r="G9" s="378" t="s">
        <v>2124</v>
      </c>
      <c r="H9" s="378" t="s">
        <v>2125</v>
      </c>
      <c r="I9" s="378" t="s">
        <v>2123</v>
      </c>
      <c r="J9" s="378" t="s">
        <v>2124</v>
      </c>
      <c r="K9" s="415" t="s">
        <v>2125</v>
      </c>
      <c r="L9" s="415" t="s">
        <v>2123</v>
      </c>
      <c r="M9" s="415" t="s">
        <v>2124</v>
      </c>
      <c r="N9" s="415" t="s">
        <v>2125</v>
      </c>
      <c r="O9" s="378"/>
      <c r="P9" s="380"/>
    </row>
    <row r="10" spans="1:16" s="135" customFormat="1" ht="37.700000000000003" customHeight="1" thickBot="1">
      <c r="A10" s="381" t="s">
        <v>258</v>
      </c>
      <c r="B10" s="382" t="s">
        <v>260</v>
      </c>
      <c r="C10" s="383" t="s">
        <v>263</v>
      </c>
      <c r="D10" s="383" t="s">
        <v>2126</v>
      </c>
      <c r="E10" s="382" t="s">
        <v>2127</v>
      </c>
      <c r="F10" s="382">
        <v>2023</v>
      </c>
      <c r="G10" s="382">
        <v>2023</v>
      </c>
      <c r="H10" s="382">
        <v>2023</v>
      </c>
      <c r="I10" s="382">
        <v>2024</v>
      </c>
      <c r="J10" s="382">
        <v>2024</v>
      </c>
      <c r="K10" s="416">
        <v>2024</v>
      </c>
      <c r="L10" s="416">
        <v>2025</v>
      </c>
      <c r="M10" s="416">
        <v>2025</v>
      </c>
      <c r="N10" s="416">
        <v>2025</v>
      </c>
      <c r="O10" s="382" t="s">
        <v>2128</v>
      </c>
      <c r="P10" s="384" t="s">
        <v>97</v>
      </c>
    </row>
    <row r="11" spans="1:16" s="374" customFormat="1" ht="108">
      <c r="A11" s="440" t="s">
        <v>297</v>
      </c>
      <c r="B11" s="440" t="s">
        <v>298</v>
      </c>
      <c r="C11" s="441" t="s">
        <v>300</v>
      </c>
      <c r="D11" s="442" t="s">
        <v>2129</v>
      </c>
      <c r="E11" s="443" t="s">
        <v>302</v>
      </c>
      <c r="F11" s="444">
        <v>4</v>
      </c>
      <c r="G11" s="444">
        <v>4</v>
      </c>
      <c r="H11" s="445" t="s">
        <v>2130</v>
      </c>
      <c r="I11" s="446" t="s">
        <v>2131</v>
      </c>
      <c r="J11" s="446" t="s">
        <v>2131</v>
      </c>
      <c r="K11" s="473" t="s">
        <v>2132</v>
      </c>
      <c r="L11" s="446" t="s">
        <v>2131</v>
      </c>
      <c r="M11" s="446" t="s">
        <v>2131</v>
      </c>
      <c r="N11" s="445" t="s">
        <v>2133</v>
      </c>
      <c r="O11" s="445" t="s">
        <v>2134</v>
      </c>
      <c r="P11" s="444"/>
    </row>
    <row r="12" spans="1:16" s="374" customFormat="1" ht="60">
      <c r="A12" s="447" t="s">
        <v>310</v>
      </c>
      <c r="B12" s="447" t="s">
        <v>311</v>
      </c>
      <c r="C12" s="448" t="s">
        <v>313</v>
      </c>
      <c r="D12" s="449" t="s">
        <v>2135</v>
      </c>
      <c r="E12" s="450" t="s">
        <v>315</v>
      </c>
      <c r="F12" s="446" t="s">
        <v>2131</v>
      </c>
      <c r="G12" s="446" t="s">
        <v>2131</v>
      </c>
      <c r="H12" s="451" t="s">
        <v>316</v>
      </c>
      <c r="I12" s="446" t="s">
        <v>2131</v>
      </c>
      <c r="J12" s="446" t="s">
        <v>2131</v>
      </c>
      <c r="K12" s="451" t="s">
        <v>316</v>
      </c>
      <c r="L12" s="446" t="s">
        <v>2131</v>
      </c>
      <c r="M12" s="446" t="s">
        <v>2131</v>
      </c>
      <c r="N12" s="451" t="s">
        <v>316</v>
      </c>
      <c r="O12" s="451" t="s">
        <v>2136</v>
      </c>
      <c r="P12" s="446"/>
    </row>
    <row r="13" spans="1:16" s="374" customFormat="1" ht="36">
      <c r="A13" s="447" t="s">
        <v>297</v>
      </c>
      <c r="B13" s="447" t="s">
        <v>298</v>
      </c>
      <c r="C13" s="448" t="s">
        <v>322</v>
      </c>
      <c r="D13" s="449" t="s">
        <v>2129</v>
      </c>
      <c r="E13" s="450" t="s">
        <v>324</v>
      </c>
      <c r="F13" s="446">
        <v>1</v>
      </c>
      <c r="G13" s="446">
        <v>3</v>
      </c>
      <c r="H13" s="451" t="s">
        <v>2137</v>
      </c>
      <c r="I13" s="446">
        <v>1</v>
      </c>
      <c r="J13" s="446">
        <v>1</v>
      </c>
      <c r="K13" s="451" t="s">
        <v>325</v>
      </c>
      <c r="L13" s="446" t="s">
        <v>2131</v>
      </c>
      <c r="M13" s="446" t="s">
        <v>2131</v>
      </c>
      <c r="N13" s="451" t="s">
        <v>2138</v>
      </c>
      <c r="O13" s="451" t="s">
        <v>2139</v>
      </c>
      <c r="P13" s="446"/>
    </row>
    <row r="14" spans="1:16" s="374" customFormat="1" ht="80.25" customHeight="1">
      <c r="A14" s="447" t="s">
        <v>310</v>
      </c>
      <c r="B14" s="447" t="s">
        <v>330</v>
      </c>
      <c r="C14" s="448" t="s">
        <v>332</v>
      </c>
      <c r="D14" s="449" t="s">
        <v>2135</v>
      </c>
      <c r="E14" s="450" t="s">
        <v>315</v>
      </c>
      <c r="F14" s="446" t="s">
        <v>2131</v>
      </c>
      <c r="G14" s="446" t="s">
        <v>2131</v>
      </c>
      <c r="H14" s="451" t="s">
        <v>2140</v>
      </c>
      <c r="I14" s="446" t="s">
        <v>2131</v>
      </c>
      <c r="J14" s="446" t="s">
        <v>2131</v>
      </c>
      <c r="K14" s="451" t="s">
        <v>2141</v>
      </c>
      <c r="L14" s="446" t="s">
        <v>2131</v>
      </c>
      <c r="M14" s="446" t="s">
        <v>2131</v>
      </c>
      <c r="N14" s="451" t="s">
        <v>335</v>
      </c>
      <c r="O14" s="451" t="s">
        <v>2142</v>
      </c>
      <c r="P14" s="444"/>
    </row>
    <row r="15" spans="1:16" s="285" customFormat="1" ht="24">
      <c r="A15" s="449" t="s">
        <v>340</v>
      </c>
      <c r="B15" s="447" t="s">
        <v>341</v>
      </c>
      <c r="C15" s="448" t="s">
        <v>343</v>
      </c>
      <c r="D15" s="449" t="s">
        <v>2129</v>
      </c>
      <c r="E15" s="450" t="s">
        <v>346</v>
      </c>
      <c r="F15" s="446">
        <v>101320</v>
      </c>
      <c r="G15" s="446">
        <v>172640</v>
      </c>
      <c r="H15" s="451" t="s">
        <v>347</v>
      </c>
      <c r="I15" s="446">
        <v>101320</v>
      </c>
      <c r="J15" s="446">
        <v>172640</v>
      </c>
      <c r="K15" s="451" t="s">
        <v>2143</v>
      </c>
      <c r="L15" s="451">
        <v>101000</v>
      </c>
      <c r="M15" s="451">
        <v>172000</v>
      </c>
      <c r="N15" s="451" t="s">
        <v>347</v>
      </c>
      <c r="O15" s="446" t="s">
        <v>2144</v>
      </c>
      <c r="P15" s="446"/>
    </row>
    <row r="16" spans="1:16" s="374" customFormat="1" ht="24">
      <c r="A16" s="449" t="s">
        <v>340</v>
      </c>
      <c r="B16" s="447" t="s">
        <v>341</v>
      </c>
      <c r="C16" s="448" t="s">
        <v>354</v>
      </c>
      <c r="D16" s="449" t="s">
        <v>2129</v>
      </c>
      <c r="E16" s="450" t="s">
        <v>346</v>
      </c>
      <c r="F16" s="446">
        <v>14400</v>
      </c>
      <c r="G16" s="446">
        <v>25800</v>
      </c>
      <c r="H16" s="451" t="s">
        <v>356</v>
      </c>
      <c r="I16" s="446">
        <v>14440</v>
      </c>
      <c r="J16" s="446">
        <v>25800</v>
      </c>
      <c r="K16" s="451" t="s">
        <v>356</v>
      </c>
      <c r="L16" s="451">
        <v>14000</v>
      </c>
      <c r="M16" s="451">
        <v>22500</v>
      </c>
      <c r="N16" s="451" t="s">
        <v>2145</v>
      </c>
      <c r="O16" s="446" t="s">
        <v>2144</v>
      </c>
      <c r="P16" s="446"/>
    </row>
    <row r="17" spans="1:16" s="374" customFormat="1" ht="60">
      <c r="A17" s="449" t="s">
        <v>340</v>
      </c>
      <c r="B17" s="447" t="s">
        <v>341</v>
      </c>
      <c r="C17" s="448" t="s">
        <v>364</v>
      </c>
      <c r="D17" s="449" t="s">
        <v>2129</v>
      </c>
      <c r="E17" s="450" t="s">
        <v>367</v>
      </c>
      <c r="F17" s="446">
        <v>2295</v>
      </c>
      <c r="G17" s="446" t="s">
        <v>2146</v>
      </c>
      <c r="H17" s="451" t="s">
        <v>2147</v>
      </c>
      <c r="I17" s="446">
        <v>2295</v>
      </c>
      <c r="J17" s="446" t="s">
        <v>2146</v>
      </c>
      <c r="K17" s="451" t="s">
        <v>2147</v>
      </c>
      <c r="L17" s="451">
        <v>2000</v>
      </c>
      <c r="M17" s="451">
        <v>5300</v>
      </c>
      <c r="N17" s="451" t="s">
        <v>2147</v>
      </c>
      <c r="O17" s="446" t="s">
        <v>2144</v>
      </c>
      <c r="P17" s="452" t="s">
        <v>2148</v>
      </c>
    </row>
    <row r="18" spans="1:16" s="374" customFormat="1" ht="36">
      <c r="A18" s="449" t="s">
        <v>340</v>
      </c>
      <c r="B18" s="447" t="s">
        <v>341</v>
      </c>
      <c r="C18" s="448" t="s">
        <v>371</v>
      </c>
      <c r="D18" s="449" t="s">
        <v>2129</v>
      </c>
      <c r="E18" s="450" t="s">
        <v>373</v>
      </c>
      <c r="F18" s="446">
        <v>600</v>
      </c>
      <c r="G18" s="446">
        <v>900</v>
      </c>
      <c r="H18" s="451" t="s">
        <v>374</v>
      </c>
      <c r="I18" s="446">
        <v>600</v>
      </c>
      <c r="J18" s="446">
        <v>900</v>
      </c>
      <c r="K18" s="451" t="s">
        <v>374</v>
      </c>
      <c r="L18" s="451">
        <v>600</v>
      </c>
      <c r="M18" s="451">
        <v>900</v>
      </c>
      <c r="N18" s="451" t="s">
        <v>374</v>
      </c>
      <c r="O18" s="453" t="s">
        <v>2144</v>
      </c>
      <c r="P18" s="446"/>
    </row>
    <row r="19" spans="1:16" s="374" customFormat="1" ht="24">
      <c r="A19" s="449" t="s">
        <v>340</v>
      </c>
      <c r="B19" s="447" t="s">
        <v>341</v>
      </c>
      <c r="C19" s="448" t="s">
        <v>380</v>
      </c>
      <c r="D19" s="449" t="s">
        <v>2129</v>
      </c>
      <c r="E19" s="450" t="s">
        <v>346</v>
      </c>
      <c r="F19" s="446">
        <v>55</v>
      </c>
      <c r="G19" s="446">
        <v>170</v>
      </c>
      <c r="H19" s="451" t="s">
        <v>2149</v>
      </c>
      <c r="I19" s="446">
        <v>52</v>
      </c>
      <c r="J19" s="446">
        <v>160</v>
      </c>
      <c r="K19" s="451" t="s">
        <v>382</v>
      </c>
      <c r="L19" s="451">
        <v>55</v>
      </c>
      <c r="M19" s="451">
        <v>170</v>
      </c>
      <c r="N19" s="451" t="s">
        <v>2149</v>
      </c>
      <c r="O19" s="446" t="s">
        <v>2144</v>
      </c>
      <c r="P19" s="444"/>
    </row>
    <row r="20" spans="1:16" s="374" customFormat="1" ht="72">
      <c r="A20" s="449" t="s">
        <v>340</v>
      </c>
      <c r="B20" s="447" t="s">
        <v>386</v>
      </c>
      <c r="C20" s="448" t="s">
        <v>388</v>
      </c>
      <c r="D20" s="449" t="s">
        <v>2135</v>
      </c>
      <c r="E20" s="450" t="s">
        <v>315</v>
      </c>
      <c r="F20" s="446" t="s">
        <v>2150</v>
      </c>
      <c r="G20" s="446" t="s">
        <v>2151</v>
      </c>
      <c r="H20" s="451" t="s">
        <v>2152</v>
      </c>
      <c r="I20" s="446" t="s">
        <v>2153</v>
      </c>
      <c r="J20" s="446" t="s">
        <v>2154</v>
      </c>
      <c r="K20" s="451" t="s">
        <v>390</v>
      </c>
      <c r="L20" s="451" t="s">
        <v>2155</v>
      </c>
      <c r="M20" s="451" t="s">
        <v>2155</v>
      </c>
      <c r="N20" s="451" t="s">
        <v>2156</v>
      </c>
      <c r="O20" s="446" t="s">
        <v>2157</v>
      </c>
      <c r="P20" s="446" t="s">
        <v>2148</v>
      </c>
    </row>
    <row r="21" spans="1:16" s="374" customFormat="1" ht="82.5" customHeight="1">
      <c r="A21" s="449" t="s">
        <v>2158</v>
      </c>
      <c r="B21" s="447" t="s">
        <v>341</v>
      </c>
      <c r="C21" s="448" t="s">
        <v>400</v>
      </c>
      <c r="D21" s="449" t="s">
        <v>2129</v>
      </c>
      <c r="E21" s="450" t="s">
        <v>402</v>
      </c>
      <c r="F21" s="446" t="s">
        <v>2159</v>
      </c>
      <c r="G21" s="446" t="s">
        <v>2160</v>
      </c>
      <c r="H21" s="451" t="s">
        <v>2161</v>
      </c>
      <c r="I21" s="446" t="s">
        <v>2162</v>
      </c>
      <c r="J21" s="446" t="s">
        <v>2163</v>
      </c>
      <c r="K21" s="451" t="s">
        <v>403</v>
      </c>
      <c r="L21" s="451" t="s">
        <v>2164</v>
      </c>
      <c r="M21" s="451" t="s">
        <v>2164</v>
      </c>
      <c r="N21" s="451" t="s">
        <v>2164</v>
      </c>
      <c r="O21" s="446" t="s">
        <v>2144</v>
      </c>
      <c r="P21" s="446" t="s">
        <v>2165</v>
      </c>
    </row>
    <row r="22" spans="1:16" s="374" customFormat="1" ht="204">
      <c r="A22" s="447" t="s">
        <v>310</v>
      </c>
      <c r="B22" s="447" t="s">
        <v>410</v>
      </c>
      <c r="C22" s="448" t="s">
        <v>412</v>
      </c>
      <c r="D22" s="449" t="s">
        <v>2129</v>
      </c>
      <c r="E22" s="450" t="s">
        <v>415</v>
      </c>
      <c r="F22" s="446" t="s">
        <v>2131</v>
      </c>
      <c r="G22" s="446" t="s">
        <v>2131</v>
      </c>
      <c r="H22" s="451" t="s">
        <v>416</v>
      </c>
      <c r="I22" s="446" t="s">
        <v>2131</v>
      </c>
      <c r="J22" s="446" t="s">
        <v>2131</v>
      </c>
      <c r="K22" s="451" t="s">
        <v>416</v>
      </c>
      <c r="L22" s="446" t="s">
        <v>2131</v>
      </c>
      <c r="M22" s="446" t="s">
        <v>2131</v>
      </c>
      <c r="N22" s="451" t="s">
        <v>416</v>
      </c>
      <c r="O22" s="451" t="s">
        <v>2166</v>
      </c>
      <c r="P22" s="446"/>
    </row>
    <row r="23" spans="1:16" s="374" customFormat="1" ht="216">
      <c r="A23" s="447" t="s">
        <v>310</v>
      </c>
      <c r="B23" s="447" t="s">
        <v>410</v>
      </c>
      <c r="C23" s="448" t="s">
        <v>420</v>
      </c>
      <c r="D23" s="449" t="s">
        <v>2129</v>
      </c>
      <c r="E23" s="450" t="s">
        <v>422</v>
      </c>
      <c r="F23" s="446" t="s">
        <v>2131</v>
      </c>
      <c r="G23" s="446" t="s">
        <v>2131</v>
      </c>
      <c r="H23" s="451" t="s">
        <v>423</v>
      </c>
      <c r="I23" s="446" t="s">
        <v>2131</v>
      </c>
      <c r="J23" s="446" t="s">
        <v>2131</v>
      </c>
      <c r="K23" s="451" t="s">
        <v>423</v>
      </c>
      <c r="L23" s="446" t="s">
        <v>2131</v>
      </c>
      <c r="M23" s="446" t="s">
        <v>2131</v>
      </c>
      <c r="N23" s="451" t="s">
        <v>423</v>
      </c>
      <c r="O23" s="451" t="s">
        <v>2167</v>
      </c>
      <c r="P23" s="446"/>
    </row>
    <row r="24" spans="1:16" s="374" customFormat="1" ht="24">
      <c r="A24" s="447" t="s">
        <v>427</v>
      </c>
      <c r="B24" s="447" t="s">
        <v>428</v>
      </c>
      <c r="C24" s="448" t="s">
        <v>430</v>
      </c>
      <c r="D24" s="449" t="s">
        <v>2129</v>
      </c>
      <c r="E24" s="450" t="s">
        <v>432</v>
      </c>
      <c r="F24" s="446" t="s">
        <v>2131</v>
      </c>
      <c r="G24" s="446" t="s">
        <v>2131</v>
      </c>
      <c r="H24" s="451" t="s">
        <v>2168</v>
      </c>
      <c r="I24" s="446" t="s">
        <v>2131</v>
      </c>
      <c r="J24" s="446" t="s">
        <v>2131</v>
      </c>
      <c r="K24" s="451" t="s">
        <v>433</v>
      </c>
      <c r="L24" s="446" t="s">
        <v>2131</v>
      </c>
      <c r="M24" s="446" t="s">
        <v>2131</v>
      </c>
      <c r="N24" s="451" t="s">
        <v>2169</v>
      </c>
      <c r="O24" s="451" t="s">
        <v>2170</v>
      </c>
      <c r="P24" s="446"/>
    </row>
    <row r="25" spans="1:16" s="374" customFormat="1" ht="84">
      <c r="A25" s="447" t="s">
        <v>427</v>
      </c>
      <c r="B25" s="447" t="s">
        <v>437</v>
      </c>
      <c r="C25" s="448" t="s">
        <v>439</v>
      </c>
      <c r="D25" s="449" t="s">
        <v>2135</v>
      </c>
      <c r="E25" s="450" t="s">
        <v>315</v>
      </c>
      <c r="F25" s="446" t="s">
        <v>2131</v>
      </c>
      <c r="G25" s="446" t="s">
        <v>2131</v>
      </c>
      <c r="H25" s="451" t="s">
        <v>2171</v>
      </c>
      <c r="I25" s="446" t="s">
        <v>2131</v>
      </c>
      <c r="J25" s="446" t="s">
        <v>2131</v>
      </c>
      <c r="K25" s="451" t="s">
        <v>441</v>
      </c>
      <c r="L25" s="446" t="s">
        <v>2131</v>
      </c>
      <c r="M25" s="446" t="s">
        <v>2131</v>
      </c>
      <c r="N25" s="451" t="s">
        <v>2172</v>
      </c>
      <c r="O25" s="451" t="s">
        <v>2173</v>
      </c>
      <c r="P25" s="446"/>
    </row>
    <row r="26" spans="1:16" s="374" customFormat="1" ht="72">
      <c r="A26" s="447" t="s">
        <v>427</v>
      </c>
      <c r="B26" s="447" t="s">
        <v>428</v>
      </c>
      <c r="C26" s="448" t="s">
        <v>448</v>
      </c>
      <c r="D26" s="449" t="s">
        <v>2135</v>
      </c>
      <c r="E26" s="450" t="s">
        <v>315</v>
      </c>
      <c r="F26" s="446" t="s">
        <v>2131</v>
      </c>
      <c r="G26" s="446" t="s">
        <v>2131</v>
      </c>
      <c r="H26" s="451" t="s">
        <v>2174</v>
      </c>
      <c r="I26" s="446" t="s">
        <v>2131</v>
      </c>
      <c r="J26" s="446" t="s">
        <v>2131</v>
      </c>
      <c r="K26" s="451" t="s">
        <v>450</v>
      </c>
      <c r="L26" s="446" t="s">
        <v>2131</v>
      </c>
      <c r="M26" s="446" t="s">
        <v>2131</v>
      </c>
      <c r="N26" s="451" t="s">
        <v>2175</v>
      </c>
      <c r="O26" s="451" t="s">
        <v>2176</v>
      </c>
      <c r="P26" s="446"/>
    </row>
    <row r="27" spans="1:16" s="374" customFormat="1" ht="48">
      <c r="A27" s="447" t="s">
        <v>427</v>
      </c>
      <c r="B27" s="447" t="s">
        <v>458</v>
      </c>
      <c r="C27" s="448" t="s">
        <v>460</v>
      </c>
      <c r="D27" s="449" t="s">
        <v>2129</v>
      </c>
      <c r="E27" s="450" t="s">
        <v>463</v>
      </c>
      <c r="F27" s="446" t="s">
        <v>2131</v>
      </c>
      <c r="G27" s="446" t="s">
        <v>2131</v>
      </c>
      <c r="H27" s="451" t="s">
        <v>464</v>
      </c>
      <c r="I27" s="446" t="s">
        <v>2131</v>
      </c>
      <c r="J27" s="446" t="s">
        <v>2131</v>
      </c>
      <c r="K27" s="451" t="s">
        <v>464</v>
      </c>
      <c r="L27" s="446" t="s">
        <v>2131</v>
      </c>
      <c r="M27" s="446" t="s">
        <v>2131</v>
      </c>
      <c r="N27" s="451" t="s">
        <v>2177</v>
      </c>
      <c r="O27" s="451" t="s">
        <v>2178</v>
      </c>
      <c r="P27" s="446"/>
    </row>
    <row r="28" spans="1:16" s="374" customFormat="1" ht="36">
      <c r="A28" s="447" t="s">
        <v>427</v>
      </c>
      <c r="B28" s="447" t="s">
        <v>470</v>
      </c>
      <c r="C28" s="448" t="s">
        <v>472</v>
      </c>
      <c r="D28" s="449" t="s">
        <v>2129</v>
      </c>
      <c r="E28" s="450" t="s">
        <v>474</v>
      </c>
      <c r="F28" s="446" t="s">
        <v>2131</v>
      </c>
      <c r="G28" s="446" t="s">
        <v>2131</v>
      </c>
      <c r="H28" s="451" t="s">
        <v>475</v>
      </c>
      <c r="I28" s="446" t="s">
        <v>2131</v>
      </c>
      <c r="J28" s="446" t="s">
        <v>2131</v>
      </c>
      <c r="K28" s="451" t="s">
        <v>475</v>
      </c>
      <c r="L28" s="446" t="s">
        <v>2131</v>
      </c>
      <c r="M28" s="446" t="s">
        <v>2131</v>
      </c>
      <c r="N28" s="451" t="s">
        <v>2179</v>
      </c>
      <c r="O28" s="451" t="s">
        <v>2144</v>
      </c>
      <c r="P28" s="446"/>
    </row>
    <row r="29" spans="1:16" s="374" customFormat="1" ht="60">
      <c r="A29" s="447" t="s">
        <v>340</v>
      </c>
      <c r="B29" s="447" t="s">
        <v>479</v>
      </c>
      <c r="C29" s="448" t="s">
        <v>481</v>
      </c>
      <c r="D29" s="449" t="s">
        <v>2129</v>
      </c>
      <c r="E29" s="450" t="s">
        <v>484</v>
      </c>
      <c r="F29" s="446" t="s">
        <v>2131</v>
      </c>
      <c r="G29" s="446" t="s">
        <v>2131</v>
      </c>
      <c r="H29" s="451" t="s">
        <v>2180</v>
      </c>
      <c r="I29" s="446" t="s">
        <v>2131</v>
      </c>
      <c r="J29" s="446" t="s">
        <v>2131</v>
      </c>
      <c r="K29" s="451" t="s">
        <v>485</v>
      </c>
      <c r="L29" s="446" t="s">
        <v>2131</v>
      </c>
      <c r="M29" s="446" t="s">
        <v>2131</v>
      </c>
      <c r="N29" s="451" t="s">
        <v>2181</v>
      </c>
      <c r="O29" s="451" t="s">
        <v>2144</v>
      </c>
      <c r="P29" s="446" t="s">
        <v>2165</v>
      </c>
    </row>
    <row r="30" spans="1:16" s="374" customFormat="1" ht="60">
      <c r="A30" s="447" t="s">
        <v>340</v>
      </c>
      <c r="B30" s="447" t="s">
        <v>489</v>
      </c>
      <c r="C30" s="448" t="s">
        <v>491</v>
      </c>
      <c r="D30" s="449" t="s">
        <v>2129</v>
      </c>
      <c r="E30" s="450" t="s">
        <v>484</v>
      </c>
      <c r="F30" s="446" t="s">
        <v>2131</v>
      </c>
      <c r="G30" s="446" t="s">
        <v>2131</v>
      </c>
      <c r="H30" s="451" t="s">
        <v>2182</v>
      </c>
      <c r="I30" s="446" t="s">
        <v>2131</v>
      </c>
      <c r="J30" s="446" t="s">
        <v>2131</v>
      </c>
      <c r="K30" s="451" t="s">
        <v>493</v>
      </c>
      <c r="L30" s="446" t="s">
        <v>2131</v>
      </c>
      <c r="M30" s="446" t="s">
        <v>2131</v>
      </c>
      <c r="N30" s="451" t="s">
        <v>2183</v>
      </c>
      <c r="O30" s="451" t="s">
        <v>2144</v>
      </c>
      <c r="P30" s="446" t="s">
        <v>2165</v>
      </c>
    </row>
    <row r="31" spans="1:16" s="374" customFormat="1" ht="60">
      <c r="A31" s="447" t="s">
        <v>340</v>
      </c>
      <c r="B31" s="447" t="s">
        <v>497</v>
      </c>
      <c r="C31" s="448" t="s">
        <v>499</v>
      </c>
      <c r="D31" s="449" t="s">
        <v>2129</v>
      </c>
      <c r="E31" s="450" t="s">
        <v>501</v>
      </c>
      <c r="F31" s="446" t="s">
        <v>2131</v>
      </c>
      <c r="G31" s="446" t="s">
        <v>2131</v>
      </c>
      <c r="H31" s="451" t="s">
        <v>2184</v>
      </c>
      <c r="I31" s="446" t="s">
        <v>2131</v>
      </c>
      <c r="J31" s="446" t="s">
        <v>2131</v>
      </c>
      <c r="K31" s="451" t="s">
        <v>502</v>
      </c>
      <c r="L31" s="446" t="s">
        <v>2131</v>
      </c>
      <c r="M31" s="446" t="s">
        <v>2131</v>
      </c>
      <c r="N31" s="451" t="s">
        <v>2185</v>
      </c>
      <c r="O31" s="451" t="s">
        <v>2144</v>
      </c>
      <c r="P31" s="446"/>
    </row>
    <row r="32" spans="1:16" s="374" customFormat="1" ht="71.25" customHeight="1">
      <c r="A32" s="447" t="s">
        <v>340</v>
      </c>
      <c r="B32" s="447" t="s">
        <v>506</v>
      </c>
      <c r="C32" s="448" t="s">
        <v>508</v>
      </c>
      <c r="D32" s="449" t="s">
        <v>2129</v>
      </c>
      <c r="E32" s="450" t="s">
        <v>510</v>
      </c>
      <c r="F32" s="446" t="s">
        <v>2131</v>
      </c>
      <c r="G32" s="446" t="s">
        <v>2131</v>
      </c>
      <c r="H32" s="451" t="s">
        <v>2186</v>
      </c>
      <c r="I32" s="446" t="s">
        <v>2131</v>
      </c>
      <c r="J32" s="446" t="s">
        <v>2131</v>
      </c>
      <c r="K32" s="451" t="s">
        <v>511</v>
      </c>
      <c r="L32" s="451" t="s">
        <v>2187</v>
      </c>
      <c r="M32" s="451" t="s">
        <v>2187</v>
      </c>
      <c r="N32" s="451" t="s">
        <v>2187</v>
      </c>
      <c r="O32" s="451" t="s">
        <v>2144</v>
      </c>
      <c r="P32" s="446"/>
    </row>
    <row r="33" spans="1:16" s="374" customFormat="1" ht="76.5" customHeight="1">
      <c r="A33" s="447" t="s">
        <v>427</v>
      </c>
      <c r="B33" s="447" t="s">
        <v>470</v>
      </c>
      <c r="C33" s="448" t="s">
        <v>515</v>
      </c>
      <c r="D33" s="449" t="s">
        <v>2135</v>
      </c>
      <c r="E33" s="450" t="s">
        <v>315</v>
      </c>
      <c r="F33" s="446" t="s">
        <v>2131</v>
      </c>
      <c r="G33" s="446" t="s">
        <v>2131</v>
      </c>
      <c r="H33" s="451" t="s">
        <v>2188</v>
      </c>
      <c r="I33" s="446" t="s">
        <v>2131</v>
      </c>
      <c r="J33" s="446" t="s">
        <v>2131</v>
      </c>
      <c r="K33" s="451" t="s">
        <v>517</v>
      </c>
      <c r="L33" s="446" t="s">
        <v>2131</v>
      </c>
      <c r="M33" s="446" t="s">
        <v>2131</v>
      </c>
      <c r="N33" s="451" t="s">
        <v>2189</v>
      </c>
      <c r="O33" s="451" t="s">
        <v>2144</v>
      </c>
      <c r="P33" s="446"/>
    </row>
    <row r="34" spans="1:16" s="374" customFormat="1" ht="60">
      <c r="A34" s="447" t="s">
        <v>340</v>
      </c>
      <c r="B34" s="447" t="s">
        <v>525</v>
      </c>
      <c r="C34" s="448" t="s">
        <v>527</v>
      </c>
      <c r="D34" s="449" t="s">
        <v>2129</v>
      </c>
      <c r="E34" s="450" t="s">
        <v>529</v>
      </c>
      <c r="F34" s="446" t="s">
        <v>2131</v>
      </c>
      <c r="G34" s="446" t="s">
        <v>2131</v>
      </c>
      <c r="H34" s="451" t="s">
        <v>2190</v>
      </c>
      <c r="I34" s="446" t="s">
        <v>2131</v>
      </c>
      <c r="J34" s="446" t="s">
        <v>2131</v>
      </c>
      <c r="K34" s="451" t="s">
        <v>530</v>
      </c>
      <c r="L34" s="446" t="s">
        <v>2131</v>
      </c>
      <c r="M34" s="446" t="s">
        <v>2131</v>
      </c>
      <c r="N34" s="451" t="s">
        <v>2191</v>
      </c>
      <c r="O34" s="451" t="s">
        <v>2144</v>
      </c>
      <c r="P34" s="446"/>
    </row>
    <row r="35" spans="1:16" s="374" customFormat="1" ht="24">
      <c r="A35" s="447" t="s">
        <v>340</v>
      </c>
      <c r="B35" s="447" t="s">
        <v>479</v>
      </c>
      <c r="C35" s="448" t="s">
        <v>534</v>
      </c>
      <c r="D35" s="449" t="s">
        <v>2129</v>
      </c>
      <c r="E35" s="450" t="s">
        <v>536</v>
      </c>
      <c r="F35" s="446" t="s">
        <v>2131</v>
      </c>
      <c r="G35" s="446" t="s">
        <v>2131</v>
      </c>
      <c r="H35" s="451" t="s">
        <v>2192</v>
      </c>
      <c r="I35" s="446" t="s">
        <v>2131</v>
      </c>
      <c r="J35" s="446" t="s">
        <v>2131</v>
      </c>
      <c r="K35" s="451" t="s">
        <v>537</v>
      </c>
      <c r="L35" s="446" t="s">
        <v>2131</v>
      </c>
      <c r="M35" s="446" t="s">
        <v>2131</v>
      </c>
      <c r="N35" s="451" t="s">
        <v>537</v>
      </c>
      <c r="O35" s="451" t="s">
        <v>2144</v>
      </c>
      <c r="P35" s="446"/>
    </row>
    <row r="36" spans="1:16" s="374" customFormat="1" ht="60">
      <c r="A36" s="447" t="s">
        <v>340</v>
      </c>
      <c r="B36" s="447" t="s">
        <v>479</v>
      </c>
      <c r="C36" s="448" t="s">
        <v>540</v>
      </c>
      <c r="D36" s="449" t="s">
        <v>2129</v>
      </c>
      <c r="E36" s="450" t="s">
        <v>542</v>
      </c>
      <c r="F36" s="446" t="s">
        <v>2131</v>
      </c>
      <c r="G36" s="446" t="s">
        <v>2131</v>
      </c>
      <c r="H36" s="451" t="s">
        <v>2193</v>
      </c>
      <c r="I36" s="446" t="s">
        <v>2131</v>
      </c>
      <c r="J36" s="446" t="s">
        <v>2131</v>
      </c>
      <c r="K36" s="451" t="s">
        <v>543</v>
      </c>
      <c r="L36" s="446" t="s">
        <v>2131</v>
      </c>
      <c r="M36" s="446" t="s">
        <v>2131</v>
      </c>
      <c r="N36" s="451" t="s">
        <v>2194</v>
      </c>
      <c r="O36" s="451" t="s">
        <v>2144</v>
      </c>
      <c r="P36" s="446"/>
    </row>
    <row r="37" spans="1:16" s="374" customFormat="1" ht="48">
      <c r="A37" s="447" t="s">
        <v>340</v>
      </c>
      <c r="B37" s="447" t="s">
        <v>547</v>
      </c>
      <c r="C37" s="448" t="s">
        <v>549</v>
      </c>
      <c r="D37" s="449" t="s">
        <v>2135</v>
      </c>
      <c r="E37" s="450" t="s">
        <v>315</v>
      </c>
      <c r="F37" s="446" t="s">
        <v>2131</v>
      </c>
      <c r="G37" s="446" t="s">
        <v>2131</v>
      </c>
      <c r="H37" s="451" t="s">
        <v>2195</v>
      </c>
      <c r="I37" s="446" t="s">
        <v>2131</v>
      </c>
      <c r="J37" s="446" t="s">
        <v>2131</v>
      </c>
      <c r="K37" s="451" t="s">
        <v>551</v>
      </c>
      <c r="L37" s="446" t="s">
        <v>2131</v>
      </c>
      <c r="M37" s="446" t="s">
        <v>2131</v>
      </c>
      <c r="N37" s="451" t="s">
        <v>2196</v>
      </c>
      <c r="O37" s="451" t="s">
        <v>2144</v>
      </c>
      <c r="P37" s="446"/>
    </row>
    <row r="38" spans="1:16" s="374" customFormat="1" ht="48">
      <c r="A38" s="447" t="s">
        <v>340</v>
      </c>
      <c r="B38" s="447" t="s">
        <v>547</v>
      </c>
      <c r="C38" s="448" t="s">
        <v>559</v>
      </c>
      <c r="D38" s="449" t="s">
        <v>2135</v>
      </c>
      <c r="E38" s="450" t="s">
        <v>315</v>
      </c>
      <c r="F38" s="446" t="s">
        <v>2131</v>
      </c>
      <c r="G38" s="446" t="s">
        <v>2131</v>
      </c>
      <c r="H38" s="451" t="s">
        <v>2197</v>
      </c>
      <c r="I38" s="446" t="s">
        <v>2131</v>
      </c>
      <c r="J38" s="446" t="s">
        <v>2131</v>
      </c>
      <c r="K38" s="451" t="s">
        <v>561</v>
      </c>
      <c r="L38" s="446" t="s">
        <v>2131</v>
      </c>
      <c r="M38" s="446" t="s">
        <v>2131</v>
      </c>
      <c r="N38" s="451" t="s">
        <v>2198</v>
      </c>
      <c r="O38" s="451" t="s">
        <v>2144</v>
      </c>
      <c r="P38" s="446"/>
    </row>
    <row r="39" spans="1:16" s="374" customFormat="1" ht="204">
      <c r="A39" s="449" t="s">
        <v>2199</v>
      </c>
      <c r="B39" s="447" t="s">
        <v>571</v>
      </c>
      <c r="C39" s="448" t="s">
        <v>573</v>
      </c>
      <c r="D39" s="449" t="s">
        <v>2129</v>
      </c>
      <c r="E39" s="450" t="s">
        <v>2200</v>
      </c>
      <c r="F39" s="446" t="s">
        <v>2201</v>
      </c>
      <c r="G39" s="446" t="s">
        <v>2202</v>
      </c>
      <c r="H39" s="451" t="s">
        <v>2203</v>
      </c>
      <c r="I39" s="446" t="s">
        <v>2204</v>
      </c>
      <c r="J39" s="446" t="s">
        <v>2205</v>
      </c>
      <c r="K39" s="451" t="s">
        <v>2206</v>
      </c>
      <c r="L39" s="446" t="s">
        <v>2207</v>
      </c>
      <c r="M39" s="446" t="s">
        <v>2208</v>
      </c>
      <c r="N39" s="451" t="s">
        <v>2209</v>
      </c>
      <c r="O39" s="446" t="s">
        <v>2210</v>
      </c>
      <c r="P39" s="446" t="s">
        <v>2211</v>
      </c>
    </row>
    <row r="40" spans="1:16" s="374" customFormat="1" ht="132">
      <c r="A40" s="449" t="s">
        <v>2199</v>
      </c>
      <c r="B40" s="447" t="s">
        <v>580</v>
      </c>
      <c r="C40" s="448" t="s">
        <v>582</v>
      </c>
      <c r="D40" s="449" t="s">
        <v>2129</v>
      </c>
      <c r="E40" s="450" t="s">
        <v>585</v>
      </c>
      <c r="F40" s="446">
        <v>29870</v>
      </c>
      <c r="G40" s="446">
        <v>63700</v>
      </c>
      <c r="H40" s="451" t="s">
        <v>586</v>
      </c>
      <c r="I40" s="446">
        <v>29870</v>
      </c>
      <c r="J40" s="446">
        <v>63700</v>
      </c>
      <c r="K40" s="451" t="s">
        <v>586</v>
      </c>
      <c r="L40" s="446" t="s">
        <v>2212</v>
      </c>
      <c r="M40" s="446" t="s">
        <v>2213</v>
      </c>
      <c r="N40" s="451" t="s">
        <v>2214</v>
      </c>
      <c r="O40" s="446" t="s">
        <v>2215</v>
      </c>
      <c r="P40" s="446" t="s">
        <v>2211</v>
      </c>
    </row>
    <row r="41" spans="1:16" s="374" customFormat="1" ht="48">
      <c r="A41" s="449" t="s">
        <v>2199</v>
      </c>
      <c r="B41" s="447" t="s">
        <v>590</v>
      </c>
      <c r="C41" s="448" t="s">
        <v>592</v>
      </c>
      <c r="D41" s="449" t="s">
        <v>2129</v>
      </c>
      <c r="E41" s="450" t="s">
        <v>594</v>
      </c>
      <c r="F41" s="446">
        <v>30</v>
      </c>
      <c r="G41" s="446">
        <v>45</v>
      </c>
      <c r="H41" s="451" t="s">
        <v>595</v>
      </c>
      <c r="I41" s="446">
        <v>30</v>
      </c>
      <c r="J41" s="446">
        <v>45</v>
      </c>
      <c r="K41" s="454" t="s">
        <v>2216</v>
      </c>
      <c r="L41" s="446" t="s">
        <v>2131</v>
      </c>
      <c r="M41" s="446" t="s">
        <v>2131</v>
      </c>
      <c r="N41" s="455" t="s">
        <v>2217</v>
      </c>
      <c r="O41" s="446" t="s">
        <v>2218</v>
      </c>
      <c r="P41" s="446"/>
    </row>
    <row r="42" spans="1:16" s="374" customFormat="1" ht="204">
      <c r="A42" s="449" t="s">
        <v>2199</v>
      </c>
      <c r="B42" s="447" t="s">
        <v>590</v>
      </c>
      <c r="C42" s="448" t="s">
        <v>598</v>
      </c>
      <c r="D42" s="449" t="s">
        <v>2129</v>
      </c>
      <c r="E42" s="450" t="s">
        <v>2200</v>
      </c>
      <c r="F42" s="446" t="s">
        <v>2219</v>
      </c>
      <c r="G42" s="446" t="s">
        <v>2220</v>
      </c>
      <c r="H42" s="451" t="s">
        <v>2221</v>
      </c>
      <c r="I42" s="446" t="s">
        <v>2222</v>
      </c>
      <c r="J42" s="446" t="s">
        <v>2223</v>
      </c>
      <c r="K42" s="451" t="s">
        <v>2224</v>
      </c>
      <c r="L42" s="446">
        <v>311</v>
      </c>
      <c r="M42" s="446">
        <v>422</v>
      </c>
      <c r="N42" s="451" t="s">
        <v>2225</v>
      </c>
      <c r="O42" s="446" t="s">
        <v>2210</v>
      </c>
      <c r="P42" s="446" t="s">
        <v>2148</v>
      </c>
    </row>
    <row r="43" spans="1:16" s="374" customFormat="1" ht="72">
      <c r="A43" s="449" t="s">
        <v>2199</v>
      </c>
      <c r="B43" s="447" t="s">
        <v>605</v>
      </c>
      <c r="C43" s="448" t="s">
        <v>607</v>
      </c>
      <c r="D43" s="449" t="s">
        <v>2135</v>
      </c>
      <c r="E43" s="451" t="s">
        <v>315</v>
      </c>
      <c r="F43" s="446" t="s">
        <v>2226</v>
      </c>
      <c r="G43" s="446" t="s">
        <v>2227</v>
      </c>
      <c r="H43" s="451" t="s">
        <v>2228</v>
      </c>
      <c r="I43" s="446" t="s">
        <v>2229</v>
      </c>
      <c r="J43" s="446" t="s">
        <v>2230</v>
      </c>
      <c r="K43" s="451" t="s">
        <v>609</v>
      </c>
      <c r="L43" s="446"/>
      <c r="M43" s="446"/>
      <c r="N43" s="451" t="s">
        <v>2231</v>
      </c>
      <c r="O43" s="446" t="s">
        <v>2232</v>
      </c>
      <c r="P43" s="446"/>
    </row>
    <row r="44" spans="1:16" s="374" customFormat="1" ht="180">
      <c r="A44" s="449" t="s">
        <v>2199</v>
      </c>
      <c r="B44" s="447" t="s">
        <v>590</v>
      </c>
      <c r="C44" s="448" t="s">
        <v>616</v>
      </c>
      <c r="D44" s="449" t="s">
        <v>2129</v>
      </c>
      <c r="E44" s="450" t="s">
        <v>2200</v>
      </c>
      <c r="F44" s="446" t="s">
        <v>2233</v>
      </c>
      <c r="G44" s="446" t="s">
        <v>2234</v>
      </c>
      <c r="H44" s="451" t="s">
        <v>618</v>
      </c>
      <c r="I44" s="446" t="s">
        <v>2235</v>
      </c>
      <c r="J44" s="446" t="s">
        <v>2236</v>
      </c>
      <c r="K44" s="451" t="s">
        <v>618</v>
      </c>
      <c r="L44" s="446">
        <v>308</v>
      </c>
      <c r="M44" s="446">
        <v>539</v>
      </c>
      <c r="N44" s="451" t="s">
        <v>2237</v>
      </c>
      <c r="O44" s="446" t="s">
        <v>2218</v>
      </c>
      <c r="P44" s="446" t="s">
        <v>2148</v>
      </c>
    </row>
    <row r="45" spans="1:16" s="374" customFormat="1" ht="180">
      <c r="A45" s="449" t="s">
        <v>2199</v>
      </c>
      <c r="B45" s="447" t="s">
        <v>590</v>
      </c>
      <c r="C45" s="448" t="s">
        <v>621</v>
      </c>
      <c r="D45" s="449" t="s">
        <v>2129</v>
      </c>
      <c r="E45" s="450" t="s">
        <v>2200</v>
      </c>
      <c r="F45" s="446" t="s">
        <v>2238</v>
      </c>
      <c r="G45" s="446" t="s">
        <v>2239</v>
      </c>
      <c r="H45" s="451" t="s">
        <v>623</v>
      </c>
      <c r="I45" s="446" t="s">
        <v>2238</v>
      </c>
      <c r="J45" s="446" t="s">
        <v>2239</v>
      </c>
      <c r="K45" s="451" t="s">
        <v>2240</v>
      </c>
      <c r="L45" s="446">
        <v>273</v>
      </c>
      <c r="M45" s="446">
        <v>378</v>
      </c>
      <c r="N45" s="451" t="s">
        <v>2241</v>
      </c>
      <c r="O45" s="446" t="s">
        <v>2218</v>
      </c>
      <c r="P45" s="446" t="s">
        <v>2148</v>
      </c>
    </row>
    <row r="46" spans="1:16" s="374" customFormat="1" ht="168">
      <c r="A46" s="449" t="s">
        <v>2199</v>
      </c>
      <c r="B46" s="447" t="s">
        <v>571</v>
      </c>
      <c r="C46" s="448" t="s">
        <v>627</v>
      </c>
      <c r="D46" s="449" t="s">
        <v>2129</v>
      </c>
      <c r="E46" s="450" t="s">
        <v>629</v>
      </c>
      <c r="F46" s="446">
        <v>650</v>
      </c>
      <c r="G46" s="446">
        <v>1020</v>
      </c>
      <c r="H46" s="451" t="s">
        <v>630</v>
      </c>
      <c r="I46" s="446">
        <v>650</v>
      </c>
      <c r="J46" s="446">
        <v>1020</v>
      </c>
      <c r="K46" s="451" t="s">
        <v>2242</v>
      </c>
      <c r="L46" s="446">
        <v>500</v>
      </c>
      <c r="M46" s="446">
        <v>1020</v>
      </c>
      <c r="N46" s="451" t="s">
        <v>2243</v>
      </c>
      <c r="O46" s="446" t="s">
        <v>2218</v>
      </c>
      <c r="P46" s="446"/>
    </row>
    <row r="47" spans="1:16" s="374" customFormat="1" ht="168">
      <c r="A47" s="449" t="s">
        <v>2199</v>
      </c>
      <c r="B47" s="447" t="s">
        <v>571</v>
      </c>
      <c r="C47" s="448" t="s">
        <v>633</v>
      </c>
      <c r="D47" s="449" t="s">
        <v>2129</v>
      </c>
      <c r="E47" s="450" t="s">
        <v>629</v>
      </c>
      <c r="F47" s="446">
        <v>1390</v>
      </c>
      <c r="G47" s="446">
        <v>1700</v>
      </c>
      <c r="H47" s="451" t="s">
        <v>2244</v>
      </c>
      <c r="I47" s="446">
        <v>973</v>
      </c>
      <c r="J47" s="446">
        <v>1335</v>
      </c>
      <c r="K47" s="451" t="s">
        <v>2245</v>
      </c>
      <c r="L47" s="446">
        <v>1423</v>
      </c>
      <c r="M47" s="446">
        <v>1692</v>
      </c>
      <c r="N47" s="451" t="s">
        <v>2246</v>
      </c>
      <c r="O47" s="446" t="s">
        <v>2218</v>
      </c>
      <c r="P47" s="446"/>
    </row>
    <row r="48" spans="1:16" ht="15" customHeight="1">
      <c r="A48" s="418"/>
      <c r="B48" s="418"/>
      <c r="C48" s="418"/>
      <c r="D48" s="418"/>
      <c r="E48" s="418"/>
      <c r="F48" s="418"/>
      <c r="G48" s="418"/>
      <c r="H48" s="418"/>
      <c r="I48" s="418"/>
      <c r="J48" s="418"/>
      <c r="K48" s="418"/>
      <c r="L48" s="418"/>
      <c r="M48" s="418"/>
      <c r="N48" s="418"/>
      <c r="O48" s="418"/>
      <c r="P48" s="418"/>
    </row>
    <row r="49" spans="1:16" ht="15" customHeight="1">
      <c r="A49" s="418"/>
      <c r="B49" s="418"/>
      <c r="C49" s="418"/>
      <c r="D49" s="418"/>
      <c r="E49" s="418"/>
      <c r="F49" s="418"/>
      <c r="G49" s="418"/>
      <c r="H49" s="418"/>
      <c r="I49" s="418"/>
      <c r="J49" s="418"/>
      <c r="K49" s="418"/>
      <c r="L49" s="418"/>
      <c r="M49" s="418"/>
      <c r="N49" s="418"/>
      <c r="O49" s="418"/>
      <c r="P49" s="418"/>
    </row>
    <row r="50" spans="1:16" ht="15" customHeight="1">
      <c r="A50" s="418"/>
      <c r="B50" s="418"/>
      <c r="C50" s="418"/>
      <c r="D50" s="418"/>
      <c r="E50" s="418"/>
      <c r="F50" s="418"/>
      <c r="G50" s="418"/>
      <c r="H50" s="418"/>
      <c r="I50" s="418"/>
      <c r="J50" s="418"/>
      <c r="K50" s="418"/>
      <c r="L50" s="418"/>
      <c r="M50" s="418"/>
      <c r="N50" s="418"/>
      <c r="O50" s="418"/>
      <c r="P50" s="418"/>
    </row>
    <row r="51" spans="1:16" ht="15" customHeight="1">
      <c r="A51" s="418"/>
      <c r="B51" s="418"/>
      <c r="C51" s="418"/>
      <c r="D51" s="418"/>
      <c r="E51" s="418"/>
      <c r="F51" s="418"/>
      <c r="G51" s="418"/>
      <c r="H51" s="418"/>
      <c r="I51" s="418"/>
      <c r="J51" s="418"/>
      <c r="K51" s="418"/>
      <c r="L51" s="418"/>
      <c r="M51" s="418"/>
      <c r="N51" s="418"/>
      <c r="O51" s="418"/>
      <c r="P51" s="418"/>
    </row>
    <row r="52" spans="1:16" ht="15" customHeight="1">
      <c r="A52" s="418"/>
      <c r="B52" s="418"/>
      <c r="C52" s="418"/>
      <c r="D52" s="418"/>
      <c r="E52" s="418"/>
      <c r="F52" s="418"/>
      <c r="G52" s="418"/>
      <c r="H52" s="418"/>
      <c r="I52" s="418"/>
      <c r="J52" s="418"/>
      <c r="K52" s="418"/>
      <c r="L52" s="418"/>
      <c r="M52" s="418"/>
      <c r="N52" s="418"/>
      <c r="O52" s="418"/>
      <c r="P52" s="418"/>
    </row>
    <row r="53" spans="1:16" ht="15" customHeight="1">
      <c r="A53" s="418"/>
      <c r="B53" s="418"/>
      <c r="C53" s="418"/>
      <c r="D53" s="418"/>
      <c r="E53" s="418"/>
      <c r="F53" s="418"/>
      <c r="G53" s="418"/>
      <c r="H53" s="418"/>
      <c r="I53" s="418"/>
      <c r="J53" s="418"/>
      <c r="K53" s="418"/>
      <c r="L53" s="418"/>
      <c r="M53" s="418"/>
      <c r="N53" s="418"/>
      <c r="O53" s="418"/>
      <c r="P53" s="418"/>
    </row>
    <row r="54" spans="1:16" ht="15" customHeight="1">
      <c r="A54" s="418"/>
      <c r="B54" s="418"/>
      <c r="C54" s="418"/>
      <c r="D54" s="418"/>
      <c r="E54" s="418"/>
      <c r="F54" s="418"/>
      <c r="G54" s="418"/>
      <c r="H54" s="418"/>
      <c r="I54" s="418"/>
      <c r="J54" s="418"/>
      <c r="K54" s="418"/>
      <c r="L54" s="418"/>
      <c r="M54" s="418"/>
      <c r="N54" s="418"/>
      <c r="O54" s="418"/>
      <c r="P54" s="418"/>
    </row>
    <row r="55" spans="1:16" ht="15" customHeight="1">
      <c r="A55" s="418"/>
      <c r="B55" s="418"/>
      <c r="C55" s="418"/>
      <c r="D55" s="418"/>
      <c r="E55" s="418"/>
      <c r="F55" s="418"/>
      <c r="G55" s="418"/>
      <c r="H55" s="418"/>
      <c r="I55" s="418"/>
      <c r="J55" s="418"/>
      <c r="K55" s="418"/>
      <c r="L55" s="418"/>
      <c r="M55" s="418"/>
      <c r="N55" s="418"/>
      <c r="O55" s="418"/>
      <c r="P55" s="418"/>
    </row>
    <row r="56" spans="1:16" ht="15" customHeight="1">
      <c r="A56" s="418"/>
      <c r="B56" s="418"/>
      <c r="C56" s="418"/>
      <c r="D56" s="418"/>
      <c r="E56" s="418"/>
      <c r="F56" s="418"/>
      <c r="G56" s="418"/>
      <c r="H56" s="418"/>
      <c r="I56" s="418"/>
      <c r="J56" s="418"/>
      <c r="K56" s="418"/>
      <c r="L56" s="418"/>
      <c r="M56" s="418"/>
      <c r="N56" s="418"/>
      <c r="O56" s="418"/>
      <c r="P56" s="418"/>
    </row>
    <row r="57" spans="1:16" ht="15" customHeight="1">
      <c r="A57" s="418"/>
      <c r="B57" s="418"/>
      <c r="C57" s="418"/>
      <c r="D57" s="418"/>
      <c r="E57" s="418"/>
      <c r="F57" s="418"/>
      <c r="G57" s="418"/>
      <c r="H57" s="418"/>
      <c r="I57" s="418"/>
      <c r="J57" s="418"/>
      <c r="K57" s="418"/>
      <c r="L57" s="418"/>
      <c r="M57" s="418"/>
      <c r="N57" s="418"/>
      <c r="O57" s="418"/>
      <c r="P57" s="418"/>
    </row>
    <row r="58" spans="1:16" ht="15" customHeight="1">
      <c r="A58" s="418"/>
      <c r="B58" s="418"/>
      <c r="C58" s="418"/>
      <c r="D58" s="418"/>
      <c r="E58" s="418"/>
      <c r="F58" s="418"/>
      <c r="G58" s="418"/>
      <c r="H58" s="418"/>
      <c r="I58" s="418"/>
      <c r="J58" s="418"/>
      <c r="K58" s="418"/>
      <c r="L58" s="418"/>
      <c r="M58" s="418"/>
      <c r="N58" s="418"/>
      <c r="O58" s="418"/>
      <c r="P58" s="418"/>
    </row>
    <row r="59" spans="1:16" ht="15" customHeight="1">
      <c r="A59" s="418"/>
      <c r="B59" s="418"/>
      <c r="C59" s="418"/>
      <c r="D59" s="418"/>
      <c r="E59" s="418"/>
      <c r="F59" s="418"/>
      <c r="G59" s="418"/>
      <c r="H59" s="418"/>
      <c r="I59" s="418"/>
      <c r="J59" s="418"/>
      <c r="K59" s="418"/>
      <c r="L59" s="418"/>
      <c r="M59" s="418"/>
      <c r="N59" s="418"/>
      <c r="O59" s="418"/>
      <c r="P59" s="418"/>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D7" sqref="D7"/>
    </sheetView>
  </sheetViews>
  <sheetFormatPr defaultColWidth="9.42578125" defaultRowHeight="1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75" thickBot="1">
      <c r="F3" s="79"/>
    </row>
    <row r="4" spans="4:15">
      <c r="D4" s="10" t="s">
        <v>82</v>
      </c>
      <c r="E4" s="13" t="str">
        <f>IF('Cover Sheet Tables 1-15'!$D$8 = "", "",'Cover Sheet Tables 1-15'!$D$8)</f>
        <v>Southern California Edison</v>
      </c>
      <c r="F4" s="79"/>
      <c r="G4" s="7" t="s">
        <v>2247</v>
      </c>
    </row>
    <row r="5" spans="4:15" ht="15.75" thickBot="1">
      <c r="D5" s="11" t="s">
        <v>84</v>
      </c>
      <c r="E5" s="9">
        <v>13</v>
      </c>
    </row>
    <row r="6" spans="4:15">
      <c r="D6" s="12" t="s">
        <v>85</v>
      </c>
      <c r="E6" s="14">
        <f>'Cover Sheet Tables 1-15'!D12</f>
        <v>45689</v>
      </c>
    </row>
    <row r="8" spans="4:15" ht="18" customHeight="1">
      <c r="D8" s="3" t="s">
        <v>2248</v>
      </c>
      <c r="E8" s="2"/>
      <c r="H8" s="2"/>
      <c r="I8" s="2"/>
    </row>
    <row r="9" spans="4:15" ht="75">
      <c r="D9" s="74" t="s">
        <v>2249</v>
      </c>
      <c r="E9" s="74" t="s">
        <v>2250</v>
      </c>
      <c r="F9" s="74" t="s">
        <v>2251</v>
      </c>
      <c r="G9" s="74" t="s">
        <v>2252</v>
      </c>
      <c r="H9" s="75" t="s">
        <v>2253</v>
      </c>
      <c r="I9" s="75" t="s">
        <v>2254</v>
      </c>
      <c r="J9" s="75" t="s">
        <v>2255</v>
      </c>
      <c r="K9" s="75" t="s">
        <v>2256</v>
      </c>
      <c r="L9" s="76" t="s">
        <v>2257</v>
      </c>
      <c r="M9" s="76" t="s">
        <v>2258</v>
      </c>
      <c r="N9" s="76" t="s">
        <v>2259</v>
      </c>
      <c r="O9" s="76" t="s">
        <v>2260</v>
      </c>
    </row>
    <row r="10" spans="4:15">
      <c r="D10" s="524" t="s">
        <v>2261</v>
      </c>
      <c r="E10" s="525"/>
      <c r="F10" s="525"/>
      <c r="G10" s="525"/>
      <c r="H10" s="525"/>
      <c r="I10" s="525"/>
      <c r="J10" s="525"/>
      <c r="K10" s="525"/>
      <c r="L10" s="525"/>
      <c r="M10" s="525"/>
      <c r="N10" s="525"/>
      <c r="O10" s="526"/>
    </row>
    <row r="11" spans="4:15">
      <c r="D11" s="527"/>
      <c r="E11" s="528"/>
      <c r="F11" s="528"/>
      <c r="G11" s="528"/>
      <c r="H11" s="528"/>
      <c r="I11" s="528"/>
      <c r="J11" s="528"/>
      <c r="K11" s="528"/>
      <c r="L11" s="528"/>
      <c r="M11" s="528"/>
      <c r="N11" s="528"/>
      <c r="O11" s="529"/>
    </row>
    <row r="12" spans="4:15">
      <c r="D12" s="527"/>
      <c r="E12" s="528"/>
      <c r="F12" s="528"/>
      <c r="G12" s="528"/>
      <c r="H12" s="528"/>
      <c r="I12" s="528"/>
      <c r="J12" s="528"/>
      <c r="K12" s="528"/>
      <c r="L12" s="528"/>
      <c r="M12" s="528"/>
      <c r="N12" s="528"/>
      <c r="O12" s="529"/>
    </row>
    <row r="13" spans="4:15">
      <c r="D13" s="527"/>
      <c r="E13" s="528"/>
      <c r="F13" s="528"/>
      <c r="G13" s="528"/>
      <c r="H13" s="528"/>
      <c r="I13" s="528"/>
      <c r="J13" s="528"/>
      <c r="K13" s="528"/>
      <c r="L13" s="528"/>
      <c r="M13" s="528"/>
      <c r="N13" s="528"/>
      <c r="O13" s="529"/>
    </row>
    <row r="14" spans="4:15">
      <c r="D14" s="527"/>
      <c r="E14" s="528"/>
      <c r="F14" s="528"/>
      <c r="G14" s="528"/>
      <c r="H14" s="528"/>
      <c r="I14" s="528"/>
      <c r="J14" s="528"/>
      <c r="K14" s="528"/>
      <c r="L14" s="528"/>
      <c r="M14" s="528"/>
      <c r="N14" s="528"/>
      <c r="O14" s="529"/>
    </row>
    <row r="15" spans="4:15">
      <c r="D15" s="527"/>
      <c r="E15" s="528"/>
      <c r="F15" s="528"/>
      <c r="G15" s="528"/>
      <c r="H15" s="528"/>
      <c r="I15" s="528"/>
      <c r="J15" s="528"/>
      <c r="K15" s="528"/>
      <c r="L15" s="528"/>
      <c r="M15" s="528"/>
      <c r="N15" s="528"/>
      <c r="O15" s="529"/>
    </row>
    <row r="16" spans="4:15">
      <c r="D16" s="527"/>
      <c r="E16" s="528"/>
      <c r="F16" s="528"/>
      <c r="G16" s="528"/>
      <c r="H16" s="528"/>
      <c r="I16" s="528"/>
      <c r="J16" s="528"/>
      <c r="K16" s="528"/>
      <c r="L16" s="528"/>
      <c r="M16" s="528"/>
      <c r="N16" s="528"/>
      <c r="O16" s="529"/>
    </row>
    <row r="17" spans="4:15">
      <c r="D17" s="527"/>
      <c r="E17" s="528"/>
      <c r="F17" s="528"/>
      <c r="G17" s="528"/>
      <c r="H17" s="528"/>
      <c r="I17" s="528"/>
      <c r="J17" s="528"/>
      <c r="K17" s="528"/>
      <c r="L17" s="528"/>
      <c r="M17" s="528"/>
      <c r="N17" s="528"/>
      <c r="O17" s="529"/>
    </row>
    <row r="18" spans="4:15">
      <c r="D18" s="527"/>
      <c r="E18" s="528"/>
      <c r="F18" s="528"/>
      <c r="G18" s="528"/>
      <c r="H18" s="528"/>
      <c r="I18" s="528"/>
      <c r="J18" s="528"/>
      <c r="K18" s="528"/>
      <c r="L18" s="528"/>
      <c r="M18" s="528"/>
      <c r="N18" s="528"/>
      <c r="O18" s="529"/>
    </row>
    <row r="19" spans="4:15">
      <c r="D19" s="527"/>
      <c r="E19" s="528"/>
      <c r="F19" s="528"/>
      <c r="G19" s="528"/>
      <c r="H19" s="528"/>
      <c r="I19" s="528"/>
      <c r="J19" s="528"/>
      <c r="K19" s="528"/>
      <c r="L19" s="528"/>
      <c r="M19" s="528"/>
      <c r="N19" s="528"/>
      <c r="O19" s="529"/>
    </row>
    <row r="20" spans="4:15">
      <c r="D20" s="527"/>
      <c r="E20" s="528"/>
      <c r="F20" s="528"/>
      <c r="G20" s="528"/>
      <c r="H20" s="528"/>
      <c r="I20" s="528"/>
      <c r="J20" s="528"/>
      <c r="K20" s="528"/>
      <c r="L20" s="528"/>
      <c r="M20" s="528"/>
      <c r="N20" s="528"/>
      <c r="O20" s="529"/>
    </row>
    <row r="21" spans="4:15">
      <c r="D21" s="527"/>
      <c r="E21" s="528"/>
      <c r="F21" s="528"/>
      <c r="G21" s="528"/>
      <c r="H21" s="528"/>
      <c r="I21" s="528"/>
      <c r="J21" s="528"/>
      <c r="K21" s="528"/>
      <c r="L21" s="528"/>
      <c r="M21" s="528"/>
      <c r="N21" s="528"/>
      <c r="O21" s="529"/>
    </row>
    <row r="22" spans="4:15">
      <c r="D22" s="527"/>
      <c r="E22" s="528"/>
      <c r="F22" s="528"/>
      <c r="G22" s="528"/>
      <c r="H22" s="528"/>
      <c r="I22" s="528"/>
      <c r="J22" s="528"/>
      <c r="K22" s="528"/>
      <c r="L22" s="528"/>
      <c r="M22" s="528"/>
      <c r="N22" s="528"/>
      <c r="O22" s="529"/>
    </row>
    <row r="23" spans="4:15">
      <c r="D23" s="527"/>
      <c r="E23" s="528"/>
      <c r="F23" s="528"/>
      <c r="G23" s="528"/>
      <c r="H23" s="528"/>
      <c r="I23" s="528"/>
      <c r="J23" s="528"/>
      <c r="K23" s="528"/>
      <c r="L23" s="528"/>
      <c r="M23" s="528"/>
      <c r="N23" s="528"/>
      <c r="O23" s="529"/>
    </row>
    <row r="24" spans="4:15">
      <c r="D24" s="527"/>
      <c r="E24" s="528"/>
      <c r="F24" s="528"/>
      <c r="G24" s="528"/>
      <c r="H24" s="528"/>
      <c r="I24" s="528"/>
      <c r="J24" s="528"/>
      <c r="K24" s="528"/>
      <c r="L24" s="528"/>
      <c r="M24" s="528"/>
      <c r="N24" s="528"/>
      <c r="O24" s="529"/>
    </row>
    <row r="25" spans="4:15">
      <c r="D25" s="527"/>
      <c r="E25" s="528"/>
      <c r="F25" s="528"/>
      <c r="G25" s="528"/>
      <c r="H25" s="528"/>
      <c r="I25" s="528"/>
      <c r="J25" s="528"/>
      <c r="K25" s="528"/>
      <c r="L25" s="528"/>
      <c r="M25" s="528"/>
      <c r="N25" s="528"/>
      <c r="O25" s="529"/>
    </row>
    <row r="26" spans="4:15">
      <c r="D26" s="527"/>
      <c r="E26" s="528"/>
      <c r="F26" s="528"/>
      <c r="G26" s="528"/>
      <c r="H26" s="528"/>
      <c r="I26" s="528"/>
      <c r="J26" s="528"/>
      <c r="K26" s="528"/>
      <c r="L26" s="528"/>
      <c r="M26" s="528"/>
      <c r="N26" s="528"/>
      <c r="O26" s="529"/>
    </row>
    <row r="27" spans="4:15">
      <c r="D27" s="527"/>
      <c r="E27" s="528"/>
      <c r="F27" s="528"/>
      <c r="G27" s="528"/>
      <c r="H27" s="528"/>
      <c r="I27" s="528"/>
      <c r="J27" s="528"/>
      <c r="K27" s="528"/>
      <c r="L27" s="528"/>
      <c r="M27" s="528"/>
      <c r="N27" s="528"/>
      <c r="O27" s="529"/>
    </row>
    <row r="28" spans="4:15">
      <c r="D28" s="527"/>
      <c r="E28" s="528"/>
      <c r="F28" s="528"/>
      <c r="G28" s="528"/>
      <c r="H28" s="528"/>
      <c r="I28" s="528"/>
      <c r="J28" s="528"/>
      <c r="K28" s="528"/>
      <c r="L28" s="528"/>
      <c r="M28" s="528"/>
      <c r="N28" s="528"/>
      <c r="O28" s="529"/>
    </row>
    <row r="29" spans="4:15">
      <c r="D29" s="527"/>
      <c r="E29" s="528"/>
      <c r="F29" s="528"/>
      <c r="G29" s="528"/>
      <c r="H29" s="528"/>
      <c r="I29" s="528"/>
      <c r="J29" s="528"/>
      <c r="K29" s="528"/>
      <c r="L29" s="528"/>
      <c r="M29" s="528"/>
      <c r="N29" s="528"/>
      <c r="O29" s="529"/>
    </row>
    <row r="30" spans="4:15">
      <c r="D30" s="527"/>
      <c r="E30" s="528"/>
      <c r="F30" s="528"/>
      <c r="G30" s="528"/>
      <c r="H30" s="528"/>
      <c r="I30" s="528"/>
      <c r="J30" s="528"/>
      <c r="K30" s="528"/>
      <c r="L30" s="528"/>
      <c r="M30" s="528"/>
      <c r="N30" s="528"/>
      <c r="O30" s="529"/>
    </row>
    <row r="31" spans="4:15">
      <c r="D31" s="527"/>
      <c r="E31" s="528"/>
      <c r="F31" s="528"/>
      <c r="G31" s="528"/>
      <c r="H31" s="528"/>
      <c r="I31" s="528"/>
      <c r="J31" s="528"/>
      <c r="K31" s="528"/>
      <c r="L31" s="528"/>
      <c r="M31" s="528"/>
      <c r="N31" s="528"/>
      <c r="O31" s="529"/>
    </row>
    <row r="32" spans="4:15">
      <c r="D32" s="527"/>
      <c r="E32" s="528"/>
      <c r="F32" s="528"/>
      <c r="G32" s="528"/>
      <c r="H32" s="528"/>
      <c r="I32" s="528"/>
      <c r="J32" s="528"/>
      <c r="K32" s="528"/>
      <c r="L32" s="528"/>
      <c r="M32" s="528"/>
      <c r="N32" s="528"/>
      <c r="O32" s="529"/>
    </row>
    <row r="33" spans="4:15">
      <c r="D33" s="527"/>
      <c r="E33" s="528"/>
      <c r="F33" s="528"/>
      <c r="G33" s="528"/>
      <c r="H33" s="528"/>
      <c r="I33" s="528"/>
      <c r="J33" s="528"/>
      <c r="K33" s="528"/>
      <c r="L33" s="528"/>
      <c r="M33" s="528"/>
      <c r="N33" s="528"/>
      <c r="O33" s="529"/>
    </row>
    <row r="34" spans="4:15">
      <c r="D34" s="527"/>
      <c r="E34" s="528"/>
      <c r="F34" s="528"/>
      <c r="G34" s="528"/>
      <c r="H34" s="528"/>
      <c r="I34" s="528"/>
      <c r="J34" s="528"/>
      <c r="K34" s="528"/>
      <c r="L34" s="528"/>
      <c r="M34" s="528"/>
      <c r="N34" s="528"/>
      <c r="O34" s="529"/>
    </row>
    <row r="35" spans="4:15">
      <c r="D35" s="527"/>
      <c r="E35" s="528"/>
      <c r="F35" s="528"/>
      <c r="G35" s="528"/>
      <c r="H35" s="528"/>
      <c r="I35" s="528"/>
      <c r="J35" s="528"/>
      <c r="K35" s="528"/>
      <c r="L35" s="528"/>
      <c r="M35" s="528"/>
      <c r="N35" s="528"/>
      <c r="O35" s="529"/>
    </row>
    <row r="36" spans="4:15">
      <c r="D36" s="527"/>
      <c r="E36" s="528"/>
      <c r="F36" s="528"/>
      <c r="G36" s="528"/>
      <c r="H36" s="528"/>
      <c r="I36" s="528"/>
      <c r="J36" s="528"/>
      <c r="K36" s="528"/>
      <c r="L36" s="528"/>
      <c r="M36" s="528"/>
      <c r="N36" s="528"/>
      <c r="O36" s="529"/>
    </row>
    <row r="37" spans="4:15">
      <c r="D37" s="530"/>
      <c r="E37" s="531"/>
      <c r="F37" s="531"/>
      <c r="G37" s="531"/>
      <c r="H37" s="531"/>
      <c r="I37" s="531"/>
      <c r="J37" s="531"/>
      <c r="K37" s="531"/>
      <c r="L37" s="531"/>
      <c r="M37" s="531"/>
      <c r="N37" s="531"/>
      <c r="O37" s="532"/>
    </row>
    <row r="38" spans="4:15">
      <c r="D38" s="38"/>
      <c r="E38" s="39"/>
      <c r="H38" s="39"/>
      <c r="I38" s="39"/>
    </row>
    <row r="39" spans="4:15">
      <c r="D39" s="38"/>
      <c r="E39" s="39"/>
      <c r="H39" s="39"/>
      <c r="I39" s="39"/>
    </row>
    <row r="40" spans="4:15">
      <c r="D40" s="38"/>
      <c r="E40" s="39"/>
      <c r="H40" s="39"/>
      <c r="I40" s="39"/>
    </row>
    <row r="41" spans="4:15">
      <c r="D41" s="38"/>
      <c r="E41" s="39"/>
      <c r="H41" s="39"/>
      <c r="I41" s="39"/>
    </row>
    <row r="42" spans="4:15">
      <c r="D42" s="38"/>
      <c r="E42" s="39"/>
      <c r="H42" s="39"/>
      <c r="I42" s="39"/>
    </row>
    <row r="43" spans="4:15">
      <c r="D43" s="38"/>
      <c r="E43" s="39"/>
      <c r="H43" s="39"/>
      <c r="I43" s="39"/>
    </row>
  </sheetData>
  <mergeCells count="1">
    <mergeCell ref="D10:O3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2578125" defaultRowHeight="1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5.75" thickBot="1"/>
    <row r="2" spans="1:17">
      <c r="A2" s="112" t="s">
        <v>82</v>
      </c>
      <c r="B2" s="113" t="str">
        <f>IF('Cover Sheet Tables 1-15'!$D$8 = "", "",'Cover Sheet Tables 1-15'!$D$8)</f>
        <v>Southern California Edison</v>
      </c>
    </row>
    <row r="3" spans="1:17">
      <c r="A3" s="114" t="s">
        <v>84</v>
      </c>
      <c r="B3" s="47">
        <v>14</v>
      </c>
    </row>
    <row r="4" spans="1:17" ht="15.75" thickBot="1">
      <c r="A4" s="115" t="s">
        <v>85</v>
      </c>
      <c r="B4" s="14">
        <f>'Cover Sheet Tables 1-15'!D12</f>
        <v>45689</v>
      </c>
    </row>
    <row r="6" spans="1:17">
      <c r="A6" s="77" t="s">
        <v>2262</v>
      </c>
    </row>
    <row r="7" spans="1:17">
      <c r="A7" s="77" t="s">
        <v>2263</v>
      </c>
    </row>
    <row r="8" spans="1:17">
      <c r="A8" s="77"/>
    </row>
    <row r="9" spans="1:17" ht="45.75" thickBot="1">
      <c r="A9" s="78" t="s">
        <v>2264</v>
      </c>
      <c r="B9" s="78" t="s">
        <v>2265</v>
      </c>
      <c r="C9" s="78" t="s">
        <v>2266</v>
      </c>
      <c r="D9" s="78" t="s">
        <v>2267</v>
      </c>
      <c r="E9" s="78" t="s">
        <v>2268</v>
      </c>
      <c r="F9" s="78" t="s">
        <v>2269</v>
      </c>
      <c r="G9" s="78" t="s">
        <v>2270</v>
      </c>
      <c r="H9" s="78" t="s">
        <v>2271</v>
      </c>
      <c r="I9" s="78" t="s">
        <v>2272</v>
      </c>
      <c r="J9" s="78" t="s">
        <v>2273</v>
      </c>
      <c r="K9" s="78" t="s">
        <v>2274</v>
      </c>
      <c r="L9" s="78" t="s">
        <v>2275</v>
      </c>
      <c r="M9" s="78" t="s">
        <v>2276</v>
      </c>
      <c r="N9" s="78" t="s">
        <v>2277</v>
      </c>
      <c r="O9" s="78" t="s">
        <v>2278</v>
      </c>
      <c r="P9" s="78" t="s">
        <v>2279</v>
      </c>
      <c r="Q9" s="78" t="s">
        <v>2280</v>
      </c>
    </row>
    <row r="10" spans="1:17">
      <c r="A10" t="s">
        <v>2281</v>
      </c>
      <c r="B10">
        <v>62.718200375892003</v>
      </c>
      <c r="C10">
        <v>62.680190305447098</v>
      </c>
      <c r="D10">
        <v>3.8010070444888501E-2</v>
      </c>
      <c r="E10">
        <v>32.601749851027201</v>
      </c>
      <c r="F10">
        <v>19.781779956966201</v>
      </c>
      <c r="G10">
        <v>1.6634955285927899</v>
      </c>
      <c r="H10">
        <v>11.1564743654681</v>
      </c>
      <c r="I10" t="s">
        <v>153</v>
      </c>
      <c r="J10">
        <v>20.132359193717601</v>
      </c>
      <c r="K10">
        <v>1.9226020257152501</v>
      </c>
      <c r="L10" t="s">
        <v>153</v>
      </c>
      <c r="M10" t="s">
        <v>153</v>
      </c>
      <c r="N10">
        <v>1.2190759544882499</v>
      </c>
      <c r="O10">
        <v>1.8880087564079201E-3</v>
      </c>
      <c r="P10" t="s">
        <v>153</v>
      </c>
      <c r="Q10">
        <v>1.2190759544882499</v>
      </c>
    </row>
    <row r="11" spans="1:17">
      <c r="A11" t="s">
        <v>2282</v>
      </c>
      <c r="B11">
        <v>211.12366444157499</v>
      </c>
      <c r="C11">
        <v>211.03934809078899</v>
      </c>
      <c r="D11">
        <v>8.4316350786908106E-2</v>
      </c>
      <c r="E11">
        <v>71.937187105279406</v>
      </c>
      <c r="F11">
        <v>44.038835230605599</v>
      </c>
      <c r="G11">
        <v>2.7656578855860401</v>
      </c>
      <c r="H11">
        <v>25.132693989087699</v>
      </c>
      <c r="I11" t="s">
        <v>153</v>
      </c>
      <c r="J11">
        <v>30.185473833085702</v>
      </c>
      <c r="K11">
        <v>2.9336613868698298</v>
      </c>
      <c r="L11" t="s">
        <v>153</v>
      </c>
      <c r="M11" t="s">
        <v>153</v>
      </c>
      <c r="N11">
        <v>1.2103055180179401</v>
      </c>
      <c r="O11">
        <v>2.79327570781713E-3</v>
      </c>
      <c r="P11" t="s">
        <v>153</v>
      </c>
      <c r="Q11">
        <v>1.2103055180179401</v>
      </c>
    </row>
    <row r="12" spans="1:17">
      <c r="A12" t="s">
        <v>2283</v>
      </c>
      <c r="B12">
        <v>0.17190852064821299</v>
      </c>
      <c r="C12">
        <v>0.17190852064821299</v>
      </c>
      <c r="D12">
        <v>0</v>
      </c>
      <c r="E12">
        <v>0.13584555036527099</v>
      </c>
      <c r="F12">
        <v>0</v>
      </c>
      <c r="G12">
        <v>0</v>
      </c>
      <c r="H12">
        <v>0.13584555036527099</v>
      </c>
      <c r="I12" t="s">
        <v>153</v>
      </c>
      <c r="J12">
        <v>20.132359193717601</v>
      </c>
      <c r="K12">
        <v>1.2654703829898899</v>
      </c>
      <c r="L12" t="s">
        <v>153</v>
      </c>
      <c r="M12" t="s">
        <v>153</v>
      </c>
      <c r="N12">
        <v>1.2350301302256801</v>
      </c>
      <c r="P12" t="s">
        <v>153</v>
      </c>
      <c r="Q12">
        <v>1.2350301302256801</v>
      </c>
    </row>
    <row r="13" spans="1:17">
      <c r="A13" t="s">
        <v>2284</v>
      </c>
      <c r="B13">
        <v>1.0806939977705601</v>
      </c>
      <c r="C13">
        <v>1.0806939977705601</v>
      </c>
      <c r="D13">
        <v>0</v>
      </c>
      <c r="E13">
        <v>0.43824129772963299</v>
      </c>
      <c r="F13">
        <v>7.1549691119003805E-2</v>
      </c>
      <c r="G13">
        <v>0</v>
      </c>
      <c r="H13">
        <v>0.366691606610629</v>
      </c>
      <c r="I13" t="s">
        <v>153</v>
      </c>
      <c r="J13">
        <v>30.185473833085702</v>
      </c>
      <c r="K13">
        <v>2.4659793665481602</v>
      </c>
      <c r="L13" t="s">
        <v>153</v>
      </c>
      <c r="M13" t="s">
        <v>153</v>
      </c>
      <c r="N13">
        <v>1.21063536627726</v>
      </c>
      <c r="P13" t="s">
        <v>153</v>
      </c>
      <c r="Q13">
        <v>1.21063536627726</v>
      </c>
    </row>
    <row r="14" spans="1:17">
      <c r="A14" t="s">
        <v>2285</v>
      </c>
      <c r="B14" t="s">
        <v>153</v>
      </c>
      <c r="C14" t="s">
        <v>153</v>
      </c>
      <c r="D14" t="s">
        <v>153</v>
      </c>
      <c r="E14" t="s">
        <v>153</v>
      </c>
      <c r="F14" t="s">
        <v>153</v>
      </c>
      <c r="G14" t="s">
        <v>153</v>
      </c>
      <c r="H14" t="s">
        <v>153</v>
      </c>
      <c r="I14" t="s">
        <v>153</v>
      </c>
      <c r="J14" t="s">
        <v>153</v>
      </c>
      <c r="K14" t="s">
        <v>153</v>
      </c>
      <c r="L14" t="s">
        <v>153</v>
      </c>
      <c r="M14" t="s">
        <v>153</v>
      </c>
      <c r="N14" t="s">
        <v>153</v>
      </c>
      <c r="O14" t="s">
        <v>153</v>
      </c>
      <c r="P14" t="s">
        <v>153</v>
      </c>
      <c r="Q14" t="s">
        <v>153</v>
      </c>
    </row>
    <row r="15" spans="1:17">
      <c r="A15" t="s">
        <v>2286</v>
      </c>
      <c r="B15" t="s">
        <v>153</v>
      </c>
      <c r="C15" t="s">
        <v>153</v>
      </c>
      <c r="D15" t="s">
        <v>153</v>
      </c>
      <c r="E15" t="s">
        <v>153</v>
      </c>
      <c r="F15" t="s">
        <v>153</v>
      </c>
      <c r="G15" t="s">
        <v>153</v>
      </c>
      <c r="H15" t="s">
        <v>153</v>
      </c>
      <c r="I15" t="s">
        <v>153</v>
      </c>
      <c r="J15" t="s">
        <v>153</v>
      </c>
      <c r="K15" t="s">
        <v>153</v>
      </c>
      <c r="L15" t="s">
        <v>153</v>
      </c>
      <c r="M15" t="s">
        <v>153</v>
      </c>
      <c r="N15" t="s">
        <v>153</v>
      </c>
      <c r="O15" t="s">
        <v>153</v>
      </c>
      <c r="P15" t="s">
        <v>153</v>
      </c>
      <c r="Q15" t="s">
        <v>153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pane="bottomLeft"/>
      <selection activeCell="D7" sqref="D7"/>
    </sheetView>
  </sheetViews>
  <sheetFormatPr defaultRowHeight="15"/>
  <cols>
    <col min="1" max="1" width="16.5703125" bestFit="1" customWidth="1"/>
    <col min="2" max="2" width="22.5703125" customWidth="1"/>
    <col min="3" max="3" width="11.5703125" customWidth="1"/>
    <col min="4" max="4" width="17.5703125" customWidth="1"/>
    <col min="5" max="5" width="27.5703125" customWidth="1"/>
    <col min="6" max="6" width="10.42578125" customWidth="1"/>
    <col min="7" max="7" width="17.5703125" bestFit="1" customWidth="1"/>
    <col min="8" max="8" width="12.42578125" bestFit="1" customWidth="1"/>
    <col min="9" max="9" width="23.140625"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75" thickBot="1"/>
    <row r="2" spans="1:22">
      <c r="A2" s="112" t="s">
        <v>82</v>
      </c>
      <c r="B2" s="113" t="str">
        <f>IF('Cover Sheet Tables 1-15'!$D$8 = "", "",'Cover Sheet Tables 1-15'!$D$8)</f>
        <v>Southern California Edison</v>
      </c>
    </row>
    <row r="3" spans="1:22" ht="15.75" thickBot="1">
      <c r="A3" s="114" t="s">
        <v>84</v>
      </c>
      <c r="B3" s="47">
        <v>15</v>
      </c>
    </row>
    <row r="4" spans="1:22">
      <c r="A4" s="115" t="s">
        <v>85</v>
      </c>
      <c r="B4" s="14">
        <f>'Cover Sheet Tables 1-15'!D12</f>
        <v>45689</v>
      </c>
    </row>
    <row r="6" spans="1:22">
      <c r="A6" s="77" t="s">
        <v>2287</v>
      </c>
      <c r="D6" s="77"/>
      <c r="E6" s="77"/>
      <c r="F6" s="77"/>
    </row>
    <row r="7" spans="1:22">
      <c r="A7" s="77" t="s">
        <v>2263</v>
      </c>
      <c r="C7" s="77"/>
      <c r="D7" s="77"/>
      <c r="E7" s="77"/>
      <c r="F7" s="77"/>
    </row>
    <row r="8" spans="1:22">
      <c r="A8" s="77"/>
      <c r="C8" s="77"/>
      <c r="D8" s="77"/>
      <c r="E8" s="77"/>
      <c r="F8" s="77"/>
    </row>
    <row r="9" spans="1:22" ht="63" customHeight="1" thickBot="1">
      <c r="A9" s="78" t="s">
        <v>2288</v>
      </c>
      <c r="B9" s="78" t="s">
        <v>2289</v>
      </c>
      <c r="C9" s="78" t="s">
        <v>2290</v>
      </c>
      <c r="D9" s="78" t="s">
        <v>2291</v>
      </c>
      <c r="E9" s="78" t="s">
        <v>2292</v>
      </c>
      <c r="F9" s="78" t="s">
        <v>2264</v>
      </c>
      <c r="G9" s="78" t="s">
        <v>2265</v>
      </c>
      <c r="H9" s="78" t="s">
        <v>2266</v>
      </c>
      <c r="I9" s="78" t="s">
        <v>2267</v>
      </c>
      <c r="J9" s="78" t="s">
        <v>2268</v>
      </c>
      <c r="K9" s="78" t="s">
        <v>2269</v>
      </c>
      <c r="L9" s="78" t="s">
        <v>2270</v>
      </c>
      <c r="M9" s="78" t="s">
        <v>2271</v>
      </c>
      <c r="N9" s="78" t="s">
        <v>2272</v>
      </c>
      <c r="O9" s="78" t="s">
        <v>2273</v>
      </c>
      <c r="P9" s="78" t="s">
        <v>2274</v>
      </c>
      <c r="Q9" s="78" t="s">
        <v>2275</v>
      </c>
      <c r="R9" s="78" t="s">
        <v>2276</v>
      </c>
      <c r="S9" s="78" t="s">
        <v>2277</v>
      </c>
      <c r="T9" s="78" t="s">
        <v>2278</v>
      </c>
      <c r="U9" s="78" t="s">
        <v>2279</v>
      </c>
      <c r="V9" s="78" t="s">
        <v>2280</v>
      </c>
    </row>
    <row r="10" spans="1:22">
      <c r="A10" t="s">
        <v>2293</v>
      </c>
      <c r="B10" t="s">
        <v>2294</v>
      </c>
      <c r="C10" t="s">
        <v>667</v>
      </c>
      <c r="D10">
        <v>1.0589661508453301</v>
      </c>
      <c r="F10" t="s">
        <v>2295</v>
      </c>
      <c r="G10">
        <v>4.4494959771770003E-3</v>
      </c>
      <c r="H10">
        <v>4.3517954049911997E-3</v>
      </c>
      <c r="I10">
        <v>9.7700572185803895E-5</v>
      </c>
      <c r="J10">
        <v>1.24399400825963E-2</v>
      </c>
      <c r="K10">
        <v>7.1132375288571296E-3</v>
      </c>
      <c r="L10">
        <v>7.0181867650238904E-4</v>
      </c>
      <c r="M10">
        <v>4.6248838772368099E-3</v>
      </c>
      <c r="N10" t="s">
        <v>153</v>
      </c>
      <c r="O10">
        <v>2.93480745143323E-3</v>
      </c>
      <c r="P10">
        <v>0.34982446668528699</v>
      </c>
      <c r="Q10" t="s">
        <v>153</v>
      </c>
      <c r="R10" t="s">
        <v>153</v>
      </c>
      <c r="S10">
        <v>1.09156859312929</v>
      </c>
      <c r="T10">
        <v>3.3290283537371797E-2</v>
      </c>
      <c r="U10" t="s">
        <v>153</v>
      </c>
      <c r="V10">
        <v>1.09156859312929</v>
      </c>
    </row>
    <row r="11" spans="1:22">
      <c r="A11" t="s">
        <v>2296</v>
      </c>
      <c r="B11" t="s">
        <v>2294</v>
      </c>
      <c r="C11" t="s">
        <v>667</v>
      </c>
      <c r="D11">
        <v>0.68528745637697297</v>
      </c>
      <c r="F11" t="s">
        <v>2297</v>
      </c>
      <c r="G11">
        <v>1.6874460161767999E-3</v>
      </c>
      <c r="H11">
        <v>1.6688626086414E-3</v>
      </c>
      <c r="I11">
        <v>1.8583407535478002E-5</v>
      </c>
      <c r="J11">
        <v>3.00848269047993E-2</v>
      </c>
      <c r="K11">
        <v>2.3116731554265399E-2</v>
      </c>
      <c r="L11">
        <v>6.3404738285896902E-4</v>
      </c>
      <c r="M11">
        <v>6.3340479676749399E-3</v>
      </c>
      <c r="N11" t="s">
        <v>153</v>
      </c>
      <c r="O11">
        <v>6.7499999999999102E-2</v>
      </c>
      <c r="P11">
        <v>5.5471903292724903E-2</v>
      </c>
      <c r="Q11" t="s">
        <v>153</v>
      </c>
      <c r="R11" t="s">
        <v>153</v>
      </c>
      <c r="S11">
        <v>1.07251835376949</v>
      </c>
      <c r="T11">
        <v>2.7530974126634399E-4</v>
      </c>
      <c r="U11" t="s">
        <v>153</v>
      </c>
      <c r="V11">
        <v>1.07251835376949</v>
      </c>
    </row>
    <row r="12" spans="1:22">
      <c r="A12" t="s">
        <v>2298</v>
      </c>
      <c r="B12" t="s">
        <v>2294</v>
      </c>
      <c r="C12" t="s">
        <v>667</v>
      </c>
      <c r="D12">
        <v>9.3347929699290404</v>
      </c>
      <c r="F12" t="s">
        <v>2297</v>
      </c>
      <c r="G12">
        <v>6.6308387362657003E-3</v>
      </c>
      <c r="H12">
        <v>6.6288582713659996E-3</v>
      </c>
      <c r="I12" s="340">
        <v>1.98046489972926E-6</v>
      </c>
      <c r="J12">
        <v>1.6636577740445701E-2</v>
      </c>
      <c r="K12">
        <v>9.8157351302159794E-3</v>
      </c>
      <c r="L12">
        <v>9.8682678592896698E-4</v>
      </c>
      <c r="M12">
        <v>5.8340158243007801E-3</v>
      </c>
      <c r="N12" t="s">
        <v>153</v>
      </c>
      <c r="O12">
        <v>1.34857280805548E-2</v>
      </c>
      <c r="P12">
        <v>0.39845083374631501</v>
      </c>
      <c r="Q12" t="s">
        <v>153</v>
      </c>
      <c r="R12" t="s">
        <v>153</v>
      </c>
      <c r="S12">
        <v>1.13034427997091</v>
      </c>
      <c r="T12">
        <v>1.4685635717250601E-4</v>
      </c>
      <c r="U12" t="s">
        <v>153</v>
      </c>
      <c r="V12">
        <v>1.13034427997091</v>
      </c>
    </row>
    <row r="13" spans="1:22">
      <c r="A13" t="s">
        <v>2299</v>
      </c>
      <c r="B13" t="s">
        <v>2294</v>
      </c>
      <c r="C13" t="s">
        <v>667</v>
      </c>
      <c r="D13">
        <v>3.3468010041889902</v>
      </c>
      <c r="F13" t="s">
        <v>2295</v>
      </c>
      <c r="G13">
        <v>1.42220903513909E-2</v>
      </c>
      <c r="H13">
        <v>1.42102741421762E-2</v>
      </c>
      <c r="I13" s="340">
        <v>1.18162092146789E-5</v>
      </c>
      <c r="J13">
        <v>6.4214577312456901E-3</v>
      </c>
      <c r="K13">
        <v>2.8972297025647502E-3</v>
      </c>
      <c r="L13" s="340">
        <v>2.7934205658867501E-4</v>
      </c>
      <c r="M13">
        <v>3.2448859720922698E-3</v>
      </c>
      <c r="N13" t="s">
        <v>153</v>
      </c>
      <c r="O13">
        <v>2.8092572989388601E-3</v>
      </c>
      <c r="P13">
        <v>2.21293586860059</v>
      </c>
      <c r="Q13" t="s">
        <v>153</v>
      </c>
      <c r="R13" t="s">
        <v>153</v>
      </c>
      <c r="S13">
        <v>1.21482230707242</v>
      </c>
      <c r="T13">
        <v>4.2061683773651796E-3</v>
      </c>
      <c r="U13" t="s">
        <v>153</v>
      </c>
      <c r="V13">
        <v>1.21482230707242</v>
      </c>
    </row>
    <row r="14" spans="1:22">
      <c r="A14" t="s">
        <v>2300</v>
      </c>
      <c r="B14" t="s">
        <v>2294</v>
      </c>
      <c r="C14" t="s">
        <v>667</v>
      </c>
      <c r="D14">
        <v>5.8928169554496499</v>
      </c>
      <c r="F14" t="s">
        <v>2297</v>
      </c>
      <c r="G14">
        <v>2.4393966760792699E-2</v>
      </c>
      <c r="H14">
        <v>2.4393740119471902E-2</v>
      </c>
      <c r="I14">
        <v>2.2664132073260099E-7</v>
      </c>
      <c r="J14">
        <v>6.2285150187976097E-3</v>
      </c>
      <c r="K14">
        <v>3.7330135189980302E-3</v>
      </c>
      <c r="L14" s="340">
        <v>1.3980111142463501E-4</v>
      </c>
      <c r="M14">
        <v>2.3557003883749399E-3</v>
      </c>
      <c r="N14" t="s">
        <v>153</v>
      </c>
      <c r="O14">
        <v>1.6489857940534602E-2</v>
      </c>
      <c r="P14">
        <v>3.9164616358556898</v>
      </c>
      <c r="Q14" t="s">
        <v>153</v>
      </c>
      <c r="R14" t="s">
        <v>153</v>
      </c>
      <c r="S14">
        <v>1.32535885167464</v>
      </c>
      <c r="T14">
        <v>1.3744285824044701E-5</v>
      </c>
      <c r="U14" t="s">
        <v>153</v>
      </c>
      <c r="V14">
        <v>1.32535885167464</v>
      </c>
    </row>
    <row r="15" spans="1:22">
      <c r="A15" t="s">
        <v>2301</v>
      </c>
      <c r="B15" t="s">
        <v>2294</v>
      </c>
      <c r="C15" t="s">
        <v>667</v>
      </c>
      <c r="D15">
        <v>1.3755076453477899</v>
      </c>
      <c r="F15" t="s">
        <v>2295</v>
      </c>
      <c r="G15">
        <v>1.535868709123E-4</v>
      </c>
      <c r="H15">
        <v>3.4136784230092601E-5</v>
      </c>
      <c r="I15" s="340">
        <v>1.194500866822E-4</v>
      </c>
      <c r="J15">
        <v>3.4716624457042898E-3</v>
      </c>
      <c r="K15">
        <v>1.7800381743706001E-3</v>
      </c>
      <c r="L15">
        <v>1.32594918382866E-4</v>
      </c>
      <c r="M15">
        <v>1.55902935295083E-3</v>
      </c>
      <c r="N15" t="s">
        <v>153</v>
      </c>
      <c r="O15">
        <v>1.61247458300952E-2</v>
      </c>
      <c r="P15">
        <v>9.8329790882555907E-3</v>
      </c>
      <c r="Q15" t="s">
        <v>153</v>
      </c>
      <c r="R15" t="s">
        <v>153</v>
      </c>
      <c r="S15">
        <v>1.1359509412955</v>
      </c>
      <c r="T15">
        <v>7.4078740800526798E-3</v>
      </c>
      <c r="U15" t="s">
        <v>153</v>
      </c>
      <c r="V15">
        <v>1.1359509412955</v>
      </c>
    </row>
    <row r="16" spans="1:22">
      <c r="A16" t="s">
        <v>2302</v>
      </c>
      <c r="B16" t="s">
        <v>2294</v>
      </c>
      <c r="C16" t="s">
        <v>667</v>
      </c>
      <c r="D16">
        <v>3.8662685612114598</v>
      </c>
      <c r="F16" t="s">
        <v>2297</v>
      </c>
      <c r="G16">
        <v>8.2829910535030995E-3</v>
      </c>
      <c r="H16">
        <v>8.2307779223455002E-3</v>
      </c>
      <c r="I16">
        <v>5.2213131157681398E-5</v>
      </c>
      <c r="J16">
        <v>1.48828731132221E-2</v>
      </c>
      <c r="K16">
        <v>7.8503111474682499E-3</v>
      </c>
      <c r="L16">
        <v>1.7649600003869601E-3</v>
      </c>
      <c r="M16">
        <v>5.2676019653668804E-3</v>
      </c>
      <c r="N16" t="s">
        <v>153</v>
      </c>
      <c r="O16">
        <v>2.9019964048340601E-2</v>
      </c>
      <c r="P16">
        <v>0.55303689413525803</v>
      </c>
      <c r="Q16" t="s">
        <v>153</v>
      </c>
      <c r="R16" t="s">
        <v>153</v>
      </c>
      <c r="S16">
        <v>1.0945367683054701</v>
      </c>
      <c r="T16">
        <v>1.7992141916752899E-3</v>
      </c>
      <c r="U16" t="s">
        <v>153</v>
      </c>
      <c r="V16">
        <v>1.0945367683054701</v>
      </c>
    </row>
    <row r="17" spans="1:22">
      <c r="A17" t="s">
        <v>2303</v>
      </c>
      <c r="B17" t="s">
        <v>2294</v>
      </c>
      <c r="C17" t="s">
        <v>667</v>
      </c>
      <c r="D17">
        <v>4.53837561706231</v>
      </c>
      <c r="F17" t="s">
        <v>2295</v>
      </c>
      <c r="G17">
        <v>4.5141893494819001E-3</v>
      </c>
      <c r="H17">
        <v>4.2271331374326999E-3</v>
      </c>
      <c r="I17">
        <v>2.8705621204910001E-4</v>
      </c>
      <c r="J17">
        <v>3.8360978835772401E-3</v>
      </c>
      <c r="K17">
        <v>2.3764670525462401E-3</v>
      </c>
      <c r="L17">
        <v>1.14014497811386E-4</v>
      </c>
      <c r="M17">
        <v>1.3456163332196101E-3</v>
      </c>
      <c r="N17" t="s">
        <v>153</v>
      </c>
      <c r="O17">
        <v>6.2146654448305798E-2</v>
      </c>
      <c r="P17">
        <v>1.1019356819672099</v>
      </c>
      <c r="Q17" t="s">
        <v>153</v>
      </c>
      <c r="R17" t="s">
        <v>153</v>
      </c>
      <c r="S17">
        <v>1.2663406590258901</v>
      </c>
      <c r="T17">
        <v>4.6190131165930398E-3</v>
      </c>
      <c r="U17" t="s">
        <v>153</v>
      </c>
      <c r="V17">
        <v>1.2663406590258901</v>
      </c>
    </row>
    <row r="18" spans="1:22">
      <c r="A18" t="s">
        <v>2304</v>
      </c>
      <c r="B18" t="s">
        <v>2294</v>
      </c>
      <c r="C18" t="s">
        <v>667</v>
      </c>
      <c r="D18">
        <v>6.3141099696080101</v>
      </c>
      <c r="F18" t="s">
        <v>2297</v>
      </c>
      <c r="G18">
        <v>2.2372928370779602E-2</v>
      </c>
      <c r="H18">
        <v>2.2359268410322802E-2</v>
      </c>
      <c r="I18" s="340">
        <v>1.36599604568539E-5</v>
      </c>
      <c r="J18">
        <v>1.4336723754589401E-2</v>
      </c>
      <c r="K18">
        <v>9.3311632792959006E-3</v>
      </c>
      <c r="L18">
        <v>3.72399373479248E-4</v>
      </c>
      <c r="M18">
        <v>4.6331611018143402E-3</v>
      </c>
      <c r="N18" t="s">
        <v>153</v>
      </c>
      <c r="O18">
        <v>1.7949614905599799E-2</v>
      </c>
      <c r="P18">
        <v>1.5595800542062499</v>
      </c>
      <c r="Q18" t="s">
        <v>153</v>
      </c>
      <c r="R18" t="s">
        <v>153</v>
      </c>
      <c r="S18">
        <v>1.1950904211325799</v>
      </c>
      <c r="T18">
        <v>7.6101690920356703E-4</v>
      </c>
      <c r="U18" t="s">
        <v>153</v>
      </c>
      <c r="V18">
        <v>1.1950904211325799</v>
      </c>
    </row>
    <row r="19" spans="1:22">
      <c r="A19" t="s">
        <v>2305</v>
      </c>
      <c r="B19" t="s">
        <v>2294</v>
      </c>
      <c r="C19" t="s">
        <v>667</v>
      </c>
      <c r="D19">
        <v>15.0476009860816</v>
      </c>
      <c r="F19" t="s">
        <v>2297</v>
      </c>
      <c r="G19">
        <v>3.63695191540079E-2</v>
      </c>
      <c r="H19">
        <v>3.6306298289338401E-2</v>
      </c>
      <c r="I19" s="340">
        <v>6.32208646694829E-5</v>
      </c>
      <c r="J19">
        <v>9.6576769852116801E-3</v>
      </c>
      <c r="K19">
        <v>5.1632921117756199E-3</v>
      </c>
      <c r="L19" s="340">
        <v>1.4179025422151199E-4</v>
      </c>
      <c r="M19">
        <v>4.3525946192145403E-3</v>
      </c>
      <c r="N19" t="s">
        <v>153</v>
      </c>
      <c r="O19">
        <v>9.8559030596644295E-2</v>
      </c>
      <c r="P19">
        <v>3.7593200046897799</v>
      </c>
      <c r="Q19" t="s">
        <v>153</v>
      </c>
      <c r="R19" t="s">
        <v>153</v>
      </c>
      <c r="S19">
        <v>1.22772620552448</v>
      </c>
      <c r="T19">
        <v>6.4145177044421301E-4</v>
      </c>
      <c r="U19" t="s">
        <v>153</v>
      </c>
      <c r="V19">
        <v>1.22772620552448</v>
      </c>
    </row>
    <row r="20" spans="1:22">
      <c r="A20" t="s">
        <v>2306</v>
      </c>
      <c r="B20" t="s">
        <v>2294</v>
      </c>
      <c r="C20" t="s">
        <v>667</v>
      </c>
      <c r="D20">
        <v>6.1916933423340996</v>
      </c>
      <c r="F20" t="s">
        <v>2295</v>
      </c>
      <c r="G20">
        <v>8.6665865753938007E-3</v>
      </c>
      <c r="H20">
        <v>8.6348379718359999E-3</v>
      </c>
      <c r="I20" s="340">
        <v>3.17486035577885E-5</v>
      </c>
      <c r="J20">
        <v>1.5987842428452199E-2</v>
      </c>
      <c r="K20">
        <v>8.6566445829331304E-3</v>
      </c>
      <c r="L20">
        <v>7.3216235269947202E-4</v>
      </c>
      <c r="M20">
        <v>6.5990354928196103E-3</v>
      </c>
      <c r="N20" t="s">
        <v>153</v>
      </c>
      <c r="O20">
        <v>1.8157422788297298E-2</v>
      </c>
      <c r="P20">
        <v>0.54008775796221897</v>
      </c>
      <c r="Q20" t="s">
        <v>153</v>
      </c>
      <c r="R20" t="s">
        <v>153</v>
      </c>
      <c r="S20">
        <v>1.12835795219722</v>
      </c>
      <c r="T20">
        <v>1.74851926553425E-3</v>
      </c>
      <c r="U20" t="s">
        <v>153</v>
      </c>
      <c r="V20">
        <v>1.12835795219722</v>
      </c>
    </row>
    <row r="21" spans="1:22">
      <c r="A21" t="s">
        <v>2307</v>
      </c>
      <c r="B21" t="s">
        <v>2294</v>
      </c>
      <c r="C21" t="s">
        <v>667</v>
      </c>
      <c r="D21">
        <v>0.50401629335058296</v>
      </c>
      <c r="F21" t="s">
        <v>2295</v>
      </c>
      <c r="G21">
        <v>1.24558855362287E-2</v>
      </c>
      <c r="H21">
        <v>1.24558855362287E-2</v>
      </c>
      <c r="I21">
        <v>0</v>
      </c>
      <c r="J21">
        <v>4.5578867812292702E-3</v>
      </c>
      <c r="K21">
        <v>2.4314584799937601E-3</v>
      </c>
      <c r="L21">
        <v>5.4981884960223404E-4</v>
      </c>
      <c r="M21">
        <v>1.5766094516332699E-3</v>
      </c>
      <c r="N21" t="s">
        <v>153</v>
      </c>
      <c r="O21">
        <v>0</v>
      </c>
      <c r="P21">
        <v>2.7328203033751701</v>
      </c>
      <c r="Q21" t="s">
        <v>153</v>
      </c>
      <c r="R21" t="s">
        <v>153</v>
      </c>
      <c r="U21" t="s">
        <v>153</v>
      </c>
    </row>
    <row r="22" spans="1:22">
      <c r="A22" t="s">
        <v>2308</v>
      </c>
      <c r="B22" t="s">
        <v>2294</v>
      </c>
      <c r="C22" t="s">
        <v>667</v>
      </c>
      <c r="D22">
        <v>2.3401586689258198</v>
      </c>
      <c r="F22" t="s">
        <v>2295</v>
      </c>
      <c r="G22">
        <v>5.7861001127703399E-2</v>
      </c>
      <c r="H22">
        <v>5.7848682697045697E-2</v>
      </c>
      <c r="I22" s="340">
        <v>1.2318430657715701E-5</v>
      </c>
      <c r="J22">
        <v>1.01751811166615E-2</v>
      </c>
      <c r="K22">
        <v>5.7080681689024E-3</v>
      </c>
      <c r="L22">
        <v>3.36450726299771E-4</v>
      </c>
      <c r="M22">
        <v>4.1306622214593502E-3</v>
      </c>
      <c r="N22" t="s">
        <v>153</v>
      </c>
      <c r="O22">
        <v>7.0037897496429899E-3</v>
      </c>
      <c r="P22">
        <v>5.6852730220516898</v>
      </c>
      <c r="Q22" t="s">
        <v>153</v>
      </c>
      <c r="R22" t="s">
        <v>153</v>
      </c>
      <c r="S22">
        <v>1.2175482977936301</v>
      </c>
      <c r="T22">
        <v>1.75882359380414E-3</v>
      </c>
      <c r="U22" t="s">
        <v>153</v>
      </c>
      <c r="V22">
        <v>1.2175482977936301</v>
      </c>
    </row>
    <row r="23" spans="1:22">
      <c r="A23" t="s">
        <v>2309</v>
      </c>
      <c r="B23" t="s">
        <v>2294</v>
      </c>
      <c r="C23" t="s">
        <v>667</v>
      </c>
      <c r="D23">
        <v>2.7810313655396501</v>
      </c>
      <c r="F23" t="s">
        <v>2297</v>
      </c>
      <c r="G23">
        <v>2.866858398968E-3</v>
      </c>
      <c r="H23">
        <v>2.8255131816611002E-3</v>
      </c>
      <c r="I23" s="340">
        <v>4.1345217306905399E-5</v>
      </c>
      <c r="J23">
        <v>1.82571331589849E-2</v>
      </c>
      <c r="K23">
        <v>1.16774946847905E-2</v>
      </c>
      <c r="L23">
        <v>2.5316166902998498E-3</v>
      </c>
      <c r="M23">
        <v>4.0480217838945697E-3</v>
      </c>
      <c r="N23" t="s">
        <v>153</v>
      </c>
      <c r="O23">
        <v>0.14399999999999699</v>
      </c>
      <c r="P23">
        <v>0.154762150062457</v>
      </c>
      <c r="Q23" t="s">
        <v>153</v>
      </c>
      <c r="R23" t="s">
        <v>153</v>
      </c>
      <c r="S23">
        <v>1.00914651046767</v>
      </c>
      <c r="T23">
        <v>2.8711956463129301E-4</v>
      </c>
      <c r="U23" t="s">
        <v>153</v>
      </c>
      <c r="V23">
        <v>1.00914651046767</v>
      </c>
    </row>
    <row r="24" spans="1:22">
      <c r="A24" t="s">
        <v>2310</v>
      </c>
      <c r="B24" t="s">
        <v>2294</v>
      </c>
      <c r="C24" t="s">
        <v>667</v>
      </c>
      <c r="D24">
        <v>3.06876037636219</v>
      </c>
      <c r="E24" t="s">
        <v>2311</v>
      </c>
      <c r="F24" t="s">
        <v>2297</v>
      </c>
      <c r="G24">
        <v>7.7385459196500306E-2</v>
      </c>
      <c r="H24">
        <v>7.7384750107189607E-2</v>
      </c>
      <c r="I24">
        <v>7.0908931073158796E-7</v>
      </c>
      <c r="J24">
        <v>7.3647665431823299E-3</v>
      </c>
      <c r="K24">
        <v>4.9483608854292401E-3</v>
      </c>
      <c r="L24">
        <v>1.3380124946706399E-3</v>
      </c>
      <c r="M24">
        <v>1.0783931630824401E-3</v>
      </c>
      <c r="N24" t="s">
        <v>153</v>
      </c>
      <c r="O24">
        <v>5.3909529248970502E-2</v>
      </c>
      <c r="P24">
        <v>10.5074274457247</v>
      </c>
      <c r="Q24" t="s">
        <v>153</v>
      </c>
      <c r="R24" t="s">
        <v>153</v>
      </c>
      <c r="S24">
        <v>1.0077348066298299</v>
      </c>
      <c r="T24">
        <v>1.3153320398269399E-5</v>
      </c>
      <c r="U24" t="s">
        <v>153</v>
      </c>
      <c r="V24">
        <v>1.0077348066298299</v>
      </c>
    </row>
    <row r="25" spans="1:22">
      <c r="A25" t="s">
        <v>2312</v>
      </c>
      <c r="B25" t="s">
        <v>2294</v>
      </c>
      <c r="C25" t="s">
        <v>667</v>
      </c>
      <c r="D25">
        <v>9.7957830081920001</v>
      </c>
      <c r="F25" t="s">
        <v>2297</v>
      </c>
      <c r="G25">
        <v>2.1290247318711802E-2</v>
      </c>
      <c r="H25">
        <v>2.1275301797115301E-2</v>
      </c>
      <c r="I25" s="340">
        <v>1.49455215965272E-5</v>
      </c>
      <c r="J25">
        <v>2.80686348242788E-2</v>
      </c>
      <c r="K25">
        <v>2.1511656310458399E-2</v>
      </c>
      <c r="L25">
        <v>2.5933308163435002E-3</v>
      </c>
      <c r="M25">
        <v>3.9636476974769302E-3</v>
      </c>
      <c r="N25" t="s">
        <v>153</v>
      </c>
      <c r="O25">
        <v>0.15411870963962401</v>
      </c>
      <c r="P25">
        <v>0.75797422747160204</v>
      </c>
      <c r="Q25" t="s">
        <v>153</v>
      </c>
      <c r="R25" t="s">
        <v>153</v>
      </c>
      <c r="S25">
        <v>1.2627546616022101</v>
      </c>
      <c r="T25">
        <v>9.6974089852389699E-5</v>
      </c>
      <c r="U25" t="s">
        <v>153</v>
      </c>
      <c r="V25">
        <v>1.2627546616022101</v>
      </c>
    </row>
    <row r="26" spans="1:22">
      <c r="A26" t="s">
        <v>2313</v>
      </c>
      <c r="B26" t="s">
        <v>2294</v>
      </c>
      <c r="C26" t="s">
        <v>667</v>
      </c>
      <c r="D26">
        <v>0.70322673403618596</v>
      </c>
      <c r="F26" t="s">
        <v>2295</v>
      </c>
      <c r="G26">
        <v>4.3036107041924898E-2</v>
      </c>
      <c r="H26">
        <v>4.3035759585083003E-2</v>
      </c>
      <c r="I26" s="340">
        <v>3.4745684191908003E-7</v>
      </c>
      <c r="J26">
        <v>1.23927516651283E-2</v>
      </c>
      <c r="K26">
        <v>8.5045909574330003E-3</v>
      </c>
      <c r="L26" s="340">
        <v>1.9583507969893701E-4</v>
      </c>
      <c r="M26">
        <v>3.69232562799637E-3</v>
      </c>
      <c r="N26" t="s">
        <v>153</v>
      </c>
      <c r="O26">
        <v>2.39999999999994E-2</v>
      </c>
      <c r="P26">
        <v>3.47265569003374</v>
      </c>
      <c r="Q26" t="s">
        <v>153</v>
      </c>
      <c r="R26" t="s">
        <v>153</v>
      </c>
      <c r="S26">
        <v>1.1166279739238301</v>
      </c>
      <c r="T26">
        <v>1.44773684132953E-5</v>
      </c>
      <c r="U26" t="s">
        <v>153</v>
      </c>
      <c r="V26">
        <v>1.1166279739238301</v>
      </c>
    </row>
    <row r="27" spans="1:22">
      <c r="A27" t="s">
        <v>2314</v>
      </c>
      <c r="B27" t="s">
        <v>2294</v>
      </c>
      <c r="C27" t="s">
        <v>667</v>
      </c>
      <c r="D27">
        <v>2.6436977436775102</v>
      </c>
      <c r="F27" t="s">
        <v>2295</v>
      </c>
      <c r="G27">
        <v>2.6424256162129E-3</v>
      </c>
      <c r="H27">
        <v>2.6070512168572002E-3</v>
      </c>
      <c r="I27">
        <v>3.53743993557011E-5</v>
      </c>
      <c r="J27">
        <v>1.6651425500411599E-2</v>
      </c>
      <c r="K27">
        <v>1.15116423680868E-2</v>
      </c>
      <c r="L27">
        <v>9.930264727775319E-4</v>
      </c>
      <c r="M27">
        <v>4.1467566595472204E-3</v>
      </c>
      <c r="N27" t="s">
        <v>153</v>
      </c>
      <c r="O27">
        <v>3.4854642156623303E-2</v>
      </c>
      <c r="P27">
        <v>0.15656624814450501</v>
      </c>
      <c r="Q27" t="s">
        <v>153</v>
      </c>
      <c r="R27" t="s">
        <v>153</v>
      </c>
      <c r="S27">
        <v>1.1418669874212399</v>
      </c>
      <c r="T27">
        <v>1.0149121370043701E-3</v>
      </c>
      <c r="U27" t="s">
        <v>153</v>
      </c>
      <c r="V27">
        <v>1.1418669874212399</v>
      </c>
    </row>
    <row r="28" spans="1:22">
      <c r="A28" t="s">
        <v>2315</v>
      </c>
      <c r="B28" t="s">
        <v>2294</v>
      </c>
      <c r="C28" t="s">
        <v>667</v>
      </c>
      <c r="D28">
        <v>3.54913116297474</v>
      </c>
      <c r="F28" t="s">
        <v>2297</v>
      </c>
      <c r="G28">
        <v>5.9087589561173997E-3</v>
      </c>
      <c r="H28">
        <v>5.8776798491699004E-3</v>
      </c>
      <c r="I28" s="340">
        <v>3.1079106947474502E-5</v>
      </c>
      <c r="J28">
        <v>1.6211424557531801E-2</v>
      </c>
      <c r="K28">
        <v>8.2850215530474603E-3</v>
      </c>
      <c r="L28">
        <v>5.9530321226522996E-4</v>
      </c>
      <c r="M28">
        <v>7.3310997922191303E-3</v>
      </c>
      <c r="N28" t="s">
        <v>153</v>
      </c>
      <c r="O28">
        <v>1.7700827625195099E-2</v>
      </c>
      <c r="P28">
        <v>0.36256405649675799</v>
      </c>
      <c r="Q28" t="s">
        <v>153</v>
      </c>
      <c r="R28" t="s">
        <v>153</v>
      </c>
      <c r="S28">
        <v>1.0898866359001</v>
      </c>
      <c r="T28">
        <v>1.7557996499122401E-3</v>
      </c>
      <c r="U28" t="s">
        <v>153</v>
      </c>
      <c r="V28">
        <v>1.0898866359001</v>
      </c>
    </row>
    <row r="29" spans="1:22">
      <c r="A29" t="s">
        <v>2316</v>
      </c>
      <c r="B29" t="s">
        <v>2294</v>
      </c>
      <c r="C29" t="s">
        <v>667</v>
      </c>
      <c r="D29">
        <v>1.3862154711827701</v>
      </c>
      <c r="F29" t="s">
        <v>2297</v>
      </c>
      <c r="G29">
        <v>2.72319103588715E-2</v>
      </c>
      <c r="H29">
        <v>2.6993220196467702E-2</v>
      </c>
      <c r="I29">
        <v>2.386901624038E-4</v>
      </c>
      <c r="J29">
        <v>1.04514162253456E-2</v>
      </c>
      <c r="K29">
        <v>5.1798116170421599E-3</v>
      </c>
      <c r="L29">
        <v>2.9358046065577502E-4</v>
      </c>
      <c r="M29">
        <v>4.9780241476477197E-3</v>
      </c>
      <c r="N29" t="s">
        <v>153</v>
      </c>
      <c r="O29">
        <v>4.4680032439080003E-2</v>
      </c>
      <c r="P29">
        <v>2.58273325016054</v>
      </c>
      <c r="Q29" t="s">
        <v>153</v>
      </c>
      <c r="R29" t="s">
        <v>153</v>
      </c>
      <c r="S29">
        <v>1.11421075593682</v>
      </c>
      <c r="T29">
        <v>5.3422110364231999E-3</v>
      </c>
      <c r="U29" t="s">
        <v>153</v>
      </c>
      <c r="V29">
        <v>1.11421075593682</v>
      </c>
    </row>
    <row r="30" spans="1:22">
      <c r="A30" t="s">
        <v>2317</v>
      </c>
      <c r="B30" t="s">
        <v>2294</v>
      </c>
      <c r="C30" t="s">
        <v>667</v>
      </c>
      <c r="D30">
        <v>1.7449695126818501</v>
      </c>
      <c r="F30" t="s">
        <v>2297</v>
      </c>
      <c r="G30">
        <v>1.3775239187072E-2</v>
      </c>
      <c r="H30">
        <v>1.3626758231396301E-2</v>
      </c>
      <c r="I30">
        <v>1.484809556756E-4</v>
      </c>
      <c r="J30">
        <v>3.37345186037942E-2</v>
      </c>
      <c r="K30">
        <v>1.5823894993120199E-2</v>
      </c>
      <c r="L30">
        <v>1.1389690228315499E-3</v>
      </c>
      <c r="M30">
        <v>1.6771654587842501E-2</v>
      </c>
      <c r="N30" t="s">
        <v>153</v>
      </c>
      <c r="O30">
        <v>6.7127386221450605E-2</v>
      </c>
      <c r="P30">
        <v>0.40394109047293802</v>
      </c>
      <c r="Q30" t="s">
        <v>153</v>
      </c>
      <c r="R30" t="s">
        <v>153</v>
      </c>
      <c r="S30">
        <v>1.0893840801593799</v>
      </c>
      <c r="T30">
        <v>2.2119281567997699E-3</v>
      </c>
      <c r="U30" t="s">
        <v>153</v>
      </c>
      <c r="V30">
        <v>1.0893840801593799</v>
      </c>
    </row>
    <row r="31" spans="1:22">
      <c r="A31" t="s">
        <v>2318</v>
      </c>
      <c r="B31" t="s">
        <v>2294</v>
      </c>
      <c r="C31" t="s">
        <v>667</v>
      </c>
      <c r="D31">
        <v>8.4531576123201404</v>
      </c>
      <c r="F31" t="s">
        <v>2295</v>
      </c>
      <c r="G31">
        <v>3.7551396683278E-3</v>
      </c>
      <c r="H31">
        <v>3.7358128999798001E-3</v>
      </c>
      <c r="I31" s="340">
        <v>1.9326768347963701E-5</v>
      </c>
      <c r="J31">
        <v>2.0900453316073E-2</v>
      </c>
      <c r="K31">
        <v>1.34952814259688E-2</v>
      </c>
      <c r="L31">
        <v>2.46837296847698E-3</v>
      </c>
      <c r="M31">
        <v>4.9367989216271601E-3</v>
      </c>
      <c r="N31" t="s">
        <v>153</v>
      </c>
      <c r="O31">
        <v>5.8475681667330102E-2</v>
      </c>
      <c r="P31">
        <v>0.17874315181034101</v>
      </c>
      <c r="Q31" t="s">
        <v>153</v>
      </c>
      <c r="R31" t="s">
        <v>153</v>
      </c>
      <c r="S31">
        <v>1.2036327952931101</v>
      </c>
      <c r="T31">
        <v>3.30509500648736E-4</v>
      </c>
      <c r="U31" t="s">
        <v>153</v>
      </c>
      <c r="V31">
        <v>1.2036327952931101</v>
      </c>
    </row>
    <row r="32" spans="1:22">
      <c r="A32" t="s">
        <v>2319</v>
      </c>
      <c r="B32" t="s">
        <v>2294</v>
      </c>
      <c r="C32" t="s">
        <v>667</v>
      </c>
      <c r="D32">
        <v>21.3313804175089</v>
      </c>
      <c r="F32" t="s">
        <v>2297</v>
      </c>
      <c r="G32">
        <v>7.2228948317199998E-3</v>
      </c>
      <c r="H32">
        <v>7.1981801781807004E-3</v>
      </c>
      <c r="I32" s="340">
        <v>2.4714653539265E-5</v>
      </c>
      <c r="J32">
        <v>8.7764546880353192E-3</v>
      </c>
      <c r="K32">
        <v>5.5412561909479402E-3</v>
      </c>
      <c r="L32">
        <v>2.4534852708294402E-4</v>
      </c>
      <c r="M32">
        <v>2.9898499700044402E-3</v>
      </c>
      <c r="N32" t="s">
        <v>153</v>
      </c>
      <c r="O32">
        <v>7.7799120812039602E-2</v>
      </c>
      <c r="P32">
        <v>0.82016946865728801</v>
      </c>
      <c r="Q32" t="s">
        <v>153</v>
      </c>
      <c r="R32" t="s">
        <v>153</v>
      </c>
      <c r="S32">
        <v>1.2769402808562</v>
      </c>
      <c r="T32">
        <v>3.17672658524958E-4</v>
      </c>
      <c r="U32" t="s">
        <v>153</v>
      </c>
      <c r="V32">
        <v>1.2769402808562</v>
      </c>
    </row>
    <row r="33" spans="1:22">
      <c r="A33" t="s">
        <v>2320</v>
      </c>
      <c r="B33" t="s">
        <v>2294</v>
      </c>
      <c r="C33" t="s">
        <v>667</v>
      </c>
      <c r="D33">
        <v>0.57009568450843595</v>
      </c>
      <c r="F33" t="s">
        <v>2295</v>
      </c>
      <c r="G33" s="340">
        <v>2.0140598072079999E-4</v>
      </c>
      <c r="H33" s="340">
        <v>1.094139848794E-4</v>
      </c>
      <c r="I33">
        <v>9.1991995841388905E-5</v>
      </c>
      <c r="J33">
        <v>8.06272213339667E-3</v>
      </c>
      <c r="K33">
        <v>3.2082407121017801E-3</v>
      </c>
      <c r="L33">
        <v>3.0008651383146498E-4</v>
      </c>
      <c r="M33">
        <v>4.5543949074634202E-3</v>
      </c>
      <c r="N33" t="s">
        <v>153</v>
      </c>
      <c r="O33">
        <v>6.3267816777668297E-4</v>
      </c>
      <c r="P33">
        <v>1.35703529241315E-2</v>
      </c>
      <c r="Q33" t="s">
        <v>153</v>
      </c>
      <c r="R33" t="s">
        <v>153</v>
      </c>
      <c r="S33">
        <v>1.0487065313324899</v>
      </c>
      <c r="T33">
        <v>0.14540093293350201</v>
      </c>
      <c r="U33" t="s">
        <v>153</v>
      </c>
      <c r="V33">
        <v>1.0487065313324899</v>
      </c>
    </row>
    <row r="34" spans="1:22">
      <c r="A34" t="s">
        <v>2321</v>
      </c>
      <c r="B34" t="s">
        <v>2294</v>
      </c>
      <c r="C34" t="s">
        <v>667</v>
      </c>
      <c r="D34">
        <v>1.6508501336339001</v>
      </c>
      <c r="F34" t="s">
        <v>2295</v>
      </c>
      <c r="G34">
        <v>2.4340442269114598E-5</v>
      </c>
      <c r="H34">
        <v>2.4340442269114598E-5</v>
      </c>
      <c r="I34">
        <v>0</v>
      </c>
      <c r="J34">
        <v>5.8763893499300102E-4</v>
      </c>
      <c r="K34">
        <v>2.8458943554799098E-4</v>
      </c>
      <c r="L34" s="340">
        <v>2.88211323550917E-5</v>
      </c>
      <c r="M34">
        <v>2.7422836708991798E-4</v>
      </c>
      <c r="N34" t="s">
        <v>153</v>
      </c>
      <c r="O34">
        <v>0</v>
      </c>
      <c r="P34">
        <v>4.1420744643825301E-2</v>
      </c>
      <c r="Q34" t="s">
        <v>153</v>
      </c>
      <c r="R34" t="s">
        <v>153</v>
      </c>
      <c r="S34">
        <v>1.0634922132415101</v>
      </c>
      <c r="U34" t="s">
        <v>153</v>
      </c>
      <c r="V34">
        <v>1.0634922132415101</v>
      </c>
    </row>
    <row r="35" spans="1:22">
      <c r="A35" t="s">
        <v>2322</v>
      </c>
      <c r="B35" t="s">
        <v>2294</v>
      </c>
      <c r="C35" t="s">
        <v>667</v>
      </c>
      <c r="D35">
        <v>25.414118980008901</v>
      </c>
      <c r="F35" t="s">
        <v>2297</v>
      </c>
      <c r="G35">
        <v>1.19531076617552E-2</v>
      </c>
      <c r="H35">
        <v>1.1948878154840199E-2</v>
      </c>
      <c r="I35" s="340">
        <v>4.2295069150285599E-6</v>
      </c>
      <c r="J35">
        <v>1.40026838908655E-2</v>
      </c>
      <c r="K35">
        <v>7.9707508558067592E-3</v>
      </c>
      <c r="L35">
        <v>3.5292839184974299E-4</v>
      </c>
      <c r="M35">
        <v>5.6790046432090204E-3</v>
      </c>
      <c r="N35" t="s">
        <v>153</v>
      </c>
      <c r="O35">
        <v>0.113456500268706</v>
      </c>
      <c r="P35">
        <v>0.85332770831418203</v>
      </c>
      <c r="Q35" t="s">
        <v>153</v>
      </c>
      <c r="R35" t="s">
        <v>153</v>
      </c>
      <c r="S35">
        <v>1.2269267825044401</v>
      </c>
      <c r="T35" s="340">
        <v>3.7278665435753102E-5</v>
      </c>
      <c r="U35" t="s">
        <v>153</v>
      </c>
      <c r="V35">
        <v>1.2269267825044401</v>
      </c>
    </row>
    <row r="36" spans="1:22">
      <c r="A36" t="s">
        <v>2323</v>
      </c>
      <c r="B36" t="s">
        <v>2294</v>
      </c>
      <c r="C36" t="s">
        <v>667</v>
      </c>
      <c r="D36">
        <v>3.4160466764037101</v>
      </c>
      <c r="F36" t="s">
        <v>2297</v>
      </c>
      <c r="G36">
        <v>1.46260948289107E-2</v>
      </c>
      <c r="H36">
        <v>1.46260948289107E-2</v>
      </c>
      <c r="I36">
        <v>0</v>
      </c>
      <c r="J36">
        <v>8.12428714585825E-3</v>
      </c>
      <c r="K36">
        <v>4.8360486971589303E-3</v>
      </c>
      <c r="L36" s="340">
        <v>1.4122779120114199E-4</v>
      </c>
      <c r="M36">
        <v>3.1470106574981701E-3</v>
      </c>
      <c r="N36" t="s">
        <v>153</v>
      </c>
      <c r="O36">
        <v>1.5999999999999799E-2</v>
      </c>
      <c r="P36">
        <v>1.80029269846365</v>
      </c>
      <c r="Q36" t="s">
        <v>153</v>
      </c>
      <c r="R36" t="s">
        <v>153</v>
      </c>
      <c r="T36">
        <v>0</v>
      </c>
      <c r="U36" t="s">
        <v>153</v>
      </c>
    </row>
    <row r="37" spans="1:22">
      <c r="A37" t="s">
        <v>2324</v>
      </c>
      <c r="B37" t="s">
        <v>2294</v>
      </c>
      <c r="C37" t="s">
        <v>667</v>
      </c>
      <c r="D37">
        <v>6.9548977188077599</v>
      </c>
      <c r="F37" t="s">
        <v>2295</v>
      </c>
      <c r="G37">
        <v>1.5028192191521199E-2</v>
      </c>
      <c r="H37">
        <v>1.50127845632418E-2</v>
      </c>
      <c r="I37" s="340">
        <v>1.5407628279449499E-5</v>
      </c>
      <c r="J37">
        <v>7.9688358977658101E-3</v>
      </c>
      <c r="K37">
        <v>4.2679316920287797E-3</v>
      </c>
      <c r="L37">
        <v>4.03752765006782E-4</v>
      </c>
      <c r="M37">
        <v>3.29715144073024E-3</v>
      </c>
      <c r="N37" t="s">
        <v>153</v>
      </c>
      <c r="O37">
        <v>2.3234808588959599E-2</v>
      </c>
      <c r="P37">
        <v>1.88393697095091</v>
      </c>
      <c r="Q37" t="s">
        <v>153</v>
      </c>
      <c r="R37" t="s">
        <v>153</v>
      </c>
      <c r="S37">
        <v>1.1057035916085001</v>
      </c>
      <c r="T37">
        <v>6.6312697263926101E-4</v>
      </c>
      <c r="U37" t="s">
        <v>153</v>
      </c>
      <c r="V37">
        <v>1.1057035916085001</v>
      </c>
    </row>
    <row r="38" spans="1:22">
      <c r="A38" t="s">
        <v>2325</v>
      </c>
      <c r="B38" t="s">
        <v>2294</v>
      </c>
      <c r="C38" t="s">
        <v>667</v>
      </c>
      <c r="D38">
        <v>9.9432682940468702</v>
      </c>
      <c r="F38" t="s">
        <v>2297</v>
      </c>
      <c r="G38">
        <v>3.2548785757662E-3</v>
      </c>
      <c r="H38">
        <v>3.2160530013034998E-3</v>
      </c>
      <c r="I38" s="340">
        <v>3.8825574462744499E-5</v>
      </c>
      <c r="J38">
        <v>2.4715869953050602E-2</v>
      </c>
      <c r="K38">
        <v>1.8091761466962002E-2</v>
      </c>
      <c r="L38">
        <v>9.5849229190692997E-4</v>
      </c>
      <c r="M38">
        <v>5.6656161941816699E-3</v>
      </c>
      <c r="N38" t="s">
        <v>153</v>
      </c>
      <c r="O38">
        <v>7.0965616127072001E-2</v>
      </c>
      <c r="P38">
        <v>0.13012097115790699</v>
      </c>
      <c r="Q38" t="s">
        <v>153</v>
      </c>
      <c r="R38" t="s">
        <v>153</v>
      </c>
      <c r="S38">
        <v>1.0800751483904201</v>
      </c>
      <c r="T38">
        <v>5.4710402842445395E-4</v>
      </c>
      <c r="U38" t="s">
        <v>153</v>
      </c>
      <c r="V38">
        <v>1.0800751483904201</v>
      </c>
    </row>
    <row r="39" spans="1:22">
      <c r="A39" t="s">
        <v>2326</v>
      </c>
      <c r="B39" t="s">
        <v>2294</v>
      </c>
      <c r="C39" t="s">
        <v>667</v>
      </c>
      <c r="D39">
        <v>1.2572686138749201</v>
      </c>
      <c r="F39" t="s">
        <v>2295</v>
      </c>
      <c r="G39">
        <v>2.01889872052371E-2</v>
      </c>
      <c r="H39">
        <v>1.9963153265445999E-2</v>
      </c>
      <c r="I39">
        <v>2.25833939791E-4</v>
      </c>
      <c r="J39">
        <v>1.48749567884763E-2</v>
      </c>
      <c r="K39">
        <v>7.13632458673973E-3</v>
      </c>
      <c r="L39" s="340">
        <v>5.7383774877718696E-4</v>
      </c>
      <c r="M39">
        <v>7.1647944529594004E-3</v>
      </c>
      <c r="N39" t="s">
        <v>153</v>
      </c>
      <c r="O39">
        <v>1.3792304919951801E-2</v>
      </c>
      <c r="P39">
        <v>1.34206462239349</v>
      </c>
      <c r="Q39" t="s">
        <v>153</v>
      </c>
      <c r="R39" t="s">
        <v>153</v>
      </c>
      <c r="S39">
        <v>1.23929201788004</v>
      </c>
      <c r="T39">
        <v>1.6373908574505901E-2</v>
      </c>
      <c r="U39" t="s">
        <v>153</v>
      </c>
      <c r="V39">
        <v>1.23929201788004</v>
      </c>
    </row>
    <row r="40" spans="1:22">
      <c r="A40" t="s">
        <v>2327</v>
      </c>
      <c r="B40" t="s">
        <v>2294</v>
      </c>
      <c r="C40" t="s">
        <v>667</v>
      </c>
      <c r="D40">
        <v>15.4368453298011</v>
      </c>
      <c r="E40" t="s">
        <v>2311</v>
      </c>
      <c r="F40" t="s">
        <v>2295</v>
      </c>
      <c r="G40">
        <v>9.30743428015329E-2</v>
      </c>
      <c r="H40">
        <v>9.3071625666984806E-2</v>
      </c>
      <c r="I40" s="340">
        <v>2.7171345481157599E-6</v>
      </c>
      <c r="J40">
        <v>1.1744699876731201E-2</v>
      </c>
      <c r="K40">
        <v>6.3688590159697699E-3</v>
      </c>
      <c r="L40">
        <v>2.98196302722365E-4</v>
      </c>
      <c r="M40">
        <v>5.0776445580391098E-3</v>
      </c>
      <c r="N40" t="s">
        <v>153</v>
      </c>
      <c r="O40">
        <v>1.2742331505541099E-2</v>
      </c>
      <c r="P40">
        <v>7.9245639857838697</v>
      </c>
      <c r="Q40" t="s">
        <v>153</v>
      </c>
      <c r="R40" t="s">
        <v>153</v>
      </c>
      <c r="S40">
        <v>1.25698922585414</v>
      </c>
      <c r="T40">
        <v>2.1323684342494E-4</v>
      </c>
      <c r="U40" t="s">
        <v>153</v>
      </c>
      <c r="V40">
        <v>1.25698922585414</v>
      </c>
    </row>
    <row r="41" spans="1:22">
      <c r="A41" t="s">
        <v>2328</v>
      </c>
      <c r="B41" t="s">
        <v>2294</v>
      </c>
      <c r="C41" t="s">
        <v>667</v>
      </c>
      <c r="D41">
        <v>10.908910434665399</v>
      </c>
      <c r="F41" t="s">
        <v>2297</v>
      </c>
      <c r="G41">
        <v>3.5201638152253197E-2</v>
      </c>
      <c r="H41">
        <v>3.5187050185961598E-2</v>
      </c>
      <c r="I41" s="340">
        <v>1.45879662916222E-5</v>
      </c>
      <c r="J41">
        <v>2.55751540246862E-2</v>
      </c>
      <c r="K41">
        <v>1.20775679191088E-2</v>
      </c>
      <c r="L41">
        <v>1.19958996610479E-3</v>
      </c>
      <c r="M41">
        <v>1.22979961394725E-2</v>
      </c>
      <c r="N41" t="s">
        <v>153</v>
      </c>
      <c r="O41">
        <v>4.7553385436736199E-2</v>
      </c>
      <c r="P41">
        <v>1.37582945353907</v>
      </c>
      <c r="Q41" t="s">
        <v>153</v>
      </c>
      <c r="R41" t="s">
        <v>153</v>
      </c>
      <c r="S41">
        <v>1.12147780961498</v>
      </c>
      <c r="T41">
        <v>3.0677029947804001E-4</v>
      </c>
      <c r="U41" t="s">
        <v>153</v>
      </c>
      <c r="V41">
        <v>1.12147780961498</v>
      </c>
    </row>
    <row r="42" spans="1:22">
      <c r="A42" t="s">
        <v>2329</v>
      </c>
      <c r="B42" t="s">
        <v>2294</v>
      </c>
      <c r="C42" t="s">
        <v>667</v>
      </c>
      <c r="D42">
        <v>15.371816954434699</v>
      </c>
      <c r="F42" t="s">
        <v>2297</v>
      </c>
      <c r="G42">
        <v>1.8734784927755099E-2</v>
      </c>
      <c r="H42">
        <v>1.8734774221459399E-2</v>
      </c>
      <c r="I42" s="340">
        <v>1.0706295759493999E-8</v>
      </c>
      <c r="J42">
        <v>3.8597202066927298E-3</v>
      </c>
      <c r="K42">
        <v>2.3508994835883001E-3</v>
      </c>
      <c r="L42" s="340">
        <v>8.73135911403815E-5</v>
      </c>
      <c r="M42">
        <v>1.42150713196404E-3</v>
      </c>
      <c r="N42" t="s">
        <v>153</v>
      </c>
      <c r="O42">
        <v>2.19369335063411E-2</v>
      </c>
      <c r="P42">
        <v>4.8539202890855604</v>
      </c>
      <c r="Q42" t="s">
        <v>153</v>
      </c>
      <c r="R42" t="s">
        <v>153</v>
      </c>
      <c r="S42">
        <v>1.5</v>
      </c>
      <c r="T42" s="340">
        <v>4.8804887685871298E-7</v>
      </c>
      <c r="U42" t="s">
        <v>153</v>
      </c>
      <c r="V42">
        <v>1.5</v>
      </c>
    </row>
    <row r="43" spans="1:22">
      <c r="A43" t="s">
        <v>2330</v>
      </c>
      <c r="B43" t="s">
        <v>2294</v>
      </c>
      <c r="C43" t="s">
        <v>667</v>
      </c>
      <c r="D43">
        <v>3.0491050903691002</v>
      </c>
      <c r="F43" t="s">
        <v>2295</v>
      </c>
      <c r="G43">
        <v>5.5621008785300997E-3</v>
      </c>
      <c r="H43">
        <v>5.5477730464735002E-3</v>
      </c>
      <c r="I43">
        <v>1.4327832056607901E-5</v>
      </c>
      <c r="J43">
        <v>2.7591458515505402E-2</v>
      </c>
      <c r="K43">
        <v>1.77013888264861E-2</v>
      </c>
      <c r="L43">
        <v>2.18671316890674E-3</v>
      </c>
      <c r="M43">
        <v>7.7033565201125804E-3</v>
      </c>
      <c r="N43" t="s">
        <v>153</v>
      </c>
      <c r="O43">
        <v>2.3343555504173798E-2</v>
      </c>
      <c r="P43">
        <v>0.20106849528653301</v>
      </c>
      <c r="Q43" t="s">
        <v>153</v>
      </c>
      <c r="R43" t="s">
        <v>153</v>
      </c>
      <c r="S43">
        <v>1.38759930130705</v>
      </c>
      <c r="T43">
        <v>6.1378105207863696E-4</v>
      </c>
      <c r="U43" t="s">
        <v>153</v>
      </c>
      <c r="V43">
        <v>1.38759930130705</v>
      </c>
    </row>
    <row r="44" spans="1:22">
      <c r="A44" t="s">
        <v>2331</v>
      </c>
      <c r="B44" t="s">
        <v>2294</v>
      </c>
      <c r="C44" t="s">
        <v>667</v>
      </c>
      <c r="D44">
        <v>2.3112802006348501</v>
      </c>
      <c r="F44" t="s">
        <v>2295</v>
      </c>
      <c r="G44">
        <v>2.8226071377684101E-2</v>
      </c>
      <c r="H44">
        <v>2.8216402116715E-2</v>
      </c>
      <c r="I44" s="340">
        <v>9.6692609690765897E-6</v>
      </c>
      <c r="J44">
        <v>1.20548383938749E-2</v>
      </c>
      <c r="K44">
        <v>8.70505031399549E-3</v>
      </c>
      <c r="L44" s="340">
        <v>3.3287225726234902E-4</v>
      </c>
      <c r="M44">
        <v>3.0169158226170901E-3</v>
      </c>
      <c r="N44" t="s">
        <v>153</v>
      </c>
      <c r="O44">
        <v>7.1793185301053698E-3</v>
      </c>
      <c r="P44">
        <v>2.3406702931041901</v>
      </c>
      <c r="Q44" t="s">
        <v>153</v>
      </c>
      <c r="R44" t="s">
        <v>153</v>
      </c>
      <c r="S44">
        <v>1.0683365670557901</v>
      </c>
      <c r="T44">
        <v>1.3468215581367499E-3</v>
      </c>
      <c r="U44" t="s">
        <v>153</v>
      </c>
      <c r="V44">
        <v>1.0683365670557901</v>
      </c>
    </row>
    <row r="45" spans="1:22">
      <c r="A45" t="s">
        <v>2332</v>
      </c>
      <c r="B45" t="s">
        <v>2294</v>
      </c>
      <c r="C45" t="s">
        <v>667</v>
      </c>
      <c r="D45">
        <v>0.32253147170437302</v>
      </c>
      <c r="E45" t="s">
        <v>2311</v>
      </c>
      <c r="F45" t="s">
        <v>2297</v>
      </c>
      <c r="G45">
        <v>0.15792137397705</v>
      </c>
      <c r="H45">
        <v>0.15792137397705</v>
      </c>
      <c r="I45">
        <v>0</v>
      </c>
      <c r="J45">
        <v>1.67075793408634E-2</v>
      </c>
      <c r="K45">
        <v>1.0487320935272999E-2</v>
      </c>
      <c r="L45">
        <v>1.3323973375929199E-4</v>
      </c>
      <c r="M45">
        <v>6.0870186718311398E-3</v>
      </c>
      <c r="N45" t="s">
        <v>153</v>
      </c>
      <c r="O45">
        <v>2.2999999999999899E-2</v>
      </c>
      <c r="P45">
        <v>9.4520798468276901</v>
      </c>
      <c r="Q45" t="s">
        <v>153</v>
      </c>
      <c r="R45" t="s">
        <v>153</v>
      </c>
      <c r="S45">
        <v>1.2047689345444199</v>
      </c>
      <c r="T45">
        <v>0</v>
      </c>
      <c r="U45" t="s">
        <v>153</v>
      </c>
      <c r="V45">
        <v>1.2047689345444199</v>
      </c>
    </row>
    <row r="46" spans="1:22">
      <c r="A46" t="s">
        <v>2333</v>
      </c>
      <c r="B46" t="s">
        <v>2294</v>
      </c>
      <c r="C46" t="s">
        <v>667</v>
      </c>
      <c r="D46">
        <v>6.1235451671781798</v>
      </c>
      <c r="E46" t="s">
        <v>2311</v>
      </c>
      <c r="F46" t="s">
        <v>2297</v>
      </c>
      <c r="G46">
        <v>7.9404199950043802E-2</v>
      </c>
      <c r="H46">
        <v>7.9362295814375802E-2</v>
      </c>
      <c r="I46" s="340">
        <v>4.19041356679886E-5</v>
      </c>
      <c r="J46">
        <v>2.1120950388443201E-2</v>
      </c>
      <c r="K46">
        <v>1.34833187460942E-2</v>
      </c>
      <c r="L46">
        <v>3.9988609692659502E-4</v>
      </c>
      <c r="M46">
        <v>7.2377455454224401E-3</v>
      </c>
      <c r="N46" t="s">
        <v>153</v>
      </c>
      <c r="O46">
        <v>5.6787373173586203E-2</v>
      </c>
      <c r="P46">
        <v>3.7575153747721699</v>
      </c>
      <c r="Q46" t="s">
        <v>153</v>
      </c>
      <c r="R46" t="s">
        <v>153</v>
      </c>
      <c r="S46">
        <v>1.1019053794453</v>
      </c>
      <c r="T46">
        <v>7.3791290785536301E-4</v>
      </c>
      <c r="U46" t="s">
        <v>153</v>
      </c>
      <c r="V46">
        <v>1.1019053794453</v>
      </c>
    </row>
    <row r="47" spans="1:22">
      <c r="A47" t="s">
        <v>2334</v>
      </c>
      <c r="B47" t="s">
        <v>2294</v>
      </c>
      <c r="C47" t="s">
        <v>667</v>
      </c>
      <c r="D47">
        <v>1.36908150802894</v>
      </c>
      <c r="F47" t="s">
        <v>2295</v>
      </c>
      <c r="G47">
        <v>9.6807972674321004E-3</v>
      </c>
      <c r="H47">
        <v>9.6028275063199005E-3</v>
      </c>
      <c r="I47" s="340">
        <v>7.7969761112170994E-5</v>
      </c>
      <c r="J47">
        <v>2.7086370147606599E-2</v>
      </c>
      <c r="K47">
        <v>1.42368580859409E-2</v>
      </c>
      <c r="L47">
        <v>7.0271815612563202E-4</v>
      </c>
      <c r="M47">
        <v>1.214679390554E-2</v>
      </c>
      <c r="N47" t="s">
        <v>153</v>
      </c>
      <c r="O47">
        <v>3.0470909792266999E-3</v>
      </c>
      <c r="P47">
        <v>0.35452618619584197</v>
      </c>
      <c r="Q47" t="s">
        <v>153</v>
      </c>
      <c r="R47" t="s">
        <v>153</v>
      </c>
      <c r="S47">
        <v>1.1001975713127901</v>
      </c>
      <c r="T47">
        <v>2.5588261605486499E-2</v>
      </c>
      <c r="U47" t="s">
        <v>153</v>
      </c>
      <c r="V47">
        <v>1.1001975713127901</v>
      </c>
    </row>
    <row r="48" spans="1:22">
      <c r="A48" t="s">
        <v>2335</v>
      </c>
      <c r="B48" t="s">
        <v>2294</v>
      </c>
      <c r="C48" t="s">
        <v>667</v>
      </c>
      <c r="D48">
        <v>4.1890433447870397</v>
      </c>
      <c r="F48" t="s">
        <v>2297</v>
      </c>
      <c r="G48">
        <v>5.8866278913756898E-2</v>
      </c>
      <c r="H48">
        <v>5.88546615469683E-2</v>
      </c>
      <c r="I48" s="340">
        <v>1.1617366788655E-5</v>
      </c>
      <c r="J48">
        <v>1.51500624466767E-2</v>
      </c>
      <c r="K48">
        <v>7.5944418632168604E-3</v>
      </c>
      <c r="L48">
        <v>3.6385061750385901E-4</v>
      </c>
      <c r="M48">
        <v>7.1917699659560198E-3</v>
      </c>
      <c r="N48" t="s">
        <v>153</v>
      </c>
      <c r="O48">
        <v>1.4826437205254299E-2</v>
      </c>
      <c r="P48">
        <v>3.8847801290666202</v>
      </c>
      <c r="Q48" t="s">
        <v>153</v>
      </c>
      <c r="R48" t="s">
        <v>153</v>
      </c>
      <c r="S48">
        <v>1.0398797060134299</v>
      </c>
      <c r="T48">
        <v>7.8355754844042897E-4</v>
      </c>
      <c r="U48" t="s">
        <v>153</v>
      </c>
      <c r="V48">
        <v>1.0398797060134299</v>
      </c>
    </row>
    <row r="49" spans="1:22">
      <c r="A49" t="s">
        <v>2336</v>
      </c>
      <c r="B49" t="s">
        <v>2294</v>
      </c>
      <c r="C49" t="s">
        <v>667</v>
      </c>
      <c r="D49">
        <v>6.8495241752326796</v>
      </c>
      <c r="F49" t="s">
        <v>2297</v>
      </c>
      <c r="G49">
        <v>1.8757135708818699E-2</v>
      </c>
      <c r="H49">
        <v>1.8746256832174901E-2</v>
      </c>
      <c r="I49" s="340">
        <v>1.0878876643763999E-5</v>
      </c>
      <c r="J49">
        <v>2.4141041964824299E-2</v>
      </c>
      <c r="K49">
        <v>1.6144635142621201E-2</v>
      </c>
      <c r="L49">
        <v>1.83464762525139E-3</v>
      </c>
      <c r="M49">
        <v>6.16175919695168E-3</v>
      </c>
      <c r="N49" t="s">
        <v>153</v>
      </c>
      <c r="O49">
        <v>9.4999999999994103E-2</v>
      </c>
      <c r="P49">
        <v>0.77653055984451202</v>
      </c>
      <c r="Q49" t="s">
        <v>153</v>
      </c>
      <c r="R49" t="s">
        <v>153</v>
      </c>
      <c r="S49">
        <v>1.12978275119393</v>
      </c>
      <c r="T49">
        <v>1.14514490986997E-4</v>
      </c>
      <c r="U49" t="s">
        <v>153</v>
      </c>
      <c r="V49">
        <v>1.12978275119393</v>
      </c>
    </row>
    <row r="50" spans="1:22">
      <c r="A50" t="s">
        <v>2337</v>
      </c>
      <c r="B50" t="s">
        <v>2294</v>
      </c>
      <c r="C50" t="s">
        <v>667</v>
      </c>
      <c r="D50">
        <v>3.7234025861536102</v>
      </c>
      <c r="F50" t="s">
        <v>2295</v>
      </c>
      <c r="G50">
        <v>2.6979629692141E-3</v>
      </c>
      <c r="H50">
        <v>2.6455501424483998E-3</v>
      </c>
      <c r="I50" s="340">
        <v>5.2412826765666202E-5</v>
      </c>
      <c r="J50">
        <v>1.9747945277770101E-2</v>
      </c>
      <c r="K50">
        <v>1.10607585737634E-2</v>
      </c>
      <c r="L50">
        <v>1.0559407168461801E-3</v>
      </c>
      <c r="M50">
        <v>7.6312459871605096E-3</v>
      </c>
      <c r="N50" t="s">
        <v>153</v>
      </c>
      <c r="O50">
        <v>2.3501382041172102E-2</v>
      </c>
      <c r="P50">
        <v>0.1339658432934</v>
      </c>
      <c r="Q50" t="s">
        <v>153</v>
      </c>
      <c r="R50" t="s">
        <v>153</v>
      </c>
      <c r="S50">
        <v>1.08995201520023</v>
      </c>
      <c r="T50">
        <v>2.2302018950989301E-3</v>
      </c>
      <c r="U50" t="s">
        <v>153</v>
      </c>
      <c r="V50">
        <v>1.08995201520023</v>
      </c>
    </row>
    <row r="51" spans="1:22">
      <c r="A51" t="s">
        <v>2338</v>
      </c>
      <c r="B51" t="s">
        <v>2294</v>
      </c>
      <c r="C51" t="s">
        <v>667</v>
      </c>
      <c r="D51">
        <v>2.75922370687225</v>
      </c>
      <c r="F51" t="s">
        <v>2297</v>
      </c>
      <c r="G51">
        <v>4.1829277313099898E-2</v>
      </c>
      <c r="H51">
        <v>4.18204005165893E-2</v>
      </c>
      <c r="I51" s="340">
        <v>8.8767965106222792E-6</v>
      </c>
      <c r="J51">
        <v>2.7196316423613798E-2</v>
      </c>
      <c r="K51">
        <v>1.9333042023314699E-2</v>
      </c>
      <c r="L51">
        <v>1.75205165500715E-3</v>
      </c>
      <c r="M51">
        <v>6.1112227452919899E-3</v>
      </c>
      <c r="N51" t="s">
        <v>153</v>
      </c>
      <c r="O51">
        <v>8.6800525142432999E-2</v>
      </c>
      <c r="P51">
        <v>1.5377229719344501</v>
      </c>
      <c r="Q51" t="s">
        <v>153</v>
      </c>
      <c r="R51" t="s">
        <v>153</v>
      </c>
      <c r="S51">
        <v>1.11371542310768</v>
      </c>
      <c r="T51">
        <v>1.02266622189855E-4</v>
      </c>
      <c r="U51" t="s">
        <v>153</v>
      </c>
      <c r="V51">
        <v>1.11371542310768</v>
      </c>
    </row>
    <row r="52" spans="1:22">
      <c r="A52" t="s">
        <v>2339</v>
      </c>
      <c r="B52" t="s">
        <v>2294</v>
      </c>
      <c r="C52" t="s">
        <v>667</v>
      </c>
      <c r="D52">
        <v>26.314803222788999</v>
      </c>
      <c r="E52" t="s">
        <v>2311</v>
      </c>
      <c r="F52" t="s">
        <v>2297</v>
      </c>
      <c r="G52">
        <v>8.19811778815316E-2</v>
      </c>
      <c r="H52">
        <v>8.1969651716838093E-2</v>
      </c>
      <c r="I52" s="340">
        <v>1.1526164693516601E-5</v>
      </c>
      <c r="J52">
        <v>9.3568807157265906E-3</v>
      </c>
      <c r="K52">
        <v>5.4861099879421902E-3</v>
      </c>
      <c r="L52">
        <v>3.0995132313189802E-4</v>
      </c>
      <c r="M52">
        <v>3.5608194046525001E-3</v>
      </c>
      <c r="N52" t="s">
        <v>153</v>
      </c>
      <c r="O52">
        <v>0.11849404523398301</v>
      </c>
      <c r="P52">
        <v>8.7603608731558804</v>
      </c>
      <c r="Q52" t="s">
        <v>153</v>
      </c>
      <c r="R52" t="s">
        <v>153</v>
      </c>
      <c r="S52">
        <v>1.3163987005167299</v>
      </c>
      <c r="T52">
        <v>9.7272100642328306E-5</v>
      </c>
      <c r="U52" t="s">
        <v>153</v>
      </c>
      <c r="V52">
        <v>1.3163987005167299</v>
      </c>
    </row>
    <row r="53" spans="1:22">
      <c r="A53" t="s">
        <v>2340</v>
      </c>
      <c r="B53" t="s">
        <v>2294</v>
      </c>
      <c r="C53" t="s">
        <v>667</v>
      </c>
      <c r="D53">
        <v>5.5159903191942199</v>
      </c>
      <c r="F53" t="s">
        <v>2297</v>
      </c>
      <c r="G53">
        <v>8.9740485991172993E-3</v>
      </c>
      <c r="H53">
        <v>8.9729141517298997E-3</v>
      </c>
      <c r="I53" s="340">
        <v>1.13444738734139E-6</v>
      </c>
      <c r="J53">
        <v>6.5168943525696103E-3</v>
      </c>
      <c r="K53">
        <v>3.8045347888128198E-3</v>
      </c>
      <c r="L53">
        <v>1.3161793732093601E-4</v>
      </c>
      <c r="M53">
        <v>2.5807416264358399E-3</v>
      </c>
      <c r="N53" t="s">
        <v>153</v>
      </c>
      <c r="O53">
        <v>5.2791995991201497E-2</v>
      </c>
      <c r="P53">
        <v>1.3768696661764701</v>
      </c>
      <c r="Q53" t="s">
        <v>153</v>
      </c>
      <c r="R53" t="s">
        <v>153</v>
      </c>
      <c r="S53">
        <v>1.20661605916467</v>
      </c>
      <c r="T53">
        <v>2.1489003513533801E-5</v>
      </c>
      <c r="U53" t="s">
        <v>153</v>
      </c>
      <c r="V53">
        <v>1.20661605916467</v>
      </c>
    </row>
    <row r="54" spans="1:22">
      <c r="A54" t="s">
        <v>2341</v>
      </c>
      <c r="B54" t="s">
        <v>2294</v>
      </c>
      <c r="C54" t="s">
        <v>667</v>
      </c>
      <c r="D54">
        <v>5.2447633427668503</v>
      </c>
      <c r="F54" t="s">
        <v>2295</v>
      </c>
      <c r="G54">
        <v>2.8225562140280001E-4</v>
      </c>
      <c r="H54">
        <v>2.144465657172E-4</v>
      </c>
      <c r="I54" s="340">
        <v>6.7809055685531897E-5</v>
      </c>
      <c r="J54">
        <v>9.5813079306632503E-4</v>
      </c>
      <c r="K54">
        <v>4.0922705988736299E-4</v>
      </c>
      <c r="L54">
        <v>4.4830707522745797E-5</v>
      </c>
      <c r="M54">
        <v>5.0407302565621604E-4</v>
      </c>
      <c r="N54" t="s">
        <v>153</v>
      </c>
      <c r="O54">
        <v>7.44033904600927E-3</v>
      </c>
      <c r="P54">
        <v>0.22381763248721201</v>
      </c>
      <c r="Q54" t="s">
        <v>153</v>
      </c>
      <c r="R54" t="s">
        <v>153</v>
      </c>
      <c r="S54">
        <v>1.0767911083658599</v>
      </c>
      <c r="T54">
        <v>9.1137050699191102E-3</v>
      </c>
      <c r="U54" t="s">
        <v>153</v>
      </c>
      <c r="V54">
        <v>1.0767911083658599</v>
      </c>
    </row>
    <row r="55" spans="1:22">
      <c r="A55" t="s">
        <v>2342</v>
      </c>
      <c r="B55" t="s">
        <v>2294</v>
      </c>
      <c r="C55" t="s">
        <v>667</v>
      </c>
      <c r="D55">
        <v>1.0830939517876801</v>
      </c>
      <c r="F55" t="s">
        <v>2295</v>
      </c>
      <c r="G55">
        <v>3.7064698827502002E-3</v>
      </c>
      <c r="H55">
        <v>3.6969142935957002E-3</v>
      </c>
      <c r="I55" s="340">
        <v>9.5555891545083001E-6</v>
      </c>
      <c r="J55">
        <v>5.3438978093239102E-3</v>
      </c>
      <c r="K55">
        <v>3.14012573603807E-3</v>
      </c>
      <c r="L55">
        <v>2.9526292672261902E-4</v>
      </c>
      <c r="M55">
        <v>1.90850914656321E-3</v>
      </c>
      <c r="N55" t="s">
        <v>153</v>
      </c>
      <c r="O55">
        <v>8.0075431947057303E-4</v>
      </c>
      <c r="P55">
        <v>0.6918010833114</v>
      </c>
      <c r="Q55" t="s">
        <v>153</v>
      </c>
      <c r="R55" t="s">
        <v>153</v>
      </c>
      <c r="S55">
        <v>1.0649634572647599</v>
      </c>
      <c r="T55">
        <v>1.19332346041243E-2</v>
      </c>
      <c r="U55" t="s">
        <v>153</v>
      </c>
      <c r="V55">
        <v>1.0649634572647599</v>
      </c>
    </row>
    <row r="56" spans="1:22">
      <c r="A56" t="s">
        <v>2343</v>
      </c>
      <c r="B56" t="s">
        <v>2294</v>
      </c>
      <c r="C56" t="s">
        <v>667</v>
      </c>
      <c r="D56">
        <v>6.7456853303731599</v>
      </c>
      <c r="F56" t="s">
        <v>2295</v>
      </c>
      <c r="G56">
        <v>1.4336828660926001E-2</v>
      </c>
      <c r="H56">
        <v>1.4243418014067E-2</v>
      </c>
      <c r="I56">
        <v>9.3410646858940505E-5</v>
      </c>
      <c r="J56">
        <v>1.8040235686615499E-2</v>
      </c>
      <c r="K56">
        <v>1.21349609353487E-2</v>
      </c>
      <c r="L56">
        <v>1.1672581117460701E-3</v>
      </c>
      <c r="M56">
        <v>4.7380166395207604E-3</v>
      </c>
      <c r="N56" t="s">
        <v>153</v>
      </c>
      <c r="O56">
        <v>0.22922800757317</v>
      </c>
      <c r="P56">
        <v>0.78953613808019596</v>
      </c>
      <c r="Q56" t="s">
        <v>153</v>
      </c>
      <c r="R56" t="s">
        <v>153</v>
      </c>
      <c r="S56">
        <v>1.0731736715823601</v>
      </c>
      <c r="T56">
        <v>4.07501019826835E-4</v>
      </c>
      <c r="U56" t="s">
        <v>153</v>
      </c>
      <c r="V56">
        <v>1.0731736715823601</v>
      </c>
    </row>
    <row r="57" spans="1:22">
      <c r="A57" t="s">
        <v>2344</v>
      </c>
      <c r="B57" t="s">
        <v>2294</v>
      </c>
      <c r="C57" t="s">
        <v>667</v>
      </c>
      <c r="D57">
        <v>3.2832077481623201</v>
      </c>
      <c r="F57" t="s">
        <v>2295</v>
      </c>
      <c r="G57">
        <v>7.6519787089184997E-3</v>
      </c>
      <c r="H57">
        <v>7.631268550362E-3</v>
      </c>
      <c r="I57">
        <v>2.0710158556556299E-5</v>
      </c>
      <c r="J57">
        <v>1.10500694797383E-2</v>
      </c>
      <c r="K57">
        <v>6.2464263213212997E-3</v>
      </c>
      <c r="L57">
        <v>4.1161850800029899E-4</v>
      </c>
      <c r="M57">
        <v>4.3920246504167704E-3</v>
      </c>
      <c r="N57" t="s">
        <v>153</v>
      </c>
      <c r="O57">
        <v>9.2872975156250107E-2</v>
      </c>
      <c r="P57">
        <v>0.69060819611630797</v>
      </c>
      <c r="Q57" t="s">
        <v>153</v>
      </c>
      <c r="R57" t="s">
        <v>153</v>
      </c>
      <c r="S57">
        <v>1.12654953095693</v>
      </c>
      <c r="T57">
        <v>2.22994455832963E-4</v>
      </c>
      <c r="U57" t="s">
        <v>153</v>
      </c>
      <c r="V57">
        <v>1.12654953095693</v>
      </c>
    </row>
    <row r="58" spans="1:22">
      <c r="A58" t="s">
        <v>2345</v>
      </c>
      <c r="B58" t="s">
        <v>2294</v>
      </c>
      <c r="C58" t="s">
        <v>667</v>
      </c>
      <c r="D58">
        <v>11.0981230324943</v>
      </c>
      <c r="F58" t="s">
        <v>2295</v>
      </c>
      <c r="G58">
        <v>2.8912704910203E-3</v>
      </c>
      <c r="H58">
        <v>2.8846458480602001E-3</v>
      </c>
      <c r="I58" s="340">
        <v>6.6246429601647497E-6</v>
      </c>
      <c r="J58">
        <v>6.6129089727320501E-3</v>
      </c>
      <c r="K58">
        <v>3.61009122419379E-3</v>
      </c>
      <c r="L58" s="340">
        <v>2.4622196533703798E-4</v>
      </c>
      <c r="M58">
        <v>2.7565957832012102E-3</v>
      </c>
      <c r="N58" t="s">
        <v>153</v>
      </c>
      <c r="O58">
        <v>8.9582652546036402E-3</v>
      </c>
      <c r="P58">
        <v>0.43621435890844201</v>
      </c>
      <c r="Q58" t="s">
        <v>153</v>
      </c>
      <c r="R58" t="s">
        <v>153</v>
      </c>
      <c r="S58">
        <v>1.1013805566749799</v>
      </c>
      <c r="T58">
        <v>7.3950064793631195E-4</v>
      </c>
      <c r="U58" t="s">
        <v>153</v>
      </c>
      <c r="V58">
        <v>1.1013805566749799</v>
      </c>
    </row>
    <row r="59" spans="1:22">
      <c r="A59" t="s">
        <v>2346</v>
      </c>
      <c r="B59" t="s">
        <v>2294</v>
      </c>
      <c r="C59" t="s">
        <v>667</v>
      </c>
      <c r="D59">
        <v>10.5011173082678</v>
      </c>
      <c r="F59" t="s">
        <v>2295</v>
      </c>
      <c r="G59">
        <v>1.2633481971532801E-2</v>
      </c>
      <c r="H59">
        <v>1.26129015437479E-2</v>
      </c>
      <c r="I59" s="340">
        <v>2.0580427784958599E-5</v>
      </c>
      <c r="J59">
        <v>1.0588001500107601E-2</v>
      </c>
      <c r="K59">
        <v>6.3379800026264303E-3</v>
      </c>
      <c r="L59">
        <v>3.9851960994228701E-4</v>
      </c>
      <c r="M59">
        <v>3.8515018875389401E-3</v>
      </c>
      <c r="N59" t="s">
        <v>153</v>
      </c>
      <c r="O59">
        <v>4.7834760973435697E-2</v>
      </c>
      <c r="P59">
        <v>1.19124478246623</v>
      </c>
      <c r="Q59" t="s">
        <v>153</v>
      </c>
      <c r="R59" t="s">
        <v>153</v>
      </c>
      <c r="S59">
        <v>1.14489427453548</v>
      </c>
      <c r="T59">
        <v>4.3024000467751199E-4</v>
      </c>
      <c r="U59" t="s">
        <v>153</v>
      </c>
      <c r="V59">
        <v>1.14489427453548</v>
      </c>
    </row>
    <row r="60" spans="1:22">
      <c r="A60" t="s">
        <v>2347</v>
      </c>
      <c r="B60" t="s">
        <v>2294</v>
      </c>
      <c r="C60" t="s">
        <v>667</v>
      </c>
      <c r="D60">
        <v>16.796629032267301</v>
      </c>
      <c r="F60" t="s">
        <v>2295</v>
      </c>
      <c r="G60">
        <v>6.8719729593644001E-3</v>
      </c>
      <c r="H60">
        <v>6.8687144978352996E-3</v>
      </c>
      <c r="I60" s="340">
        <v>3.258461529075E-6</v>
      </c>
      <c r="J60">
        <v>7.2334433619867002E-3</v>
      </c>
      <c r="K60">
        <v>3.4041152430293801E-3</v>
      </c>
      <c r="L60" s="340">
        <v>2.7964828296736099E-4</v>
      </c>
      <c r="M60">
        <v>3.54967983598995E-3</v>
      </c>
      <c r="N60" t="s">
        <v>153</v>
      </c>
      <c r="O60">
        <v>9.0667339572657098E-3</v>
      </c>
      <c r="P60">
        <v>0.94957742172032</v>
      </c>
      <c r="Q60" t="s">
        <v>153</v>
      </c>
      <c r="R60" t="s">
        <v>153</v>
      </c>
      <c r="S60">
        <v>1.15812200659354</v>
      </c>
      <c r="T60">
        <v>3.5938647195706003E-4</v>
      </c>
      <c r="U60" t="s">
        <v>153</v>
      </c>
      <c r="V60">
        <v>1.15812200659354</v>
      </c>
    </row>
    <row r="61" spans="1:22">
      <c r="A61" t="s">
        <v>2348</v>
      </c>
      <c r="B61" t="s">
        <v>2294</v>
      </c>
      <c r="C61" t="s">
        <v>667</v>
      </c>
      <c r="D61">
        <v>3.19953133749949</v>
      </c>
      <c r="F61" t="s">
        <v>2295</v>
      </c>
      <c r="G61">
        <v>1.09963685710799E-2</v>
      </c>
      <c r="H61">
        <v>1.09908784725118E-2</v>
      </c>
      <c r="I61">
        <v>5.4900985681624796E-6</v>
      </c>
      <c r="J61">
        <v>6.3108092542321897E-3</v>
      </c>
      <c r="K61">
        <v>3.6874006014118799E-3</v>
      </c>
      <c r="L61">
        <v>2.0704376157788001E-4</v>
      </c>
      <c r="M61">
        <v>2.41636489124242E-3</v>
      </c>
      <c r="N61" t="s">
        <v>153</v>
      </c>
      <c r="O61">
        <v>5.7821268198842502E-3</v>
      </c>
      <c r="P61">
        <v>1.7415957335647601</v>
      </c>
      <c r="Q61" t="s">
        <v>153</v>
      </c>
      <c r="R61" t="s">
        <v>153</v>
      </c>
      <c r="S61">
        <v>1.0959513990619101</v>
      </c>
      <c r="T61">
        <v>9.4949466505689405E-4</v>
      </c>
      <c r="U61" t="s">
        <v>153</v>
      </c>
      <c r="V61">
        <v>1.0959513990619101</v>
      </c>
    </row>
    <row r="62" spans="1:22">
      <c r="A62" t="s">
        <v>2349</v>
      </c>
      <c r="B62" t="s">
        <v>2294</v>
      </c>
      <c r="C62" t="s">
        <v>667</v>
      </c>
      <c r="D62">
        <v>7.9961901233812798</v>
      </c>
      <c r="F62" t="s">
        <v>2295</v>
      </c>
      <c r="G62">
        <v>1.1517615227038E-3</v>
      </c>
      <c r="H62">
        <v>1.1426157342822999E-3</v>
      </c>
      <c r="I62">
        <v>9.1457884215237205E-6</v>
      </c>
      <c r="J62">
        <v>1.3759646891248801E-2</v>
      </c>
      <c r="K62">
        <v>9.1029070553078802E-3</v>
      </c>
      <c r="L62">
        <v>1.1618267538810001E-3</v>
      </c>
      <c r="M62">
        <v>3.4949130820599601E-3</v>
      </c>
      <c r="N62" t="s">
        <v>153</v>
      </c>
      <c r="O62">
        <v>1.14626993033628E-2</v>
      </c>
      <c r="P62">
        <v>8.3041065175081197E-2</v>
      </c>
      <c r="Q62" t="s">
        <v>153</v>
      </c>
      <c r="R62" t="s">
        <v>153</v>
      </c>
      <c r="S62">
        <v>1.1174765360101799</v>
      </c>
      <c r="T62">
        <v>7.9787388463035199E-4</v>
      </c>
      <c r="U62" t="s">
        <v>153</v>
      </c>
      <c r="V62">
        <v>1.1174765360101799</v>
      </c>
    </row>
    <row r="63" spans="1:22">
      <c r="A63" t="s">
        <v>2350</v>
      </c>
      <c r="B63" t="s">
        <v>2294</v>
      </c>
      <c r="C63" t="s">
        <v>667</v>
      </c>
      <c r="D63">
        <v>2.3978880761807102</v>
      </c>
      <c r="F63" t="s">
        <v>2295</v>
      </c>
      <c r="G63">
        <v>1.66354514354374E-2</v>
      </c>
      <c r="H63">
        <v>1.6505479137822701E-2</v>
      </c>
      <c r="I63">
        <v>1.2997229761470001E-4</v>
      </c>
      <c r="J63">
        <v>8.7293043091038695E-3</v>
      </c>
      <c r="K63">
        <v>4.1679073540313496E-3</v>
      </c>
      <c r="L63">
        <v>3.68394595738431E-4</v>
      </c>
      <c r="M63">
        <v>4.1930023593340802E-3</v>
      </c>
      <c r="N63" t="s">
        <v>153</v>
      </c>
      <c r="O63">
        <v>2.4218598435385898E-2</v>
      </c>
      <c r="P63">
        <v>1.8908126642588201</v>
      </c>
      <c r="Q63" t="s">
        <v>153</v>
      </c>
      <c r="R63" t="s">
        <v>153</v>
      </c>
      <c r="S63">
        <v>1.0972652357697701</v>
      </c>
      <c r="T63">
        <v>5.3666316802543097E-3</v>
      </c>
      <c r="U63" t="s">
        <v>153</v>
      </c>
      <c r="V63">
        <v>1.0972652357697701</v>
      </c>
    </row>
    <row r="64" spans="1:22">
      <c r="A64" t="s">
        <v>2351</v>
      </c>
      <c r="B64" t="s">
        <v>2294</v>
      </c>
      <c r="C64" t="s">
        <v>667</v>
      </c>
      <c r="D64">
        <v>17.006695483355401</v>
      </c>
      <c r="F64" t="s">
        <v>2297</v>
      </c>
      <c r="G64">
        <v>1.0216919022143301E-2</v>
      </c>
      <c r="H64">
        <v>1.0195878826336401E-2</v>
      </c>
      <c r="I64" s="340">
        <v>2.10401958068862E-5</v>
      </c>
      <c r="J64">
        <v>9.6950533709157308E-3</v>
      </c>
      <c r="K64">
        <v>5.9107911001311303E-3</v>
      </c>
      <c r="L64" s="340">
        <v>2.5746320242174997E-4</v>
      </c>
      <c r="M64">
        <v>3.5267990683628399E-3</v>
      </c>
      <c r="N64" t="s">
        <v>153</v>
      </c>
      <c r="O64">
        <v>3.1941197572824702E-2</v>
      </c>
      <c r="P64">
        <v>1.05165783376944</v>
      </c>
      <c r="Q64" t="s">
        <v>153</v>
      </c>
      <c r="R64" t="s">
        <v>153</v>
      </c>
      <c r="S64">
        <v>1.05439880727049</v>
      </c>
      <c r="T64">
        <v>6.58716560608455E-4</v>
      </c>
      <c r="U64" t="s">
        <v>153</v>
      </c>
      <c r="V64">
        <v>1.05439880727049</v>
      </c>
    </row>
    <row r="65" spans="1:22">
      <c r="A65" t="s">
        <v>2352</v>
      </c>
      <c r="B65" t="s">
        <v>2294</v>
      </c>
      <c r="C65" t="s">
        <v>667</v>
      </c>
      <c r="D65">
        <v>13.1257804011516</v>
      </c>
      <c r="F65" t="s">
        <v>2295</v>
      </c>
      <c r="G65">
        <v>6.0920400616463997E-3</v>
      </c>
      <c r="H65">
        <v>6.0680489816993003E-3</v>
      </c>
      <c r="I65" s="340">
        <v>2.3991079947051899E-5</v>
      </c>
      <c r="J65">
        <v>1.9640602226117802E-2</v>
      </c>
      <c r="K65">
        <v>1.06841006035122E-2</v>
      </c>
      <c r="L65">
        <v>1.88453337308107E-3</v>
      </c>
      <c r="M65">
        <v>7.0719682495245699E-3</v>
      </c>
      <c r="N65" t="s">
        <v>153</v>
      </c>
      <c r="O65">
        <v>2.55185097014278E-2</v>
      </c>
      <c r="P65">
        <v>0.30895432389695499</v>
      </c>
      <c r="Q65" t="s">
        <v>153</v>
      </c>
      <c r="R65" t="s">
        <v>153</v>
      </c>
      <c r="S65">
        <v>1.0972755496692701</v>
      </c>
      <c r="T65">
        <v>9.4014424148403596E-4</v>
      </c>
      <c r="U65" t="s">
        <v>153</v>
      </c>
      <c r="V65">
        <v>1.0972755496692701</v>
      </c>
    </row>
    <row r="66" spans="1:22">
      <c r="A66" t="s">
        <v>2353</v>
      </c>
      <c r="B66" t="s">
        <v>2294</v>
      </c>
      <c r="C66" t="s">
        <v>667</v>
      </c>
      <c r="D66">
        <v>4.1676043503716897</v>
      </c>
      <c r="E66" t="s">
        <v>2311</v>
      </c>
      <c r="F66" t="s">
        <v>2297</v>
      </c>
      <c r="G66">
        <v>9.3299646569653297E-2</v>
      </c>
      <c r="H66">
        <v>9.3270263485611099E-2</v>
      </c>
      <c r="I66" s="340">
        <v>2.9383084042163301E-5</v>
      </c>
      <c r="J66">
        <v>1.0611160842888E-2</v>
      </c>
      <c r="K66">
        <v>7.1712802955695102E-3</v>
      </c>
      <c r="L66">
        <v>2.2366362457562999E-4</v>
      </c>
      <c r="M66">
        <v>3.21621692274288E-3</v>
      </c>
      <c r="N66" t="s">
        <v>153</v>
      </c>
      <c r="O66">
        <v>1.2938449472313001E-2</v>
      </c>
      <c r="P66">
        <v>8.7898265671963696</v>
      </c>
      <c r="Q66" t="s">
        <v>153</v>
      </c>
      <c r="R66" t="s">
        <v>153</v>
      </c>
      <c r="S66">
        <v>1.0942932946862201</v>
      </c>
      <c r="T66">
        <v>2.2709895884387098E-3</v>
      </c>
      <c r="U66" t="s">
        <v>153</v>
      </c>
      <c r="V66">
        <v>1.0942932946862201</v>
      </c>
    </row>
    <row r="67" spans="1:22">
      <c r="A67" t="s">
        <v>2354</v>
      </c>
      <c r="B67" t="s">
        <v>2294</v>
      </c>
      <c r="C67" t="s">
        <v>667</v>
      </c>
      <c r="D67">
        <v>2.89712272147858</v>
      </c>
      <c r="F67" t="s">
        <v>2295</v>
      </c>
      <c r="G67">
        <v>2.2663183176293299E-2</v>
      </c>
      <c r="H67">
        <v>2.2622534358057601E-2</v>
      </c>
      <c r="I67" s="340">
        <v>4.0648818235662501E-5</v>
      </c>
      <c r="J67">
        <v>1.46014093155983E-2</v>
      </c>
      <c r="K67">
        <v>8.8374873873497094E-3</v>
      </c>
      <c r="L67">
        <v>1.33863655143718E-3</v>
      </c>
      <c r="M67">
        <v>4.4252853768114199E-3</v>
      </c>
      <c r="N67" t="s">
        <v>153</v>
      </c>
      <c r="O67">
        <v>9.0115589812834601E-3</v>
      </c>
      <c r="P67">
        <v>1.5493390993354601</v>
      </c>
      <c r="Q67" t="s">
        <v>153</v>
      </c>
      <c r="R67" t="s">
        <v>153</v>
      </c>
      <c r="S67">
        <v>1.0878566569467001</v>
      </c>
      <c r="T67">
        <v>4.5107420724968903E-3</v>
      </c>
      <c r="U67" t="s">
        <v>153</v>
      </c>
      <c r="V67">
        <v>1.0878566569467001</v>
      </c>
    </row>
    <row r="68" spans="1:22">
      <c r="A68" t="s">
        <v>2355</v>
      </c>
      <c r="B68" t="s">
        <v>2294</v>
      </c>
      <c r="C68" t="s">
        <v>667</v>
      </c>
      <c r="D68">
        <v>25.722447483728399</v>
      </c>
      <c r="F68" t="s">
        <v>2297</v>
      </c>
      <c r="G68">
        <v>2.0325993582420401E-2</v>
      </c>
      <c r="H68">
        <v>2.0318135002011802E-2</v>
      </c>
      <c r="I68" s="340">
        <v>7.8585804086871594E-6</v>
      </c>
      <c r="J68">
        <v>8.9800815842921503E-3</v>
      </c>
      <c r="K68">
        <v>5.7920250582069299E-3</v>
      </c>
      <c r="L68">
        <v>1.6831972251139801E-4</v>
      </c>
      <c r="M68">
        <v>3.0197368035738098E-3</v>
      </c>
      <c r="N68" t="s">
        <v>153</v>
      </c>
      <c r="O68">
        <v>9.4503497517004403E-2</v>
      </c>
      <c r="P68">
        <v>2.2625779967914799</v>
      </c>
      <c r="Q68" t="s">
        <v>153</v>
      </c>
      <c r="R68" t="s">
        <v>153</v>
      </c>
      <c r="S68">
        <v>1.1639532730800899</v>
      </c>
      <c r="T68">
        <v>8.3156503358757997E-5</v>
      </c>
      <c r="U68" t="s">
        <v>153</v>
      </c>
      <c r="V68">
        <v>1.1639532730800899</v>
      </c>
    </row>
    <row r="69" spans="1:22">
      <c r="A69" t="s">
        <v>2356</v>
      </c>
      <c r="B69" t="s">
        <v>2294</v>
      </c>
      <c r="C69" t="s">
        <v>667</v>
      </c>
      <c r="D69">
        <v>2.5774139656464801</v>
      </c>
      <c r="F69" t="s">
        <v>2295</v>
      </c>
      <c r="G69">
        <v>1.6137944214872201E-2</v>
      </c>
      <c r="H69">
        <v>1.6072989323433699E-2</v>
      </c>
      <c r="I69" s="340">
        <v>6.4954891438556302E-5</v>
      </c>
      <c r="J69">
        <v>8.7398118006235901E-3</v>
      </c>
      <c r="K69">
        <v>5.1989171993522898E-3</v>
      </c>
      <c r="L69" s="340">
        <v>2.48261449061366E-4</v>
      </c>
      <c r="M69">
        <v>3.2926331522099301E-3</v>
      </c>
      <c r="N69" t="s">
        <v>153</v>
      </c>
      <c r="O69">
        <v>1.52896787427893E-2</v>
      </c>
      <c r="P69">
        <v>1.83905439729112</v>
      </c>
      <c r="Q69" t="s">
        <v>153</v>
      </c>
      <c r="R69" t="s">
        <v>153</v>
      </c>
      <c r="S69">
        <v>1.2988824395546601</v>
      </c>
      <c r="T69">
        <v>4.2482835991036897E-3</v>
      </c>
      <c r="U69" t="s">
        <v>153</v>
      </c>
      <c r="V69">
        <v>1.2988824395546601</v>
      </c>
    </row>
    <row r="70" spans="1:22">
      <c r="A70" t="s">
        <v>2357</v>
      </c>
      <c r="B70" t="s">
        <v>2294</v>
      </c>
      <c r="C70" t="s">
        <v>667</v>
      </c>
      <c r="D70">
        <v>3.0939194446841101</v>
      </c>
      <c r="F70" t="s">
        <v>2295</v>
      </c>
      <c r="G70">
        <v>3.2817431041889998E-4</v>
      </c>
      <c r="H70">
        <v>3.1167948157070002E-4</v>
      </c>
      <c r="I70">
        <v>1.6494828848140199E-5</v>
      </c>
      <c r="J70">
        <v>2.15790081951278E-2</v>
      </c>
      <c r="K70">
        <v>1.39131317186851E-2</v>
      </c>
      <c r="L70">
        <v>4.6616102369331797E-3</v>
      </c>
      <c r="M70">
        <v>3.0042662395095999E-3</v>
      </c>
      <c r="N70" t="s">
        <v>153</v>
      </c>
      <c r="O70">
        <v>2.09999999999969E-2</v>
      </c>
      <c r="P70">
        <v>1.4443642578581099E-2</v>
      </c>
      <c r="Q70" t="s">
        <v>153</v>
      </c>
      <c r="R70" t="s">
        <v>153</v>
      </c>
      <c r="S70">
        <v>1.1110789546447699</v>
      </c>
      <c r="T70">
        <v>7.8546804038774805E-4</v>
      </c>
      <c r="U70" t="s">
        <v>153</v>
      </c>
      <c r="V70">
        <v>1.1110789546447699</v>
      </c>
    </row>
    <row r="71" spans="1:22">
      <c r="A71" t="s">
        <v>2358</v>
      </c>
      <c r="B71" t="s">
        <v>2294</v>
      </c>
      <c r="C71" t="s">
        <v>667</v>
      </c>
      <c r="D71">
        <v>3.2329967267412698</v>
      </c>
      <c r="F71" t="s">
        <v>2295</v>
      </c>
      <c r="G71">
        <v>2.7123843903032099E-2</v>
      </c>
      <c r="H71">
        <v>2.7116412557818499E-2</v>
      </c>
      <c r="I71">
        <v>7.4313452136358997E-6</v>
      </c>
      <c r="J71">
        <v>1.01257676439523E-2</v>
      </c>
      <c r="K71">
        <v>6.2039792322900198E-3</v>
      </c>
      <c r="L71">
        <v>3.89532132475951E-4</v>
      </c>
      <c r="M71">
        <v>3.5322562791864102E-3</v>
      </c>
      <c r="N71" t="s">
        <v>153</v>
      </c>
      <c r="O71">
        <v>1.25112262175402E-2</v>
      </c>
      <c r="P71">
        <v>2.6779611690984999</v>
      </c>
      <c r="Q71" t="s">
        <v>153</v>
      </c>
      <c r="R71" t="s">
        <v>153</v>
      </c>
      <c r="S71">
        <v>1.1403934527805</v>
      </c>
      <c r="T71">
        <v>5.9397417043082802E-4</v>
      </c>
      <c r="U71" t="s">
        <v>153</v>
      </c>
      <c r="V71">
        <v>1.1403934527805</v>
      </c>
    </row>
    <row r="72" spans="1:22">
      <c r="A72" t="s">
        <v>2359</v>
      </c>
      <c r="B72" t="s">
        <v>2294</v>
      </c>
      <c r="C72" t="s">
        <v>667</v>
      </c>
      <c r="D72">
        <v>0.38198082880658402</v>
      </c>
      <c r="F72" t="s">
        <v>2295</v>
      </c>
      <c r="G72">
        <v>8.7393341630279998E-4</v>
      </c>
      <c r="H72">
        <v>7.8283867442009995E-4</v>
      </c>
      <c r="I72" s="340">
        <v>9.1094741882704201E-5</v>
      </c>
      <c r="J72">
        <v>5.0912926254092399E-3</v>
      </c>
      <c r="K72">
        <v>3.3997983409595998E-3</v>
      </c>
      <c r="L72">
        <v>1.5737658748579E-4</v>
      </c>
      <c r="M72">
        <v>1.5341176969638499E-3</v>
      </c>
      <c r="N72" t="s">
        <v>153</v>
      </c>
      <c r="O72">
        <v>2.4768603425048101E-3</v>
      </c>
      <c r="P72">
        <v>0.15376029861516199</v>
      </c>
      <c r="Q72" t="s">
        <v>153</v>
      </c>
      <c r="R72" t="s">
        <v>153</v>
      </c>
      <c r="S72">
        <v>1.08375961979546</v>
      </c>
      <c r="T72">
        <v>3.6778311768107697E-2</v>
      </c>
      <c r="U72" t="s">
        <v>153</v>
      </c>
      <c r="V72">
        <v>1.08375961979546</v>
      </c>
    </row>
    <row r="73" spans="1:22">
      <c r="A73" t="s">
        <v>2360</v>
      </c>
      <c r="B73" t="s">
        <v>2294</v>
      </c>
      <c r="C73" t="s">
        <v>667</v>
      </c>
      <c r="D73">
        <v>17.730212515918101</v>
      </c>
      <c r="F73" t="s">
        <v>2297</v>
      </c>
      <c r="G73">
        <v>8.7573311954357996E-3</v>
      </c>
      <c r="H73">
        <v>8.7547811609779997E-3</v>
      </c>
      <c r="I73">
        <v>2.55003445778102E-6</v>
      </c>
      <c r="J73">
        <v>7.68980829570184E-3</v>
      </c>
      <c r="K73">
        <v>5.0193039274337497E-3</v>
      </c>
      <c r="L73" s="340">
        <v>3.6260515294235702E-4</v>
      </c>
      <c r="M73">
        <v>2.3078992153257299E-3</v>
      </c>
      <c r="N73" t="s">
        <v>153</v>
      </c>
      <c r="O73">
        <v>0.21980610907551501</v>
      </c>
      <c r="P73">
        <v>1.13849147135064</v>
      </c>
      <c r="Q73" t="s">
        <v>153</v>
      </c>
      <c r="R73" t="s">
        <v>153</v>
      </c>
      <c r="S73">
        <v>1.46898000064618</v>
      </c>
      <c r="T73">
        <v>1.16012901939178E-5</v>
      </c>
      <c r="U73" t="s">
        <v>153</v>
      </c>
      <c r="V73">
        <v>1.46898000064618</v>
      </c>
    </row>
    <row r="74" spans="1:22">
      <c r="A74" t="s">
        <v>2361</v>
      </c>
      <c r="B74" t="s">
        <v>2294</v>
      </c>
      <c r="C74" t="s">
        <v>667</v>
      </c>
      <c r="D74">
        <v>0.45785308369988897</v>
      </c>
      <c r="F74" t="s">
        <v>2295</v>
      </c>
      <c r="G74">
        <v>1.54500386517716E-2</v>
      </c>
      <c r="H74">
        <v>1.54124212262962E-2</v>
      </c>
      <c r="I74" s="340">
        <v>3.7617425475423403E-5</v>
      </c>
      <c r="J74">
        <v>2.0408550295404199E-2</v>
      </c>
      <c r="K74">
        <v>1.1580053160595899E-2</v>
      </c>
      <c r="L74">
        <v>8.7649246893735995E-4</v>
      </c>
      <c r="M74">
        <v>7.9520046658709004E-3</v>
      </c>
      <c r="N74" t="s">
        <v>153</v>
      </c>
      <c r="O74">
        <v>2.6322080288013901E-3</v>
      </c>
      <c r="P74">
        <v>0.75519431822489202</v>
      </c>
      <c r="Q74" t="s">
        <v>153</v>
      </c>
      <c r="R74" t="s">
        <v>153</v>
      </c>
      <c r="S74">
        <v>1.05131567484902</v>
      </c>
      <c r="T74" s="340">
        <v>1.42912053545223E-2</v>
      </c>
      <c r="U74" t="s">
        <v>153</v>
      </c>
      <c r="V74">
        <v>1.05131567484902</v>
      </c>
    </row>
    <row r="75" spans="1:22">
      <c r="A75" t="s">
        <v>2362</v>
      </c>
      <c r="B75" t="s">
        <v>2294</v>
      </c>
      <c r="C75" t="s">
        <v>667</v>
      </c>
      <c r="D75">
        <v>1.2178198030053899</v>
      </c>
      <c r="F75" t="s">
        <v>2295</v>
      </c>
      <c r="G75" s="340">
        <v>7.0887450400658001E-3</v>
      </c>
      <c r="H75" s="340">
        <v>7.0667099353892999E-3</v>
      </c>
      <c r="I75" s="340">
        <v>2.20351046764483E-5</v>
      </c>
      <c r="J75">
        <v>7.5641365449071801E-3</v>
      </c>
      <c r="K75">
        <v>4.4334821228300099E-3</v>
      </c>
      <c r="L75">
        <v>3.0837444349838199E-4</v>
      </c>
      <c r="M75">
        <v>2.8222799785787801E-3</v>
      </c>
      <c r="N75" t="s">
        <v>153</v>
      </c>
      <c r="O75">
        <v>2.7922233698911901E-3</v>
      </c>
      <c r="P75">
        <v>0.93423881145392695</v>
      </c>
      <c r="Q75" t="s">
        <v>153</v>
      </c>
      <c r="R75" t="s">
        <v>153</v>
      </c>
      <c r="S75">
        <v>1.06196361676323</v>
      </c>
      <c r="T75">
        <v>7.8915981128354403E-3</v>
      </c>
      <c r="U75" t="s">
        <v>153</v>
      </c>
      <c r="V75">
        <v>1.06196361676323</v>
      </c>
    </row>
    <row r="76" spans="1:22">
      <c r="A76" t="s">
        <v>2363</v>
      </c>
      <c r="B76" t="s">
        <v>2294</v>
      </c>
      <c r="C76" t="s">
        <v>667</v>
      </c>
      <c r="D76">
        <v>2.55868630360956</v>
      </c>
      <c r="F76" t="s">
        <v>2295</v>
      </c>
      <c r="G76">
        <v>1.2604786597644999E-2</v>
      </c>
      <c r="H76">
        <v>1.25909466806915E-2</v>
      </c>
      <c r="I76" s="340">
        <v>1.38399169534407E-5</v>
      </c>
      <c r="J76">
        <v>8.5173634931959806E-3</v>
      </c>
      <c r="K76">
        <v>5.8626185374160396E-3</v>
      </c>
      <c r="L76" s="340">
        <v>2.2937722420327401E-4</v>
      </c>
      <c r="M76">
        <v>2.4253677315766498E-3</v>
      </c>
      <c r="N76" t="s">
        <v>153</v>
      </c>
      <c r="O76">
        <v>8.4951409178378508E-3</v>
      </c>
      <c r="P76">
        <v>1.4782680920861999</v>
      </c>
      <c r="Q76" t="s">
        <v>153</v>
      </c>
      <c r="R76" t="s">
        <v>153</v>
      </c>
      <c r="S76">
        <v>1.1214016667651301</v>
      </c>
      <c r="T76">
        <v>1.62915684239917E-3</v>
      </c>
      <c r="U76" t="s">
        <v>153</v>
      </c>
      <c r="V76">
        <v>1.1214016667651301</v>
      </c>
    </row>
    <row r="77" spans="1:22">
      <c r="A77" t="s">
        <v>2364</v>
      </c>
      <c r="B77" t="s">
        <v>2294</v>
      </c>
      <c r="C77" t="s">
        <v>667</v>
      </c>
      <c r="D77">
        <v>4.54534290579657</v>
      </c>
      <c r="F77" t="s">
        <v>2297</v>
      </c>
      <c r="G77">
        <v>6.3501471070663996E-3</v>
      </c>
      <c r="H77">
        <v>6.2573993459595998E-3</v>
      </c>
      <c r="I77" s="340">
        <v>9.2747761106810699E-5</v>
      </c>
      <c r="J77">
        <v>2.4725328849324602E-2</v>
      </c>
      <c r="K77">
        <v>1.4937245675909899E-2</v>
      </c>
      <c r="L77" s="340">
        <v>9.5248022340732098E-4</v>
      </c>
      <c r="M77">
        <v>8.8356029500074006E-3</v>
      </c>
      <c r="N77" t="s">
        <v>153</v>
      </c>
      <c r="O77">
        <v>5.79450153069795E-2</v>
      </c>
      <c r="P77">
        <v>0.25307648622560103</v>
      </c>
      <c r="Q77" t="s">
        <v>153</v>
      </c>
      <c r="R77" t="s">
        <v>153</v>
      </c>
      <c r="S77">
        <v>1.0472963485808</v>
      </c>
      <c r="T77">
        <v>1.60061673321603E-3</v>
      </c>
      <c r="U77" t="s">
        <v>153</v>
      </c>
      <c r="V77">
        <v>1.0472963485808</v>
      </c>
    </row>
    <row r="78" spans="1:22">
      <c r="A78" t="s">
        <v>2365</v>
      </c>
      <c r="B78" t="s">
        <v>2294</v>
      </c>
      <c r="C78" t="s">
        <v>667</v>
      </c>
      <c r="D78">
        <v>20.6238159764521</v>
      </c>
      <c r="F78" t="s">
        <v>2297</v>
      </c>
      <c r="G78">
        <v>6.0320694447132103E-2</v>
      </c>
      <c r="H78">
        <v>6.0306899715120897E-2</v>
      </c>
      <c r="I78" s="340">
        <v>1.3794732011254199E-5</v>
      </c>
      <c r="J78">
        <v>1.04843947985785E-2</v>
      </c>
      <c r="K78">
        <v>6.2569243512728204E-3</v>
      </c>
      <c r="L78">
        <v>3.0028952926248797E-4</v>
      </c>
      <c r="M78">
        <v>3.9271809180432401E-3</v>
      </c>
      <c r="N78" t="s">
        <v>153</v>
      </c>
      <c r="O78">
        <v>6.6867878012258103E-2</v>
      </c>
      <c r="P78">
        <v>5.7520630302186904</v>
      </c>
      <c r="Q78" t="s">
        <v>153</v>
      </c>
      <c r="R78" t="s">
        <v>153</v>
      </c>
      <c r="S78">
        <v>1.3898735381749201</v>
      </c>
      <c r="T78">
        <v>2.0629833668006401E-4</v>
      </c>
      <c r="U78" t="s">
        <v>153</v>
      </c>
      <c r="V78">
        <v>1.3898735381749201</v>
      </c>
    </row>
    <row r="79" spans="1:22">
      <c r="A79" t="s">
        <v>2366</v>
      </c>
      <c r="B79" t="s">
        <v>2294</v>
      </c>
      <c r="C79" t="s">
        <v>667</v>
      </c>
      <c r="D79">
        <v>5.6833539439427403</v>
      </c>
      <c r="F79" t="s">
        <v>2295</v>
      </c>
      <c r="G79">
        <v>2.7088992131948E-2</v>
      </c>
      <c r="H79">
        <v>2.70874140818506E-2</v>
      </c>
      <c r="I79" s="340">
        <v>1.5780500973787799E-6</v>
      </c>
      <c r="J79">
        <v>2.19000418346172E-2</v>
      </c>
      <c r="K79">
        <v>1.1434742957959199E-2</v>
      </c>
      <c r="L79">
        <v>9.0188472071607302E-4</v>
      </c>
      <c r="M79">
        <v>9.5634141559419305E-3</v>
      </c>
      <c r="N79" t="s">
        <v>153</v>
      </c>
      <c r="O79">
        <v>2.02289644909922E-2</v>
      </c>
      <c r="P79">
        <v>1.2368658601845</v>
      </c>
      <c r="Q79" t="s">
        <v>153</v>
      </c>
      <c r="R79" t="s">
        <v>153</v>
      </c>
      <c r="S79">
        <v>1.19909649815145</v>
      </c>
      <c r="T79">
        <v>7.8009435336221707E-5</v>
      </c>
      <c r="U79" t="s">
        <v>153</v>
      </c>
      <c r="V79">
        <v>1.19909649815145</v>
      </c>
    </row>
    <row r="80" spans="1:22">
      <c r="A80" t="s">
        <v>2367</v>
      </c>
      <c r="B80" t="s">
        <v>2294</v>
      </c>
      <c r="C80" t="s">
        <v>667</v>
      </c>
      <c r="D80">
        <v>1.3545367107592099</v>
      </c>
      <c r="F80" t="s">
        <v>2297</v>
      </c>
      <c r="G80">
        <v>7.0284924726955996E-3</v>
      </c>
      <c r="H80">
        <v>7.0113631731048001E-3</v>
      </c>
      <c r="I80" s="340">
        <v>1.7129299590730101E-5</v>
      </c>
      <c r="J80">
        <v>3.6677885608838397E-2</v>
      </c>
      <c r="K80">
        <v>2.24304608731755E-2</v>
      </c>
      <c r="L80">
        <v>6.7847235427978395E-4</v>
      </c>
      <c r="M80">
        <v>1.3568952381383099E-2</v>
      </c>
      <c r="N80" t="s">
        <v>153</v>
      </c>
      <c r="O80">
        <v>2.69999999999983E-2</v>
      </c>
      <c r="P80">
        <v>0.19116050603023901</v>
      </c>
      <c r="Q80" t="s">
        <v>153</v>
      </c>
      <c r="R80" t="s">
        <v>153</v>
      </c>
      <c r="S80">
        <v>1.0742816843362999</v>
      </c>
      <c r="T80">
        <v>6.3441850336041204E-4</v>
      </c>
      <c r="U80" t="s">
        <v>153</v>
      </c>
      <c r="V80">
        <v>1.0742816843362999</v>
      </c>
    </row>
    <row r="81" spans="1:22">
      <c r="A81" t="s">
        <v>2368</v>
      </c>
      <c r="B81" t="s">
        <v>2294</v>
      </c>
      <c r="C81" t="s">
        <v>667</v>
      </c>
      <c r="D81">
        <v>0.54037961397761902</v>
      </c>
      <c r="F81" t="s">
        <v>2295</v>
      </c>
      <c r="G81">
        <v>4.8040565433545601E-5</v>
      </c>
      <c r="H81">
        <v>4.8040565433545601E-5</v>
      </c>
      <c r="I81" s="340">
        <v>0</v>
      </c>
      <c r="J81">
        <v>6.2364976940628503E-3</v>
      </c>
      <c r="K81">
        <v>3.19833612912473E-3</v>
      </c>
      <c r="L81">
        <v>4.1442893415252898E-4</v>
      </c>
      <c r="M81">
        <v>2.6237326307855802E-3</v>
      </c>
      <c r="N81" t="s">
        <v>153</v>
      </c>
      <c r="O81">
        <v>0</v>
      </c>
      <c r="P81">
        <v>7.7031320767231596E-3</v>
      </c>
      <c r="Q81" t="s">
        <v>153</v>
      </c>
      <c r="R81" t="s">
        <v>153</v>
      </c>
      <c r="U81" t="s">
        <v>153</v>
      </c>
    </row>
    <row r="82" spans="1:22">
      <c r="A82" t="s">
        <v>2369</v>
      </c>
      <c r="B82" t="s">
        <v>2294</v>
      </c>
      <c r="C82" t="s">
        <v>667</v>
      </c>
      <c r="D82">
        <v>0.86489123668349899</v>
      </c>
      <c r="F82" t="s">
        <v>2295</v>
      </c>
      <c r="G82" s="340">
        <v>1.34489258018362E-2</v>
      </c>
      <c r="H82" s="340">
        <v>1.31533852179104E-2</v>
      </c>
      <c r="I82">
        <v>2.9554058392580003E-4</v>
      </c>
      <c r="J82">
        <v>8.9197082810257306E-3</v>
      </c>
      <c r="K82">
        <v>5.4869378735456099E-3</v>
      </c>
      <c r="L82">
        <v>2.9661943922976701E-4</v>
      </c>
      <c r="M82">
        <v>3.13615096825035E-3</v>
      </c>
      <c r="N82" t="s">
        <v>153</v>
      </c>
      <c r="O82">
        <v>4.7199809346680898E-3</v>
      </c>
      <c r="P82">
        <v>1.4746429819785301</v>
      </c>
      <c r="Q82" t="s">
        <v>153</v>
      </c>
      <c r="R82" t="s">
        <v>153</v>
      </c>
      <c r="S82">
        <v>1.04399330205781</v>
      </c>
      <c r="T82">
        <v>6.2614783410471997E-2</v>
      </c>
      <c r="U82" t="s">
        <v>153</v>
      </c>
      <c r="V82">
        <v>1.04399330205781</v>
      </c>
    </row>
    <row r="83" spans="1:22">
      <c r="A83" t="s">
        <v>2370</v>
      </c>
      <c r="B83" t="s">
        <v>2294</v>
      </c>
      <c r="C83" t="s">
        <v>667</v>
      </c>
      <c r="D83">
        <v>18.977811004377699</v>
      </c>
      <c r="F83" t="s">
        <v>2297</v>
      </c>
      <c r="G83">
        <v>4.0359519978082998E-3</v>
      </c>
      <c r="H83">
        <v>4.0332470641957002E-3</v>
      </c>
      <c r="I83">
        <v>2.70493361260996E-6</v>
      </c>
      <c r="J83">
        <v>8.6653191809511598E-3</v>
      </c>
      <c r="K83">
        <v>5.3922678021682798E-3</v>
      </c>
      <c r="L83">
        <v>3.4540552998972302E-4</v>
      </c>
      <c r="M83">
        <v>2.9276458487931599E-3</v>
      </c>
      <c r="N83" t="s">
        <v>153</v>
      </c>
      <c r="O83">
        <v>0.14384389815408999</v>
      </c>
      <c r="P83">
        <v>0.465447028548229</v>
      </c>
      <c r="Q83" t="s">
        <v>153</v>
      </c>
      <c r="R83" t="s">
        <v>153</v>
      </c>
      <c r="S83">
        <v>1.0688669186779101</v>
      </c>
      <c r="T83">
        <v>1.8804646198564101E-5</v>
      </c>
      <c r="U83" t="s">
        <v>153</v>
      </c>
      <c r="V83">
        <v>1.0688669186779101</v>
      </c>
    </row>
    <row r="84" spans="1:22">
      <c r="A84" t="s">
        <v>2371</v>
      </c>
      <c r="B84" t="s">
        <v>2294</v>
      </c>
      <c r="C84" t="s">
        <v>667</v>
      </c>
      <c r="D84">
        <v>19.247385281754401</v>
      </c>
      <c r="F84" t="s">
        <v>2297</v>
      </c>
      <c r="G84">
        <v>7.8534633208759996E-4</v>
      </c>
      <c r="H84">
        <v>7.8526367837280001E-4</v>
      </c>
      <c r="I84" s="340">
        <v>8.2653714872791803E-8</v>
      </c>
      <c r="J84">
        <v>6.98432025550019E-3</v>
      </c>
      <c r="K84">
        <v>4.4771182177950602E-3</v>
      </c>
      <c r="L84">
        <v>6.1356041168767101E-4</v>
      </c>
      <c r="M84">
        <v>1.8936416260174501E-3</v>
      </c>
      <c r="N84" t="s">
        <v>153</v>
      </c>
      <c r="O84">
        <v>5.3499999999997001E-2</v>
      </c>
      <c r="P84">
        <v>0.112432369886589</v>
      </c>
      <c r="Q84" t="s">
        <v>153</v>
      </c>
      <c r="R84" t="s">
        <v>153</v>
      </c>
      <c r="S84">
        <v>1.6315789473684199</v>
      </c>
      <c r="T84">
        <v>1.5449292499588101E-6</v>
      </c>
      <c r="U84" t="s">
        <v>153</v>
      </c>
      <c r="V84">
        <v>1.6315789473684199</v>
      </c>
    </row>
    <row r="85" spans="1:22">
      <c r="A85" t="s">
        <v>2372</v>
      </c>
      <c r="B85" t="s">
        <v>2294</v>
      </c>
      <c r="C85" t="s">
        <v>667</v>
      </c>
      <c r="D85">
        <v>3.2437096990083001</v>
      </c>
      <c r="F85" t="s">
        <v>2297</v>
      </c>
      <c r="G85">
        <v>9.6940320598340995E-3</v>
      </c>
      <c r="H85">
        <v>9.6890648731313006E-3</v>
      </c>
      <c r="I85" s="340">
        <v>4.9671867028735602E-6</v>
      </c>
      <c r="J85">
        <v>2.0434467158663799E-2</v>
      </c>
      <c r="K85">
        <v>1.5819734267601401E-2</v>
      </c>
      <c r="L85">
        <v>1.3287880598143601E-3</v>
      </c>
      <c r="M85">
        <v>3.2859448312480399E-3</v>
      </c>
      <c r="N85" t="s">
        <v>153</v>
      </c>
      <c r="O85">
        <v>3.9999999999998197E-2</v>
      </c>
      <c r="P85">
        <v>0.47415304729506003</v>
      </c>
      <c r="Q85" t="s">
        <v>153</v>
      </c>
      <c r="R85" t="s">
        <v>153</v>
      </c>
      <c r="S85">
        <v>1.01148694304225</v>
      </c>
      <c r="T85" s="340">
        <v>1.24179667571844E-4</v>
      </c>
      <c r="U85" t="s">
        <v>153</v>
      </c>
      <c r="V85">
        <v>1.01148694304225</v>
      </c>
    </row>
    <row r="86" spans="1:22">
      <c r="A86" t="s">
        <v>2373</v>
      </c>
      <c r="B86" t="s">
        <v>2294</v>
      </c>
      <c r="C86" t="s">
        <v>667</v>
      </c>
      <c r="D86">
        <v>13.911139166941499</v>
      </c>
      <c r="E86" t="s">
        <v>2311</v>
      </c>
      <c r="F86" t="s">
        <v>2297</v>
      </c>
      <c r="G86">
        <v>8.4074342716328604E-2</v>
      </c>
      <c r="H86">
        <v>8.4013873060233807E-2</v>
      </c>
      <c r="I86" s="340">
        <v>6.0469656094757902E-5</v>
      </c>
      <c r="J86">
        <v>1.96531594990061E-2</v>
      </c>
      <c r="K86">
        <v>9.9794706661933096E-3</v>
      </c>
      <c r="L86">
        <v>4.5641914649833398E-4</v>
      </c>
      <c r="M86">
        <v>9.2172696863145002E-3</v>
      </c>
      <c r="N86" t="s">
        <v>153</v>
      </c>
      <c r="O86">
        <v>0.124832722533264</v>
      </c>
      <c r="P86">
        <v>4.27482782422247</v>
      </c>
      <c r="Q86" t="s">
        <v>153</v>
      </c>
      <c r="R86" t="s">
        <v>153</v>
      </c>
      <c r="S86">
        <v>1.1503088717155201</v>
      </c>
      <c r="T86">
        <v>4.8440548974363902E-4</v>
      </c>
      <c r="U86" t="s">
        <v>153</v>
      </c>
      <c r="V86">
        <v>1.1503088717155201</v>
      </c>
    </row>
    <row r="87" spans="1:22">
      <c r="A87" t="s">
        <v>2374</v>
      </c>
      <c r="B87" t="s">
        <v>2294</v>
      </c>
      <c r="C87" t="s">
        <v>667</v>
      </c>
      <c r="D87">
        <v>2.0352914471007701</v>
      </c>
      <c r="F87" t="s">
        <v>2295</v>
      </c>
      <c r="G87">
        <v>2.4166283219360998E-3</v>
      </c>
      <c r="H87">
        <v>2.4158761322303E-3</v>
      </c>
      <c r="I87" s="340">
        <v>7.5218970573266201E-7</v>
      </c>
      <c r="J87">
        <v>1.52518675010558E-2</v>
      </c>
      <c r="K87">
        <v>1.2050556270049501E-2</v>
      </c>
      <c r="L87">
        <v>1.6705265276302399E-3</v>
      </c>
      <c r="M87">
        <v>1.5307847033760101E-3</v>
      </c>
      <c r="N87" t="s">
        <v>153</v>
      </c>
      <c r="O87">
        <v>1.7476792571281301E-2</v>
      </c>
      <c r="P87">
        <v>0.158398709670344</v>
      </c>
      <c r="Q87" t="s">
        <v>153</v>
      </c>
      <c r="R87" t="s">
        <v>153</v>
      </c>
      <c r="S87">
        <v>1</v>
      </c>
      <c r="T87">
        <v>4.30393450437063E-5</v>
      </c>
      <c r="U87" t="s">
        <v>153</v>
      </c>
      <c r="V87">
        <v>1</v>
      </c>
    </row>
    <row r="88" spans="1:22">
      <c r="A88" t="s">
        <v>2375</v>
      </c>
      <c r="B88" t="s">
        <v>2294</v>
      </c>
      <c r="C88" t="s">
        <v>667</v>
      </c>
      <c r="D88">
        <v>49.608905248943699</v>
      </c>
      <c r="F88" t="s">
        <v>2295</v>
      </c>
      <c r="G88">
        <v>8.1404560386393009E-3</v>
      </c>
      <c r="H88">
        <v>8.1325100737986E-3</v>
      </c>
      <c r="I88" s="340">
        <v>7.9459648407248808E-6</v>
      </c>
      <c r="J88">
        <v>2.56675979676532E-3</v>
      </c>
      <c r="K88">
        <v>1.42021375400397E-3</v>
      </c>
      <c r="L88">
        <v>1.44233602082135E-4</v>
      </c>
      <c r="M88">
        <v>1.0023124406791999E-3</v>
      </c>
      <c r="N88" t="s">
        <v>153</v>
      </c>
      <c r="O88">
        <v>0.20146897439668801</v>
      </c>
      <c r="P88">
        <v>3.1683954548638802</v>
      </c>
      <c r="Q88" t="s">
        <v>153</v>
      </c>
      <c r="R88" t="s">
        <v>153</v>
      </c>
      <c r="S88">
        <v>1.2326356120633799</v>
      </c>
      <c r="T88" s="340">
        <v>3.9440141413930101E-5</v>
      </c>
      <c r="U88" t="s">
        <v>153</v>
      </c>
      <c r="V88">
        <v>1.2326356120633799</v>
      </c>
    </row>
    <row r="89" spans="1:22">
      <c r="A89" t="s">
        <v>2376</v>
      </c>
      <c r="B89" t="s">
        <v>2294</v>
      </c>
      <c r="C89" t="s">
        <v>667</v>
      </c>
      <c r="D89">
        <v>2.1106486911859501</v>
      </c>
      <c r="F89" t="s">
        <v>2297</v>
      </c>
      <c r="G89">
        <v>6.5422859460927E-3</v>
      </c>
      <c r="H89">
        <v>6.5421774517376999E-3</v>
      </c>
      <c r="I89">
        <v>1.08494355018814E-7</v>
      </c>
      <c r="J89">
        <v>8.2249754657549995E-3</v>
      </c>
      <c r="K89">
        <v>3.7088439084149798E-3</v>
      </c>
      <c r="L89">
        <v>2.6656157383414102E-4</v>
      </c>
      <c r="M89">
        <v>4.2495699835058704E-3</v>
      </c>
      <c r="N89" t="s">
        <v>153</v>
      </c>
      <c r="O89">
        <v>2.69999999999995E-2</v>
      </c>
      <c r="P89">
        <v>0.795403886488939</v>
      </c>
      <c r="Q89" t="s">
        <v>153</v>
      </c>
      <c r="R89" t="s">
        <v>153</v>
      </c>
      <c r="S89">
        <v>1.04103250320226</v>
      </c>
      <c r="T89">
        <v>4.0183094451413499E-6</v>
      </c>
      <c r="U89" t="s">
        <v>153</v>
      </c>
      <c r="V89">
        <v>1.04103250320226</v>
      </c>
    </row>
    <row r="90" spans="1:22">
      <c r="A90" t="s">
        <v>2377</v>
      </c>
      <c r="B90" t="s">
        <v>2294</v>
      </c>
      <c r="C90" t="s">
        <v>667</v>
      </c>
      <c r="D90">
        <v>3.5502651343496301</v>
      </c>
      <c r="F90" t="s">
        <v>2295</v>
      </c>
      <c r="G90">
        <v>2.35899606203703E-2</v>
      </c>
      <c r="H90">
        <v>2.3569391187456899E-2</v>
      </c>
      <c r="I90">
        <v>2.05694329133945E-5</v>
      </c>
      <c r="J90">
        <v>1.5771617248012699E-2</v>
      </c>
      <c r="K90">
        <v>1.16153070915689E-2</v>
      </c>
      <c r="L90" s="340">
        <v>3.7848635479368199E-4</v>
      </c>
      <c r="M90">
        <v>3.77782380165014E-3</v>
      </c>
      <c r="N90" t="s">
        <v>153</v>
      </c>
      <c r="O90">
        <v>2.3999999999997901E-2</v>
      </c>
      <c r="P90">
        <v>1.49441815742939</v>
      </c>
      <c r="Q90" t="s">
        <v>153</v>
      </c>
      <c r="R90" t="s">
        <v>153</v>
      </c>
      <c r="S90">
        <v>1.1792628832927801</v>
      </c>
      <c r="T90">
        <v>8.57059704724848E-4</v>
      </c>
      <c r="U90" t="s">
        <v>153</v>
      </c>
      <c r="V90">
        <v>1.1792628832927801</v>
      </c>
    </row>
    <row r="91" spans="1:22">
      <c r="A91" t="s">
        <v>2378</v>
      </c>
      <c r="B91" t="s">
        <v>2294</v>
      </c>
      <c r="C91" t="s">
        <v>667</v>
      </c>
      <c r="D91">
        <v>4.1295476085292497</v>
      </c>
      <c r="F91" t="s">
        <v>2295</v>
      </c>
      <c r="G91">
        <v>5.8402194601624199E-2</v>
      </c>
      <c r="H91">
        <v>5.83572488270096E-2</v>
      </c>
      <c r="I91" s="340">
        <v>4.4945774614569601E-5</v>
      </c>
      <c r="J91">
        <v>9.3569357435085796E-3</v>
      </c>
      <c r="K91">
        <v>5.2250912265822602E-3</v>
      </c>
      <c r="L91" s="340">
        <v>3.7795895635286801E-4</v>
      </c>
      <c r="M91">
        <v>3.7538855605734498E-3</v>
      </c>
      <c r="N91" t="s">
        <v>153</v>
      </c>
      <c r="O91">
        <v>2.00669148984421E-2</v>
      </c>
      <c r="P91">
        <v>6.23679059327677</v>
      </c>
      <c r="Q91" t="s">
        <v>153</v>
      </c>
      <c r="R91" t="s">
        <v>153</v>
      </c>
      <c r="S91">
        <v>1.15160171874677</v>
      </c>
      <c r="T91">
        <v>2.2397949481541301E-3</v>
      </c>
      <c r="U91" t="s">
        <v>153</v>
      </c>
      <c r="V91">
        <v>1.15160171874677</v>
      </c>
    </row>
    <row r="92" spans="1:22">
      <c r="A92" t="s">
        <v>2379</v>
      </c>
      <c r="B92" t="s">
        <v>2294</v>
      </c>
      <c r="C92" t="s">
        <v>667</v>
      </c>
      <c r="D92">
        <v>1.08893978804726</v>
      </c>
      <c r="F92" t="s">
        <v>2295</v>
      </c>
      <c r="G92">
        <v>3.0354200497124E-3</v>
      </c>
      <c r="H92">
        <v>2.9083337846877002E-3</v>
      </c>
      <c r="I92" s="340">
        <v>1.270862650246E-4</v>
      </c>
      <c r="J92">
        <v>3.6421170067602198E-3</v>
      </c>
      <c r="K92">
        <v>1.8384838194150999E-3</v>
      </c>
      <c r="L92" s="340">
        <v>1.5534344409165601E-4</v>
      </c>
      <c r="M92">
        <v>1.6482897432534599E-3</v>
      </c>
      <c r="N92" t="s">
        <v>153</v>
      </c>
      <c r="O92">
        <v>2.1938056876013501E-3</v>
      </c>
      <c r="P92">
        <v>0.79852837766866602</v>
      </c>
      <c r="Q92" t="s">
        <v>153</v>
      </c>
      <c r="R92" t="s">
        <v>153</v>
      </c>
      <c r="S92">
        <v>1.18896767864821</v>
      </c>
      <c r="T92">
        <v>5.7929590456825102E-2</v>
      </c>
      <c r="U92" t="s">
        <v>153</v>
      </c>
      <c r="V92">
        <v>1.18896767864821</v>
      </c>
    </row>
    <row r="93" spans="1:22">
      <c r="A93" t="s">
        <v>2380</v>
      </c>
      <c r="B93" t="s">
        <v>2294</v>
      </c>
      <c r="C93" t="s">
        <v>667</v>
      </c>
      <c r="D93">
        <v>17.257394894400498</v>
      </c>
      <c r="F93" t="s">
        <v>2295</v>
      </c>
      <c r="G93">
        <v>8.8938840255701999E-3</v>
      </c>
      <c r="H93">
        <v>8.8878716195928999E-3</v>
      </c>
      <c r="I93" s="340">
        <v>6.0124059772655103E-6</v>
      </c>
      <c r="J93">
        <v>3.81871755349704E-3</v>
      </c>
      <c r="K93">
        <v>2.05628934514877E-3</v>
      </c>
      <c r="L93">
        <v>6.6053118718565305E-5</v>
      </c>
      <c r="M93">
        <v>1.6963750896296999E-3</v>
      </c>
      <c r="N93" t="s">
        <v>153</v>
      </c>
      <c r="O93">
        <v>6.9874286268051894E-2</v>
      </c>
      <c r="P93">
        <v>2.3274493321596101</v>
      </c>
      <c r="Q93" t="s">
        <v>153</v>
      </c>
      <c r="R93" t="s">
        <v>153</v>
      </c>
      <c r="S93">
        <v>1.5395300927150199</v>
      </c>
      <c r="T93">
        <v>8.6046044952798505E-5</v>
      </c>
      <c r="U93" t="s">
        <v>153</v>
      </c>
      <c r="V93">
        <v>1.5395300927150199</v>
      </c>
    </row>
    <row r="94" spans="1:22">
      <c r="A94" t="s">
        <v>2381</v>
      </c>
      <c r="B94" t="s">
        <v>2294</v>
      </c>
      <c r="C94" t="s">
        <v>667</v>
      </c>
      <c r="D94">
        <v>36.005956244726598</v>
      </c>
      <c r="F94" t="s">
        <v>2297</v>
      </c>
      <c r="G94">
        <v>2.9733026892343799E-2</v>
      </c>
      <c r="H94">
        <v>2.9728144509174801E-2</v>
      </c>
      <c r="I94">
        <v>4.8823831689651203E-6</v>
      </c>
      <c r="J94">
        <v>8.6097925889437894E-3</v>
      </c>
      <c r="K94">
        <v>5.4952120681875296E-3</v>
      </c>
      <c r="L94" s="340">
        <v>2.9120966474614101E-4</v>
      </c>
      <c r="M94">
        <v>2.82337085601011E-3</v>
      </c>
      <c r="N94" t="s">
        <v>153</v>
      </c>
      <c r="O94">
        <v>0.162692979935885</v>
      </c>
      <c r="P94">
        <v>3.4528293454304499</v>
      </c>
      <c r="Q94" t="s">
        <v>153</v>
      </c>
      <c r="R94" t="s">
        <v>153</v>
      </c>
      <c r="S94">
        <v>1.3906010364636701</v>
      </c>
      <c r="T94">
        <v>3.0009796187205998E-5</v>
      </c>
      <c r="U94" t="s">
        <v>153</v>
      </c>
      <c r="V94">
        <v>1.3906010364636701</v>
      </c>
    </row>
    <row r="95" spans="1:22">
      <c r="A95" t="s">
        <v>2382</v>
      </c>
      <c r="B95" t="s">
        <v>2294</v>
      </c>
      <c r="C95" t="s">
        <v>667</v>
      </c>
      <c r="D95">
        <v>3.4774742239618801</v>
      </c>
      <c r="F95" t="s">
        <v>2297</v>
      </c>
      <c r="G95">
        <v>7.7556041421845004E-3</v>
      </c>
      <c r="H95">
        <v>7.7517984553357004E-3</v>
      </c>
      <c r="I95" s="340">
        <v>3.8056868488221501E-6</v>
      </c>
      <c r="J95">
        <v>1.3747799647777E-2</v>
      </c>
      <c r="K95">
        <v>9.3585136959940494E-3</v>
      </c>
      <c r="L95" s="340">
        <v>8.4582600608999802E-4</v>
      </c>
      <c r="M95">
        <v>3.5434599456929698E-3</v>
      </c>
      <c r="N95" t="s">
        <v>153</v>
      </c>
      <c r="O95">
        <v>0.16899999999999701</v>
      </c>
      <c r="P95">
        <v>0.563857392014666</v>
      </c>
      <c r="Q95" t="s">
        <v>153</v>
      </c>
      <c r="R95" t="s">
        <v>153</v>
      </c>
      <c r="S95">
        <v>1</v>
      </c>
      <c r="T95">
        <v>2.25188570936224E-5</v>
      </c>
      <c r="U95" t="s">
        <v>153</v>
      </c>
      <c r="V95">
        <v>1</v>
      </c>
    </row>
    <row r="96" spans="1:22">
      <c r="A96" t="s">
        <v>2383</v>
      </c>
      <c r="B96" t="s">
        <v>2294</v>
      </c>
      <c r="C96" t="s">
        <v>667</v>
      </c>
      <c r="D96">
        <v>0.35706686952261302</v>
      </c>
      <c r="F96" t="s">
        <v>2295</v>
      </c>
      <c r="G96">
        <v>2.1992042017389998E-3</v>
      </c>
      <c r="H96">
        <v>1.8631373388652999E-3</v>
      </c>
      <c r="I96" s="340">
        <v>3.3606686287359998E-4</v>
      </c>
      <c r="J96">
        <v>1.39280125100296E-2</v>
      </c>
      <c r="K96">
        <v>8.9662563470830191E-3</v>
      </c>
      <c r="L96" s="340">
        <v>5.1634194567223401E-4</v>
      </c>
      <c r="M96">
        <v>4.4454142172744198E-3</v>
      </c>
      <c r="N96" t="s">
        <v>153</v>
      </c>
      <c r="O96">
        <v>1.2961207194176301E-3</v>
      </c>
      <c r="P96">
        <v>0.133769074196597</v>
      </c>
      <c r="Q96" t="s">
        <v>153</v>
      </c>
      <c r="R96" t="s">
        <v>153</v>
      </c>
      <c r="S96">
        <v>1.0517553759865299</v>
      </c>
      <c r="T96">
        <v>0.25928669902337498</v>
      </c>
      <c r="U96" t="s">
        <v>153</v>
      </c>
      <c r="V96">
        <v>1.0517553759865299</v>
      </c>
    </row>
    <row r="97" spans="1:22">
      <c r="A97" t="s">
        <v>2384</v>
      </c>
      <c r="B97" t="s">
        <v>2294</v>
      </c>
      <c r="C97" t="s">
        <v>667</v>
      </c>
      <c r="D97">
        <v>2.33814161473888</v>
      </c>
      <c r="F97" t="s">
        <v>2297</v>
      </c>
      <c r="G97">
        <v>4.5101108903878299E-2</v>
      </c>
      <c r="H97">
        <v>4.5048576230408498E-2</v>
      </c>
      <c r="I97" s="340">
        <v>5.25326734698013E-5</v>
      </c>
      <c r="J97">
        <v>3.0391424969929099E-2</v>
      </c>
      <c r="K97">
        <v>2.1063977921496599E-2</v>
      </c>
      <c r="L97">
        <v>5.4538628978900001E-4</v>
      </c>
      <c r="M97">
        <v>8.7820607586435104E-3</v>
      </c>
      <c r="N97" t="s">
        <v>153</v>
      </c>
      <c r="O97">
        <v>3.0999999999997498E-2</v>
      </c>
      <c r="P97">
        <v>1.4822791716736501</v>
      </c>
      <c r="Q97" t="s">
        <v>153</v>
      </c>
      <c r="R97" t="s">
        <v>153</v>
      </c>
      <c r="S97">
        <v>1.06177358870738</v>
      </c>
      <c r="T97" s="340">
        <v>1.69460236999372E-3</v>
      </c>
      <c r="U97" t="s">
        <v>153</v>
      </c>
      <c r="V97">
        <v>1.06177358870738</v>
      </c>
    </row>
    <row r="98" spans="1:22">
      <c r="A98" t="s">
        <v>2385</v>
      </c>
      <c r="B98" t="s">
        <v>2294</v>
      </c>
      <c r="C98" t="s">
        <v>667</v>
      </c>
      <c r="D98">
        <v>0.59445076577768796</v>
      </c>
      <c r="F98" t="s">
        <v>2295</v>
      </c>
      <c r="G98">
        <v>1.64596700677467E-2</v>
      </c>
      <c r="H98">
        <v>1.63990953211052E-2</v>
      </c>
      <c r="I98">
        <v>6.0574746641482297E-5</v>
      </c>
      <c r="J98">
        <v>1.0087854848746801E-2</v>
      </c>
      <c r="K98">
        <v>6.4374847593242496E-3</v>
      </c>
      <c r="L98">
        <v>3.2258176142549298E-4</v>
      </c>
      <c r="M98">
        <v>3.32778832799705E-3</v>
      </c>
      <c r="N98" t="s">
        <v>153</v>
      </c>
      <c r="O98">
        <v>7.5597760836216502E-4</v>
      </c>
      <c r="P98">
        <v>1.6256276053716601</v>
      </c>
      <c r="Q98" t="s">
        <v>153</v>
      </c>
      <c r="R98" t="s">
        <v>153</v>
      </c>
      <c r="S98">
        <v>1.1009385856804199</v>
      </c>
      <c r="T98">
        <v>8.0127699513108899E-2</v>
      </c>
      <c r="U98" t="s">
        <v>153</v>
      </c>
      <c r="V98">
        <v>1.1009385856804199</v>
      </c>
    </row>
    <row r="99" spans="1:22">
      <c r="A99" t="s">
        <v>2386</v>
      </c>
      <c r="B99" t="s">
        <v>2294</v>
      </c>
      <c r="C99" t="s">
        <v>667</v>
      </c>
      <c r="D99">
        <v>2.50040089789122</v>
      </c>
      <c r="F99" t="s">
        <v>2295</v>
      </c>
      <c r="G99">
        <v>5.1255638260594002E-3</v>
      </c>
      <c r="H99">
        <v>5.1021973095726003E-3</v>
      </c>
      <c r="I99" s="340">
        <v>2.3366516486801599E-5</v>
      </c>
      <c r="J99">
        <v>1.3413121349341601E-2</v>
      </c>
      <c r="K99">
        <v>4.9336381207320101E-3</v>
      </c>
      <c r="L99">
        <v>5.7572938811487496E-4</v>
      </c>
      <c r="M99">
        <v>7.9037538404947896E-3</v>
      </c>
      <c r="N99" t="s">
        <v>153</v>
      </c>
      <c r="O99">
        <v>4.0876146154933696E-3</v>
      </c>
      <c r="P99">
        <v>0.38038851484952901</v>
      </c>
      <c r="Q99" t="s">
        <v>153</v>
      </c>
      <c r="R99" t="s">
        <v>153</v>
      </c>
      <c r="S99">
        <v>1.13640281643334</v>
      </c>
      <c r="T99">
        <v>5.71641866584853E-3</v>
      </c>
      <c r="U99" t="s">
        <v>153</v>
      </c>
      <c r="V99">
        <v>1.13640281643334</v>
      </c>
    </row>
    <row r="100" spans="1:22">
      <c r="A100" t="s">
        <v>2387</v>
      </c>
      <c r="B100" t="s">
        <v>2294</v>
      </c>
      <c r="C100" t="s">
        <v>667</v>
      </c>
      <c r="D100">
        <v>1.96456991295922</v>
      </c>
      <c r="F100" t="s">
        <v>2295</v>
      </c>
      <c r="G100">
        <v>3.8950874839176002E-3</v>
      </c>
      <c r="H100">
        <v>3.6072053688233001E-3</v>
      </c>
      <c r="I100">
        <v>2.8788211509430002E-4</v>
      </c>
      <c r="J100">
        <v>1.9104151236688099E-2</v>
      </c>
      <c r="K100">
        <v>1.0403733996027601E-2</v>
      </c>
      <c r="L100">
        <v>1.2978482562521099E-3</v>
      </c>
      <c r="M100">
        <v>7.4025689844084003E-3</v>
      </c>
      <c r="N100" t="s">
        <v>153</v>
      </c>
      <c r="O100">
        <v>0.10766909226978399</v>
      </c>
      <c r="P100">
        <v>0.18881788173326</v>
      </c>
      <c r="Q100" t="s">
        <v>153</v>
      </c>
      <c r="R100" t="s">
        <v>153</v>
      </c>
      <c r="S100">
        <v>1.0266921695903699</v>
      </c>
      <c r="T100">
        <v>2.6737674575444499E-3</v>
      </c>
      <c r="U100" t="s">
        <v>153</v>
      </c>
      <c r="V100">
        <v>1.0266921695903699</v>
      </c>
    </row>
    <row r="101" spans="1:22">
      <c r="A101" t="s">
        <v>2388</v>
      </c>
      <c r="B101" t="s">
        <v>2294</v>
      </c>
      <c r="C101" t="s">
        <v>667</v>
      </c>
      <c r="D101">
        <v>1.7208764093111899</v>
      </c>
      <c r="E101" t="s">
        <v>2311</v>
      </c>
      <c r="F101" t="s">
        <v>2297</v>
      </c>
      <c r="G101">
        <v>0.14135221124307601</v>
      </c>
      <c r="H101">
        <v>0.14134303198252901</v>
      </c>
      <c r="I101" s="340">
        <v>9.1792605474780693E-6</v>
      </c>
      <c r="J101">
        <v>1.6361415672282501E-2</v>
      </c>
      <c r="K101">
        <v>9.9007522636457707E-3</v>
      </c>
      <c r="L101">
        <v>3.5515727287988897E-4</v>
      </c>
      <c r="M101">
        <v>6.1055061357568399E-3</v>
      </c>
      <c r="N101" t="s">
        <v>153</v>
      </c>
      <c r="O101">
        <v>3.4205910716007099E-3</v>
      </c>
      <c r="P101">
        <v>8.6388020947340802</v>
      </c>
      <c r="Q101" t="s">
        <v>153</v>
      </c>
      <c r="R101" t="s">
        <v>153</v>
      </c>
      <c r="S101">
        <v>1.21507975863356</v>
      </c>
      <c r="T101">
        <v>2.6835305230398401E-3</v>
      </c>
      <c r="U101" t="s">
        <v>153</v>
      </c>
      <c r="V101">
        <v>1.21507975863356</v>
      </c>
    </row>
    <row r="102" spans="1:22">
      <c r="A102" t="s">
        <v>2389</v>
      </c>
      <c r="B102" t="s">
        <v>2294</v>
      </c>
      <c r="C102" t="s">
        <v>667</v>
      </c>
      <c r="D102">
        <v>1.5803482418605601</v>
      </c>
      <c r="F102" t="s">
        <v>2295</v>
      </c>
      <c r="G102">
        <v>1.6062934157635999E-3</v>
      </c>
      <c r="H102">
        <v>1.5983766669053E-3</v>
      </c>
      <c r="I102">
        <v>7.9167488583109008E-6</v>
      </c>
      <c r="J102">
        <v>1.4341194769222699E-2</v>
      </c>
      <c r="K102">
        <v>8.3339738788824995E-3</v>
      </c>
      <c r="L102">
        <v>2.9428618593849401E-3</v>
      </c>
      <c r="M102">
        <v>3.0643590309553299E-3</v>
      </c>
      <c r="N102" t="s">
        <v>153</v>
      </c>
      <c r="O102">
        <v>4.4827620264209804E-3</v>
      </c>
      <c r="P102">
        <v>0.11145352201307</v>
      </c>
      <c r="Q102" t="s">
        <v>153</v>
      </c>
      <c r="R102" t="s">
        <v>153</v>
      </c>
      <c r="S102">
        <v>1.07220279668281</v>
      </c>
      <c r="T102">
        <v>1.76604263435139E-3</v>
      </c>
      <c r="U102" t="s">
        <v>153</v>
      </c>
      <c r="V102">
        <v>1.07220279668281</v>
      </c>
    </row>
    <row r="103" spans="1:22">
      <c r="A103" t="s">
        <v>2390</v>
      </c>
      <c r="B103" t="s">
        <v>2294</v>
      </c>
      <c r="C103" t="s">
        <v>667</v>
      </c>
      <c r="D103">
        <v>1.51032125140104</v>
      </c>
      <c r="F103" t="s">
        <v>2295</v>
      </c>
      <c r="G103">
        <v>1.8783641149402099E-2</v>
      </c>
      <c r="H103">
        <v>1.87353996328226E-2</v>
      </c>
      <c r="I103" s="340">
        <v>4.8241516579478298E-5</v>
      </c>
      <c r="J103">
        <v>1.01521944395118E-2</v>
      </c>
      <c r="K103">
        <v>4.3298909516019998E-3</v>
      </c>
      <c r="L103">
        <v>1.8398762682152799E-4</v>
      </c>
      <c r="M103">
        <v>5.6383158610883296E-3</v>
      </c>
      <c r="N103" t="s">
        <v>153</v>
      </c>
      <c r="O103">
        <v>5.5767849205217504E-3</v>
      </c>
      <c r="P103">
        <v>1.8454531918641399</v>
      </c>
      <c r="Q103" t="s">
        <v>153</v>
      </c>
      <c r="R103" t="s">
        <v>153</v>
      </c>
      <c r="S103">
        <v>1.20120247945415</v>
      </c>
      <c r="T103">
        <v>8.6504172685513796E-3</v>
      </c>
      <c r="U103" t="s">
        <v>153</v>
      </c>
      <c r="V103">
        <v>1.20120247945415</v>
      </c>
    </row>
    <row r="104" spans="1:22">
      <c r="A104" t="s">
        <v>2391</v>
      </c>
      <c r="B104" t="s">
        <v>2294</v>
      </c>
      <c r="C104" t="s">
        <v>667</v>
      </c>
      <c r="D104">
        <v>3.4988754166084202</v>
      </c>
      <c r="F104" t="s">
        <v>2295</v>
      </c>
      <c r="G104">
        <v>4.7291479477348996E-3</v>
      </c>
      <c r="H104">
        <v>4.7266905648060999E-3</v>
      </c>
      <c r="I104">
        <v>2.45738292888143E-6</v>
      </c>
      <c r="J104">
        <v>3.2544265291308901E-3</v>
      </c>
      <c r="K104">
        <v>1.8522149119105499E-3</v>
      </c>
      <c r="L104">
        <v>1.02546220287486E-4</v>
      </c>
      <c r="M104">
        <v>1.2996653969328501E-3</v>
      </c>
      <c r="N104" t="s">
        <v>153</v>
      </c>
      <c r="O104">
        <v>1.32074651107581E-2</v>
      </c>
      <c r="P104">
        <v>1.4523881619378101</v>
      </c>
      <c r="Q104" t="s">
        <v>153</v>
      </c>
      <c r="R104" t="s">
        <v>153</v>
      </c>
      <c r="S104">
        <v>1.0712314668732901</v>
      </c>
      <c r="T104">
        <v>1.8606014918636901E-4</v>
      </c>
      <c r="U104" t="s">
        <v>153</v>
      </c>
      <c r="V104">
        <v>1.0712314668732901</v>
      </c>
    </row>
    <row r="105" spans="1:22">
      <c r="A105" t="s">
        <v>2392</v>
      </c>
      <c r="B105" t="s">
        <v>2294</v>
      </c>
      <c r="C105" t="s">
        <v>667</v>
      </c>
      <c r="D105">
        <v>34.8248103454385</v>
      </c>
      <c r="F105" t="s">
        <v>2297</v>
      </c>
      <c r="G105">
        <v>4.25321181875358E-2</v>
      </c>
      <c r="H105">
        <v>4.2517994164890799E-2</v>
      </c>
      <c r="I105">
        <v>1.41240226449732E-5</v>
      </c>
      <c r="J105">
        <v>1.64430395359677E-2</v>
      </c>
      <c r="K105">
        <v>9.9557051007804608E-3</v>
      </c>
      <c r="L105" s="340">
        <v>2.1954282969840799E-4</v>
      </c>
      <c r="M105">
        <v>6.2677916054888804E-3</v>
      </c>
      <c r="N105" t="s">
        <v>153</v>
      </c>
      <c r="O105">
        <v>0.17369197096273201</v>
      </c>
      <c r="P105">
        <v>2.5857746113111402</v>
      </c>
      <c r="Q105" t="s">
        <v>153</v>
      </c>
      <c r="R105" t="s">
        <v>153</v>
      </c>
      <c r="S105">
        <v>1.1565577716419899</v>
      </c>
      <c r="T105">
        <v>8.13164970533016E-5</v>
      </c>
      <c r="U105" t="s">
        <v>153</v>
      </c>
      <c r="V105">
        <v>1.1565577716419899</v>
      </c>
    </row>
    <row r="106" spans="1:22">
      <c r="A106" t="s">
        <v>2393</v>
      </c>
      <c r="B106" t="s">
        <v>2294</v>
      </c>
      <c r="C106" t="s">
        <v>667</v>
      </c>
      <c r="D106">
        <v>12.0407215538575</v>
      </c>
      <c r="F106" t="s">
        <v>2295</v>
      </c>
      <c r="G106">
        <v>5.6789737561875001E-3</v>
      </c>
      <c r="H106">
        <v>5.6744362038859001E-3</v>
      </c>
      <c r="I106" s="340">
        <v>4.53755230161463E-6</v>
      </c>
      <c r="J106">
        <v>3.0436821165186101E-3</v>
      </c>
      <c r="K106">
        <v>1.8264683564463799E-3</v>
      </c>
      <c r="L106">
        <v>7.8998315669177001E-5</v>
      </c>
      <c r="M106">
        <v>1.1382154444030501E-3</v>
      </c>
      <c r="N106" t="s">
        <v>153</v>
      </c>
      <c r="O106">
        <v>3.0805046494131499E-2</v>
      </c>
      <c r="P106">
        <v>1.86433273471289</v>
      </c>
      <c r="Q106" t="s">
        <v>153</v>
      </c>
      <c r="R106" t="s">
        <v>153</v>
      </c>
      <c r="S106">
        <v>1.2509144610682701</v>
      </c>
      <c r="T106">
        <v>1.47298992146597E-4</v>
      </c>
      <c r="U106" t="s">
        <v>153</v>
      </c>
      <c r="V106">
        <v>1.2509144610682701</v>
      </c>
    </row>
    <row r="107" spans="1:22">
      <c r="A107" t="s">
        <v>2394</v>
      </c>
      <c r="B107" t="s">
        <v>2294</v>
      </c>
      <c r="C107" t="s">
        <v>667</v>
      </c>
      <c r="D107">
        <v>0.28512846968979899</v>
      </c>
      <c r="F107" t="s">
        <v>2295</v>
      </c>
      <c r="G107">
        <v>5.7264489064261003E-3</v>
      </c>
      <c r="H107">
        <v>5.5664965941294997E-3</v>
      </c>
      <c r="I107" s="340">
        <v>1.5995231229650001E-4</v>
      </c>
      <c r="J107">
        <v>1.0982976630052099E-2</v>
      </c>
      <c r="K107">
        <v>8.2349414822230193E-3</v>
      </c>
      <c r="L107" s="340">
        <v>7.7184354184563198E-4</v>
      </c>
      <c r="M107">
        <v>1.9761916059834899E-3</v>
      </c>
      <c r="N107" t="s">
        <v>153</v>
      </c>
      <c r="O107">
        <v>2.0653839507321502E-3</v>
      </c>
      <c r="P107">
        <v>0.50682950366098201</v>
      </c>
      <c r="Q107" t="s">
        <v>153</v>
      </c>
      <c r="R107" t="s">
        <v>153</v>
      </c>
      <c r="S107">
        <v>1.0419143169268099</v>
      </c>
      <c r="T107">
        <v>7.74443474491988E-2</v>
      </c>
      <c r="U107" t="s">
        <v>153</v>
      </c>
      <c r="V107">
        <v>1.0419143169268099</v>
      </c>
    </row>
    <row r="108" spans="1:22">
      <c r="A108" t="s">
        <v>2395</v>
      </c>
      <c r="B108" t="s">
        <v>2294</v>
      </c>
      <c r="C108" t="s">
        <v>667</v>
      </c>
      <c r="D108">
        <v>78.926638854668397</v>
      </c>
      <c r="E108" t="s">
        <v>2311</v>
      </c>
      <c r="F108" t="s">
        <v>2297</v>
      </c>
      <c r="G108">
        <v>8.2967500547466197E-2</v>
      </c>
      <c r="H108">
        <v>8.2953818794594306E-2</v>
      </c>
      <c r="I108" s="340">
        <v>1.3681752871804199E-5</v>
      </c>
      <c r="J108">
        <v>1.03382857667044E-2</v>
      </c>
      <c r="K108">
        <v>5.7456523458467102E-3</v>
      </c>
      <c r="L108" s="340">
        <v>7.8235199628886296E-5</v>
      </c>
      <c r="M108">
        <v>4.5143982212288401E-3</v>
      </c>
      <c r="N108" t="s">
        <v>153</v>
      </c>
      <c r="O108">
        <v>0.21513057728280299</v>
      </c>
      <c r="P108">
        <v>8.0239432983905203</v>
      </c>
      <c r="Q108" t="s">
        <v>153</v>
      </c>
      <c r="R108" t="s">
        <v>153</v>
      </c>
      <c r="S108">
        <v>1.1583444456135199</v>
      </c>
      <c r="T108">
        <v>6.3597434844506995E-5</v>
      </c>
      <c r="U108" t="s">
        <v>153</v>
      </c>
      <c r="V108">
        <v>1.1583444456135199</v>
      </c>
    </row>
    <row r="109" spans="1:22">
      <c r="A109" t="s">
        <v>2396</v>
      </c>
      <c r="B109" t="s">
        <v>2294</v>
      </c>
      <c r="C109" t="s">
        <v>667</v>
      </c>
      <c r="D109">
        <v>3.3098877709586398</v>
      </c>
      <c r="F109" t="s">
        <v>2297</v>
      </c>
      <c r="G109">
        <v>3.1349380126855703E-2</v>
      </c>
      <c r="H109">
        <v>3.1331694028448001E-2</v>
      </c>
      <c r="I109" s="340">
        <v>1.7686098407672402E-5</v>
      </c>
      <c r="J109">
        <v>3.1304803778712503E-2</v>
      </c>
      <c r="K109">
        <v>1.91599447471738E-2</v>
      </c>
      <c r="L109">
        <v>1.16209567621275E-3</v>
      </c>
      <c r="M109">
        <v>1.0982763355326001E-2</v>
      </c>
      <c r="N109" t="s">
        <v>153</v>
      </c>
      <c r="O109">
        <v>2.7150785682581498E-2</v>
      </c>
      <c r="P109">
        <v>1.0008589815775699</v>
      </c>
      <c r="Q109" t="s">
        <v>153</v>
      </c>
      <c r="R109" t="s">
        <v>153</v>
      </c>
      <c r="S109">
        <v>1.04481663818961</v>
      </c>
      <c r="T109">
        <v>6.5140282179822499E-4</v>
      </c>
      <c r="U109" t="s">
        <v>153</v>
      </c>
      <c r="V109">
        <v>1.04481663818961</v>
      </c>
    </row>
    <row r="110" spans="1:22">
      <c r="A110" t="s">
        <v>2397</v>
      </c>
      <c r="B110" t="s">
        <v>2294</v>
      </c>
      <c r="C110" t="s">
        <v>667</v>
      </c>
      <c r="D110">
        <v>0.55148504253379904</v>
      </c>
      <c r="F110" t="s">
        <v>2297</v>
      </c>
      <c r="G110">
        <v>3.9092943437053001E-3</v>
      </c>
      <c r="H110">
        <v>3.9092943437053001E-3</v>
      </c>
      <c r="I110" s="340">
        <v>0</v>
      </c>
      <c r="J110">
        <v>1.0870486742250299E-3</v>
      </c>
      <c r="K110">
        <v>3.35258034219973E-4</v>
      </c>
      <c r="L110" s="340">
        <v>1.7577413176190301E-5</v>
      </c>
      <c r="M110">
        <v>7.3421322682887399E-4</v>
      </c>
      <c r="N110" t="s">
        <v>153</v>
      </c>
      <c r="O110">
        <v>1.2999999999999999E-2</v>
      </c>
      <c r="P110">
        <v>3.5962459054487601</v>
      </c>
      <c r="Q110" t="s">
        <v>153</v>
      </c>
      <c r="R110" t="s">
        <v>153</v>
      </c>
      <c r="S110">
        <v>1.0765941614313499</v>
      </c>
      <c r="T110" s="340">
        <v>0</v>
      </c>
      <c r="U110" t="s">
        <v>153</v>
      </c>
      <c r="V110">
        <v>1.0765941614313499</v>
      </c>
    </row>
    <row r="111" spans="1:22">
      <c r="A111" t="s">
        <v>2398</v>
      </c>
      <c r="B111" t="s">
        <v>2294</v>
      </c>
      <c r="C111" t="s">
        <v>667</v>
      </c>
      <c r="D111">
        <v>9.3904793049238098</v>
      </c>
      <c r="F111" t="s">
        <v>2295</v>
      </c>
      <c r="G111">
        <v>9.9167148308332998E-3</v>
      </c>
      <c r="H111">
        <v>9.9022838092467994E-3</v>
      </c>
      <c r="I111" s="340">
        <v>1.4431021586536399E-5</v>
      </c>
      <c r="J111">
        <v>8.21576076010197E-3</v>
      </c>
      <c r="K111">
        <v>5.1480127854861401E-3</v>
      </c>
      <c r="L111">
        <v>1.8780111834180801E-4</v>
      </c>
      <c r="M111">
        <v>2.87994685627402E-3</v>
      </c>
      <c r="N111" t="s">
        <v>153</v>
      </c>
      <c r="O111">
        <v>3.3236760162125997E-2</v>
      </c>
      <c r="P111">
        <v>1.2052789873501399</v>
      </c>
      <c r="Q111" t="s">
        <v>153</v>
      </c>
      <c r="R111" t="s">
        <v>153</v>
      </c>
      <c r="S111">
        <v>1.2584042370502699</v>
      </c>
      <c r="T111">
        <v>4.3418857662850299E-4</v>
      </c>
      <c r="U111" t="s">
        <v>153</v>
      </c>
      <c r="V111">
        <v>1.2584042370502699</v>
      </c>
    </row>
    <row r="112" spans="1:22">
      <c r="A112" t="s">
        <v>2399</v>
      </c>
      <c r="B112" t="s">
        <v>2294</v>
      </c>
      <c r="C112" t="s">
        <v>667</v>
      </c>
      <c r="D112">
        <v>24.403361602600999</v>
      </c>
      <c r="E112" t="s">
        <v>2311</v>
      </c>
      <c r="F112" t="s">
        <v>2297</v>
      </c>
      <c r="G112">
        <v>8.7964349390969601E-2</v>
      </c>
      <c r="H112">
        <v>8.7955039757701498E-2</v>
      </c>
      <c r="I112" s="340">
        <v>9.3096332680976508E-6</v>
      </c>
      <c r="J112">
        <v>1.1341030598848299E-2</v>
      </c>
      <c r="K112">
        <v>6.3548775170927602E-3</v>
      </c>
      <c r="L112">
        <v>2.4967325146491601E-4</v>
      </c>
      <c r="M112">
        <v>4.7364798302906496E-3</v>
      </c>
      <c r="N112" t="s">
        <v>153</v>
      </c>
      <c r="O112">
        <v>0.10335202573864199</v>
      </c>
      <c r="P112">
        <v>7.7554715147874802</v>
      </c>
      <c r="Q112" t="s">
        <v>153</v>
      </c>
      <c r="R112" t="s">
        <v>153</v>
      </c>
      <c r="S112">
        <v>1.1349674660973299</v>
      </c>
      <c r="T112">
        <v>9.0076930776760106E-5</v>
      </c>
      <c r="U112" t="s">
        <v>153</v>
      </c>
      <c r="V112">
        <v>1.1349674660973299</v>
      </c>
    </row>
    <row r="113" spans="1:22">
      <c r="A113" t="s">
        <v>2400</v>
      </c>
      <c r="B113" t="s">
        <v>2294</v>
      </c>
      <c r="C113" t="s">
        <v>667</v>
      </c>
      <c r="D113">
        <v>0.69638653358247804</v>
      </c>
      <c r="F113" t="s">
        <v>2295</v>
      </c>
      <c r="G113">
        <v>2.9759778845129999E-4</v>
      </c>
      <c r="H113">
        <v>2.9759778845129999E-4</v>
      </c>
      <c r="I113" s="340">
        <v>0</v>
      </c>
      <c r="J113">
        <v>5.3980126395947105E-4</v>
      </c>
      <c r="K113">
        <v>2.5622356384317802E-4</v>
      </c>
      <c r="L113" s="340">
        <v>2.5765186018278599E-5</v>
      </c>
      <c r="M113">
        <v>2.57812514098014E-4</v>
      </c>
      <c r="N113" t="s">
        <v>153</v>
      </c>
      <c r="O113">
        <v>0</v>
      </c>
      <c r="P113">
        <v>0.55130991407541996</v>
      </c>
      <c r="Q113" t="s">
        <v>153</v>
      </c>
      <c r="R113" t="s">
        <v>153</v>
      </c>
      <c r="S113">
        <v>1.2868777719671001</v>
      </c>
      <c r="U113" t="s">
        <v>153</v>
      </c>
      <c r="V113">
        <v>1.2868777719671001</v>
      </c>
    </row>
    <row r="114" spans="1:22">
      <c r="A114" t="s">
        <v>2401</v>
      </c>
      <c r="B114" t="s">
        <v>2294</v>
      </c>
      <c r="C114" t="s">
        <v>667</v>
      </c>
      <c r="D114">
        <v>1.84829528685644</v>
      </c>
      <c r="F114" t="s">
        <v>2295</v>
      </c>
      <c r="G114" s="340">
        <v>1.3963373946911E-3</v>
      </c>
      <c r="H114" s="340">
        <v>1.3878990392564999E-3</v>
      </c>
      <c r="I114">
        <v>8.4383554345792107E-6</v>
      </c>
      <c r="J114">
        <v>5.6807830905639903E-3</v>
      </c>
      <c r="K114" s="340">
        <v>2.7226642849262198E-3</v>
      </c>
      <c r="L114" s="340">
        <v>2.38436551966076E-4</v>
      </c>
      <c r="M114">
        <v>2.7196822536716902E-3</v>
      </c>
      <c r="N114" t="s">
        <v>153</v>
      </c>
      <c r="O114">
        <v>1.5395186671849101E-3</v>
      </c>
      <c r="P114">
        <v>0.24431473920591201</v>
      </c>
      <c r="Q114" t="s">
        <v>153</v>
      </c>
      <c r="R114" t="s">
        <v>153</v>
      </c>
      <c r="S114">
        <v>1.0841188704963201</v>
      </c>
      <c r="T114">
        <v>5.4811647396320103E-3</v>
      </c>
      <c r="U114" t="s">
        <v>153</v>
      </c>
      <c r="V114">
        <v>1.0841188704963201</v>
      </c>
    </row>
    <row r="115" spans="1:22">
      <c r="A115" t="s">
        <v>2402</v>
      </c>
      <c r="B115" t="s">
        <v>2294</v>
      </c>
      <c r="C115" t="s">
        <v>667</v>
      </c>
      <c r="D115">
        <v>7.9547062458126101</v>
      </c>
      <c r="F115" t="s">
        <v>2295</v>
      </c>
      <c r="G115">
        <v>7.6770287267888997E-3</v>
      </c>
      <c r="H115">
        <v>7.6680914207302E-3</v>
      </c>
      <c r="I115">
        <v>8.9373060587478298E-6</v>
      </c>
      <c r="J115">
        <v>9.35611504319021E-3</v>
      </c>
      <c r="K115">
        <v>5.2553998853629002E-3</v>
      </c>
      <c r="L115">
        <v>5.4305339089314201E-4</v>
      </c>
      <c r="M115">
        <v>3.55766176693416E-3</v>
      </c>
      <c r="N115" t="s">
        <v>153</v>
      </c>
      <c r="O115">
        <v>1.6665647964277601E-2</v>
      </c>
      <c r="P115">
        <v>0.81958071115332898</v>
      </c>
      <c r="Q115" t="s">
        <v>153</v>
      </c>
      <c r="R115" t="s">
        <v>153</v>
      </c>
      <c r="S115">
        <v>1.0821976124049899</v>
      </c>
      <c r="T115">
        <v>5.3627114156645501E-4</v>
      </c>
      <c r="U115" t="s">
        <v>153</v>
      </c>
      <c r="V115">
        <v>1.0821976124049899</v>
      </c>
    </row>
    <row r="116" spans="1:22">
      <c r="A116" t="s">
        <v>2403</v>
      </c>
      <c r="B116" t="s">
        <v>2294</v>
      </c>
      <c r="C116" t="s">
        <v>667</v>
      </c>
      <c r="D116">
        <v>1.72808051560953</v>
      </c>
      <c r="F116" t="s">
        <v>2297</v>
      </c>
      <c r="G116">
        <v>4.344814369063E-4</v>
      </c>
      <c r="H116">
        <v>2.9356527948750001E-4</v>
      </c>
      <c r="I116">
        <v>1.409161574187E-4</v>
      </c>
      <c r="J116">
        <v>2.4355394401568999E-2</v>
      </c>
      <c r="K116">
        <v>1.19116813653654E-2</v>
      </c>
      <c r="L116">
        <v>1.3413870811689399E-3</v>
      </c>
      <c r="M116">
        <v>1.11023259550346E-2</v>
      </c>
      <c r="N116" t="s">
        <v>153</v>
      </c>
      <c r="O116">
        <v>5.79999999999972E-2</v>
      </c>
      <c r="P116">
        <v>1.2053398711071001E-2</v>
      </c>
      <c r="Q116" t="s">
        <v>153</v>
      </c>
      <c r="R116" t="s">
        <v>153</v>
      </c>
      <c r="S116">
        <v>1.06102940670179</v>
      </c>
      <c r="T116">
        <v>2.42958892101218E-3</v>
      </c>
      <c r="U116" t="s">
        <v>153</v>
      </c>
      <c r="V116">
        <v>1.06102940670179</v>
      </c>
    </row>
    <row r="117" spans="1:22">
      <c r="A117" t="s">
        <v>2404</v>
      </c>
      <c r="B117" t="s">
        <v>2294</v>
      </c>
      <c r="C117" t="s">
        <v>667</v>
      </c>
      <c r="D117">
        <v>3.0286375258494602</v>
      </c>
      <c r="F117" t="s">
        <v>2295</v>
      </c>
      <c r="G117">
        <v>6.6140922787040002E-4</v>
      </c>
      <c r="H117">
        <v>6.5680241092910005E-4</v>
      </c>
      <c r="I117">
        <v>4.6068169413051496E-6</v>
      </c>
      <c r="J117">
        <v>1.10270499072729E-2</v>
      </c>
      <c r="K117">
        <v>6.0949121895084004E-3</v>
      </c>
      <c r="L117">
        <v>5.3407106689339501E-4</v>
      </c>
      <c r="M117">
        <v>4.3980666508711304E-3</v>
      </c>
      <c r="N117" t="s">
        <v>153</v>
      </c>
      <c r="O117">
        <v>4.6932297940343896E-3</v>
      </c>
      <c r="P117">
        <v>5.9562840147835298E-2</v>
      </c>
      <c r="Q117" t="s">
        <v>153</v>
      </c>
      <c r="R117" t="s">
        <v>153</v>
      </c>
      <c r="S117">
        <v>1.08912221577839</v>
      </c>
      <c r="T117">
        <v>9.8158776439221307E-4</v>
      </c>
      <c r="U117" t="s">
        <v>153</v>
      </c>
      <c r="V117">
        <v>1.08912221577839</v>
      </c>
    </row>
    <row r="118" spans="1:22">
      <c r="A118" t="s">
        <v>2405</v>
      </c>
      <c r="B118" t="s">
        <v>2294</v>
      </c>
      <c r="C118" t="s">
        <v>667</v>
      </c>
      <c r="D118">
        <v>6.9595290379462602</v>
      </c>
      <c r="F118" t="s">
        <v>2297</v>
      </c>
      <c r="G118">
        <v>5.9434893825484898E-2</v>
      </c>
      <c r="H118">
        <v>5.94167015774658E-2</v>
      </c>
      <c r="I118" s="340">
        <v>1.8192248019053599E-5</v>
      </c>
      <c r="J118">
        <v>1.53356688830076E-2</v>
      </c>
      <c r="K118">
        <v>9.0810919149112296E-3</v>
      </c>
      <c r="L118">
        <v>4.2869067069392002E-4</v>
      </c>
      <c r="M118">
        <v>5.8258862974024496E-3</v>
      </c>
      <c r="N118" t="s">
        <v>153</v>
      </c>
      <c r="O118" s="340">
        <v>2.29993789480669E-2</v>
      </c>
      <c r="P118">
        <v>3.8744121323134002</v>
      </c>
      <c r="Q118" t="s">
        <v>153</v>
      </c>
      <c r="R118" t="s">
        <v>153</v>
      </c>
      <c r="S118">
        <v>1.1255502295820199</v>
      </c>
      <c r="T118">
        <v>7.9098866365618704E-4</v>
      </c>
      <c r="U118" t="s">
        <v>153</v>
      </c>
      <c r="V118">
        <v>1.1255502295820199</v>
      </c>
    </row>
    <row r="119" spans="1:22">
      <c r="A119" t="s">
        <v>2406</v>
      </c>
      <c r="B119" t="s">
        <v>2294</v>
      </c>
      <c r="C119" t="s">
        <v>667</v>
      </c>
      <c r="D119">
        <v>15.761318823980501</v>
      </c>
      <c r="F119" t="s">
        <v>2297</v>
      </c>
      <c r="G119">
        <v>8.9700451658182006E-3</v>
      </c>
      <c r="H119">
        <v>8.9696962596297006E-3</v>
      </c>
      <c r="I119">
        <v>3.4890618843094099E-7</v>
      </c>
      <c r="J119">
        <v>2.1968408036706598E-3</v>
      </c>
      <c r="K119">
        <v>1.12874170120167E-3</v>
      </c>
      <c r="L119">
        <v>3.51831678578817E-5</v>
      </c>
      <c r="M119">
        <v>1.0329159346111E-3</v>
      </c>
      <c r="N119" t="s">
        <v>153</v>
      </c>
      <c r="O119">
        <v>9.9999999999998798E-2</v>
      </c>
      <c r="P119">
        <v>4.0829978415561001</v>
      </c>
      <c r="Q119" t="s">
        <v>153</v>
      </c>
      <c r="R119" t="s">
        <v>153</v>
      </c>
      <c r="S119">
        <v>1.6</v>
      </c>
      <c r="T119">
        <v>3.4890618843094499E-6</v>
      </c>
      <c r="U119" t="s">
        <v>153</v>
      </c>
      <c r="V119">
        <v>1.6</v>
      </c>
    </row>
    <row r="120" spans="1:22">
      <c r="A120" t="s">
        <v>2407</v>
      </c>
      <c r="B120" t="s">
        <v>2294</v>
      </c>
      <c r="C120" t="s">
        <v>667</v>
      </c>
      <c r="D120">
        <v>0.31434112930697</v>
      </c>
      <c r="F120" t="s">
        <v>2297</v>
      </c>
      <c r="G120">
        <v>3.9824643004102E-3</v>
      </c>
      <c r="H120">
        <v>3.9815190472812997E-3</v>
      </c>
      <c r="I120">
        <v>9.4525312883836599E-7</v>
      </c>
      <c r="J120">
        <v>9.3932529051139399E-3</v>
      </c>
      <c r="K120">
        <v>5.4100675665314096E-3</v>
      </c>
      <c r="L120" s="340">
        <v>3.2257372614889101E-4</v>
      </c>
      <c r="M120">
        <v>3.6606116124336301E-3</v>
      </c>
      <c r="N120" t="s">
        <v>153</v>
      </c>
      <c r="O120">
        <v>9.2499999999999805E-2</v>
      </c>
      <c r="P120">
        <v>0.42387009990049901</v>
      </c>
      <c r="Q120" t="s">
        <v>153</v>
      </c>
      <c r="R120" t="s">
        <v>153</v>
      </c>
      <c r="S120">
        <v>1</v>
      </c>
      <c r="T120">
        <v>1.0218952744198499E-5</v>
      </c>
      <c r="U120" t="s">
        <v>153</v>
      </c>
      <c r="V120">
        <v>1</v>
      </c>
    </row>
    <row r="121" spans="1:22">
      <c r="A121" t="s">
        <v>2408</v>
      </c>
      <c r="B121" t="s">
        <v>2294</v>
      </c>
      <c r="C121" t="s">
        <v>667</v>
      </c>
      <c r="D121">
        <v>0.99308710293546398</v>
      </c>
      <c r="F121" t="s">
        <v>2295</v>
      </c>
      <c r="G121">
        <v>3.7561096004412202E-2</v>
      </c>
      <c r="H121">
        <v>3.7555114439683797E-2</v>
      </c>
      <c r="I121" s="340">
        <v>5.98156472844782E-6</v>
      </c>
      <c r="J121">
        <v>1.3004862123119401E-2</v>
      </c>
      <c r="K121">
        <v>8.8192512512259898E-3</v>
      </c>
      <c r="L121" s="340">
        <v>4.0229091795663098E-4</v>
      </c>
      <c r="M121">
        <v>3.7833199539368599E-3</v>
      </c>
      <c r="N121" t="s">
        <v>153</v>
      </c>
      <c r="O121">
        <v>1.7622683179235399E-3</v>
      </c>
      <c r="P121">
        <v>2.8877749017361598</v>
      </c>
      <c r="Q121" t="s">
        <v>153</v>
      </c>
      <c r="R121" t="s">
        <v>153</v>
      </c>
      <c r="S121">
        <v>1.0184444386531799</v>
      </c>
      <c r="T121" s="340">
        <v>3.3942417664841302E-3</v>
      </c>
      <c r="U121" t="s">
        <v>153</v>
      </c>
      <c r="V121">
        <v>1.0184444386531799</v>
      </c>
    </row>
    <row r="122" spans="1:22">
      <c r="A122" t="s">
        <v>2409</v>
      </c>
      <c r="B122" t="s">
        <v>2294</v>
      </c>
      <c r="C122" t="s">
        <v>667</v>
      </c>
      <c r="D122">
        <v>4.5115789009613003</v>
      </c>
      <c r="F122" t="s">
        <v>2297</v>
      </c>
      <c r="G122">
        <v>9.6711484858795996E-3</v>
      </c>
      <c r="H122">
        <v>9.6214726960258002E-3</v>
      </c>
      <c r="I122" s="340">
        <v>4.9675789853800401E-5</v>
      </c>
      <c r="J122">
        <v>6.5765504634206504E-3</v>
      </c>
      <c r="K122">
        <v>2.9500366837847802E-3</v>
      </c>
      <c r="L122">
        <v>1.8550861154638501E-4</v>
      </c>
      <c r="M122">
        <v>3.4410051680894799E-3</v>
      </c>
      <c r="N122" t="s">
        <v>153</v>
      </c>
      <c r="O122">
        <v>1.3917198125900599E-2</v>
      </c>
      <c r="P122">
        <v>1.46299686279931</v>
      </c>
      <c r="Q122" t="s">
        <v>153</v>
      </c>
      <c r="R122" t="s">
        <v>153</v>
      </c>
      <c r="S122">
        <v>1.1748863007043999</v>
      </c>
      <c r="T122" s="340">
        <v>3.56938152381054E-3</v>
      </c>
      <c r="U122" t="s">
        <v>153</v>
      </c>
      <c r="V122">
        <v>1.1748863007043999</v>
      </c>
    </row>
    <row r="123" spans="1:22">
      <c r="A123" t="s">
        <v>2410</v>
      </c>
      <c r="B123" t="s">
        <v>2294</v>
      </c>
      <c r="C123" t="s">
        <v>667</v>
      </c>
      <c r="D123">
        <v>1.5479055834562701</v>
      </c>
      <c r="F123" t="s">
        <v>2297</v>
      </c>
      <c r="G123">
        <v>1.5960469426058201E-2</v>
      </c>
      <c r="H123">
        <v>1.5926912785209999E-2</v>
      </c>
      <c r="I123" s="340">
        <v>3.35566408481937E-5</v>
      </c>
      <c r="J123">
        <v>2.1115104586744999E-2</v>
      </c>
      <c r="K123">
        <v>1.5568207505110799E-2</v>
      </c>
      <c r="L123">
        <v>4.0771836377830701E-4</v>
      </c>
      <c r="M123">
        <v>5.1391787178558801E-3</v>
      </c>
      <c r="N123" t="s">
        <v>153</v>
      </c>
      <c r="O123">
        <v>2.74840115181105E-3</v>
      </c>
      <c r="P123">
        <v>0.75429002588071703</v>
      </c>
      <c r="Q123" t="s">
        <v>153</v>
      </c>
      <c r="R123" t="s">
        <v>153</v>
      </c>
      <c r="S123">
        <v>1.05521395009686</v>
      </c>
      <c r="T123">
        <v>1.22095134569717E-2</v>
      </c>
      <c r="U123" t="s">
        <v>153</v>
      </c>
      <c r="V123">
        <v>1.05521395009686</v>
      </c>
    </row>
    <row r="124" spans="1:22">
      <c r="A124" t="s">
        <v>2411</v>
      </c>
      <c r="B124" t="s">
        <v>2294</v>
      </c>
      <c r="C124" t="s">
        <v>667</v>
      </c>
      <c r="D124">
        <v>2.0689577922610298</v>
      </c>
      <c r="F124" t="s">
        <v>2295</v>
      </c>
      <c r="G124">
        <v>2.54222329180794E-2</v>
      </c>
      <c r="H124">
        <v>2.5412777318004499E-2</v>
      </c>
      <c r="I124" s="340">
        <v>9.4556000748964605E-6</v>
      </c>
      <c r="J124">
        <v>1.04195421854749E-2</v>
      </c>
      <c r="K124">
        <v>5.5852693342782998E-3</v>
      </c>
      <c r="L124">
        <v>4.5127875069024098E-4</v>
      </c>
      <c r="M124">
        <v>4.3829941005064099E-3</v>
      </c>
      <c r="N124" t="s">
        <v>153</v>
      </c>
      <c r="O124">
        <v>3.5510464161720798E-3</v>
      </c>
      <c r="P124">
        <v>2.43895334993032</v>
      </c>
      <c r="Q124" t="s">
        <v>153</v>
      </c>
      <c r="R124" t="s">
        <v>153</v>
      </c>
      <c r="S124">
        <v>1.23333300018506</v>
      </c>
      <c r="T124">
        <v>2.6627644267993799E-3</v>
      </c>
      <c r="U124" t="s">
        <v>153</v>
      </c>
      <c r="V124">
        <v>1.23333300018506</v>
      </c>
    </row>
    <row r="125" spans="1:22">
      <c r="A125" t="s">
        <v>2412</v>
      </c>
      <c r="B125" t="s">
        <v>2294</v>
      </c>
      <c r="C125" t="s">
        <v>667</v>
      </c>
      <c r="D125">
        <v>48.126807439397702</v>
      </c>
      <c r="F125" t="s">
        <v>2297</v>
      </c>
      <c r="G125">
        <v>1.39018226113846E-2</v>
      </c>
      <c r="H125">
        <v>1.3885834812466601E-2</v>
      </c>
      <c r="I125" s="340">
        <v>1.5987798917986499E-5</v>
      </c>
      <c r="J125">
        <v>1.02646153501988E-2</v>
      </c>
      <c r="K125">
        <v>6.3846228514204397E-3</v>
      </c>
      <c r="L125">
        <v>2.15311315099501E-4</v>
      </c>
      <c r="M125">
        <v>3.6646811836788902E-3</v>
      </c>
      <c r="N125" t="s">
        <v>153</v>
      </c>
      <c r="O125">
        <v>9.6971281785676697E-2</v>
      </c>
      <c r="P125">
        <v>1.35278666941938</v>
      </c>
      <c r="Q125" t="s">
        <v>153</v>
      </c>
      <c r="R125" t="s">
        <v>153</v>
      </c>
      <c r="S125">
        <v>1.11992772218297</v>
      </c>
      <c r="T125">
        <v>1.6487148177872201E-4</v>
      </c>
      <c r="U125" t="s">
        <v>153</v>
      </c>
      <c r="V125">
        <v>1.11992772218297</v>
      </c>
    </row>
    <row r="126" spans="1:22">
      <c r="A126" t="s">
        <v>2413</v>
      </c>
      <c r="B126" t="s">
        <v>2294</v>
      </c>
      <c r="C126" t="s">
        <v>667</v>
      </c>
      <c r="D126">
        <v>8.1661410147354001</v>
      </c>
      <c r="F126" t="s">
        <v>2297</v>
      </c>
      <c r="G126">
        <v>9.2542751957192006E-3</v>
      </c>
      <c r="H126">
        <v>9.2369575913188E-3</v>
      </c>
      <c r="I126" s="340">
        <v>1.73176044004343E-5</v>
      </c>
      <c r="J126">
        <v>2.3020230823178101E-2</v>
      </c>
      <c r="K126">
        <v>1.43246214144026E-2</v>
      </c>
      <c r="L126">
        <v>1.93541845340033E-3</v>
      </c>
      <c r="M126">
        <v>6.7601909553751602E-3</v>
      </c>
      <c r="N126" t="s">
        <v>153</v>
      </c>
      <c r="O126">
        <v>2.4435793289083099E-2</v>
      </c>
      <c r="P126">
        <v>0.40125390845423098</v>
      </c>
      <c r="Q126" t="s">
        <v>153</v>
      </c>
      <c r="R126" t="s">
        <v>153</v>
      </c>
      <c r="S126">
        <v>1.07608544690005</v>
      </c>
      <c r="T126">
        <v>7.0869826878798895E-4</v>
      </c>
      <c r="U126" t="s">
        <v>153</v>
      </c>
      <c r="V126">
        <v>1.07608544690005</v>
      </c>
    </row>
    <row r="127" spans="1:22">
      <c r="A127" t="s">
        <v>2414</v>
      </c>
      <c r="B127" t="s">
        <v>2294</v>
      </c>
      <c r="C127" t="s">
        <v>667</v>
      </c>
      <c r="D127">
        <v>5.6883344444119297</v>
      </c>
      <c r="F127" t="s">
        <v>2297</v>
      </c>
      <c r="G127">
        <v>3.0127212185148699E-2</v>
      </c>
      <c r="H127">
        <v>3.0098440939600998E-2</v>
      </c>
      <c r="I127" s="340">
        <v>2.8771245547676101E-5</v>
      </c>
      <c r="J127">
        <v>6.9939325110381402E-3</v>
      </c>
      <c r="K127">
        <v>3.6308194235139799E-3</v>
      </c>
      <c r="L127">
        <v>2.1595092622692799E-4</v>
      </c>
      <c r="M127">
        <v>3.1471621612972202E-3</v>
      </c>
      <c r="N127" t="s">
        <v>153</v>
      </c>
      <c r="O127">
        <v>4.1632847329253403E-2</v>
      </c>
      <c r="P127">
        <v>4.3035074891126301</v>
      </c>
      <c r="Q127" t="s">
        <v>153</v>
      </c>
      <c r="R127" t="s">
        <v>153</v>
      </c>
      <c r="S127">
        <v>1.2075376808279199</v>
      </c>
      <c r="T127">
        <v>6.9107081051023598E-4</v>
      </c>
      <c r="U127" t="s">
        <v>153</v>
      </c>
      <c r="V127">
        <v>1.2075376808279199</v>
      </c>
    </row>
    <row r="128" spans="1:22">
      <c r="A128" t="s">
        <v>2415</v>
      </c>
      <c r="B128" t="s">
        <v>2294</v>
      </c>
      <c r="C128" t="s">
        <v>667</v>
      </c>
      <c r="D128">
        <v>0.70634257188993899</v>
      </c>
      <c r="F128" t="s">
        <v>2295</v>
      </c>
      <c r="G128">
        <v>2.1108704401155001E-2</v>
      </c>
      <c r="H128">
        <v>2.09632568261999E-2</v>
      </c>
      <c r="I128" s="340">
        <v>1.45447574955E-4</v>
      </c>
      <c r="J128">
        <v>1.2472061579759599E-2</v>
      </c>
      <c r="K128">
        <v>7.3940804638017704E-3</v>
      </c>
      <c r="L128">
        <v>2.30293345333779E-4</v>
      </c>
      <c r="M128">
        <v>4.8476877706240496E-3</v>
      </c>
      <c r="N128" t="s">
        <v>153</v>
      </c>
      <c r="O128">
        <v>1.4968740509759999E-3</v>
      </c>
      <c r="P128">
        <v>1.6808172964941299</v>
      </c>
      <c r="Q128" t="s">
        <v>153</v>
      </c>
      <c r="R128" t="s">
        <v>153</v>
      </c>
      <c r="S128">
        <v>1.0488419511135501</v>
      </c>
      <c r="T128">
        <v>9.71675438291979E-2</v>
      </c>
      <c r="U128" t="s">
        <v>153</v>
      </c>
      <c r="V128">
        <v>1.0488419511135501</v>
      </c>
    </row>
    <row r="129" spans="1:22">
      <c r="A129" t="s">
        <v>2416</v>
      </c>
      <c r="B129" t="s">
        <v>2294</v>
      </c>
      <c r="C129" t="s">
        <v>667</v>
      </c>
      <c r="D129">
        <v>3.1713621986715501</v>
      </c>
      <c r="F129" t="s">
        <v>2295</v>
      </c>
      <c r="G129">
        <v>7.2984969806963998E-3</v>
      </c>
      <c r="H129">
        <v>7.2568267191593996E-3</v>
      </c>
      <c r="I129" s="340">
        <v>4.1670261537005498E-5</v>
      </c>
      <c r="J129">
        <v>9.7034190428001797E-3</v>
      </c>
      <c r="K129">
        <v>5.1025000626532899E-3</v>
      </c>
      <c r="L129">
        <v>2.2156858975053099E-4</v>
      </c>
      <c r="M129">
        <v>4.3793503903963504E-3</v>
      </c>
      <c r="N129" t="s">
        <v>153</v>
      </c>
      <c r="O129">
        <v>5.7681015337649397E-3</v>
      </c>
      <c r="P129">
        <v>0.74786286020945103</v>
      </c>
      <c r="Q129" t="s">
        <v>153</v>
      </c>
      <c r="R129" t="s">
        <v>153</v>
      </c>
      <c r="S129">
        <v>1.3631481895239099</v>
      </c>
      <c r="T129">
        <v>7.2242593673289002E-3</v>
      </c>
      <c r="U129" t="s">
        <v>153</v>
      </c>
      <c r="V129">
        <v>1.3631481895239099</v>
      </c>
    </row>
    <row r="130" spans="1:22">
      <c r="A130" t="s">
        <v>2417</v>
      </c>
      <c r="B130" t="s">
        <v>2294</v>
      </c>
      <c r="C130" t="s">
        <v>667</v>
      </c>
      <c r="D130">
        <v>4.1272699651634799</v>
      </c>
      <c r="F130" t="s">
        <v>2297</v>
      </c>
      <c r="G130">
        <v>2.1728586190810002E-3</v>
      </c>
      <c r="H130">
        <v>2.0970047128751001E-3</v>
      </c>
      <c r="I130" s="340">
        <v>7.5853906205981694E-5</v>
      </c>
      <c r="J130">
        <v>1.9251733809489999E-2</v>
      </c>
      <c r="K130">
        <v>1.3272132478203399E-2</v>
      </c>
      <c r="L130">
        <v>5.2345184412690095E-4</v>
      </c>
      <c r="M130">
        <v>5.4561494871596204E-3</v>
      </c>
      <c r="N130" t="s">
        <v>153</v>
      </c>
      <c r="O130">
        <v>0.122499999999996</v>
      </c>
      <c r="P130">
        <v>0.108925499055123</v>
      </c>
      <c r="Q130" t="s">
        <v>153</v>
      </c>
      <c r="R130" t="s">
        <v>153</v>
      </c>
      <c r="S130">
        <v>1.09697444377243</v>
      </c>
      <c r="T130">
        <v>6.1921556086517603E-4</v>
      </c>
      <c r="U130" t="s">
        <v>153</v>
      </c>
      <c r="V130">
        <v>1.09697444377243</v>
      </c>
    </row>
    <row r="131" spans="1:22">
      <c r="A131" t="s">
        <v>2418</v>
      </c>
      <c r="B131" t="s">
        <v>2294</v>
      </c>
      <c r="C131" t="s">
        <v>667</v>
      </c>
      <c r="D131">
        <v>2.8740309667455701</v>
      </c>
      <c r="F131" t="s">
        <v>2295</v>
      </c>
      <c r="G131">
        <v>1.38212898601407E-2</v>
      </c>
      <c r="H131">
        <v>1.37615396139933E-2</v>
      </c>
      <c r="I131">
        <v>5.9750246147357097E-5</v>
      </c>
      <c r="J131">
        <v>1.36276952917952E-2</v>
      </c>
      <c r="K131">
        <v>8.0193671274824008E-3</v>
      </c>
      <c r="L131" s="340">
        <v>5.4808678874403605E-4</v>
      </c>
      <c r="M131">
        <v>5.0602413755688504E-3</v>
      </c>
      <c r="N131" t="s">
        <v>153</v>
      </c>
      <c r="O131">
        <v>1.68598343551342E-2</v>
      </c>
      <c r="P131">
        <v>1.00982149360784</v>
      </c>
      <c r="Q131" t="s">
        <v>153</v>
      </c>
      <c r="R131" t="s">
        <v>153</v>
      </c>
      <c r="S131">
        <v>1.12490626280599</v>
      </c>
      <c r="T131">
        <v>3.54394028368147E-3</v>
      </c>
      <c r="U131" t="s">
        <v>153</v>
      </c>
      <c r="V131">
        <v>1.12490626280599</v>
      </c>
    </row>
    <row r="132" spans="1:22">
      <c r="A132" t="s">
        <v>2419</v>
      </c>
      <c r="B132" t="s">
        <v>2294</v>
      </c>
      <c r="C132" t="s">
        <v>667</v>
      </c>
      <c r="D132">
        <v>14.272998712585499</v>
      </c>
      <c r="F132" t="s">
        <v>2295</v>
      </c>
      <c r="G132">
        <v>2.9823188689143999E-2</v>
      </c>
      <c r="H132">
        <v>2.9740980560237398E-2</v>
      </c>
      <c r="I132">
        <v>8.2208128906666303E-5</v>
      </c>
      <c r="J132">
        <v>7.1935689159418302E-3</v>
      </c>
      <c r="K132">
        <v>4.5953386839777902E-3</v>
      </c>
      <c r="L132" s="340">
        <v>1.8621721874296501E-4</v>
      </c>
      <c r="M132">
        <v>2.4120130132210698E-3</v>
      </c>
      <c r="N132" t="s">
        <v>153</v>
      </c>
      <c r="O132">
        <v>3.8540263821565501E-2</v>
      </c>
      <c r="P132">
        <v>4.1343846021030899</v>
      </c>
      <c r="Q132" t="s">
        <v>153</v>
      </c>
      <c r="R132" t="s">
        <v>153</v>
      </c>
      <c r="S132">
        <v>1.09330475492287</v>
      </c>
      <c r="T132">
        <v>2.1330453078181998E-3</v>
      </c>
      <c r="U132" t="s">
        <v>153</v>
      </c>
      <c r="V132">
        <v>1.09330475492287</v>
      </c>
    </row>
    <row r="133" spans="1:22">
      <c r="A133" t="s">
        <v>2420</v>
      </c>
      <c r="B133" t="s">
        <v>2294</v>
      </c>
      <c r="C133" t="s">
        <v>667</v>
      </c>
      <c r="D133">
        <v>7.2204128908549201</v>
      </c>
      <c r="F133" t="s">
        <v>2295</v>
      </c>
      <c r="G133">
        <v>1.4336130600003501E-2</v>
      </c>
      <c r="H133">
        <v>1.43279336819897E-2</v>
      </c>
      <c r="I133" s="340">
        <v>8.1969180138230105E-6</v>
      </c>
      <c r="J133">
        <v>4.0061989616963101E-3</v>
      </c>
      <c r="K133">
        <v>2.0413277737899999E-3</v>
      </c>
      <c r="L133">
        <v>1.54801852465594E-4</v>
      </c>
      <c r="M133">
        <v>1.81006933544072E-3</v>
      </c>
      <c r="N133" t="s">
        <v>153</v>
      </c>
      <c r="O133">
        <v>3.8729689701518202E-2</v>
      </c>
      <c r="P133">
        <v>3.5764408655138</v>
      </c>
      <c r="Q133" t="s">
        <v>153</v>
      </c>
      <c r="R133" t="s">
        <v>153</v>
      </c>
      <c r="S133">
        <v>1.06875683319991</v>
      </c>
      <c r="T133">
        <v>2.11644298650336E-4</v>
      </c>
      <c r="U133" t="s">
        <v>153</v>
      </c>
      <c r="V133">
        <v>1.06875683319991</v>
      </c>
    </row>
    <row r="134" spans="1:22">
      <c r="A134" t="s">
        <v>2421</v>
      </c>
      <c r="B134" t="s">
        <v>2294</v>
      </c>
      <c r="C134" t="s">
        <v>667</v>
      </c>
      <c r="D134">
        <v>1.19647577251493</v>
      </c>
      <c r="F134" t="s">
        <v>2295</v>
      </c>
      <c r="G134">
        <v>4.0487176369656003E-3</v>
      </c>
      <c r="H134">
        <v>3.8742269581529E-3</v>
      </c>
      <c r="I134" s="340">
        <v>1.744906788127E-4</v>
      </c>
      <c r="J134">
        <v>1.8552455812758401E-2</v>
      </c>
      <c r="K134">
        <v>1.0010003438001E-2</v>
      </c>
      <c r="L134" s="340">
        <v>5.1826797518874095E-4</v>
      </c>
      <c r="M134">
        <v>8.0241843995685798E-3</v>
      </c>
      <c r="N134" t="s">
        <v>153</v>
      </c>
      <c r="O134">
        <v>1.6080704696989599E-2</v>
      </c>
      <c r="P134">
        <v>0.208825559120244</v>
      </c>
      <c r="Q134" t="s">
        <v>153</v>
      </c>
      <c r="R134" t="s">
        <v>153</v>
      </c>
      <c r="S134">
        <v>1.09625921496899</v>
      </c>
      <c r="T134">
        <v>1.08509348377851E-2</v>
      </c>
      <c r="U134" t="s">
        <v>153</v>
      </c>
      <c r="V134">
        <v>1.09625921496899</v>
      </c>
    </row>
    <row r="135" spans="1:22">
      <c r="A135" t="s">
        <v>2422</v>
      </c>
      <c r="B135" t="s">
        <v>2294</v>
      </c>
      <c r="C135" t="s">
        <v>667</v>
      </c>
      <c r="D135">
        <v>0.25174415717528098</v>
      </c>
      <c r="F135" t="s">
        <v>2295</v>
      </c>
      <c r="G135">
        <v>4.1661649714769998E-4</v>
      </c>
      <c r="H135">
        <v>1.471633513265E-4</v>
      </c>
      <c r="I135" s="340">
        <v>2.694531458211E-4</v>
      </c>
      <c r="J135">
        <v>1.34006609876121E-2</v>
      </c>
      <c r="K135">
        <v>6.1686760747183596E-3</v>
      </c>
      <c r="L135">
        <v>4.4267690034453002E-4</v>
      </c>
      <c r="M135">
        <v>6.7893080125492498E-3</v>
      </c>
      <c r="N135" t="s">
        <v>153</v>
      </c>
      <c r="O135">
        <v>1.37971388800546E-3</v>
      </c>
      <c r="P135">
        <v>1.0981797947320701E-2</v>
      </c>
      <c r="Q135" t="s">
        <v>153</v>
      </c>
      <c r="R135" t="s">
        <v>153</v>
      </c>
      <c r="S135">
        <v>1.0664095284402599</v>
      </c>
      <c r="T135">
        <v>0.195296393088153</v>
      </c>
      <c r="U135" t="s">
        <v>153</v>
      </c>
      <c r="V135">
        <v>1.0664095284402599</v>
      </c>
    </row>
    <row r="136" spans="1:22">
      <c r="A136" t="s">
        <v>2423</v>
      </c>
      <c r="B136" t="s">
        <v>2294</v>
      </c>
      <c r="C136" t="s">
        <v>667</v>
      </c>
      <c r="D136">
        <v>49.4667493998205</v>
      </c>
      <c r="F136" t="s">
        <v>2297</v>
      </c>
      <c r="G136">
        <v>1.5118613684140201E-2</v>
      </c>
      <c r="H136">
        <v>1.5094629527494E-2</v>
      </c>
      <c r="I136">
        <v>2.39841566462809E-5</v>
      </c>
      <c r="J136">
        <v>1.21265962154223E-2</v>
      </c>
      <c r="K136">
        <v>4.9671238996885801E-3</v>
      </c>
      <c r="L136">
        <v>4.06016016947152E-4</v>
      </c>
      <c r="M136">
        <v>6.7534562987865698E-3</v>
      </c>
      <c r="N136" t="s">
        <v>153</v>
      </c>
      <c r="O136">
        <v>0.16689966794109601</v>
      </c>
      <c r="P136">
        <v>1.24475403149789</v>
      </c>
      <c r="Q136" t="s">
        <v>153</v>
      </c>
      <c r="R136" t="s">
        <v>153</v>
      </c>
      <c r="S136">
        <v>1.16027229759156</v>
      </c>
      <c r="T136">
        <v>1.4370404053017899E-4</v>
      </c>
      <c r="U136" t="s">
        <v>153</v>
      </c>
      <c r="V136">
        <v>1.16027229759156</v>
      </c>
    </row>
    <row r="137" spans="1:22">
      <c r="A137" t="s">
        <v>2424</v>
      </c>
      <c r="B137" t="s">
        <v>2294</v>
      </c>
      <c r="C137" t="s">
        <v>667</v>
      </c>
      <c r="D137">
        <v>0.94943008316309996</v>
      </c>
      <c r="F137" t="s">
        <v>2295</v>
      </c>
      <c r="G137" s="340">
        <v>6.2784976540835999E-3</v>
      </c>
      <c r="H137" s="340">
        <v>6.2777576738979003E-3</v>
      </c>
      <c r="I137">
        <v>7.3998018574741798E-7</v>
      </c>
      <c r="J137">
        <v>2.8959624925742299E-3</v>
      </c>
      <c r="K137">
        <v>1.9918848615082499E-3</v>
      </c>
      <c r="L137">
        <v>6.05862970677527E-5</v>
      </c>
      <c r="M137">
        <v>8.4349133399823503E-4</v>
      </c>
      <c r="N137" t="s">
        <v>153</v>
      </c>
      <c r="O137">
        <v>4.9573730384136197E-3</v>
      </c>
      <c r="P137">
        <v>2.1677620790998402</v>
      </c>
      <c r="Q137" t="s">
        <v>153</v>
      </c>
      <c r="R137" t="s">
        <v>153</v>
      </c>
      <c r="S137">
        <v>1.48245614035087</v>
      </c>
      <c r="T137">
        <v>1.49268610615636E-4</v>
      </c>
      <c r="U137" t="s">
        <v>153</v>
      </c>
      <c r="V137">
        <v>1.48245614035087</v>
      </c>
    </row>
    <row r="138" spans="1:22">
      <c r="A138" t="s">
        <v>2425</v>
      </c>
      <c r="B138" t="s">
        <v>2294</v>
      </c>
      <c r="C138" t="s">
        <v>667</v>
      </c>
      <c r="D138">
        <v>2.2012447860865101</v>
      </c>
      <c r="F138" t="s">
        <v>2297</v>
      </c>
      <c r="G138">
        <v>4.2136056455260897E-2</v>
      </c>
      <c r="H138">
        <v>4.2129154720379099E-2</v>
      </c>
      <c r="I138" s="340">
        <v>6.9017348817994298E-6</v>
      </c>
      <c r="J138">
        <v>2.9567868127522701E-2</v>
      </c>
      <c r="K138">
        <v>1.7350336408196401E-2</v>
      </c>
      <c r="L138">
        <v>1.0523668375684899E-3</v>
      </c>
      <c r="M138">
        <v>1.11651648817577E-2</v>
      </c>
      <c r="N138" t="s">
        <v>153</v>
      </c>
      <c r="O138">
        <v>1.01334001345632E-2</v>
      </c>
      <c r="P138">
        <v>1.42482895752514</v>
      </c>
      <c r="Q138" t="s">
        <v>153</v>
      </c>
      <c r="R138" t="s">
        <v>153</v>
      </c>
      <c r="S138">
        <v>1.0296452450281</v>
      </c>
      <c r="T138">
        <v>6.8108776818738602E-4</v>
      </c>
      <c r="U138" t="s">
        <v>153</v>
      </c>
      <c r="V138">
        <v>1.0296452450281</v>
      </c>
    </row>
    <row r="139" spans="1:22">
      <c r="A139" t="s">
        <v>2426</v>
      </c>
      <c r="B139" t="s">
        <v>2294</v>
      </c>
      <c r="C139" t="s">
        <v>667</v>
      </c>
      <c r="D139">
        <v>1.8609292874233501</v>
      </c>
      <c r="F139" t="s">
        <v>2295</v>
      </c>
      <c r="G139">
        <v>1.3222657037915701E-2</v>
      </c>
      <c r="H139">
        <v>1.3217538781279899E-2</v>
      </c>
      <c r="I139" s="340">
        <v>5.1182566357690899E-6</v>
      </c>
      <c r="J139">
        <v>5.7787662001502101E-3</v>
      </c>
      <c r="K139">
        <v>1.9549454699233099E-3</v>
      </c>
      <c r="L139" s="340">
        <v>1.6309454204884699E-4</v>
      </c>
      <c r="M139">
        <v>3.66072618817805E-3</v>
      </c>
      <c r="N139" t="s">
        <v>153</v>
      </c>
      <c r="O139">
        <v>3.49943056766384E-3</v>
      </c>
      <c r="P139">
        <v>2.2872596543075798</v>
      </c>
      <c r="Q139" t="s">
        <v>153</v>
      </c>
      <c r="R139" t="s">
        <v>153</v>
      </c>
      <c r="S139">
        <v>1.1545600394301101</v>
      </c>
      <c r="T139">
        <v>1.46259699594095E-3</v>
      </c>
      <c r="U139" t="s">
        <v>153</v>
      </c>
      <c r="V139">
        <v>1.1545600394301101</v>
      </c>
    </row>
    <row r="140" spans="1:22">
      <c r="A140" t="s">
        <v>2427</v>
      </c>
      <c r="B140" t="s">
        <v>2294</v>
      </c>
      <c r="C140" t="s">
        <v>667</v>
      </c>
      <c r="D140">
        <v>6.6659815772347502</v>
      </c>
      <c r="F140" t="s">
        <v>2297</v>
      </c>
      <c r="G140">
        <v>7.1574081872687999E-3</v>
      </c>
      <c r="H140">
        <v>7.0964796816085996E-3</v>
      </c>
      <c r="I140" s="340">
        <v>6.09285056602638E-5</v>
      </c>
      <c r="J140">
        <v>1.24921151382204E-2</v>
      </c>
      <c r="K140">
        <v>7.1627039771021798E-3</v>
      </c>
      <c r="L140">
        <v>3.6594418298732E-4</v>
      </c>
      <c r="M140">
        <v>4.9634669781309596E-3</v>
      </c>
      <c r="N140" t="s">
        <v>153</v>
      </c>
      <c r="O140">
        <v>1.2116107055411499E-2</v>
      </c>
      <c r="P140">
        <v>0.56807671103642299</v>
      </c>
      <c r="Q140" t="s">
        <v>153</v>
      </c>
      <c r="R140" t="s">
        <v>153</v>
      </c>
      <c r="S140">
        <v>1.0924276134336901</v>
      </c>
      <c r="T140">
        <v>5.0287196524110003E-3</v>
      </c>
      <c r="U140" t="s">
        <v>153</v>
      </c>
      <c r="V140">
        <v>1.0924276134336901</v>
      </c>
    </row>
    <row r="141" spans="1:22">
      <c r="A141" t="s">
        <v>2428</v>
      </c>
      <c r="B141" t="s">
        <v>2294</v>
      </c>
      <c r="C141" t="s">
        <v>667</v>
      </c>
      <c r="D141">
        <v>3.6807154033337102</v>
      </c>
      <c r="F141" t="s">
        <v>2297</v>
      </c>
      <c r="G141">
        <v>1.29302930666771E-2</v>
      </c>
      <c r="H141">
        <v>1.28811063359118E-2</v>
      </c>
      <c r="I141" s="340">
        <v>4.9186730765315698E-5</v>
      </c>
      <c r="J141">
        <v>2.0063988283651701E-2</v>
      </c>
      <c r="K141">
        <v>1.1779071068021601E-2</v>
      </c>
      <c r="L141" s="340">
        <v>5.9033034955552495E-4</v>
      </c>
      <c r="M141">
        <v>7.6945868660745504E-3</v>
      </c>
      <c r="N141" t="s">
        <v>153</v>
      </c>
      <c r="O141">
        <v>3.3999999999995999E-2</v>
      </c>
      <c r="P141">
        <v>0.64200128876706797</v>
      </c>
      <c r="Q141" t="s">
        <v>153</v>
      </c>
      <c r="R141" t="s">
        <v>153</v>
      </c>
      <c r="S141">
        <v>1.1102402283039701</v>
      </c>
      <c r="T141">
        <v>1.44666855192122E-3</v>
      </c>
      <c r="U141" t="s">
        <v>153</v>
      </c>
      <c r="V141">
        <v>1.1102402283039701</v>
      </c>
    </row>
    <row r="142" spans="1:22">
      <c r="A142" t="s">
        <v>2429</v>
      </c>
      <c r="B142" t="s">
        <v>2294</v>
      </c>
      <c r="C142" t="s">
        <v>667</v>
      </c>
      <c r="D142">
        <v>0.72903509011379297</v>
      </c>
      <c r="F142" t="s">
        <v>2295</v>
      </c>
      <c r="G142">
        <v>7.5559779585773999E-3</v>
      </c>
      <c r="H142">
        <v>7.5157857204003996E-3</v>
      </c>
      <c r="I142" s="340">
        <v>4.0192238177005202E-5</v>
      </c>
      <c r="J142">
        <v>6.8667937452730797E-3</v>
      </c>
      <c r="K142">
        <v>4.2940960091857197E-3</v>
      </c>
      <c r="L142">
        <v>3.1329179288893901E-4</v>
      </c>
      <c r="M142">
        <v>2.2594059431984099E-3</v>
      </c>
      <c r="N142" t="s">
        <v>153</v>
      </c>
      <c r="O142">
        <v>1.90582411266778E-3</v>
      </c>
      <c r="P142">
        <v>1.0945116453474399</v>
      </c>
      <c r="Q142" t="s">
        <v>153</v>
      </c>
      <c r="R142" t="s">
        <v>153</v>
      </c>
      <c r="S142">
        <v>1.1971039205151699</v>
      </c>
      <c r="T142">
        <v>2.10891644773787E-2</v>
      </c>
      <c r="U142" t="s">
        <v>153</v>
      </c>
      <c r="V142">
        <v>1.1971039205151699</v>
      </c>
    </row>
    <row r="143" spans="1:22">
      <c r="A143" t="s">
        <v>2430</v>
      </c>
      <c r="B143" t="s">
        <v>2294</v>
      </c>
      <c r="C143" t="s">
        <v>667</v>
      </c>
      <c r="D143">
        <v>11.6998078028899</v>
      </c>
      <c r="F143" t="s">
        <v>2297</v>
      </c>
      <c r="G143">
        <v>2.2345871221143902E-2</v>
      </c>
      <c r="H143">
        <v>2.2344948497567799E-2</v>
      </c>
      <c r="I143">
        <v>9.2272357615891899E-7</v>
      </c>
      <c r="J143">
        <v>1.35998462307136E-2</v>
      </c>
      <c r="K143">
        <v>8.1992086338038301E-3</v>
      </c>
      <c r="L143">
        <v>2.6224404924347802E-4</v>
      </c>
      <c r="M143">
        <v>5.1383935476663704E-3</v>
      </c>
      <c r="N143" t="s">
        <v>153</v>
      </c>
      <c r="O143">
        <v>2.6499999999995999E-2</v>
      </c>
      <c r="P143">
        <v>1.64302949595888</v>
      </c>
      <c r="Q143" t="s">
        <v>153</v>
      </c>
      <c r="R143" t="s">
        <v>153</v>
      </c>
      <c r="S143">
        <v>1.25810504910988</v>
      </c>
      <c r="T143">
        <v>3.48197575909078E-5</v>
      </c>
      <c r="U143" t="s">
        <v>153</v>
      </c>
      <c r="V143">
        <v>1.25810504910988</v>
      </c>
    </row>
    <row r="144" spans="1:22">
      <c r="A144" t="s">
        <v>2431</v>
      </c>
      <c r="B144" t="s">
        <v>2294</v>
      </c>
      <c r="C144" t="s">
        <v>667</v>
      </c>
      <c r="D144">
        <v>20.527003012047398</v>
      </c>
      <c r="F144" t="s">
        <v>2297</v>
      </c>
      <c r="G144">
        <v>1.04848560129623E-2</v>
      </c>
      <c r="H144">
        <v>1.04650866431144E-2</v>
      </c>
      <c r="I144" s="340">
        <v>1.9769369847987E-5</v>
      </c>
      <c r="J144">
        <v>1.0130263688783499E-2</v>
      </c>
      <c r="K144">
        <v>5.6140086063572901E-3</v>
      </c>
      <c r="L144">
        <v>3.3332024454274398E-4</v>
      </c>
      <c r="M144">
        <v>4.1829348378835301E-3</v>
      </c>
      <c r="N144" t="s">
        <v>153</v>
      </c>
      <c r="O144">
        <v>0.118920445902699</v>
      </c>
      <c r="P144">
        <v>1.03305175113077</v>
      </c>
      <c r="Q144" t="s">
        <v>153</v>
      </c>
      <c r="R144" t="s">
        <v>153</v>
      </c>
      <c r="S144">
        <v>1.1837504107852099</v>
      </c>
      <c r="T144">
        <v>1.6624029365112101E-4</v>
      </c>
      <c r="U144" t="s">
        <v>153</v>
      </c>
      <c r="V144">
        <v>1.1837504107852099</v>
      </c>
    </row>
    <row r="145" spans="1:22">
      <c r="A145" t="s">
        <v>2432</v>
      </c>
      <c r="B145" t="s">
        <v>2294</v>
      </c>
      <c r="C145" t="s">
        <v>667</v>
      </c>
      <c r="D145">
        <v>16.800177558438602</v>
      </c>
      <c r="F145" t="s">
        <v>2295</v>
      </c>
      <c r="G145">
        <v>1.8359702288093801E-2</v>
      </c>
      <c r="H145">
        <v>1.8334247869509102E-2</v>
      </c>
      <c r="I145" s="340">
        <v>2.5454418584711699E-5</v>
      </c>
      <c r="J145">
        <v>7.8135281722130599E-3</v>
      </c>
      <c r="K145">
        <v>3.5055368599973299E-3</v>
      </c>
      <c r="L145">
        <v>7.0050567919793694E-5</v>
      </c>
      <c r="M145">
        <v>4.2379407442959304E-3</v>
      </c>
      <c r="N145" t="s">
        <v>153</v>
      </c>
      <c r="O145">
        <v>3.45839352955827E-2</v>
      </c>
      <c r="P145">
        <v>2.34647491701769</v>
      </c>
      <c r="Q145" t="s">
        <v>153</v>
      </c>
      <c r="R145" t="s">
        <v>153</v>
      </c>
      <c r="S145">
        <v>1.2188105779882701</v>
      </c>
      <c r="T145">
        <v>7.3601856952244804E-4</v>
      </c>
      <c r="U145" t="s">
        <v>153</v>
      </c>
      <c r="V145">
        <v>1.2188105779882701</v>
      </c>
    </row>
    <row r="146" spans="1:22">
      <c r="A146" t="s">
        <v>2433</v>
      </c>
      <c r="B146" t="s">
        <v>2294</v>
      </c>
      <c r="C146" t="s">
        <v>667</v>
      </c>
      <c r="D146">
        <v>30.015596797705602</v>
      </c>
      <c r="F146" t="s">
        <v>2297</v>
      </c>
      <c r="G146">
        <v>4.8973259478742898E-2</v>
      </c>
      <c r="H146">
        <v>4.8964191239692902E-2</v>
      </c>
      <c r="I146" s="340">
        <v>9.0682390500673898E-6</v>
      </c>
      <c r="J146">
        <v>2.0250078112678E-2</v>
      </c>
      <c r="K146">
        <v>1.00404353095055E-2</v>
      </c>
      <c r="L146">
        <v>1.4221423767026299E-4</v>
      </c>
      <c r="M146">
        <v>1.00674285655022E-2</v>
      </c>
      <c r="N146" t="s">
        <v>153</v>
      </c>
      <c r="O146">
        <v>6.9799442645673102E-2</v>
      </c>
      <c r="P146">
        <v>2.41797542543984</v>
      </c>
      <c r="Q146" t="s">
        <v>153</v>
      </c>
      <c r="R146" t="s">
        <v>153</v>
      </c>
      <c r="S146">
        <v>1.0725688668926101</v>
      </c>
      <c r="T146" s="340">
        <v>1.29918502302389E-4</v>
      </c>
      <c r="U146" t="s">
        <v>153</v>
      </c>
      <c r="V146">
        <v>1.0725688668926101</v>
      </c>
    </row>
    <row r="147" spans="1:22">
      <c r="A147" t="s">
        <v>2434</v>
      </c>
      <c r="B147" t="s">
        <v>2294</v>
      </c>
      <c r="C147" t="s">
        <v>667</v>
      </c>
      <c r="D147">
        <v>9.7148802384957396</v>
      </c>
      <c r="F147" t="s">
        <v>2295</v>
      </c>
      <c r="G147">
        <v>4.3017404739752102E-2</v>
      </c>
      <c r="H147">
        <v>4.3004801798017703E-2</v>
      </c>
      <c r="I147" s="340">
        <v>1.2602941734468299E-5</v>
      </c>
      <c r="J147">
        <v>1.4468340890960701E-2</v>
      </c>
      <c r="K147">
        <v>9.2181064767296508E-3</v>
      </c>
      <c r="L147">
        <v>4.0430402567775498E-4</v>
      </c>
      <c r="M147">
        <v>4.8459303885533597E-3</v>
      </c>
      <c r="N147" t="s">
        <v>153</v>
      </c>
      <c r="O147">
        <v>3.9928350324577699E-2</v>
      </c>
      <c r="P147">
        <v>2.97233816386544</v>
      </c>
      <c r="Q147" t="s">
        <v>153</v>
      </c>
      <c r="R147" t="s">
        <v>153</v>
      </c>
      <c r="S147">
        <v>1.1003092393727001</v>
      </c>
      <c r="T147">
        <v>3.1563892903210198E-4</v>
      </c>
      <c r="U147" t="s">
        <v>153</v>
      </c>
      <c r="V147">
        <v>1.1003092393727001</v>
      </c>
    </row>
    <row r="148" spans="1:22">
      <c r="A148" t="s">
        <v>2435</v>
      </c>
      <c r="B148" t="s">
        <v>2294</v>
      </c>
      <c r="C148" t="s">
        <v>667</v>
      </c>
      <c r="D148">
        <v>0.41493474030669603</v>
      </c>
      <c r="F148" t="s">
        <v>2295</v>
      </c>
      <c r="G148">
        <v>3.3055465626028002E-3</v>
      </c>
      <c r="H148">
        <v>3.3055465626028002E-3</v>
      </c>
      <c r="I148" s="340">
        <v>0</v>
      </c>
      <c r="J148">
        <v>7.9978265723918193E-3</v>
      </c>
      <c r="K148">
        <v>5.0686588933504502E-3</v>
      </c>
      <c r="L148" s="340">
        <v>3.9551893567671702E-4</v>
      </c>
      <c r="M148">
        <v>2.5336487433646401E-3</v>
      </c>
      <c r="N148" t="s">
        <v>153</v>
      </c>
      <c r="O148">
        <v>0</v>
      </c>
      <c r="P148">
        <v>0.413305606552337</v>
      </c>
      <c r="Q148" t="s">
        <v>153</v>
      </c>
      <c r="R148" t="s">
        <v>153</v>
      </c>
      <c r="S148">
        <v>1.06760864145372</v>
      </c>
      <c r="U148" t="s">
        <v>153</v>
      </c>
      <c r="V148">
        <v>1.06760864145372</v>
      </c>
    </row>
    <row r="149" spans="1:22">
      <c r="A149" t="s">
        <v>2436</v>
      </c>
      <c r="B149" t="s">
        <v>2294</v>
      </c>
      <c r="C149" t="s">
        <v>667</v>
      </c>
      <c r="D149">
        <v>0.32263813763548799</v>
      </c>
      <c r="E149" t="s">
        <v>2311</v>
      </c>
      <c r="F149" t="s">
        <v>2295</v>
      </c>
      <c r="G149">
        <v>8.7010163994502995E-2</v>
      </c>
      <c r="H149">
        <v>8.6763711999475995E-2</v>
      </c>
      <c r="I149" s="340">
        <v>2.4645199502699999E-4</v>
      </c>
      <c r="J149">
        <v>4.0004095126526397E-2</v>
      </c>
      <c r="K149">
        <v>2.2761918522824099E-2</v>
      </c>
      <c r="L149" s="340">
        <v>1.0795679991461901E-3</v>
      </c>
      <c r="M149">
        <v>1.6162608604556102E-2</v>
      </c>
      <c r="N149" t="s">
        <v>153</v>
      </c>
      <c r="O149">
        <v>1.08089190227621E-3</v>
      </c>
      <c r="P149">
        <v>2.1688707549828599</v>
      </c>
      <c r="Q149" t="s">
        <v>153</v>
      </c>
      <c r="R149" t="s">
        <v>153</v>
      </c>
      <c r="S149">
        <v>1.0850768505763</v>
      </c>
      <c r="T149" s="340">
        <v>0.22800799460890001</v>
      </c>
      <c r="U149" t="s">
        <v>153</v>
      </c>
      <c r="V149">
        <v>1.0850768505763</v>
      </c>
    </row>
    <row r="150" spans="1:22">
      <c r="A150" t="s">
        <v>2437</v>
      </c>
      <c r="B150" t="s">
        <v>2294</v>
      </c>
      <c r="C150" t="s">
        <v>667</v>
      </c>
      <c r="D150">
        <v>2.8234322270204402</v>
      </c>
      <c r="F150" t="s">
        <v>2297</v>
      </c>
      <c r="G150">
        <v>3.2745297793242298E-2</v>
      </c>
      <c r="H150">
        <v>3.2742869869487899E-2</v>
      </c>
      <c r="I150" s="340">
        <v>2.4279237543805999E-6</v>
      </c>
      <c r="J150">
        <v>8.2053192214730803E-3</v>
      </c>
      <c r="K150">
        <v>5.9341707306825604E-3</v>
      </c>
      <c r="L150">
        <v>1.6949445509330201E-4</v>
      </c>
      <c r="M150">
        <v>2.1016540356972101E-3</v>
      </c>
      <c r="N150" t="s">
        <v>153</v>
      </c>
      <c r="O150">
        <v>0.11425344743299901</v>
      </c>
      <c r="P150">
        <v>3.9904443673319498</v>
      </c>
      <c r="Q150" t="s">
        <v>153</v>
      </c>
      <c r="R150" t="s">
        <v>153</v>
      </c>
      <c r="S150">
        <v>1.1553800948717301</v>
      </c>
      <c r="T150">
        <v>2.1250332562651E-5</v>
      </c>
      <c r="U150" t="s">
        <v>153</v>
      </c>
      <c r="V150">
        <v>1.1553800948717301</v>
      </c>
    </row>
    <row r="151" spans="1:22">
      <c r="A151" t="s">
        <v>2438</v>
      </c>
      <c r="B151" t="s">
        <v>2294</v>
      </c>
      <c r="C151" t="s">
        <v>667</v>
      </c>
      <c r="D151">
        <v>4.0102342593641902</v>
      </c>
      <c r="F151" t="s">
        <v>2297</v>
      </c>
      <c r="G151">
        <v>1.33466257743802E-2</v>
      </c>
      <c r="H151">
        <v>1.33204704578666E-2</v>
      </c>
      <c r="I151" s="340">
        <v>2.61553165135367E-5</v>
      </c>
      <c r="J151">
        <v>2.3311071376362399E-2</v>
      </c>
      <c r="K151">
        <v>1.7735985465077E-2</v>
      </c>
      <c r="L151">
        <v>3.1206914390016802E-3</v>
      </c>
      <c r="M151">
        <v>2.4543944722837199E-3</v>
      </c>
      <c r="N151" t="s">
        <v>153</v>
      </c>
      <c r="O151">
        <v>0.104329620379206</v>
      </c>
      <c r="P151">
        <v>0.57142249031821102</v>
      </c>
      <c r="Q151" t="s">
        <v>153</v>
      </c>
      <c r="R151" t="s">
        <v>153</v>
      </c>
      <c r="S151">
        <v>1.5171874722424501</v>
      </c>
      <c r="T151">
        <v>2.5069885635996801E-4</v>
      </c>
      <c r="U151" t="s">
        <v>153</v>
      </c>
      <c r="V151">
        <v>1.5171874722424501</v>
      </c>
    </row>
    <row r="152" spans="1:22">
      <c r="A152" t="s">
        <v>2439</v>
      </c>
      <c r="B152" t="s">
        <v>2294</v>
      </c>
      <c r="C152" t="s">
        <v>667</v>
      </c>
      <c r="D152">
        <v>31.816723012934499</v>
      </c>
      <c r="F152" t="s">
        <v>2295</v>
      </c>
      <c r="G152">
        <v>6.7550436131800798E-2</v>
      </c>
      <c r="H152">
        <v>6.7525195833350898E-2</v>
      </c>
      <c r="I152" s="340">
        <v>2.5240298449899799E-5</v>
      </c>
      <c r="J152">
        <v>7.19303688385361E-3</v>
      </c>
      <c r="K152">
        <v>4.7963919364673599E-3</v>
      </c>
      <c r="L152">
        <v>5.0766514589867003E-5</v>
      </c>
      <c r="M152">
        <v>2.3458784327963799E-3</v>
      </c>
      <c r="N152" t="s">
        <v>153</v>
      </c>
      <c r="O152">
        <v>3.3754929122931397E-2</v>
      </c>
      <c r="P152">
        <v>9.3875781430964604</v>
      </c>
      <c r="Q152" t="s">
        <v>153</v>
      </c>
      <c r="R152" t="s">
        <v>153</v>
      </c>
      <c r="S152">
        <v>1.28673244387726</v>
      </c>
      <c r="T152">
        <v>7.4775148713770404E-4</v>
      </c>
      <c r="U152" t="s">
        <v>153</v>
      </c>
      <c r="V152">
        <v>1.28673244387726</v>
      </c>
    </row>
    <row r="153" spans="1:22">
      <c r="A153" t="s">
        <v>2440</v>
      </c>
      <c r="B153" t="s">
        <v>2294</v>
      </c>
      <c r="C153" t="s">
        <v>667</v>
      </c>
      <c r="D153">
        <v>2.8648827753148201</v>
      </c>
      <c r="F153" t="s">
        <v>2295</v>
      </c>
      <c r="G153">
        <v>1.3777607420608E-3</v>
      </c>
      <c r="H153">
        <v>1.3654755717331E-3</v>
      </c>
      <c r="I153">
        <v>1.2285170327667E-5</v>
      </c>
      <c r="J153">
        <v>3.0190526957463398E-3</v>
      </c>
      <c r="K153">
        <v>1.6902703747333099E-3</v>
      </c>
      <c r="L153">
        <v>6.35826744500156E-5</v>
      </c>
      <c r="M153">
        <v>1.26519964656301E-3</v>
      </c>
      <c r="N153" t="s">
        <v>153</v>
      </c>
      <c r="O153">
        <v>8.6173180479852602E-4</v>
      </c>
      <c r="P153">
        <v>0.452286100755038</v>
      </c>
      <c r="Q153" t="s">
        <v>153</v>
      </c>
      <c r="R153" t="s">
        <v>153</v>
      </c>
      <c r="S153">
        <v>1.12076583036236</v>
      </c>
      <c r="T153">
        <v>1.4256373339428099E-2</v>
      </c>
      <c r="U153" t="s">
        <v>153</v>
      </c>
      <c r="V153">
        <v>1.12076583036236</v>
      </c>
    </row>
    <row r="154" spans="1:22">
      <c r="A154" t="s">
        <v>2441</v>
      </c>
      <c r="B154" t="s">
        <v>2294</v>
      </c>
      <c r="C154" t="s">
        <v>667</v>
      </c>
      <c r="D154">
        <v>4.9666047554496897</v>
      </c>
      <c r="F154" t="s">
        <v>2295</v>
      </c>
      <c r="G154">
        <v>4.3444489509330002E-4</v>
      </c>
      <c r="H154">
        <v>4.3319638763660001E-4</v>
      </c>
      <c r="I154" s="340">
        <v>1.2485074566523E-6</v>
      </c>
      <c r="J154">
        <v>5.7244451075850102E-3</v>
      </c>
      <c r="K154">
        <v>4.4145072521818802E-3</v>
      </c>
      <c r="L154">
        <v>1.2094179820230299E-4</v>
      </c>
      <c r="M154">
        <v>1.1889960572008299E-3</v>
      </c>
      <c r="N154" t="s">
        <v>153</v>
      </c>
      <c r="O154">
        <v>5.0622320181691598E-2</v>
      </c>
      <c r="P154">
        <v>7.5674826030317693E-2</v>
      </c>
      <c r="Q154" t="s">
        <v>153</v>
      </c>
      <c r="R154" t="s">
        <v>153</v>
      </c>
      <c r="S154">
        <v>1.19244935543278</v>
      </c>
      <c r="T154">
        <v>2.4663181224629901E-5</v>
      </c>
      <c r="U154" t="s">
        <v>153</v>
      </c>
      <c r="V154">
        <v>1.19244935543278</v>
      </c>
    </row>
    <row r="155" spans="1:22">
      <c r="A155" t="s">
        <v>2442</v>
      </c>
      <c r="B155" t="s">
        <v>2294</v>
      </c>
      <c r="C155" t="s">
        <v>667</v>
      </c>
      <c r="D155">
        <v>9.7630317885100606</v>
      </c>
      <c r="F155" t="s">
        <v>2297</v>
      </c>
      <c r="G155">
        <v>6.2168988803400996E-3</v>
      </c>
      <c r="H155">
        <v>6.2168376813305001E-3</v>
      </c>
      <c r="I155" s="340">
        <v>6.1199009684183899E-8</v>
      </c>
      <c r="J155">
        <v>6.9869131316570099E-3</v>
      </c>
      <c r="K155">
        <v>4.1757958316523099E-3</v>
      </c>
      <c r="L155">
        <v>3.1949746481311299E-4</v>
      </c>
      <c r="M155">
        <v>2.49161983519158E-3</v>
      </c>
      <c r="N155" t="s">
        <v>153</v>
      </c>
      <c r="O155">
        <v>2.3749456373124901E-2</v>
      </c>
      <c r="P155">
        <v>0.88978316520962897</v>
      </c>
      <c r="Q155" t="s">
        <v>153</v>
      </c>
      <c r="R155" t="s">
        <v>153</v>
      </c>
      <c r="S155">
        <v>1.7236842105263099</v>
      </c>
      <c r="T155">
        <v>2.57685939091377E-6</v>
      </c>
      <c r="U155" t="s">
        <v>153</v>
      </c>
      <c r="V155">
        <v>1.7236842105263099</v>
      </c>
    </row>
    <row r="156" spans="1:22">
      <c r="A156" t="s">
        <v>2443</v>
      </c>
      <c r="B156" t="s">
        <v>2294</v>
      </c>
      <c r="C156" t="s">
        <v>667</v>
      </c>
      <c r="D156">
        <v>0.39620930430586798</v>
      </c>
      <c r="F156" t="s">
        <v>2297</v>
      </c>
      <c r="G156">
        <v>3.3575277395365998E-3</v>
      </c>
      <c r="H156">
        <v>3.3575277395365998E-3</v>
      </c>
      <c r="I156" s="340">
        <v>0</v>
      </c>
      <c r="J156">
        <v>1.7400450200717701E-2</v>
      </c>
      <c r="K156">
        <v>8.6586269668240696E-3</v>
      </c>
      <c r="L156" s="340">
        <v>9.35654998144901E-4</v>
      </c>
      <c r="M156">
        <v>7.8061682357487899E-3</v>
      </c>
      <c r="N156" t="s">
        <v>153</v>
      </c>
      <c r="O156">
        <v>0</v>
      </c>
      <c r="P156">
        <v>0.19295637186433801</v>
      </c>
      <c r="Q156" t="s">
        <v>153</v>
      </c>
      <c r="R156" t="s">
        <v>153</v>
      </c>
      <c r="S156">
        <v>1.0659413967906399</v>
      </c>
      <c r="U156" t="s">
        <v>153</v>
      </c>
      <c r="V156">
        <v>1.0659413967906399</v>
      </c>
    </row>
    <row r="157" spans="1:22">
      <c r="A157" t="s">
        <v>2444</v>
      </c>
      <c r="B157" t="s">
        <v>2294</v>
      </c>
      <c r="C157" t="s">
        <v>667</v>
      </c>
      <c r="D157">
        <v>68.305127364813799</v>
      </c>
      <c r="F157" t="s">
        <v>2297</v>
      </c>
      <c r="G157">
        <v>1.92016163159669E-2</v>
      </c>
      <c r="H157">
        <v>1.9195028380585202E-2</v>
      </c>
      <c r="I157">
        <v>6.58793538175944E-6</v>
      </c>
      <c r="J157">
        <v>9.39257276626255E-3</v>
      </c>
      <c r="K157">
        <v>5.3774493464565599E-3</v>
      </c>
      <c r="L157" s="340">
        <v>9.1025221143192303E-5</v>
      </c>
      <c r="M157">
        <v>3.9240981986627902E-3</v>
      </c>
      <c r="N157" t="s">
        <v>153</v>
      </c>
      <c r="O157">
        <v>0.19137792642155901</v>
      </c>
      <c r="P157">
        <v>2.0436390388725401</v>
      </c>
      <c r="Q157" t="s">
        <v>153</v>
      </c>
      <c r="R157" t="s">
        <v>153</v>
      </c>
      <c r="S157">
        <v>1.1682967695922499</v>
      </c>
      <c r="T157">
        <v>3.4423695067360099E-5</v>
      </c>
      <c r="U157" t="s">
        <v>153</v>
      </c>
      <c r="V157">
        <v>1.1682967695922499</v>
      </c>
    </row>
    <row r="158" spans="1:22">
      <c r="A158" t="s">
        <v>2445</v>
      </c>
      <c r="B158" t="s">
        <v>2294</v>
      </c>
      <c r="C158" t="s">
        <v>667</v>
      </c>
      <c r="D158">
        <v>17.958292929197299</v>
      </c>
      <c r="F158" t="s">
        <v>2297</v>
      </c>
      <c r="G158">
        <v>5.4441732512910002E-3</v>
      </c>
      <c r="H158">
        <v>5.4171997655535001E-3</v>
      </c>
      <c r="I158" s="340">
        <v>2.6973485737428701E-5</v>
      </c>
      <c r="J158">
        <v>1.4034739906551999E-2</v>
      </c>
      <c r="K158">
        <v>8.9506552725279204E-3</v>
      </c>
      <c r="L158" s="340">
        <v>5.2366800244306E-4</v>
      </c>
      <c r="M158">
        <v>4.5604166315811002E-3</v>
      </c>
      <c r="N158" t="s">
        <v>153</v>
      </c>
      <c r="O158">
        <v>5.2913795647545801E-2</v>
      </c>
      <c r="P158">
        <v>0.38598504864521799</v>
      </c>
      <c r="Q158" t="s">
        <v>153</v>
      </c>
      <c r="R158" t="s">
        <v>153</v>
      </c>
      <c r="S158">
        <v>1.05855985239182</v>
      </c>
      <c r="T158" s="340">
        <v>5.0976282096821699E-4</v>
      </c>
      <c r="U158" t="s">
        <v>153</v>
      </c>
      <c r="V158">
        <v>1.05855985239182</v>
      </c>
    </row>
    <row r="159" spans="1:22">
      <c r="A159" t="s">
        <v>2446</v>
      </c>
      <c r="B159" t="s">
        <v>2294</v>
      </c>
      <c r="C159" t="s">
        <v>667</v>
      </c>
      <c r="D159">
        <v>2.2660593802989699</v>
      </c>
      <c r="F159" t="s">
        <v>2295</v>
      </c>
      <c r="G159">
        <v>1.0204578684149E-2</v>
      </c>
      <c r="H159">
        <v>1.01537083175261E-2</v>
      </c>
      <c r="I159" s="340">
        <v>5.0870366622863998E-5</v>
      </c>
      <c r="J159">
        <v>2.1191453035325599E-2</v>
      </c>
      <c r="K159">
        <v>1.25596883596762E-2</v>
      </c>
      <c r="L159">
        <v>9.2322823037200305E-4</v>
      </c>
      <c r="M159">
        <v>7.7085364452773204E-3</v>
      </c>
      <c r="N159" t="s">
        <v>153</v>
      </c>
      <c r="O159">
        <v>2.50304517718298E-2</v>
      </c>
      <c r="P159">
        <v>0.47914167568406502</v>
      </c>
      <c r="Q159" t="s">
        <v>153</v>
      </c>
      <c r="R159" t="s">
        <v>153</v>
      </c>
      <c r="S159">
        <v>1.0311856711992</v>
      </c>
      <c r="T159" s="340">
        <v>2.0323391318136401E-3</v>
      </c>
      <c r="U159" t="s">
        <v>153</v>
      </c>
      <c r="V159">
        <v>1.0311856711992</v>
      </c>
    </row>
    <row r="160" spans="1:22">
      <c r="A160" t="s">
        <v>2447</v>
      </c>
      <c r="B160" t="s">
        <v>2294</v>
      </c>
      <c r="C160" t="s">
        <v>667</v>
      </c>
      <c r="D160">
        <v>40.403181976754396</v>
      </c>
      <c r="F160" t="s">
        <v>2297</v>
      </c>
      <c r="G160">
        <v>2.1901309442452801E-2</v>
      </c>
      <c r="H160">
        <v>2.1899776466157199E-2</v>
      </c>
      <c r="I160" s="340">
        <v>1.5329762955485799E-6</v>
      </c>
      <c r="J160">
        <v>6.5946111395202098E-3</v>
      </c>
      <c r="K160">
        <v>3.5357211139574502E-3</v>
      </c>
      <c r="L160">
        <v>1.5170880666216699E-4</v>
      </c>
      <c r="M160">
        <v>2.90718121890058E-3</v>
      </c>
      <c r="N160" t="s">
        <v>153</v>
      </c>
      <c r="O160">
        <v>3.7152483437848098E-2</v>
      </c>
      <c r="P160">
        <v>3.32085941124202</v>
      </c>
      <c r="Q160" t="s">
        <v>153</v>
      </c>
      <c r="R160" t="s">
        <v>153</v>
      </c>
      <c r="S160">
        <v>1.1169716850828699</v>
      </c>
      <c r="T160">
        <v>4.1261744941305897E-5</v>
      </c>
      <c r="U160" t="s">
        <v>153</v>
      </c>
      <c r="V160">
        <v>1.1169716850828699</v>
      </c>
    </row>
    <row r="161" spans="1:22">
      <c r="A161" t="s">
        <v>2448</v>
      </c>
      <c r="B161" t="s">
        <v>2294</v>
      </c>
      <c r="C161" t="s">
        <v>667</v>
      </c>
      <c r="D161">
        <v>3.1577420436949701</v>
      </c>
      <c r="F161" t="s">
        <v>2295</v>
      </c>
      <c r="G161">
        <v>8.8180321530029995E-4</v>
      </c>
      <c r="H161">
        <v>8.8094681270440005E-4</v>
      </c>
      <c r="I161">
        <v>8.5640259591962998E-7</v>
      </c>
      <c r="J161">
        <v>2.7706948920509802E-3</v>
      </c>
      <c r="K161">
        <v>1.78812279417042E-3</v>
      </c>
      <c r="L161" s="340">
        <v>4.8642313837664697E-5</v>
      </c>
      <c r="M161">
        <v>9.3392978404288802E-4</v>
      </c>
      <c r="N161" t="s">
        <v>153</v>
      </c>
      <c r="O161">
        <v>9.7444463568656305E-4</v>
      </c>
      <c r="P161">
        <v>0.31795157786293998</v>
      </c>
      <c r="Q161" t="s">
        <v>153</v>
      </c>
      <c r="R161" t="s">
        <v>153</v>
      </c>
      <c r="S161">
        <v>1.1555125735168901</v>
      </c>
      <c r="T161">
        <v>8.78862240661046E-4</v>
      </c>
      <c r="U161" t="s">
        <v>153</v>
      </c>
      <c r="V161">
        <v>1.1555125735168901</v>
      </c>
    </row>
    <row r="162" spans="1:22">
      <c r="A162" t="s">
        <v>2449</v>
      </c>
      <c r="B162" t="s">
        <v>2294</v>
      </c>
      <c r="C162" t="s">
        <v>667</v>
      </c>
      <c r="D162">
        <v>2.1193185299258102</v>
      </c>
      <c r="F162" t="s">
        <v>2295</v>
      </c>
      <c r="G162">
        <v>3.8619890375628997E-2</v>
      </c>
      <c r="H162">
        <v>3.8609719714490398E-2</v>
      </c>
      <c r="I162" s="340">
        <v>1.01706611385972E-5</v>
      </c>
      <c r="J162">
        <v>5.5841683786380901E-3</v>
      </c>
      <c r="K162">
        <v>3.0306528368246799E-3</v>
      </c>
      <c r="L162">
        <v>1.73338560333523E-4</v>
      </c>
      <c r="M162">
        <v>2.3801769814798699E-3</v>
      </c>
      <c r="N162" t="s">
        <v>153</v>
      </c>
      <c r="O162">
        <v>3.3987437155786602E-3</v>
      </c>
      <c r="P162">
        <v>6.9141395990474797</v>
      </c>
      <c r="Q162" t="s">
        <v>153</v>
      </c>
      <c r="R162" t="s">
        <v>153</v>
      </c>
      <c r="S162">
        <v>1.0961653580544499</v>
      </c>
      <c r="T162">
        <v>2.9924766295200199E-3</v>
      </c>
      <c r="U162" t="s">
        <v>153</v>
      </c>
      <c r="V162">
        <v>1.0961653580544499</v>
      </c>
    </row>
    <row r="163" spans="1:22">
      <c r="A163" t="s">
        <v>2450</v>
      </c>
      <c r="B163" t="s">
        <v>2294</v>
      </c>
      <c r="C163" t="s">
        <v>667</v>
      </c>
      <c r="D163">
        <v>5.6322996837134003</v>
      </c>
      <c r="F163" t="s">
        <v>2297</v>
      </c>
      <c r="G163">
        <v>1.4709757908371E-2</v>
      </c>
      <c r="H163">
        <v>1.46750713044351E-2</v>
      </c>
      <c r="I163">
        <v>3.46866039359956E-5</v>
      </c>
      <c r="J163">
        <v>2.0542678495973202E-2</v>
      </c>
      <c r="K163">
        <v>1.3751742977076001E-2</v>
      </c>
      <c r="L163">
        <v>1.2949201696882599E-3</v>
      </c>
      <c r="M163">
        <v>5.4960153492089299E-3</v>
      </c>
      <c r="N163" t="s">
        <v>153</v>
      </c>
      <c r="O163">
        <v>0.14583372813130399</v>
      </c>
      <c r="P163">
        <v>0.71436990591619798</v>
      </c>
      <c r="Q163" t="s">
        <v>153</v>
      </c>
      <c r="R163" t="s">
        <v>153</v>
      </c>
      <c r="S163">
        <v>1.5420135549242799</v>
      </c>
      <c r="T163">
        <v>2.3785035451308499E-4</v>
      </c>
      <c r="U163" t="s">
        <v>153</v>
      </c>
      <c r="V163">
        <v>1.5420135549242799</v>
      </c>
    </row>
    <row r="164" spans="1:22">
      <c r="A164" t="s">
        <v>2451</v>
      </c>
      <c r="B164" t="s">
        <v>2294</v>
      </c>
      <c r="C164" t="s">
        <v>667</v>
      </c>
      <c r="D164">
        <v>1.35345342765562</v>
      </c>
      <c r="F164" t="s">
        <v>2295</v>
      </c>
      <c r="G164">
        <v>1.13961060544278E-2</v>
      </c>
      <c r="H164">
        <v>1.13722049842922E-2</v>
      </c>
      <c r="I164">
        <v>2.3901070135669699E-5</v>
      </c>
      <c r="J164">
        <v>1.16575589630337E-2</v>
      </c>
      <c r="K164">
        <v>7.1674624711415402E-3</v>
      </c>
      <c r="L164">
        <v>3.51740466931034E-4</v>
      </c>
      <c r="M164">
        <v>4.1383560249611496E-3</v>
      </c>
      <c r="N164" t="s">
        <v>153</v>
      </c>
      <c r="O164">
        <v>3.2959492658602698E-3</v>
      </c>
      <c r="P164">
        <v>0.97552197851656597</v>
      </c>
      <c r="Q164" t="s">
        <v>153</v>
      </c>
      <c r="R164" t="s">
        <v>153</v>
      </c>
      <c r="S164">
        <v>1.0731355374221301</v>
      </c>
      <c r="T164">
        <v>7.25164989134969E-3</v>
      </c>
      <c r="U164" t="s">
        <v>153</v>
      </c>
      <c r="V164">
        <v>1.0731355374221301</v>
      </c>
    </row>
    <row r="165" spans="1:22">
      <c r="A165" t="s">
        <v>2452</v>
      </c>
      <c r="B165" t="s">
        <v>2294</v>
      </c>
      <c r="C165" t="s">
        <v>667</v>
      </c>
      <c r="D165">
        <v>3.4644271201105399</v>
      </c>
      <c r="F165" t="s">
        <v>2297</v>
      </c>
      <c r="G165">
        <v>6.3006801205585999E-3</v>
      </c>
      <c r="H165">
        <v>6.2720189022288002E-3</v>
      </c>
      <c r="I165" s="340">
        <v>2.8661218329854201E-5</v>
      </c>
      <c r="J165">
        <v>2.07252803433094E-2</v>
      </c>
      <c r="K165">
        <v>1.25070665025603E-2</v>
      </c>
      <c r="L165">
        <v>7.48106878203892E-4</v>
      </c>
      <c r="M165">
        <v>7.4701069625452898E-3</v>
      </c>
      <c r="N165" t="s">
        <v>153</v>
      </c>
      <c r="O165">
        <v>1.21922326263239E-2</v>
      </c>
      <c r="P165">
        <v>0.30262649278244902</v>
      </c>
      <c r="Q165" t="s">
        <v>153</v>
      </c>
      <c r="R165" t="s">
        <v>153</v>
      </c>
      <c r="S165">
        <v>1.0580571291505101</v>
      </c>
      <c r="T165" s="340">
        <v>2.3507768600127001E-3</v>
      </c>
      <c r="U165" t="s">
        <v>153</v>
      </c>
      <c r="V165">
        <v>1.0580571291505101</v>
      </c>
    </row>
    <row r="166" spans="1:22">
      <c r="A166" t="s">
        <v>2453</v>
      </c>
      <c r="B166" t="s">
        <v>2294</v>
      </c>
      <c r="C166" t="s">
        <v>667</v>
      </c>
      <c r="D166">
        <v>4.6973112649553697</v>
      </c>
      <c r="F166" t="s">
        <v>2295</v>
      </c>
      <c r="G166">
        <v>4.5708527695868997E-3</v>
      </c>
      <c r="H166">
        <v>4.4553561232326001E-3</v>
      </c>
      <c r="I166" s="340">
        <v>1.154966463542E-4</v>
      </c>
      <c r="J166">
        <v>1.0926345611145199E-2</v>
      </c>
      <c r="K166">
        <v>5.6611032917032404E-3</v>
      </c>
      <c r="L166" s="340">
        <v>5.1637906048901004E-4</v>
      </c>
      <c r="M166">
        <v>4.74886325895297E-3</v>
      </c>
      <c r="N166" t="s">
        <v>153</v>
      </c>
      <c r="O166">
        <v>3.0213072933791999E-2</v>
      </c>
      <c r="P166">
        <v>0.40776269411503702</v>
      </c>
      <c r="Q166" t="s">
        <v>153</v>
      </c>
      <c r="R166" t="s">
        <v>153</v>
      </c>
      <c r="S166">
        <v>1.13173010895426</v>
      </c>
      <c r="T166">
        <v>3.8227374821255501E-3</v>
      </c>
      <c r="U166" t="s">
        <v>153</v>
      </c>
      <c r="V166">
        <v>1.13173010895426</v>
      </c>
    </row>
    <row r="167" spans="1:22">
      <c r="A167" t="s">
        <v>2454</v>
      </c>
      <c r="B167" t="s">
        <v>2294</v>
      </c>
      <c r="C167" t="s">
        <v>667</v>
      </c>
      <c r="D167">
        <v>1.11106903745126</v>
      </c>
      <c r="F167" t="s">
        <v>2295</v>
      </c>
      <c r="G167">
        <v>4.6770341208134999E-3</v>
      </c>
      <c r="H167">
        <v>3.7516562629769999E-3</v>
      </c>
      <c r="I167" s="340">
        <v>9.2537785783640002E-4</v>
      </c>
      <c r="J167">
        <v>8.5135860369272408E-3</v>
      </c>
      <c r="K167">
        <v>4.6932572812549596E-3</v>
      </c>
      <c r="L167" s="340">
        <v>7.6478625528908202E-4</v>
      </c>
      <c r="M167">
        <v>3.0555425003831998E-3</v>
      </c>
      <c r="N167" t="s">
        <v>153</v>
      </c>
      <c r="O167">
        <v>5.1747815706073398E-3</v>
      </c>
      <c r="P167">
        <v>0.44066698177529201</v>
      </c>
      <c r="Q167" t="s">
        <v>153</v>
      </c>
      <c r="R167" t="s">
        <v>153</v>
      </c>
      <c r="S167">
        <v>1.09736743269065</v>
      </c>
      <c r="T167">
        <v>0.17882452528866599</v>
      </c>
      <c r="U167" t="s">
        <v>153</v>
      </c>
      <c r="V167">
        <v>1.09736743269065</v>
      </c>
    </row>
    <row r="168" spans="1:22">
      <c r="A168" t="s">
        <v>2455</v>
      </c>
      <c r="B168" t="s">
        <v>2294</v>
      </c>
      <c r="C168" t="s">
        <v>667</v>
      </c>
      <c r="D168">
        <v>4.9342647397736901</v>
      </c>
      <c r="F168" t="s">
        <v>2295</v>
      </c>
      <c r="G168">
        <v>1.8215345356851799E-2</v>
      </c>
      <c r="H168">
        <v>1.8206484635240001E-2</v>
      </c>
      <c r="I168" s="340">
        <v>8.8607216118078105E-6</v>
      </c>
      <c r="J168">
        <v>1.00228667889603E-2</v>
      </c>
      <c r="K168">
        <v>6.2242968947093602E-3</v>
      </c>
      <c r="L168">
        <v>4.5870647792767299E-4</v>
      </c>
      <c r="M168">
        <v>3.3398634163232998E-3</v>
      </c>
      <c r="N168" t="s">
        <v>153</v>
      </c>
      <c r="O168">
        <v>7.2819290701324604E-2</v>
      </c>
      <c r="P168">
        <v>1.8164947233752899</v>
      </c>
      <c r="Q168" t="s">
        <v>153</v>
      </c>
      <c r="R168" t="s">
        <v>153</v>
      </c>
      <c r="S168">
        <v>1.1694712808518299</v>
      </c>
      <c r="T168">
        <v>1.21680965668162E-4</v>
      </c>
      <c r="U168" t="s">
        <v>153</v>
      </c>
      <c r="V168">
        <v>1.1694712808518299</v>
      </c>
    </row>
    <row r="169" spans="1:22">
      <c r="A169" t="s">
        <v>2456</v>
      </c>
      <c r="B169" t="s">
        <v>2294</v>
      </c>
      <c r="C169" t="s">
        <v>667</v>
      </c>
      <c r="D169">
        <v>18.6157217685695</v>
      </c>
      <c r="F169" t="s">
        <v>2295</v>
      </c>
      <c r="G169">
        <v>1.5464374839399E-3</v>
      </c>
      <c r="H169">
        <v>1.5459046682412001E-3</v>
      </c>
      <c r="I169">
        <v>5.3281569874495297E-7</v>
      </c>
      <c r="J169">
        <v>2.21312309955573E-3</v>
      </c>
      <c r="K169">
        <v>1.0046282255236E-3</v>
      </c>
      <c r="L169">
        <v>5.7924878855720901E-5</v>
      </c>
      <c r="M169">
        <v>1.15056999517641E-3</v>
      </c>
      <c r="N169" t="s">
        <v>153</v>
      </c>
      <c r="O169">
        <v>1.1281567219274299E-2</v>
      </c>
      <c r="P169">
        <v>0.69851725308525703</v>
      </c>
      <c r="Q169" t="s">
        <v>153</v>
      </c>
      <c r="R169" t="s">
        <v>153</v>
      </c>
      <c r="S169">
        <v>1.0851745844625</v>
      </c>
      <c r="T169">
        <v>4.7228872406543601E-5</v>
      </c>
      <c r="U169" t="s">
        <v>153</v>
      </c>
      <c r="V169">
        <v>1.0851745844625</v>
      </c>
    </row>
    <row r="170" spans="1:22">
      <c r="A170" t="s">
        <v>2457</v>
      </c>
      <c r="B170" t="s">
        <v>2294</v>
      </c>
      <c r="C170" t="s">
        <v>667</v>
      </c>
      <c r="D170">
        <v>1.8822506491059401</v>
      </c>
      <c r="F170" t="s">
        <v>2297</v>
      </c>
      <c r="G170">
        <v>6.3512178987075998E-3</v>
      </c>
      <c r="H170">
        <v>6.3447131487740002E-3</v>
      </c>
      <c r="I170" s="340">
        <v>6.5047499335678402E-6</v>
      </c>
      <c r="J170">
        <v>2.33226750485305E-2</v>
      </c>
      <c r="K170">
        <v>1.16871378659894E-2</v>
      </c>
      <c r="L170">
        <v>1.1934144565543801E-3</v>
      </c>
      <c r="M170">
        <v>1.0442122725986699E-2</v>
      </c>
      <c r="N170" t="s">
        <v>153</v>
      </c>
      <c r="O170">
        <v>4.09999999999981E-2</v>
      </c>
      <c r="P170">
        <v>0.27204054147183898</v>
      </c>
      <c r="Q170" t="s">
        <v>153</v>
      </c>
      <c r="R170" t="s">
        <v>153</v>
      </c>
      <c r="S170">
        <v>1.43443139747699</v>
      </c>
      <c r="T170">
        <v>1.5865243740410099E-4</v>
      </c>
      <c r="U170" t="s">
        <v>153</v>
      </c>
      <c r="V170">
        <v>1.43443139747699</v>
      </c>
    </row>
    <row r="171" spans="1:22">
      <c r="A171" t="s">
        <v>2458</v>
      </c>
      <c r="B171" t="s">
        <v>2294</v>
      </c>
      <c r="C171" t="s">
        <v>667</v>
      </c>
      <c r="D171">
        <v>6.7437843976651299</v>
      </c>
      <c r="E171" t="s">
        <v>2311</v>
      </c>
      <c r="F171" t="s">
        <v>2297</v>
      </c>
      <c r="G171">
        <v>0.13545973301386799</v>
      </c>
      <c r="H171">
        <v>0.13545073928290799</v>
      </c>
      <c r="I171">
        <v>8.9937309603548903E-6</v>
      </c>
      <c r="J171">
        <v>1.51694119733904E-2</v>
      </c>
      <c r="K171">
        <v>7.8763614320302502E-3</v>
      </c>
      <c r="L171" s="340">
        <v>4.9672139944046496E-4</v>
      </c>
      <c r="M171">
        <v>6.7963291419197696E-3</v>
      </c>
      <c r="N171" t="s">
        <v>153</v>
      </c>
      <c r="O171">
        <v>3.4999999999995597E-2</v>
      </c>
      <c r="P171">
        <v>8.9292017067312894</v>
      </c>
      <c r="Q171" t="s">
        <v>153</v>
      </c>
      <c r="R171" t="s">
        <v>153</v>
      </c>
      <c r="S171">
        <v>1.1004447571150999</v>
      </c>
      <c r="T171">
        <v>2.56963741724457E-4</v>
      </c>
      <c r="U171" t="s">
        <v>153</v>
      </c>
      <c r="V171">
        <v>1.1004447571150999</v>
      </c>
    </row>
    <row r="172" spans="1:22">
      <c r="A172" t="s">
        <v>2459</v>
      </c>
      <c r="B172" t="s">
        <v>2294</v>
      </c>
      <c r="C172" t="s">
        <v>667</v>
      </c>
      <c r="D172">
        <v>5.3467253124459697</v>
      </c>
      <c r="F172" t="s">
        <v>2295</v>
      </c>
      <c r="G172">
        <v>9.7250011832774007E-3</v>
      </c>
      <c r="H172">
        <v>9.7249804657187997E-3</v>
      </c>
      <c r="I172" s="340">
        <v>2.07175586694424E-8</v>
      </c>
      <c r="J172">
        <v>6.7528339873613001E-3</v>
      </c>
      <c r="K172">
        <v>3.9929388142677996E-3</v>
      </c>
      <c r="L172">
        <v>2.26960728642754E-4</v>
      </c>
      <c r="M172">
        <v>2.5329344444507398E-3</v>
      </c>
      <c r="N172" t="s">
        <v>153</v>
      </c>
      <c r="O172">
        <v>1.14804761011398E-2</v>
      </c>
      <c r="P172">
        <v>1.4401332068758299</v>
      </c>
      <c r="Q172" t="s">
        <v>153</v>
      </c>
      <c r="R172" t="s">
        <v>153</v>
      </c>
      <c r="S172">
        <v>1.3333333333333299</v>
      </c>
      <c r="T172">
        <v>1.8045905489394699E-6</v>
      </c>
      <c r="U172" t="s">
        <v>153</v>
      </c>
      <c r="V172">
        <v>1.3333333333333299</v>
      </c>
    </row>
    <row r="173" spans="1:22">
      <c r="A173" t="s">
        <v>2460</v>
      </c>
      <c r="B173" t="s">
        <v>2294</v>
      </c>
      <c r="C173" t="s">
        <v>667</v>
      </c>
      <c r="D173">
        <v>0.67468780772697401</v>
      </c>
      <c r="F173" t="s">
        <v>2297</v>
      </c>
      <c r="G173">
        <v>1.3544553091650599E-2</v>
      </c>
      <c r="H173">
        <v>1.3381897398934301E-2</v>
      </c>
      <c r="I173">
        <v>1.6265569271630001E-4</v>
      </c>
      <c r="J173">
        <v>3.6128613520927E-2</v>
      </c>
      <c r="K173">
        <v>2.06488007134847E-2</v>
      </c>
      <c r="L173">
        <v>3.5064534441693199E-3</v>
      </c>
      <c r="M173">
        <v>1.1973359363272901E-2</v>
      </c>
      <c r="N173" t="s">
        <v>153</v>
      </c>
      <c r="O173">
        <v>5.62674949423295E-3</v>
      </c>
      <c r="P173">
        <v>0.37039609591392098</v>
      </c>
      <c r="Q173" t="s">
        <v>153</v>
      </c>
      <c r="R173" t="s">
        <v>153</v>
      </c>
      <c r="S173">
        <v>1.0704254844446599</v>
      </c>
      <c r="T173">
        <v>2.8907576724894399E-2</v>
      </c>
      <c r="U173" t="s">
        <v>153</v>
      </c>
      <c r="V173">
        <v>1.0704254844446599</v>
      </c>
    </row>
    <row r="174" spans="1:22">
      <c r="A174" t="s">
        <v>2461</v>
      </c>
      <c r="B174" t="s">
        <v>2294</v>
      </c>
      <c r="C174" t="s">
        <v>667</v>
      </c>
      <c r="D174">
        <v>2.2191454655052798</v>
      </c>
      <c r="F174" t="s">
        <v>2295</v>
      </c>
      <c r="G174">
        <v>2.2068433823829999E-4</v>
      </c>
      <c r="H174">
        <v>2.1802057934029999E-4</v>
      </c>
      <c r="I174">
        <v>2.6637588979101099E-6</v>
      </c>
      <c r="J174">
        <v>1.4372955637705501E-3</v>
      </c>
      <c r="K174">
        <v>8.9843148852647697E-4</v>
      </c>
      <c r="L174" s="340">
        <v>7.2098140000195695E-5</v>
      </c>
      <c r="M174">
        <v>4.66765935243883E-4</v>
      </c>
      <c r="N174" t="s">
        <v>153</v>
      </c>
      <c r="O174">
        <v>5.7407667537211403E-2</v>
      </c>
      <c r="P174">
        <v>0.151688062522332</v>
      </c>
      <c r="Q174" t="s">
        <v>153</v>
      </c>
      <c r="R174" t="s">
        <v>153</v>
      </c>
      <c r="S174">
        <v>1.48966646204215</v>
      </c>
      <c r="T174">
        <v>4.6400751192050501E-5</v>
      </c>
      <c r="U174" t="s">
        <v>153</v>
      </c>
      <c r="V174">
        <v>1.48966646204215</v>
      </c>
    </row>
    <row r="175" spans="1:22">
      <c r="A175" t="s">
        <v>2462</v>
      </c>
      <c r="B175" t="s">
        <v>2294</v>
      </c>
      <c r="C175" t="s">
        <v>667</v>
      </c>
      <c r="D175">
        <v>5.5049215487552798</v>
      </c>
      <c r="F175" t="s">
        <v>2297</v>
      </c>
      <c r="G175">
        <v>1.9203251979447802E-2</v>
      </c>
      <c r="H175">
        <v>1.9147160605383701E-2</v>
      </c>
      <c r="I175" s="340">
        <v>5.6091374064130699E-5</v>
      </c>
      <c r="J175">
        <v>2.3743156653063001E-2</v>
      </c>
      <c r="K175">
        <v>1.5837527053680699E-2</v>
      </c>
      <c r="L175">
        <v>7.0098175926178597E-4</v>
      </c>
      <c r="M175">
        <v>7.2046478401204999E-3</v>
      </c>
      <c r="N175" t="s">
        <v>153</v>
      </c>
      <c r="O175">
        <v>6.2999999999993797E-2</v>
      </c>
      <c r="P175">
        <v>0.80642860109814396</v>
      </c>
      <c r="Q175" t="s">
        <v>153</v>
      </c>
      <c r="R175" t="s">
        <v>153</v>
      </c>
      <c r="S175">
        <v>1.0708331178422199</v>
      </c>
      <c r="T175">
        <v>8.9033927085930404E-4</v>
      </c>
      <c r="U175" t="s">
        <v>153</v>
      </c>
      <c r="V175">
        <v>1.0708331178422199</v>
      </c>
    </row>
    <row r="176" spans="1:22">
      <c r="A176" t="s">
        <v>2463</v>
      </c>
      <c r="B176" t="s">
        <v>2294</v>
      </c>
      <c r="C176" t="s">
        <v>667</v>
      </c>
      <c r="D176">
        <v>30.076783892521501</v>
      </c>
      <c r="F176" t="s">
        <v>2297</v>
      </c>
      <c r="G176">
        <v>1.8675864134806201E-2</v>
      </c>
      <c r="H176">
        <v>1.86559582398865E-2</v>
      </c>
      <c r="I176">
        <v>1.9905894919751301E-5</v>
      </c>
      <c r="J176">
        <v>1.38039099693549E-2</v>
      </c>
      <c r="K176">
        <v>8.3563064724186502E-3</v>
      </c>
      <c r="L176">
        <v>4.7500481537510999E-4</v>
      </c>
      <c r="M176">
        <v>4.9725986815612301E-3</v>
      </c>
      <c r="N176" t="s">
        <v>153</v>
      </c>
      <c r="O176">
        <v>7.7539408039926302E-2</v>
      </c>
      <c r="P176">
        <v>1.35149811041242</v>
      </c>
      <c r="Q176" t="s">
        <v>153</v>
      </c>
      <c r="R176" t="s">
        <v>153</v>
      </c>
      <c r="S176">
        <v>1.24069749030703</v>
      </c>
      <c r="T176">
        <v>2.5671971740487702E-4</v>
      </c>
      <c r="U176" t="s">
        <v>153</v>
      </c>
      <c r="V176">
        <v>1.24069749030703</v>
      </c>
    </row>
    <row r="177" spans="1:22">
      <c r="A177" t="s">
        <v>2464</v>
      </c>
      <c r="B177" t="s">
        <v>2294</v>
      </c>
      <c r="C177" t="s">
        <v>667</v>
      </c>
      <c r="D177">
        <v>1.5803355800039001</v>
      </c>
      <c r="F177" t="s">
        <v>2295</v>
      </c>
      <c r="G177">
        <v>4.6795184329459002E-3</v>
      </c>
      <c r="H177">
        <v>4.6029310284741E-3</v>
      </c>
      <c r="I177" s="340">
        <v>7.6587404471811801E-5</v>
      </c>
      <c r="J177">
        <v>1.0799714122465999E-2</v>
      </c>
      <c r="K177">
        <v>4.7253013632485097E-3</v>
      </c>
      <c r="L177">
        <v>6.5853530153015005E-4</v>
      </c>
      <c r="M177">
        <v>5.4158774576873901E-3</v>
      </c>
      <c r="N177" t="s">
        <v>153</v>
      </c>
      <c r="O177">
        <v>4.3761770066388598E-3</v>
      </c>
      <c r="P177">
        <v>0.42620859925346299</v>
      </c>
      <c r="Q177" t="s">
        <v>153</v>
      </c>
      <c r="R177" t="s">
        <v>153</v>
      </c>
      <c r="S177">
        <v>1.1667422276381401</v>
      </c>
      <c r="T177" s="340">
        <v>1.7500984159375801E-2</v>
      </c>
      <c r="U177" t="s">
        <v>153</v>
      </c>
      <c r="V177">
        <v>1.1667422276381401</v>
      </c>
    </row>
    <row r="178" spans="1:22">
      <c r="A178" t="s">
        <v>2465</v>
      </c>
      <c r="B178" t="s">
        <v>2294</v>
      </c>
      <c r="C178" t="s">
        <v>667</v>
      </c>
      <c r="D178">
        <v>10.773193793164699</v>
      </c>
      <c r="F178" t="s">
        <v>2297</v>
      </c>
      <c r="G178">
        <v>2.12108470978646E-2</v>
      </c>
      <c r="H178">
        <v>2.1147682088624099E-2</v>
      </c>
      <c r="I178" s="340">
        <v>6.3165009240515805E-5</v>
      </c>
      <c r="J178">
        <v>2.1514630975899601E-2</v>
      </c>
      <c r="K178">
        <v>1.41664769690857E-2</v>
      </c>
      <c r="L178">
        <v>2.6711549883913E-3</v>
      </c>
      <c r="M178">
        <v>4.6769990184225198E-3</v>
      </c>
      <c r="N178" t="s">
        <v>153</v>
      </c>
      <c r="O178">
        <v>0.17149857134324001</v>
      </c>
      <c r="P178">
        <v>0.98294421653401498</v>
      </c>
      <c r="Q178" t="s">
        <v>153</v>
      </c>
      <c r="R178" t="s">
        <v>153</v>
      </c>
      <c r="S178">
        <v>1.0568006189717001</v>
      </c>
      <c r="T178">
        <v>3.6831215995436001E-4</v>
      </c>
      <c r="U178" t="s">
        <v>153</v>
      </c>
      <c r="V178">
        <v>1.0568006189717001</v>
      </c>
    </row>
    <row r="179" spans="1:22">
      <c r="A179" t="s">
        <v>2466</v>
      </c>
      <c r="B179" t="s">
        <v>2294</v>
      </c>
      <c r="C179" t="s">
        <v>667</v>
      </c>
      <c r="D179">
        <v>4.4507133764596603</v>
      </c>
      <c r="F179" t="s">
        <v>2297</v>
      </c>
      <c r="G179">
        <v>4.5643668602248902E-2</v>
      </c>
      <c r="H179">
        <v>4.5620596570804098E-2</v>
      </c>
      <c r="I179" s="340">
        <v>2.3072031444806599E-5</v>
      </c>
      <c r="J179">
        <v>1.8062464286847098E-2</v>
      </c>
      <c r="K179">
        <v>1.0957220465130899E-2</v>
      </c>
      <c r="L179" s="340">
        <v>3.5306873944085299E-3</v>
      </c>
      <c r="M179">
        <v>3.5745564273076398E-3</v>
      </c>
      <c r="N179" t="s">
        <v>153</v>
      </c>
      <c r="O179">
        <v>0.152499999999995</v>
      </c>
      <c r="P179">
        <v>2.5257127624620099</v>
      </c>
      <c r="Q179" t="s">
        <v>153</v>
      </c>
      <c r="R179" t="s">
        <v>153</v>
      </c>
      <c r="S179">
        <v>1.4249076797701601</v>
      </c>
      <c r="T179">
        <v>1.51292009474146E-4</v>
      </c>
      <c r="U179" t="s">
        <v>153</v>
      </c>
      <c r="V179">
        <v>1.4249076797701601</v>
      </c>
    </row>
    <row r="180" spans="1:22">
      <c r="A180" t="s">
        <v>2467</v>
      </c>
      <c r="B180" t="s">
        <v>2294</v>
      </c>
      <c r="C180" t="s">
        <v>667</v>
      </c>
      <c r="D180">
        <v>1.6521361289780101</v>
      </c>
      <c r="F180" t="s">
        <v>2297</v>
      </c>
      <c r="G180">
        <v>1.1696453369806599E-2</v>
      </c>
      <c r="H180">
        <v>1.16383923117916E-2</v>
      </c>
      <c r="I180" s="340">
        <v>5.8061058014967598E-5</v>
      </c>
      <c r="J180">
        <v>1.7588868591624601E-2</v>
      </c>
      <c r="K180">
        <v>8.4022957737954693E-3</v>
      </c>
      <c r="L180">
        <v>4.2664984926667502E-4</v>
      </c>
      <c r="M180">
        <v>8.75992296856252E-3</v>
      </c>
      <c r="N180" t="s">
        <v>153</v>
      </c>
      <c r="O180">
        <v>4.8999999999998399E-2</v>
      </c>
      <c r="P180">
        <v>0.66169078762311495</v>
      </c>
      <c r="Q180" t="s">
        <v>153</v>
      </c>
      <c r="R180" t="s">
        <v>153</v>
      </c>
      <c r="S180">
        <v>1.09000098480254</v>
      </c>
      <c r="T180">
        <v>1.1849195513259001E-3</v>
      </c>
      <c r="U180" t="s">
        <v>153</v>
      </c>
      <c r="V180">
        <v>1.09000098480254</v>
      </c>
    </row>
    <row r="181" spans="1:22">
      <c r="A181" t="s">
        <v>2468</v>
      </c>
      <c r="B181" t="s">
        <v>2294</v>
      </c>
      <c r="C181" t="s">
        <v>667</v>
      </c>
      <c r="D181">
        <v>1.2065234254819699</v>
      </c>
      <c r="G181">
        <v>0</v>
      </c>
      <c r="H181">
        <v>0</v>
      </c>
      <c r="I181" s="340">
        <v>0</v>
      </c>
      <c r="J181">
        <v>1.4526719682082399E-3</v>
      </c>
      <c r="K181">
        <v>6.0860205935037604E-4</v>
      </c>
      <c r="L181" s="340">
        <v>2.5598120693944701E-6</v>
      </c>
      <c r="M181">
        <v>8.4151009678847595E-4</v>
      </c>
      <c r="N181" t="s">
        <v>153</v>
      </c>
      <c r="P181">
        <v>0</v>
      </c>
      <c r="Q181" t="s">
        <v>153</v>
      </c>
      <c r="R181" t="s">
        <v>153</v>
      </c>
      <c r="S181">
        <v>1.6207473102646099</v>
      </c>
      <c r="U181" t="s">
        <v>153</v>
      </c>
      <c r="V181">
        <v>1.6207473102646099</v>
      </c>
    </row>
    <row r="182" spans="1:22">
      <c r="A182" t="s">
        <v>2469</v>
      </c>
      <c r="B182" t="s">
        <v>2294</v>
      </c>
      <c r="C182" t="s">
        <v>667</v>
      </c>
      <c r="D182">
        <v>0.61222866603164205</v>
      </c>
      <c r="F182" t="s">
        <v>2295</v>
      </c>
      <c r="G182">
        <v>3.0786249567122002E-3</v>
      </c>
      <c r="H182">
        <v>3.0411340067978002E-3</v>
      </c>
      <c r="I182" s="340">
        <v>3.7490949914474698E-5</v>
      </c>
      <c r="J182">
        <v>7.7943862123280002E-3</v>
      </c>
      <c r="K182">
        <v>5.6050976397014002E-3</v>
      </c>
      <c r="L182">
        <v>1.8031715401561099E-4</v>
      </c>
      <c r="M182">
        <v>2.0089714186109801E-3</v>
      </c>
      <c r="N182" t="s">
        <v>153</v>
      </c>
      <c r="O182">
        <v>3.5737759541143999E-3</v>
      </c>
      <c r="P182">
        <v>0.39016978681243403</v>
      </c>
      <c r="Q182" t="s">
        <v>153</v>
      </c>
      <c r="R182" t="s">
        <v>153</v>
      </c>
      <c r="S182">
        <v>1.1135769944607701</v>
      </c>
      <c r="T182">
        <v>1.0490570868415001E-2</v>
      </c>
      <c r="U182" t="s">
        <v>153</v>
      </c>
      <c r="V182">
        <v>1.1135769944607701</v>
      </c>
    </row>
    <row r="183" spans="1:22">
      <c r="A183" t="s">
        <v>2470</v>
      </c>
      <c r="B183" t="s">
        <v>2294</v>
      </c>
      <c r="C183" t="s">
        <v>667</v>
      </c>
      <c r="D183">
        <v>10.4652025849685</v>
      </c>
      <c r="F183" t="s">
        <v>2297</v>
      </c>
      <c r="G183">
        <v>4.6553728333413702E-2</v>
      </c>
      <c r="H183">
        <v>4.65427533902169E-2</v>
      </c>
      <c r="I183" s="340">
        <v>1.09749431968013E-5</v>
      </c>
      <c r="J183">
        <v>1.64456658117558E-2</v>
      </c>
      <c r="K183">
        <v>7.8137277184723401E-3</v>
      </c>
      <c r="L183">
        <v>8.0342227037343602E-4</v>
      </c>
      <c r="M183">
        <v>7.8285158229100104E-3</v>
      </c>
      <c r="N183" t="s">
        <v>153</v>
      </c>
      <c r="O183">
        <v>3.1127862229074699E-2</v>
      </c>
      <c r="P183">
        <v>2.8300923734536099</v>
      </c>
      <c r="Q183" t="s">
        <v>153</v>
      </c>
      <c r="R183" t="s">
        <v>153</v>
      </c>
      <c r="S183">
        <v>1.1783319898604501</v>
      </c>
      <c r="T183">
        <v>3.5257619415156099E-4</v>
      </c>
      <c r="U183" t="s">
        <v>153</v>
      </c>
      <c r="V183">
        <v>1.1783319898604501</v>
      </c>
    </row>
    <row r="184" spans="1:22">
      <c r="A184" t="s">
        <v>2471</v>
      </c>
      <c r="B184" t="s">
        <v>2294</v>
      </c>
      <c r="C184" t="s">
        <v>667</v>
      </c>
      <c r="D184">
        <v>1.8331113517387001</v>
      </c>
      <c r="E184" t="s">
        <v>2311</v>
      </c>
      <c r="F184" t="s">
        <v>2297</v>
      </c>
      <c r="G184">
        <v>0.19178421153962799</v>
      </c>
      <c r="H184">
        <v>0.19178353579872401</v>
      </c>
      <c r="I184" s="340">
        <v>6.7574090317948605E-7</v>
      </c>
      <c r="J184">
        <v>1.7521066145175301E-2</v>
      </c>
      <c r="K184">
        <v>1.34433968374994E-2</v>
      </c>
      <c r="L184">
        <v>2.9504388119309098E-4</v>
      </c>
      <c r="M184">
        <v>3.7826254264827601E-3</v>
      </c>
      <c r="N184" t="s">
        <v>153</v>
      </c>
      <c r="O184">
        <v>6.1614786206818997E-3</v>
      </c>
      <c r="P184">
        <v>10.945882756771301</v>
      </c>
      <c r="Q184" t="s">
        <v>153</v>
      </c>
      <c r="R184" t="s">
        <v>153</v>
      </c>
      <c r="S184">
        <v>1.17822311294232</v>
      </c>
      <c r="T184">
        <v>1.0967187338949101E-4</v>
      </c>
      <c r="U184" t="s">
        <v>153</v>
      </c>
      <c r="V184">
        <v>1.17822311294232</v>
      </c>
    </row>
    <row r="185" spans="1:22">
      <c r="A185" t="s">
        <v>2472</v>
      </c>
      <c r="B185" t="s">
        <v>2294</v>
      </c>
      <c r="C185" t="s">
        <v>667</v>
      </c>
      <c r="D185">
        <v>2.1510229408202601</v>
      </c>
      <c r="F185" t="s">
        <v>2295</v>
      </c>
      <c r="G185">
        <v>1.22829717009888E-2</v>
      </c>
      <c r="H185">
        <v>1.2268291720908601E-2</v>
      </c>
      <c r="I185" s="340">
        <v>1.4679980080165501E-5</v>
      </c>
      <c r="J185">
        <v>1.28111974872055E-2</v>
      </c>
      <c r="K185">
        <v>6.24447704947176E-3</v>
      </c>
      <c r="L185">
        <v>5.2913525320835003E-4</v>
      </c>
      <c r="M185">
        <v>6.0375851845254104E-3</v>
      </c>
      <c r="N185" t="s">
        <v>153</v>
      </c>
      <c r="O185">
        <v>3.9963044240986399E-3</v>
      </c>
      <c r="P185">
        <v>0.957622558949768</v>
      </c>
      <c r="Q185" t="s">
        <v>153</v>
      </c>
      <c r="R185" t="s">
        <v>153</v>
      </c>
      <c r="S185">
        <v>1.1473643234695301</v>
      </c>
      <c r="T185">
        <v>3.67338884186145E-3</v>
      </c>
      <c r="U185" t="s">
        <v>153</v>
      </c>
      <c r="V185">
        <v>1.1473643234695301</v>
      </c>
    </row>
    <row r="186" spans="1:22">
      <c r="A186" t="s">
        <v>2473</v>
      </c>
      <c r="B186" t="s">
        <v>2294</v>
      </c>
      <c r="C186" t="s">
        <v>667</v>
      </c>
      <c r="D186">
        <v>0.80954644506073103</v>
      </c>
      <c r="F186" t="s">
        <v>2295</v>
      </c>
      <c r="G186">
        <v>3.1723919154927602E-2</v>
      </c>
      <c r="H186">
        <v>3.1723889864061702E-2</v>
      </c>
      <c r="I186" s="340">
        <v>2.9290865900495699E-8</v>
      </c>
      <c r="J186">
        <v>3.9727036855156999E-3</v>
      </c>
      <c r="K186">
        <v>1.8234895251626399E-3</v>
      </c>
      <c r="L186">
        <v>3.1099980107183599E-4</v>
      </c>
      <c r="M186">
        <v>1.8382143592812099E-3</v>
      </c>
      <c r="N186" t="s">
        <v>153</v>
      </c>
      <c r="O186">
        <v>1.0841440882609001E-2</v>
      </c>
      <c r="P186">
        <v>7.9854659132332397</v>
      </c>
      <c r="Q186" t="s">
        <v>153</v>
      </c>
      <c r="R186" t="s">
        <v>153</v>
      </c>
      <c r="S186">
        <v>2</v>
      </c>
      <c r="T186">
        <v>2.7017502763384102E-6</v>
      </c>
      <c r="U186" t="s">
        <v>153</v>
      </c>
      <c r="V186">
        <v>2</v>
      </c>
    </row>
    <row r="187" spans="1:22">
      <c r="A187" t="s">
        <v>2474</v>
      </c>
      <c r="B187" t="s">
        <v>2294</v>
      </c>
      <c r="C187" t="s">
        <v>667</v>
      </c>
      <c r="D187">
        <v>0.37624288381909199</v>
      </c>
      <c r="F187" t="s">
        <v>2295</v>
      </c>
      <c r="G187">
        <v>6.1635467948079302E-2</v>
      </c>
      <c r="H187">
        <v>6.1634687070855801E-2</v>
      </c>
      <c r="I187" s="340">
        <v>7.8087722348142195E-7</v>
      </c>
      <c r="J187">
        <v>1.1599494245627199E-2</v>
      </c>
      <c r="K187">
        <v>7.6073518663266702E-3</v>
      </c>
      <c r="L187">
        <v>1.8939535198387401E-4</v>
      </c>
      <c r="M187">
        <v>3.8027470273166602E-3</v>
      </c>
      <c r="N187" t="s">
        <v>153</v>
      </c>
      <c r="O187">
        <v>3.5499999999999698E-2</v>
      </c>
      <c r="P187">
        <v>5.3135667612483104</v>
      </c>
      <c r="Q187" t="s">
        <v>153</v>
      </c>
      <c r="R187" t="s">
        <v>153</v>
      </c>
      <c r="S187">
        <v>1.0651438418974699</v>
      </c>
      <c r="T187">
        <v>2.19965415065191E-5</v>
      </c>
      <c r="U187" t="s">
        <v>153</v>
      </c>
      <c r="V187">
        <v>1.0651438418974699</v>
      </c>
    </row>
    <row r="188" spans="1:22">
      <c r="A188" t="s">
        <v>2475</v>
      </c>
      <c r="B188" t="s">
        <v>2294</v>
      </c>
      <c r="C188" t="s">
        <v>667</v>
      </c>
      <c r="D188">
        <v>6.7956789763068004</v>
      </c>
      <c r="F188" t="s">
        <v>2297</v>
      </c>
      <c r="G188">
        <v>7.1496782072231002E-3</v>
      </c>
      <c r="H188">
        <v>7.1161522638855997E-3</v>
      </c>
      <c r="I188" s="340">
        <v>3.3525943337491002E-5</v>
      </c>
      <c r="J188">
        <v>1.8993418282448798E-2</v>
      </c>
      <c r="K188">
        <v>9.7218002190564094E-3</v>
      </c>
      <c r="L188">
        <v>2.3379656639352102E-3</v>
      </c>
      <c r="M188">
        <v>6.9336523994572297E-3</v>
      </c>
      <c r="N188" t="s">
        <v>153</v>
      </c>
      <c r="O188">
        <v>1.5277821343972301E-2</v>
      </c>
      <c r="P188">
        <v>0.374664115645859</v>
      </c>
      <c r="Q188" t="s">
        <v>153</v>
      </c>
      <c r="R188" t="s">
        <v>153</v>
      </c>
      <c r="S188">
        <v>1.05211806254917</v>
      </c>
      <c r="T188">
        <v>2.1944191244727498E-3</v>
      </c>
      <c r="U188" t="s">
        <v>153</v>
      </c>
      <c r="V188">
        <v>1.05211806254917</v>
      </c>
    </row>
    <row r="189" spans="1:22">
      <c r="A189" t="s">
        <v>2476</v>
      </c>
      <c r="B189" t="s">
        <v>2294</v>
      </c>
      <c r="C189" t="s">
        <v>667</v>
      </c>
      <c r="D189">
        <v>38.172684401133999</v>
      </c>
      <c r="F189" t="s">
        <v>2297</v>
      </c>
      <c r="G189">
        <v>6.5045857879387603E-2</v>
      </c>
      <c r="H189">
        <v>6.5043306128086897E-2</v>
      </c>
      <c r="I189" s="340">
        <v>2.5517513006471499E-6</v>
      </c>
      <c r="J189">
        <v>1.11242994291292E-2</v>
      </c>
      <c r="K189">
        <v>5.9250906759087604E-3</v>
      </c>
      <c r="L189">
        <v>3.1198898162569498E-4</v>
      </c>
      <c r="M189">
        <v>4.8872197715948296E-3</v>
      </c>
      <c r="N189" t="s">
        <v>153</v>
      </c>
      <c r="O189">
        <v>2.98378627986139E-2</v>
      </c>
      <c r="P189">
        <v>5.8469575133665597</v>
      </c>
      <c r="Q189" t="s">
        <v>153</v>
      </c>
      <c r="R189" t="s">
        <v>153</v>
      </c>
      <c r="S189">
        <v>1.2248852394771399</v>
      </c>
      <c r="T189">
        <v>8.5520578932539896E-5</v>
      </c>
      <c r="U189" t="s">
        <v>153</v>
      </c>
      <c r="V189">
        <v>1.2248852394771399</v>
      </c>
    </row>
    <row r="190" spans="1:22">
      <c r="A190" t="s">
        <v>2477</v>
      </c>
      <c r="B190" t="s">
        <v>2294</v>
      </c>
      <c r="C190" t="s">
        <v>667</v>
      </c>
      <c r="D190">
        <v>1.7475581475848601</v>
      </c>
      <c r="F190" t="s">
        <v>2297</v>
      </c>
      <c r="G190">
        <v>1.4115955843607199E-2</v>
      </c>
      <c r="H190">
        <v>1.39346627613623E-2</v>
      </c>
      <c r="I190" s="340">
        <v>1.8129308224479999E-4</v>
      </c>
      <c r="J190">
        <v>3.8365401627337398E-2</v>
      </c>
      <c r="K190">
        <v>3.1109265698797999E-2</v>
      </c>
      <c r="L190">
        <v>4.02750882486169E-4</v>
      </c>
      <c r="M190">
        <v>6.8533850460532298E-3</v>
      </c>
      <c r="N190" t="s">
        <v>153</v>
      </c>
      <c r="O190">
        <v>4.3499999999997603E-2</v>
      </c>
      <c r="P190">
        <v>0.363209093878821</v>
      </c>
      <c r="Q190" t="s">
        <v>153</v>
      </c>
      <c r="R190" t="s">
        <v>153</v>
      </c>
      <c r="S190">
        <v>1.09332050895771</v>
      </c>
      <c r="T190">
        <v>4.1676570630990702E-3</v>
      </c>
      <c r="U190" t="s">
        <v>153</v>
      </c>
      <c r="V190">
        <v>1.09332050895771</v>
      </c>
    </row>
    <row r="191" spans="1:22">
      <c r="A191" t="s">
        <v>2478</v>
      </c>
      <c r="B191" t="s">
        <v>2294</v>
      </c>
      <c r="C191" t="s">
        <v>667</v>
      </c>
      <c r="D191">
        <v>3.4164131146196799</v>
      </c>
      <c r="F191" t="s">
        <v>2295</v>
      </c>
      <c r="G191">
        <v>3.2701268045864998E-3</v>
      </c>
      <c r="H191">
        <v>3.1874354755791002E-3</v>
      </c>
      <c r="I191">
        <v>8.2691329007484097E-5</v>
      </c>
      <c r="J191">
        <v>5.2124907443684802E-3</v>
      </c>
      <c r="K191">
        <v>3.0213383912826202E-3</v>
      </c>
      <c r="L191">
        <v>1.4227274302104E-4</v>
      </c>
      <c r="M191">
        <v>2.0488796100648098E-3</v>
      </c>
      <c r="N191" t="s">
        <v>153</v>
      </c>
      <c r="O191">
        <v>3.5104060572151999E-2</v>
      </c>
      <c r="P191">
        <v>0.61149949839676299</v>
      </c>
      <c r="Q191" t="s">
        <v>153</v>
      </c>
      <c r="R191" t="s">
        <v>153</v>
      </c>
      <c r="S191">
        <v>1.29301612787674</v>
      </c>
      <c r="T191">
        <v>2.35560580912064E-3</v>
      </c>
      <c r="U191" t="s">
        <v>153</v>
      </c>
      <c r="V191">
        <v>1.29301612787674</v>
      </c>
    </row>
    <row r="192" spans="1:22">
      <c r="A192" t="s">
        <v>2479</v>
      </c>
      <c r="B192" t="s">
        <v>2294</v>
      </c>
      <c r="C192" t="s">
        <v>667</v>
      </c>
      <c r="D192">
        <v>2.2356291197859601</v>
      </c>
      <c r="F192" t="s">
        <v>2295</v>
      </c>
      <c r="G192">
        <v>6.6221901814606998E-3</v>
      </c>
      <c r="H192">
        <v>6.6053446469858997E-3</v>
      </c>
      <c r="I192" s="340">
        <v>1.6845534474750901E-5</v>
      </c>
      <c r="J192">
        <v>1.11784181836106E-2</v>
      </c>
      <c r="K192">
        <v>6.4360815657853203E-3</v>
      </c>
      <c r="L192">
        <v>6.0298653620174795E-4</v>
      </c>
      <c r="M192">
        <v>4.1393500816235404E-3</v>
      </c>
      <c r="N192" t="s">
        <v>153</v>
      </c>
      <c r="O192">
        <v>3.1952432677763401E-3</v>
      </c>
      <c r="P192">
        <v>0.59090155140826695</v>
      </c>
      <c r="Q192" t="s">
        <v>153</v>
      </c>
      <c r="R192" t="s">
        <v>153</v>
      </c>
      <c r="S192">
        <v>1.1285681801018601</v>
      </c>
      <c r="T192">
        <v>5.27206633830861E-3</v>
      </c>
      <c r="U192" t="s">
        <v>153</v>
      </c>
      <c r="V192">
        <v>1.1285681801018601</v>
      </c>
    </row>
    <row r="193" spans="1:22">
      <c r="A193" t="s">
        <v>2480</v>
      </c>
      <c r="B193" t="s">
        <v>2294</v>
      </c>
      <c r="C193" t="s">
        <v>667</v>
      </c>
      <c r="D193">
        <v>0.90326358551414698</v>
      </c>
      <c r="F193" t="s">
        <v>2295</v>
      </c>
      <c r="G193">
        <v>1.4543751288262E-2</v>
      </c>
      <c r="H193">
        <v>1.4543751288262E-2</v>
      </c>
      <c r="I193" s="340">
        <v>0</v>
      </c>
      <c r="J193">
        <v>2.1295980523938499E-2</v>
      </c>
      <c r="K193">
        <v>1.21884632020317E-2</v>
      </c>
      <c r="L193">
        <v>1.53534371104244E-3</v>
      </c>
      <c r="M193">
        <v>7.57217361086441E-3</v>
      </c>
      <c r="N193" t="s">
        <v>153</v>
      </c>
      <c r="O193">
        <v>0.127450641984348</v>
      </c>
      <c r="P193">
        <v>0.68293409979002995</v>
      </c>
      <c r="Q193" t="s">
        <v>153</v>
      </c>
      <c r="R193" t="s">
        <v>153</v>
      </c>
      <c r="T193" s="340">
        <v>0</v>
      </c>
      <c r="U193" t="s">
        <v>153</v>
      </c>
    </row>
    <row r="194" spans="1:22">
      <c r="A194" t="s">
        <v>2481</v>
      </c>
      <c r="B194" t="s">
        <v>2294</v>
      </c>
      <c r="C194" t="s">
        <v>667</v>
      </c>
      <c r="D194">
        <v>2.15679956573759</v>
      </c>
      <c r="F194" t="s">
        <v>2295</v>
      </c>
      <c r="G194">
        <v>5.3876393180921998E-3</v>
      </c>
      <c r="H194">
        <v>5.3295502237770001E-3</v>
      </c>
      <c r="I194">
        <v>5.8089094315231703E-5</v>
      </c>
      <c r="J194">
        <v>9.4858232122368002E-3</v>
      </c>
      <c r="K194">
        <v>5.7114536201497597E-3</v>
      </c>
      <c r="L194">
        <v>6.8894715572985498E-4</v>
      </c>
      <c r="M194">
        <v>3.08542243635718E-3</v>
      </c>
      <c r="N194" t="s">
        <v>153</v>
      </c>
      <c r="O194">
        <v>1.2628717655961399E-2</v>
      </c>
      <c r="P194">
        <v>0.56184372241956004</v>
      </c>
      <c r="Q194" t="s">
        <v>153</v>
      </c>
      <c r="R194" t="s">
        <v>153</v>
      </c>
      <c r="S194">
        <v>1.06871415072359</v>
      </c>
      <c r="T194">
        <v>4.5997618996423103E-3</v>
      </c>
      <c r="U194" t="s">
        <v>153</v>
      </c>
      <c r="V194">
        <v>1.06871415072359</v>
      </c>
    </row>
    <row r="195" spans="1:22">
      <c r="A195" t="s">
        <v>2482</v>
      </c>
      <c r="B195" t="s">
        <v>2294</v>
      </c>
      <c r="C195" t="s">
        <v>667</v>
      </c>
      <c r="D195">
        <v>90.426813555928803</v>
      </c>
      <c r="F195" t="s">
        <v>2297</v>
      </c>
      <c r="G195">
        <v>5.4667188712943203E-2</v>
      </c>
      <c r="H195">
        <v>5.4664398405476503E-2</v>
      </c>
      <c r="I195">
        <v>2.79030746667198E-6</v>
      </c>
      <c r="J195">
        <v>8.2065039094779794E-3</v>
      </c>
      <c r="K195">
        <v>4.9445947294170902E-3</v>
      </c>
      <c r="L195" s="340">
        <v>1.6264681714556799E-4</v>
      </c>
      <c r="M195">
        <v>3.09926236291532E-3</v>
      </c>
      <c r="N195" t="s">
        <v>153</v>
      </c>
      <c r="O195">
        <v>7.1973016589190905E-2</v>
      </c>
      <c r="P195">
        <v>6.6611067280846097</v>
      </c>
      <c r="Q195" t="s">
        <v>153</v>
      </c>
      <c r="R195" t="s">
        <v>153</v>
      </c>
      <c r="S195">
        <v>1.16022426048636</v>
      </c>
      <c r="T195">
        <v>3.8768799737803899E-5</v>
      </c>
      <c r="U195" t="s">
        <v>153</v>
      </c>
      <c r="V195">
        <v>1.16022426048636</v>
      </c>
    </row>
    <row r="196" spans="1:22">
      <c r="A196" t="s">
        <v>2483</v>
      </c>
      <c r="B196" t="s">
        <v>2294</v>
      </c>
      <c r="C196" t="s">
        <v>667</v>
      </c>
      <c r="D196">
        <v>0.95144795424401896</v>
      </c>
      <c r="F196" t="s">
        <v>2295</v>
      </c>
      <c r="G196">
        <v>3.7880297489725E-3</v>
      </c>
      <c r="H196">
        <v>3.7718902587201E-3</v>
      </c>
      <c r="I196" s="340">
        <v>1.6139490252354201E-5</v>
      </c>
      <c r="J196">
        <v>1.23172436472672E-2</v>
      </c>
      <c r="K196">
        <v>5.63317315808311E-3</v>
      </c>
      <c r="L196">
        <v>4.54956941077075E-4</v>
      </c>
      <c r="M196">
        <v>6.2291135481070898E-3</v>
      </c>
      <c r="N196" t="s">
        <v>153</v>
      </c>
      <c r="O196">
        <v>3.0821339689050001E-4</v>
      </c>
      <c r="P196">
        <v>0.30622843606385303</v>
      </c>
      <c r="Q196" t="s">
        <v>153</v>
      </c>
      <c r="R196" t="s">
        <v>153</v>
      </c>
      <c r="S196">
        <v>1.0895067560498799</v>
      </c>
      <c r="T196">
        <v>5.23646616765596E-2</v>
      </c>
      <c r="U196" t="s">
        <v>153</v>
      </c>
      <c r="V196">
        <v>1.0895067560498799</v>
      </c>
    </row>
    <row r="197" spans="1:22">
      <c r="A197" t="s">
        <v>2484</v>
      </c>
      <c r="B197" t="s">
        <v>2294</v>
      </c>
      <c r="C197" t="s">
        <v>667</v>
      </c>
      <c r="D197">
        <v>15.5069223754391</v>
      </c>
      <c r="F197" t="s">
        <v>2297</v>
      </c>
      <c r="G197">
        <v>6.9265614700323497E-2</v>
      </c>
      <c r="H197">
        <v>6.9188467261010703E-2</v>
      </c>
      <c r="I197">
        <v>7.7147439312771001E-5</v>
      </c>
      <c r="J197">
        <v>1.2610906844377099E-2</v>
      </c>
      <c r="K197">
        <v>7.6468883921280801E-3</v>
      </c>
      <c r="L197">
        <v>3.9249898515030402E-4</v>
      </c>
      <c r="M197">
        <v>4.57151946709871E-3</v>
      </c>
      <c r="N197" t="s">
        <v>153</v>
      </c>
      <c r="O197">
        <v>0.182931589902462</v>
      </c>
      <c r="P197">
        <v>5.4863990444795103</v>
      </c>
      <c r="Q197" t="s">
        <v>153</v>
      </c>
      <c r="R197" t="s">
        <v>153</v>
      </c>
      <c r="S197">
        <v>1.2144323687513201</v>
      </c>
      <c r="T197">
        <v>4.2172835951355002E-4</v>
      </c>
      <c r="U197" t="s">
        <v>153</v>
      </c>
      <c r="V197">
        <v>1.2144323687513201</v>
      </c>
    </row>
    <row r="198" spans="1:22">
      <c r="A198" t="s">
        <v>2485</v>
      </c>
      <c r="B198" t="s">
        <v>2294</v>
      </c>
      <c r="C198" t="s">
        <v>667</v>
      </c>
      <c r="D198">
        <v>0.59388808920597203</v>
      </c>
      <c r="F198" t="s">
        <v>2295</v>
      </c>
      <c r="G198">
        <v>1.9672966828181001E-3</v>
      </c>
      <c r="H198">
        <v>1.7858558042259001E-3</v>
      </c>
      <c r="I198" s="340">
        <v>1.814408785921E-4</v>
      </c>
      <c r="J198">
        <v>4.8185064684225301E-2</v>
      </c>
      <c r="K198">
        <v>3.6208381578261298E-2</v>
      </c>
      <c r="L198">
        <v>5.3476262163894501E-3</v>
      </c>
      <c r="M198">
        <v>6.6290568895745099E-3</v>
      </c>
      <c r="N198" t="s">
        <v>153</v>
      </c>
      <c r="O198">
        <v>1.66796583523657E-3</v>
      </c>
      <c r="P198">
        <v>3.70624345101387E-2</v>
      </c>
      <c r="Q198" t="s">
        <v>153</v>
      </c>
      <c r="R198" t="s">
        <v>153</v>
      </c>
      <c r="S198">
        <v>1.0347466946416599</v>
      </c>
      <c r="T198">
        <v>0.108779733228987</v>
      </c>
      <c r="U198" t="s">
        <v>153</v>
      </c>
      <c r="V198">
        <v>1.0347466946416599</v>
      </c>
    </row>
    <row r="199" spans="1:22">
      <c r="A199" t="s">
        <v>2486</v>
      </c>
      <c r="B199" t="s">
        <v>2294</v>
      </c>
      <c r="C199" t="s">
        <v>667</v>
      </c>
      <c r="D199">
        <v>8.4096607446120597</v>
      </c>
      <c r="F199" t="s">
        <v>2297</v>
      </c>
      <c r="G199">
        <v>1.1618720125659E-2</v>
      </c>
      <c r="H199">
        <v>1.1593049847475299E-2</v>
      </c>
      <c r="I199" s="340">
        <v>2.5670278183684401E-5</v>
      </c>
      <c r="J199">
        <v>1.5566628338168E-2</v>
      </c>
      <c r="K199">
        <v>1.1045705828675201E-2</v>
      </c>
      <c r="L199" s="340">
        <v>2.0608760825430099E-3</v>
      </c>
      <c r="M199">
        <v>2.4600464269498401E-3</v>
      </c>
      <c r="N199" t="s">
        <v>153</v>
      </c>
      <c r="O199">
        <v>0.155999999999994</v>
      </c>
      <c r="P199">
        <v>0.74473736994478801</v>
      </c>
      <c r="Q199" t="s">
        <v>153</v>
      </c>
      <c r="R199" t="s">
        <v>153</v>
      </c>
      <c r="S199">
        <v>1.3456567012615901</v>
      </c>
      <c r="T199" s="340">
        <v>1.6455306528003399E-4</v>
      </c>
      <c r="U199" t="s">
        <v>153</v>
      </c>
      <c r="V199">
        <v>1.3456567012615901</v>
      </c>
    </row>
    <row r="200" spans="1:22">
      <c r="A200" t="s">
        <v>2487</v>
      </c>
      <c r="B200" t="s">
        <v>2294</v>
      </c>
      <c r="C200" t="s">
        <v>667</v>
      </c>
      <c r="D200">
        <v>0.34615745467633902</v>
      </c>
      <c r="F200" t="s">
        <v>2295</v>
      </c>
      <c r="G200">
        <v>1.3887053104483999E-3</v>
      </c>
      <c r="H200">
        <v>1.3887053104483999E-3</v>
      </c>
      <c r="I200" s="340">
        <v>0</v>
      </c>
      <c r="J200">
        <v>7.4269404731227597E-3</v>
      </c>
      <c r="K200">
        <v>5.9685309710812897E-3</v>
      </c>
      <c r="L200">
        <v>1.5864879979260899E-4</v>
      </c>
      <c r="M200">
        <v>1.29976070224886E-3</v>
      </c>
      <c r="N200" t="s">
        <v>153</v>
      </c>
      <c r="O200">
        <v>0</v>
      </c>
      <c r="P200">
        <v>0.186982151731788</v>
      </c>
      <c r="Q200" t="s">
        <v>153</v>
      </c>
      <c r="R200" t="s">
        <v>153</v>
      </c>
      <c r="S200">
        <v>1.14602967341047</v>
      </c>
      <c r="U200" t="s">
        <v>153</v>
      </c>
      <c r="V200">
        <v>1.14602967341047</v>
      </c>
    </row>
    <row r="201" spans="1:22">
      <c r="A201" t="s">
        <v>2488</v>
      </c>
      <c r="B201" t="s">
        <v>2294</v>
      </c>
      <c r="C201" t="s">
        <v>667</v>
      </c>
      <c r="D201">
        <v>6.7340863344757702</v>
      </c>
      <c r="F201" t="s">
        <v>2297</v>
      </c>
      <c r="G201">
        <v>1.8057971118157999E-3</v>
      </c>
      <c r="H201">
        <v>1.8057971118157999E-3</v>
      </c>
      <c r="I201" s="340">
        <v>0</v>
      </c>
      <c r="J201">
        <v>1.15406965315515E-2</v>
      </c>
      <c r="K201">
        <v>6.5838718468714296E-3</v>
      </c>
      <c r="L201">
        <v>1.06508986320923E-3</v>
      </c>
      <c r="M201">
        <v>3.8917348214708401E-3</v>
      </c>
      <c r="N201" t="s">
        <v>153</v>
      </c>
      <c r="O201">
        <v>0</v>
      </c>
      <c r="P201">
        <v>0.156472107803793</v>
      </c>
      <c r="Q201" t="s">
        <v>153</v>
      </c>
      <c r="R201" t="s">
        <v>153</v>
      </c>
      <c r="S201">
        <v>1.1249512660282599</v>
      </c>
      <c r="U201" t="s">
        <v>153</v>
      </c>
      <c r="V201">
        <v>1.1249512660282599</v>
      </c>
    </row>
    <row r="202" spans="1:22">
      <c r="A202" t="s">
        <v>2489</v>
      </c>
      <c r="B202" t="s">
        <v>2294</v>
      </c>
      <c r="C202" t="s">
        <v>667</v>
      </c>
      <c r="D202">
        <v>13.219427104921801</v>
      </c>
      <c r="F202" t="s">
        <v>2295</v>
      </c>
      <c r="G202">
        <v>6.1689321914087603E-2</v>
      </c>
      <c r="H202">
        <v>6.1678776042792698E-2</v>
      </c>
      <c r="I202">
        <v>1.05458712948217E-5</v>
      </c>
      <c r="J202">
        <v>7.0076483418133597E-3</v>
      </c>
      <c r="K202">
        <v>4.7699061425380699E-3</v>
      </c>
      <c r="L202">
        <v>2.0312629192592799E-4</v>
      </c>
      <c r="M202">
        <v>2.0346159073493602E-3</v>
      </c>
      <c r="N202" t="s">
        <v>153</v>
      </c>
      <c r="O202">
        <v>0.144248837356449</v>
      </c>
      <c r="P202">
        <v>8.8016368736379995</v>
      </c>
      <c r="Q202" t="s">
        <v>153</v>
      </c>
      <c r="R202" t="s">
        <v>153</v>
      </c>
      <c r="S202">
        <v>1.20140632847815</v>
      </c>
      <c r="T202">
        <v>7.3108882456793394E-5</v>
      </c>
      <c r="U202" t="s">
        <v>153</v>
      </c>
      <c r="V202">
        <v>1.20140632847815</v>
      </c>
    </row>
    <row r="203" spans="1:22">
      <c r="A203" t="s">
        <v>2490</v>
      </c>
      <c r="B203" t="s">
        <v>2294</v>
      </c>
      <c r="C203" t="s">
        <v>667</v>
      </c>
      <c r="D203">
        <v>1.8172059154376601</v>
      </c>
      <c r="F203" t="s">
        <v>2297</v>
      </c>
      <c r="G203">
        <v>3.2037869509126397E-2</v>
      </c>
      <c r="H203">
        <v>3.2019027951181597E-2</v>
      </c>
      <c r="I203" s="340">
        <v>1.8841557944863699E-5</v>
      </c>
      <c r="J203">
        <v>1.2370109805853499E-2</v>
      </c>
      <c r="K203">
        <v>5.06139595757721E-3</v>
      </c>
      <c r="L203">
        <v>2.77384246715319E-4</v>
      </c>
      <c r="M203">
        <v>7.0313296015609896E-3</v>
      </c>
      <c r="N203" t="s">
        <v>153</v>
      </c>
      <c r="O203">
        <v>1.69999999999993E-2</v>
      </c>
      <c r="P203">
        <v>2.5884190563959399</v>
      </c>
      <c r="Q203" t="s">
        <v>153</v>
      </c>
      <c r="R203" t="s">
        <v>153</v>
      </c>
      <c r="S203">
        <v>1.07002531508434</v>
      </c>
      <c r="T203">
        <v>1.1083269379332E-3</v>
      </c>
      <c r="U203" t="s">
        <v>153</v>
      </c>
      <c r="V203">
        <v>1.07002531508434</v>
      </c>
    </row>
    <row r="204" spans="1:22">
      <c r="A204" t="s">
        <v>2491</v>
      </c>
      <c r="B204" t="s">
        <v>2294</v>
      </c>
      <c r="C204" t="s">
        <v>667</v>
      </c>
      <c r="D204">
        <v>0.38726541805890302</v>
      </c>
      <c r="F204" t="s">
        <v>2297</v>
      </c>
      <c r="G204">
        <v>6.5358408905699494E-2</v>
      </c>
      <c r="H204">
        <v>6.5357660422340202E-2</v>
      </c>
      <c r="I204" s="340">
        <v>7.4848335930442999E-7</v>
      </c>
      <c r="J204">
        <v>3.5800649981019297E-2</v>
      </c>
      <c r="K204">
        <v>2.3537575995503001E-2</v>
      </c>
      <c r="L204">
        <v>1.0025534267643901E-3</v>
      </c>
      <c r="M204">
        <v>1.12605205587518E-2</v>
      </c>
      <c r="N204" t="s">
        <v>153</v>
      </c>
      <c r="O204">
        <v>2.09999999999992E-2</v>
      </c>
      <c r="P204">
        <v>1.82559982729339</v>
      </c>
      <c r="Q204" t="s">
        <v>153</v>
      </c>
      <c r="R204" t="s">
        <v>153</v>
      </c>
      <c r="S204">
        <v>1.05150879999929</v>
      </c>
      <c r="T204" s="340">
        <v>3.5642064728783601E-5</v>
      </c>
      <c r="U204" t="s">
        <v>153</v>
      </c>
      <c r="V204">
        <v>1.05150879999929</v>
      </c>
    </row>
    <row r="205" spans="1:22">
      <c r="A205" t="s">
        <v>2492</v>
      </c>
      <c r="B205" t="s">
        <v>2294</v>
      </c>
      <c r="C205" t="s">
        <v>667</v>
      </c>
      <c r="D205">
        <v>1.01682201871933</v>
      </c>
      <c r="F205" t="s">
        <v>2295</v>
      </c>
      <c r="G205">
        <v>8.6825951565770005E-4</v>
      </c>
      <c r="H205">
        <v>1.6339667660139999E-4</v>
      </c>
      <c r="I205" s="340">
        <v>7.0486283905619995E-4</v>
      </c>
      <c r="J205">
        <v>8.0260636434715607E-3</v>
      </c>
      <c r="K205">
        <v>2.8659677654554001E-3</v>
      </c>
      <c r="L205">
        <v>6.3081520955168098E-4</v>
      </c>
      <c r="M205">
        <v>4.5292806684644697E-3</v>
      </c>
      <c r="N205" t="s">
        <v>153</v>
      </c>
      <c r="O205">
        <v>7.0054657276943603E-3</v>
      </c>
      <c r="P205">
        <v>2.0358258276995701E-2</v>
      </c>
      <c r="Q205" t="s">
        <v>153</v>
      </c>
      <c r="R205" t="s">
        <v>153</v>
      </c>
      <c r="S205">
        <v>1.0386403102392701</v>
      </c>
      <c r="T205">
        <v>0.10061612838525399</v>
      </c>
      <c r="U205" t="s">
        <v>153</v>
      </c>
      <c r="V205">
        <v>1.0386403102392701</v>
      </c>
    </row>
    <row r="206" spans="1:22">
      <c r="A206" t="s">
        <v>2493</v>
      </c>
      <c r="B206" t="s">
        <v>2294</v>
      </c>
      <c r="C206" t="s">
        <v>667</v>
      </c>
      <c r="D206">
        <v>11.779948083747501</v>
      </c>
      <c r="F206" t="s">
        <v>2295</v>
      </c>
      <c r="G206">
        <v>2.0789676716345701E-2</v>
      </c>
      <c r="H206">
        <v>2.0782255570701801E-2</v>
      </c>
      <c r="I206" s="340">
        <v>7.4211456439473001E-6</v>
      </c>
      <c r="J206">
        <v>8.8590929155047699E-3</v>
      </c>
      <c r="K206">
        <v>5.0176498559706502E-3</v>
      </c>
      <c r="L206">
        <v>2.2910862634843601E-4</v>
      </c>
      <c r="M206">
        <v>3.6123344331856801E-3</v>
      </c>
      <c r="N206" t="s">
        <v>153</v>
      </c>
      <c r="O206">
        <v>0.12071101077004801</v>
      </c>
      <c r="P206">
        <v>2.3458672088572001</v>
      </c>
      <c r="Q206" t="s">
        <v>153</v>
      </c>
      <c r="R206" t="s">
        <v>153</v>
      </c>
      <c r="S206">
        <v>1.73406379126236</v>
      </c>
      <c r="T206">
        <v>6.1478614060190605E-5</v>
      </c>
      <c r="U206" t="s">
        <v>153</v>
      </c>
      <c r="V206">
        <v>1.73406379126236</v>
      </c>
    </row>
    <row r="207" spans="1:22">
      <c r="A207" t="s">
        <v>2494</v>
      </c>
      <c r="B207" t="s">
        <v>2294</v>
      </c>
      <c r="C207" t="s">
        <v>667</v>
      </c>
      <c r="D207">
        <v>0.71103217641373095</v>
      </c>
      <c r="F207" t="s">
        <v>2297</v>
      </c>
      <c r="G207">
        <v>1.27967693413351E-2</v>
      </c>
      <c r="H207">
        <v>1.27238664333901E-2</v>
      </c>
      <c r="I207" s="340">
        <v>7.2902907944965903E-5</v>
      </c>
      <c r="J207">
        <v>2.9188426764313699E-2</v>
      </c>
      <c r="K207">
        <v>1.36807497553288E-2</v>
      </c>
      <c r="L207">
        <v>8.1350505663604E-4</v>
      </c>
      <c r="M207">
        <v>1.4694171952348799E-2</v>
      </c>
      <c r="N207" t="s">
        <v>153</v>
      </c>
      <c r="O207">
        <v>8.5441857557899906E-3</v>
      </c>
      <c r="P207">
        <v>0.43592162524314298</v>
      </c>
      <c r="Q207" t="s">
        <v>153</v>
      </c>
      <c r="R207" t="s">
        <v>153</v>
      </c>
      <c r="S207">
        <v>1.08612267076165</v>
      </c>
      <c r="T207">
        <v>8.5324582152913799E-3</v>
      </c>
      <c r="U207" t="s">
        <v>153</v>
      </c>
      <c r="V207">
        <v>1.08612267076165</v>
      </c>
    </row>
    <row r="208" spans="1:22">
      <c r="A208" t="s">
        <v>2495</v>
      </c>
      <c r="B208" t="s">
        <v>2294</v>
      </c>
      <c r="C208" t="s">
        <v>667</v>
      </c>
      <c r="D208">
        <v>0.40249170912937698</v>
      </c>
      <c r="F208" t="s">
        <v>2297</v>
      </c>
      <c r="G208">
        <v>1.8800344771216001E-3</v>
      </c>
      <c r="H208">
        <v>1.8800344771216001E-3</v>
      </c>
      <c r="I208" s="340">
        <v>0</v>
      </c>
      <c r="J208">
        <v>1.4896732214910501E-3</v>
      </c>
      <c r="K208">
        <v>9.1752891248051099E-4</v>
      </c>
      <c r="L208">
        <v>3.7464777620928999E-5</v>
      </c>
      <c r="M208">
        <v>5.3467953138961204E-4</v>
      </c>
      <c r="N208" t="s">
        <v>153</v>
      </c>
      <c r="O208">
        <v>0</v>
      </c>
      <c r="P208">
        <v>1.26204489011343</v>
      </c>
      <c r="Q208" t="s">
        <v>153</v>
      </c>
      <c r="R208" t="s">
        <v>153</v>
      </c>
      <c r="U208" t="s">
        <v>153</v>
      </c>
    </row>
    <row r="209" spans="1:22">
      <c r="A209" t="s">
        <v>2496</v>
      </c>
      <c r="B209" t="s">
        <v>2294</v>
      </c>
      <c r="C209" t="s">
        <v>667</v>
      </c>
      <c r="D209">
        <v>11.986951366221099</v>
      </c>
      <c r="F209" t="s">
        <v>2297</v>
      </c>
      <c r="G209">
        <v>1.6679456039348398E-2</v>
      </c>
      <c r="H209">
        <v>1.6621017124247201E-2</v>
      </c>
      <c r="I209" s="340">
        <v>5.8438915101160103E-5</v>
      </c>
      <c r="J209">
        <v>9.4861697297119896E-3</v>
      </c>
      <c r="K209">
        <v>5.6315842674870597E-3</v>
      </c>
      <c r="L209">
        <v>3.0768732745649802E-4</v>
      </c>
      <c r="M209">
        <v>3.5468981347684301E-3</v>
      </c>
      <c r="N209" t="s">
        <v>153</v>
      </c>
      <c r="O209">
        <v>0.138045598015471</v>
      </c>
      <c r="P209">
        <v>1.7521315344156101</v>
      </c>
      <c r="Q209" t="s">
        <v>153</v>
      </c>
      <c r="R209" t="s">
        <v>153</v>
      </c>
      <c r="S209">
        <v>1.2025297794615699</v>
      </c>
      <c r="T209" s="340">
        <v>4.2333052224244501E-4</v>
      </c>
      <c r="U209" t="s">
        <v>153</v>
      </c>
      <c r="V209">
        <v>1.2025297794615699</v>
      </c>
    </row>
    <row r="210" spans="1:22">
      <c r="A210" t="s">
        <v>2497</v>
      </c>
      <c r="B210" t="s">
        <v>2294</v>
      </c>
      <c r="C210" t="s">
        <v>667</v>
      </c>
      <c r="D210">
        <v>2.5823508439772702</v>
      </c>
      <c r="F210" t="s">
        <v>2295</v>
      </c>
      <c r="G210">
        <v>1.2097851855186199E-2</v>
      </c>
      <c r="H210">
        <v>1.2027074844283701E-2</v>
      </c>
      <c r="I210" s="340">
        <v>7.0777010902481802E-5</v>
      </c>
      <c r="J210">
        <v>1.33068493657849E-2</v>
      </c>
      <c r="K210">
        <v>8.2053669002437792E-3</v>
      </c>
      <c r="L210">
        <v>1.68294922464228E-3</v>
      </c>
      <c r="M210">
        <v>3.41853324089884E-3</v>
      </c>
      <c r="N210" t="s">
        <v>153</v>
      </c>
      <c r="O210">
        <v>1.2522682813865199E-2</v>
      </c>
      <c r="P210">
        <v>0.90382588046785695</v>
      </c>
      <c r="Q210" t="s">
        <v>153</v>
      </c>
      <c r="R210" t="s">
        <v>153</v>
      </c>
      <c r="S210">
        <v>1.12795501345201</v>
      </c>
      <c r="T210">
        <v>5.6519047838628203E-3</v>
      </c>
      <c r="U210" t="s">
        <v>153</v>
      </c>
      <c r="V210">
        <v>1.12795501345201</v>
      </c>
    </row>
    <row r="211" spans="1:22">
      <c r="A211" t="s">
        <v>2498</v>
      </c>
      <c r="B211" t="s">
        <v>2294</v>
      </c>
      <c r="C211" t="s">
        <v>667</v>
      </c>
      <c r="D211">
        <v>5.5679755730673897</v>
      </c>
      <c r="F211" t="s">
        <v>2297</v>
      </c>
      <c r="G211">
        <v>3.40770347956438E-2</v>
      </c>
      <c r="H211">
        <v>3.4055986577098601E-2</v>
      </c>
      <c r="I211">
        <v>2.1048218545199901E-5</v>
      </c>
      <c r="J211">
        <v>1.2495466580339299E-2</v>
      </c>
      <c r="K211">
        <v>7.0828343777980902E-3</v>
      </c>
      <c r="L211" s="340">
        <v>2.71611573767799E-4</v>
      </c>
      <c r="M211">
        <v>5.1410206287734496E-3</v>
      </c>
      <c r="N211" t="s">
        <v>153</v>
      </c>
      <c r="O211">
        <v>2.23140271236811E-2</v>
      </c>
      <c r="P211">
        <v>2.7254673811607</v>
      </c>
      <c r="Q211" t="s">
        <v>153</v>
      </c>
      <c r="R211" t="s">
        <v>153</v>
      </c>
      <c r="S211">
        <v>1.2043974619545199</v>
      </c>
      <c r="T211">
        <v>9.4327296585841798E-4</v>
      </c>
      <c r="U211" t="s">
        <v>153</v>
      </c>
      <c r="V211">
        <v>1.2043974619545199</v>
      </c>
    </row>
    <row r="212" spans="1:22">
      <c r="A212" t="s">
        <v>2499</v>
      </c>
      <c r="B212" t="s">
        <v>2294</v>
      </c>
      <c r="C212" t="s">
        <v>667</v>
      </c>
      <c r="D212">
        <v>6.6659266819594603</v>
      </c>
      <c r="F212" t="s">
        <v>2297</v>
      </c>
      <c r="G212">
        <v>1.37145027114411E-2</v>
      </c>
      <c r="H212">
        <v>1.37145027114411E-2</v>
      </c>
      <c r="I212" s="340">
        <v>0</v>
      </c>
      <c r="J212">
        <v>7.3173473214522503E-3</v>
      </c>
      <c r="K212">
        <v>4.0048032902068797E-3</v>
      </c>
      <c r="L212">
        <v>3.7858597964726898E-4</v>
      </c>
      <c r="M212">
        <v>2.9339580515980999E-3</v>
      </c>
      <c r="N212" t="s">
        <v>153</v>
      </c>
      <c r="O212">
        <v>0.11910093939508901</v>
      </c>
      <c r="P212">
        <v>1.8742451477237201</v>
      </c>
      <c r="Q212" t="s">
        <v>153</v>
      </c>
      <c r="R212" t="s">
        <v>153</v>
      </c>
      <c r="T212">
        <v>0</v>
      </c>
      <c r="U212" t="s">
        <v>153</v>
      </c>
    </row>
    <row r="213" spans="1:22">
      <c r="A213" t="s">
        <v>2500</v>
      </c>
      <c r="B213" t="s">
        <v>2294</v>
      </c>
      <c r="C213" t="s">
        <v>667</v>
      </c>
      <c r="D213">
        <v>7.85278471238537</v>
      </c>
      <c r="F213" t="s">
        <v>2295</v>
      </c>
      <c r="G213">
        <v>2.6143579866103699E-2</v>
      </c>
      <c r="H213">
        <v>2.6140504841722E-2</v>
      </c>
      <c r="I213" s="340">
        <v>3.0750243816747702E-6</v>
      </c>
      <c r="J213">
        <v>7.7813635591940803E-3</v>
      </c>
      <c r="K213">
        <v>5.3047605792102001E-3</v>
      </c>
      <c r="L213">
        <v>2.10692816080808E-4</v>
      </c>
      <c r="M213">
        <v>2.2659101639030698E-3</v>
      </c>
      <c r="N213" t="s">
        <v>153</v>
      </c>
      <c r="O213">
        <v>9.2801579069679493E-3</v>
      </c>
      <c r="P213">
        <v>3.3593732824416902</v>
      </c>
      <c r="Q213" t="s">
        <v>153</v>
      </c>
      <c r="R213" t="s">
        <v>153</v>
      </c>
      <c r="S213">
        <v>1.20139268882495</v>
      </c>
      <c r="T213">
        <v>3.3135474767793602E-4</v>
      </c>
      <c r="U213" t="s">
        <v>153</v>
      </c>
      <c r="V213">
        <v>1.20139268882495</v>
      </c>
    </row>
    <row r="214" spans="1:22">
      <c r="A214" t="s">
        <v>2501</v>
      </c>
      <c r="B214" t="s">
        <v>2294</v>
      </c>
      <c r="C214" t="s">
        <v>667</v>
      </c>
      <c r="D214">
        <v>6.3069251011628404</v>
      </c>
      <c r="F214" t="s">
        <v>2295</v>
      </c>
      <c r="G214">
        <v>1.3200519015346E-3</v>
      </c>
      <c r="H214">
        <v>1.3183578404567999E-3</v>
      </c>
      <c r="I214" s="340">
        <v>1.69406107782762E-6</v>
      </c>
      <c r="J214">
        <v>2.5724431739488398E-4</v>
      </c>
      <c r="K214">
        <v>1.4260378457755401E-4</v>
      </c>
      <c r="L214">
        <v>4.6046450540766998E-6</v>
      </c>
      <c r="M214">
        <v>1.1003588776325301E-4</v>
      </c>
      <c r="N214" t="s">
        <v>153</v>
      </c>
      <c r="O214">
        <v>8.6819229667951997E-2</v>
      </c>
      <c r="P214">
        <v>5.1249250277239096</v>
      </c>
      <c r="Q214" t="s">
        <v>153</v>
      </c>
      <c r="R214" t="s">
        <v>153</v>
      </c>
      <c r="S214">
        <v>1.09022556390977</v>
      </c>
      <c r="T214">
        <v>1.9512509893334798E-5</v>
      </c>
      <c r="U214" t="s">
        <v>153</v>
      </c>
      <c r="V214">
        <v>1.09022556390977</v>
      </c>
    </row>
    <row r="215" spans="1:22">
      <c r="A215" t="s">
        <v>2502</v>
      </c>
      <c r="B215" t="s">
        <v>2294</v>
      </c>
      <c r="C215" t="s">
        <v>667</v>
      </c>
      <c r="D215">
        <v>1.90694986738557</v>
      </c>
      <c r="F215" t="s">
        <v>2297</v>
      </c>
      <c r="G215">
        <v>8.6091135959697005E-3</v>
      </c>
      <c r="H215">
        <v>8.5535681277986008E-3</v>
      </c>
      <c r="I215" s="340">
        <v>5.5545468171064597E-5</v>
      </c>
      <c r="J215">
        <v>3.1539303971065399E-2</v>
      </c>
      <c r="K215">
        <v>1.95894908800513E-2</v>
      </c>
      <c r="L215">
        <v>7.4838105965396298E-4</v>
      </c>
      <c r="M215">
        <v>1.1201432031360099E-2</v>
      </c>
      <c r="N215" t="s">
        <v>153</v>
      </c>
      <c r="O215">
        <v>6.2906853990380193E-2</v>
      </c>
      <c r="P215">
        <v>0.27120345254434702</v>
      </c>
      <c r="Q215" t="s">
        <v>153</v>
      </c>
      <c r="R215" t="s">
        <v>153</v>
      </c>
      <c r="S215">
        <v>1.07192449482938</v>
      </c>
      <c r="T215" s="340">
        <v>8.8297959042044397E-4</v>
      </c>
      <c r="U215" t="s">
        <v>153</v>
      </c>
      <c r="V215">
        <v>1.07192449482938</v>
      </c>
    </row>
    <row r="216" spans="1:22">
      <c r="A216" t="s">
        <v>2503</v>
      </c>
      <c r="B216" t="s">
        <v>2294</v>
      </c>
      <c r="C216" t="s">
        <v>667</v>
      </c>
      <c r="D216">
        <v>0.39866515309283301</v>
      </c>
      <c r="F216" t="s">
        <v>2295</v>
      </c>
      <c r="G216">
        <v>2.148485222418E-4</v>
      </c>
      <c r="H216">
        <v>1.6535930135030001E-4</v>
      </c>
      <c r="I216">
        <v>4.9489220891526099E-5</v>
      </c>
      <c r="J216">
        <v>1.79465180153251E-2</v>
      </c>
      <c r="K216">
        <v>1.4783241479095099E-2</v>
      </c>
      <c r="L216">
        <v>5.2769019871749898E-4</v>
      </c>
      <c r="M216">
        <v>2.6355863375124898E-3</v>
      </c>
      <c r="N216" t="s">
        <v>153</v>
      </c>
      <c r="O216">
        <v>1.06171447593194E-3</v>
      </c>
      <c r="P216">
        <v>9.2140047004713697E-3</v>
      </c>
      <c r="Q216" t="s">
        <v>153</v>
      </c>
      <c r="R216" t="s">
        <v>153</v>
      </c>
      <c r="S216">
        <v>1.06233544418128</v>
      </c>
      <c r="T216">
        <v>4.6612551692003297E-2</v>
      </c>
      <c r="U216" t="s">
        <v>153</v>
      </c>
      <c r="V216">
        <v>1.06233544418128</v>
      </c>
    </row>
    <row r="217" spans="1:22">
      <c r="A217" t="s">
        <v>2504</v>
      </c>
      <c r="B217" t="s">
        <v>2294</v>
      </c>
      <c r="C217" t="s">
        <v>667</v>
      </c>
      <c r="D217">
        <v>5.6022068616801501</v>
      </c>
      <c r="F217" t="s">
        <v>2295</v>
      </c>
      <c r="G217">
        <v>6.2159950572850001E-4</v>
      </c>
      <c r="H217">
        <v>6.1960938814640003E-4</v>
      </c>
      <c r="I217">
        <v>1.99011758211818E-6</v>
      </c>
      <c r="J217">
        <v>3.9391294726182496E-3</v>
      </c>
      <c r="K217">
        <v>2.1030233036315E-3</v>
      </c>
      <c r="L217" s="340">
        <v>1.7460745933889501E-4</v>
      </c>
      <c r="M217">
        <v>1.66149870964784E-3</v>
      </c>
      <c r="N217" t="s">
        <v>153</v>
      </c>
      <c r="O217">
        <v>0.20649999999999799</v>
      </c>
      <c r="P217">
        <v>0.15729601995909001</v>
      </c>
      <c r="Q217" t="s">
        <v>153</v>
      </c>
      <c r="R217" t="s">
        <v>153</v>
      </c>
      <c r="S217">
        <v>1.2297034021517801</v>
      </c>
      <c r="T217">
        <v>9.6373732790227204E-6</v>
      </c>
      <c r="U217" t="s">
        <v>153</v>
      </c>
      <c r="V217">
        <v>1.2297034021517801</v>
      </c>
    </row>
    <row r="218" spans="1:22">
      <c r="A218" t="s">
        <v>2505</v>
      </c>
      <c r="B218" t="s">
        <v>2294</v>
      </c>
      <c r="C218" t="s">
        <v>667</v>
      </c>
      <c r="D218">
        <v>1.2987250642282899</v>
      </c>
      <c r="F218" t="s">
        <v>2295</v>
      </c>
      <c r="G218">
        <v>2.8882074066121599E-5</v>
      </c>
      <c r="H218">
        <v>2.01398341413808E-5</v>
      </c>
      <c r="I218">
        <v>8.7422399247407704E-6</v>
      </c>
      <c r="J218">
        <v>8.9946281781118093E-3</v>
      </c>
      <c r="K218">
        <v>6.0708836307652404E-3</v>
      </c>
      <c r="L218">
        <v>5.0160694069440403E-4</v>
      </c>
      <c r="M218">
        <v>2.4221376066521599E-3</v>
      </c>
      <c r="N218" t="s">
        <v>153</v>
      </c>
      <c r="O218">
        <v>2.6999999999999399E-2</v>
      </c>
      <c r="P218">
        <v>2.2390957961320201E-3</v>
      </c>
      <c r="Q218" t="s">
        <v>153</v>
      </c>
      <c r="R218" t="s">
        <v>153</v>
      </c>
      <c r="S218">
        <v>1.19082934773645</v>
      </c>
      <c r="T218">
        <v>3.2378666387929399E-4</v>
      </c>
      <c r="U218" t="s">
        <v>153</v>
      </c>
      <c r="V218">
        <v>1.19082934773645</v>
      </c>
    </row>
    <row r="219" spans="1:22">
      <c r="A219" t="s">
        <v>2506</v>
      </c>
      <c r="B219" t="s">
        <v>2294</v>
      </c>
      <c r="C219" t="s">
        <v>667</v>
      </c>
      <c r="D219">
        <v>7.1694057245633802</v>
      </c>
      <c r="F219" t="s">
        <v>2297</v>
      </c>
      <c r="G219">
        <v>1.8736052764400199E-2</v>
      </c>
      <c r="H219">
        <v>1.87287064401567E-2</v>
      </c>
      <c r="I219">
        <v>7.3463242435039696E-6</v>
      </c>
      <c r="J219">
        <v>7.6930899053089504E-3</v>
      </c>
      <c r="K219">
        <v>4.3602371557552198E-3</v>
      </c>
      <c r="L219">
        <v>1.71147256424733E-4</v>
      </c>
      <c r="M219">
        <v>3.1617054931289898E-3</v>
      </c>
      <c r="N219" t="s">
        <v>153</v>
      </c>
      <c r="O219">
        <v>1.0909946749566199E-2</v>
      </c>
      <c r="P219">
        <v>2.43448428013718</v>
      </c>
      <c r="Q219" t="s">
        <v>153</v>
      </c>
      <c r="R219" t="s">
        <v>153</v>
      </c>
      <c r="S219">
        <v>1.07433411428228</v>
      </c>
      <c r="T219">
        <v>6.7336022916849203E-4</v>
      </c>
      <c r="U219" t="s">
        <v>153</v>
      </c>
      <c r="V219">
        <v>1.07433411428228</v>
      </c>
    </row>
    <row r="220" spans="1:22">
      <c r="A220" t="s">
        <v>2507</v>
      </c>
      <c r="B220" t="s">
        <v>2294</v>
      </c>
      <c r="C220" t="s">
        <v>667</v>
      </c>
      <c r="D220">
        <v>0.85551406987085699</v>
      </c>
      <c r="F220" t="s">
        <v>2297</v>
      </c>
      <c r="G220">
        <v>2.2119012193730501E-2</v>
      </c>
      <c r="H220">
        <v>2.1840291587078502E-2</v>
      </c>
      <c r="I220" s="340">
        <v>2.78720606652E-4</v>
      </c>
      <c r="J220">
        <v>2.5074915554402801E-2</v>
      </c>
      <c r="K220">
        <v>1.5607647628517201E-2</v>
      </c>
      <c r="L220">
        <v>9.2109908260275904E-4</v>
      </c>
      <c r="M220">
        <v>8.5461688432829207E-3</v>
      </c>
      <c r="N220" t="s">
        <v>153</v>
      </c>
      <c r="O220">
        <v>3.5358413486856498E-2</v>
      </c>
      <c r="P220">
        <v>0.87100160077083699</v>
      </c>
      <c r="Q220" t="s">
        <v>153</v>
      </c>
      <c r="R220" t="s">
        <v>153</v>
      </c>
      <c r="S220">
        <v>1.04802161194317</v>
      </c>
      <c r="T220" s="340">
        <v>7.88272377536413E-3</v>
      </c>
      <c r="U220" t="s">
        <v>153</v>
      </c>
      <c r="V220">
        <v>1.04802161194317</v>
      </c>
    </row>
    <row r="221" spans="1:22">
      <c r="A221" t="s">
        <v>2508</v>
      </c>
      <c r="B221" t="s">
        <v>2294</v>
      </c>
      <c r="C221" t="s">
        <v>667</v>
      </c>
      <c r="D221">
        <v>0.82947949542852595</v>
      </c>
      <c r="F221" t="s">
        <v>2295</v>
      </c>
      <c r="G221" s="340">
        <v>2.9980569047391398E-2</v>
      </c>
      <c r="H221" s="340">
        <v>2.9972938371551301E-2</v>
      </c>
      <c r="I221" s="340">
        <v>7.6306758400983897E-6</v>
      </c>
      <c r="J221">
        <v>1.67295297136488E-2</v>
      </c>
      <c r="K221">
        <v>8.9260827158211299E-3</v>
      </c>
      <c r="L221">
        <v>6.3683254359180996E-4</v>
      </c>
      <c r="M221">
        <v>7.1666144542359197E-3</v>
      </c>
      <c r="N221" t="s">
        <v>153</v>
      </c>
      <c r="O221">
        <v>1.4885417334699E-3</v>
      </c>
      <c r="P221">
        <v>1.79161870564106</v>
      </c>
      <c r="Q221" t="s">
        <v>153</v>
      </c>
      <c r="R221" t="s">
        <v>153</v>
      </c>
      <c r="S221">
        <v>1.05407558152699</v>
      </c>
      <c r="T221">
        <v>5.12627605160301E-3</v>
      </c>
      <c r="U221" t="s">
        <v>153</v>
      </c>
      <c r="V221">
        <v>1.05407558152699</v>
      </c>
    </row>
    <row r="222" spans="1:22">
      <c r="A222" t="s">
        <v>2509</v>
      </c>
      <c r="B222" t="s">
        <v>2294</v>
      </c>
      <c r="C222" t="s">
        <v>667</v>
      </c>
      <c r="D222">
        <v>31.180085942879199</v>
      </c>
      <c r="F222" t="s">
        <v>2295</v>
      </c>
      <c r="G222">
        <v>9.190228321873E-4</v>
      </c>
      <c r="H222">
        <v>9.1344497796419998E-4</v>
      </c>
      <c r="I222" s="340">
        <v>5.5778542231462699E-6</v>
      </c>
      <c r="J222">
        <v>4.53021784648163E-3</v>
      </c>
      <c r="K222">
        <v>2.54541847367898E-3</v>
      </c>
      <c r="L222" s="340">
        <v>3.5806779610429501E-4</v>
      </c>
      <c r="M222">
        <v>1.6267315766983501E-3</v>
      </c>
      <c r="N222" t="s">
        <v>153</v>
      </c>
      <c r="O222">
        <v>0.230700995820937</v>
      </c>
      <c r="P222">
        <v>0.201633786479743</v>
      </c>
      <c r="Q222" t="s">
        <v>153</v>
      </c>
      <c r="R222" t="s">
        <v>153</v>
      </c>
      <c r="S222">
        <v>1.22202745182678</v>
      </c>
      <c r="T222">
        <v>2.4177850655987601E-5</v>
      </c>
      <c r="U222" t="s">
        <v>153</v>
      </c>
      <c r="V222">
        <v>1.22202745182678</v>
      </c>
    </row>
    <row r="223" spans="1:22">
      <c r="A223" t="s">
        <v>2510</v>
      </c>
      <c r="B223" t="s">
        <v>2294</v>
      </c>
      <c r="C223" t="s">
        <v>667</v>
      </c>
      <c r="D223">
        <v>1.24086585252037</v>
      </c>
      <c r="F223" t="s">
        <v>2295</v>
      </c>
      <c r="G223">
        <v>3.2414617923289999E-4</v>
      </c>
      <c r="H223">
        <v>2.849277394484E-4</v>
      </c>
      <c r="I223">
        <v>3.92184397845302E-5</v>
      </c>
      <c r="J223">
        <v>2.0720759320874998E-2</v>
      </c>
      <c r="K223">
        <v>1.1822783171034201E-2</v>
      </c>
      <c r="L223">
        <v>2.1152444559913398E-3</v>
      </c>
      <c r="M223">
        <v>6.7827316938494798E-3</v>
      </c>
      <c r="N223" t="s">
        <v>153</v>
      </c>
      <c r="O223">
        <v>8.3955276541852596E-3</v>
      </c>
      <c r="P223">
        <v>1.3750834852917299E-2</v>
      </c>
      <c r="Q223" t="s">
        <v>153</v>
      </c>
      <c r="R223" t="s">
        <v>153</v>
      </c>
      <c r="S223">
        <v>1.02957743628489</v>
      </c>
      <c r="T223">
        <v>4.6713490086569302E-3</v>
      </c>
      <c r="U223" t="s">
        <v>153</v>
      </c>
      <c r="V223">
        <v>1.02957743628489</v>
      </c>
    </row>
    <row r="224" spans="1:22">
      <c r="A224" t="s">
        <v>2511</v>
      </c>
      <c r="B224" t="s">
        <v>2294</v>
      </c>
      <c r="C224" t="s">
        <v>667</v>
      </c>
      <c r="D224">
        <v>61.361048794067798</v>
      </c>
      <c r="F224" t="s">
        <v>2297</v>
      </c>
      <c r="G224">
        <v>7.3829012199003702E-2</v>
      </c>
      <c r="H224">
        <v>7.3818765086451299E-2</v>
      </c>
      <c r="I224" s="340">
        <v>1.0247112552457401E-5</v>
      </c>
      <c r="J224">
        <v>1.30774044671133E-2</v>
      </c>
      <c r="K224">
        <v>8.6442635745687408E-3</v>
      </c>
      <c r="L224">
        <v>2.50992960853953E-4</v>
      </c>
      <c r="M224">
        <v>4.1821479316906298E-3</v>
      </c>
      <c r="N224" t="s">
        <v>153</v>
      </c>
      <c r="O224">
        <v>0.15246079064774801</v>
      </c>
      <c r="P224">
        <v>5.64475659310596</v>
      </c>
      <c r="Q224" t="s">
        <v>153</v>
      </c>
      <c r="R224" t="s">
        <v>153</v>
      </c>
      <c r="S224">
        <v>1.59075262210738</v>
      </c>
      <c r="T224">
        <v>6.7211461444751405E-5</v>
      </c>
      <c r="U224" t="s">
        <v>153</v>
      </c>
      <c r="V224">
        <v>1.59075262210738</v>
      </c>
    </row>
    <row r="225" spans="1:22">
      <c r="A225" t="s">
        <v>2512</v>
      </c>
      <c r="B225" t="s">
        <v>2294</v>
      </c>
      <c r="C225" t="s">
        <v>667</v>
      </c>
      <c r="D225">
        <v>1.5502252764395399</v>
      </c>
      <c r="F225" t="s">
        <v>2297</v>
      </c>
      <c r="G225">
        <v>1.30073719365702E-2</v>
      </c>
      <c r="H225">
        <v>1.2952346542810401E-2</v>
      </c>
      <c r="I225" s="340">
        <v>5.5025393759776598E-5</v>
      </c>
      <c r="J225">
        <v>2.6933330945386601E-2</v>
      </c>
      <c r="K225">
        <v>1.5862862757412301E-2</v>
      </c>
      <c r="L225">
        <v>7.4546820129659398E-4</v>
      </c>
      <c r="M225">
        <v>1.0324999986677699E-2</v>
      </c>
      <c r="N225" t="s">
        <v>153</v>
      </c>
      <c r="O225">
        <v>4.1499999999999003E-2</v>
      </c>
      <c r="P225">
        <v>0.48090399843503001</v>
      </c>
      <c r="Q225" t="s">
        <v>153</v>
      </c>
      <c r="R225" t="s">
        <v>153</v>
      </c>
      <c r="S225">
        <v>1.04599776346775</v>
      </c>
      <c r="T225" s="340">
        <v>1.3259131026452499E-3</v>
      </c>
      <c r="U225" t="s">
        <v>153</v>
      </c>
      <c r="V225">
        <v>1.04599776346775</v>
      </c>
    </row>
    <row r="226" spans="1:22">
      <c r="A226" t="s">
        <v>2513</v>
      </c>
      <c r="B226" t="s">
        <v>2294</v>
      </c>
      <c r="C226" t="s">
        <v>667</v>
      </c>
      <c r="D226">
        <v>9.5889289109810996</v>
      </c>
      <c r="F226" t="s">
        <v>2295</v>
      </c>
      <c r="G226">
        <v>1.8229946906341301E-2</v>
      </c>
      <c r="H226">
        <v>1.8219785788752899E-2</v>
      </c>
      <c r="I226">
        <v>1.01611175884512E-5</v>
      </c>
      <c r="J226">
        <v>1.04144045199181E-2</v>
      </c>
      <c r="K226">
        <v>5.8808719339715999E-3</v>
      </c>
      <c r="L226">
        <v>3.11080983614988E-4</v>
      </c>
      <c r="M226">
        <v>4.2224516023315704E-3</v>
      </c>
      <c r="N226" t="s">
        <v>153</v>
      </c>
      <c r="O226">
        <v>2.9033863325281399E-2</v>
      </c>
      <c r="P226">
        <v>1.7494793633093899</v>
      </c>
      <c r="Q226" t="s">
        <v>153</v>
      </c>
      <c r="R226" t="s">
        <v>153</v>
      </c>
      <c r="S226">
        <v>1.13048414009404</v>
      </c>
      <c r="T226">
        <v>3.4997469935747099E-4</v>
      </c>
      <c r="U226" t="s">
        <v>153</v>
      </c>
      <c r="V226">
        <v>1.13048414009404</v>
      </c>
    </row>
    <row r="227" spans="1:22">
      <c r="A227" t="s">
        <v>2514</v>
      </c>
      <c r="B227" t="s">
        <v>2294</v>
      </c>
      <c r="C227" t="s">
        <v>667</v>
      </c>
      <c r="D227">
        <v>0.86273337039718301</v>
      </c>
      <c r="F227" t="s">
        <v>2297</v>
      </c>
      <c r="G227">
        <v>1.3993785055518401E-2</v>
      </c>
      <c r="H227">
        <v>1.39917931497555E-2</v>
      </c>
      <c r="I227" s="340">
        <v>1.9919057629098301E-6</v>
      </c>
      <c r="J227">
        <v>1.7697270696240101E-2</v>
      </c>
      <c r="K227">
        <v>1.29530586000835E-2</v>
      </c>
      <c r="L227">
        <v>1.3688780028931801E-3</v>
      </c>
      <c r="M227">
        <v>3.3753340932634501E-3</v>
      </c>
      <c r="N227" t="s">
        <v>153</v>
      </c>
      <c r="O227">
        <v>3.6273517020374499E-2</v>
      </c>
      <c r="P227">
        <v>0.79061869990653899</v>
      </c>
      <c r="Q227" t="s">
        <v>153</v>
      </c>
      <c r="R227" t="s">
        <v>153</v>
      </c>
      <c r="S227">
        <v>1.5318406513521301</v>
      </c>
      <c r="T227" s="340">
        <v>5.4913499614360497E-5</v>
      </c>
      <c r="U227" t="s">
        <v>153</v>
      </c>
      <c r="V227">
        <v>1.5318406513521301</v>
      </c>
    </row>
    <row r="228" spans="1:22">
      <c r="A228" t="s">
        <v>2515</v>
      </c>
      <c r="B228" t="s">
        <v>2294</v>
      </c>
      <c r="C228" t="s">
        <v>667</v>
      </c>
      <c r="D228">
        <v>7.7334876806775101</v>
      </c>
      <c r="F228" t="s">
        <v>2297</v>
      </c>
      <c r="G228">
        <v>4.8845807156067199E-2</v>
      </c>
      <c r="H228">
        <v>4.8810071206051298E-2</v>
      </c>
      <c r="I228" s="340">
        <v>3.5735950015963598E-5</v>
      </c>
      <c r="J228">
        <v>1.9143067753894901E-2</v>
      </c>
      <c r="K228">
        <v>1.37024400394361E-2</v>
      </c>
      <c r="L228">
        <v>2.4362277875426E-4</v>
      </c>
      <c r="M228">
        <v>5.1970049357045502E-3</v>
      </c>
      <c r="N228" t="s">
        <v>153</v>
      </c>
      <c r="O228">
        <v>3.7386837540648803E-2</v>
      </c>
      <c r="P228">
        <v>2.5497517865766399</v>
      </c>
      <c r="Q228" t="s">
        <v>153</v>
      </c>
      <c r="R228" t="s">
        <v>153</v>
      </c>
      <c r="S228">
        <v>1.09384516911467</v>
      </c>
      <c r="T228">
        <v>9.5584308186296004E-4</v>
      </c>
      <c r="U228" t="s">
        <v>153</v>
      </c>
      <c r="V228">
        <v>1.09384516911467</v>
      </c>
    </row>
    <row r="229" spans="1:22">
      <c r="A229" t="s">
        <v>2516</v>
      </c>
      <c r="B229" t="s">
        <v>2294</v>
      </c>
      <c r="C229" t="s">
        <v>667</v>
      </c>
      <c r="D229">
        <v>16.212300828634401</v>
      </c>
      <c r="F229" t="s">
        <v>2295</v>
      </c>
      <c r="G229">
        <v>1.5190106196461999E-3</v>
      </c>
      <c r="H229">
        <v>1.5182401871132001E-3</v>
      </c>
      <c r="I229" s="340">
        <v>7.7043253296230103E-7</v>
      </c>
      <c r="J229">
        <v>1.5197233942566199E-3</v>
      </c>
      <c r="K229">
        <v>9.2449372742974597E-4</v>
      </c>
      <c r="L229" s="340">
        <v>4.50552402392428E-5</v>
      </c>
      <c r="M229">
        <v>5.5017442658763605E-4</v>
      </c>
      <c r="N229" t="s">
        <v>153</v>
      </c>
      <c r="O229">
        <v>0.19341815064835999</v>
      </c>
      <c r="P229">
        <v>0.99902402822182601</v>
      </c>
      <c r="Q229" t="s">
        <v>153</v>
      </c>
      <c r="R229" t="s">
        <v>153</v>
      </c>
      <c r="S229">
        <v>1.5009749756255999</v>
      </c>
      <c r="T229">
        <v>3.9832483682618098E-6</v>
      </c>
      <c r="U229" t="s">
        <v>153</v>
      </c>
      <c r="V229">
        <v>1.5009749756255999</v>
      </c>
    </row>
    <row r="230" spans="1:22">
      <c r="A230" t="s">
        <v>2517</v>
      </c>
      <c r="B230" t="s">
        <v>2294</v>
      </c>
      <c r="C230" t="s">
        <v>667</v>
      </c>
      <c r="D230">
        <v>0.69026458715850303</v>
      </c>
      <c r="F230" t="s">
        <v>2297</v>
      </c>
      <c r="G230">
        <v>2.2967378108003401E-2</v>
      </c>
      <c r="H230">
        <v>2.2966839573921601E-2</v>
      </c>
      <c r="I230">
        <v>5.3853408180328197E-7</v>
      </c>
      <c r="J230">
        <v>3.0797505109342099E-3</v>
      </c>
      <c r="K230">
        <v>1.9004099290969099E-3</v>
      </c>
      <c r="L230">
        <v>4.3805672965452602E-5</v>
      </c>
      <c r="M230">
        <v>1.1355349088718501E-3</v>
      </c>
      <c r="N230" t="s">
        <v>153</v>
      </c>
      <c r="O230">
        <v>3.9999999999999702E-2</v>
      </c>
      <c r="P230">
        <v>7.4573701643626897</v>
      </c>
      <c r="Q230" t="s">
        <v>153</v>
      </c>
      <c r="R230" t="s">
        <v>153</v>
      </c>
      <c r="S230">
        <v>1.1209407990190099</v>
      </c>
      <c r="T230">
        <v>1.34633520450821E-5</v>
      </c>
      <c r="U230" t="s">
        <v>153</v>
      </c>
      <c r="V230">
        <v>1.1209407990190099</v>
      </c>
    </row>
    <row r="231" spans="1:22">
      <c r="A231" t="s">
        <v>2518</v>
      </c>
      <c r="B231" t="s">
        <v>2294</v>
      </c>
      <c r="C231" t="s">
        <v>667</v>
      </c>
      <c r="D231">
        <v>1.6450940331777599</v>
      </c>
      <c r="F231" t="s">
        <v>2295</v>
      </c>
      <c r="G231">
        <v>1.8139683705053001E-3</v>
      </c>
      <c r="H231">
        <v>1.7978109150391E-3</v>
      </c>
      <c r="I231" s="340">
        <v>1.6157455466139601E-5</v>
      </c>
      <c r="J231">
        <v>7.16941508448443E-3</v>
      </c>
      <c r="K231">
        <v>3.8770269233823198E-3</v>
      </c>
      <c r="L231" s="340">
        <v>1.75487924727464E-4</v>
      </c>
      <c r="M231">
        <v>3.1169002363746401E-3</v>
      </c>
      <c r="N231" t="s">
        <v>153</v>
      </c>
      <c r="O231">
        <v>1.77389181407981E-3</v>
      </c>
      <c r="P231">
        <v>0.25076117003321502</v>
      </c>
      <c r="Q231" t="s">
        <v>153</v>
      </c>
      <c r="R231" t="s">
        <v>153</v>
      </c>
      <c r="S231">
        <v>1.0568388031601601</v>
      </c>
      <c r="T231">
        <v>9.1084785091706099E-3</v>
      </c>
      <c r="U231" t="s">
        <v>153</v>
      </c>
      <c r="V231">
        <v>1.0568388031601601</v>
      </c>
    </row>
    <row r="232" spans="1:22">
      <c r="A232" t="s">
        <v>2519</v>
      </c>
      <c r="B232" t="s">
        <v>2294</v>
      </c>
      <c r="C232" t="s">
        <v>667</v>
      </c>
      <c r="D232">
        <v>0.85581078618584205</v>
      </c>
      <c r="F232" t="s">
        <v>2297</v>
      </c>
      <c r="G232">
        <v>2.0519451397886801E-2</v>
      </c>
      <c r="H232">
        <v>2.0470856371436801E-2</v>
      </c>
      <c r="I232" s="340">
        <v>4.8595026450027903E-5</v>
      </c>
      <c r="J232">
        <v>3.1890187790582898E-2</v>
      </c>
      <c r="K232">
        <v>1.8648342353326301E-2</v>
      </c>
      <c r="L232" s="340">
        <v>9.9439389412825092E-4</v>
      </c>
      <c r="M232">
        <v>1.22474515431282E-2</v>
      </c>
      <c r="N232" t="s">
        <v>153</v>
      </c>
      <c r="O232">
        <v>6.5999999999998393E-2</v>
      </c>
      <c r="P232">
        <v>0.64191708452346496</v>
      </c>
      <c r="Q232" t="s">
        <v>153</v>
      </c>
      <c r="R232" t="s">
        <v>153</v>
      </c>
      <c r="S232">
        <v>1.0634246547773201</v>
      </c>
      <c r="T232" s="340">
        <v>7.3628827954589499E-4</v>
      </c>
      <c r="U232" t="s">
        <v>153</v>
      </c>
      <c r="V232">
        <v>1.0634246547773201</v>
      </c>
    </row>
    <row r="233" spans="1:22">
      <c r="A233" t="s">
        <v>2520</v>
      </c>
      <c r="B233" t="s">
        <v>2294</v>
      </c>
      <c r="C233" t="s">
        <v>667</v>
      </c>
      <c r="D233">
        <v>4.2362280599342697</v>
      </c>
      <c r="F233" t="s">
        <v>2295</v>
      </c>
      <c r="G233">
        <v>5.3596274653281199E-2</v>
      </c>
      <c r="H233">
        <v>5.3583870870624703E-2</v>
      </c>
      <c r="I233">
        <v>1.2403782656494099E-5</v>
      </c>
      <c r="J233">
        <v>2.23909080351355E-2</v>
      </c>
      <c r="K233">
        <v>1.78160657887571E-2</v>
      </c>
      <c r="L233">
        <v>4.2190532586390702E-4</v>
      </c>
      <c r="M233">
        <v>4.1529369205145304E-3</v>
      </c>
      <c r="N233" t="s">
        <v>153</v>
      </c>
      <c r="O233">
        <v>1.8273295935102199E-2</v>
      </c>
      <c r="P233">
        <v>2.39310843430474</v>
      </c>
      <c r="Q233" t="s">
        <v>153</v>
      </c>
      <c r="R233" t="s">
        <v>153</v>
      </c>
      <c r="S233">
        <v>1.07329878462296</v>
      </c>
      <c r="T233">
        <v>6.7879285163148701E-4</v>
      </c>
      <c r="U233" t="s">
        <v>153</v>
      </c>
      <c r="V233">
        <v>1.07329878462296</v>
      </c>
    </row>
    <row r="234" spans="1:22">
      <c r="A234" t="s">
        <v>2521</v>
      </c>
      <c r="B234" t="s">
        <v>2294</v>
      </c>
      <c r="C234" t="s">
        <v>667</v>
      </c>
      <c r="D234">
        <v>2.6037113757260801</v>
      </c>
      <c r="F234" t="s">
        <v>2295</v>
      </c>
      <c r="G234">
        <v>4.4043746014507997E-3</v>
      </c>
      <c r="H234">
        <v>4.3915361096155004E-3</v>
      </c>
      <c r="I234">
        <v>1.2838491835282199E-5</v>
      </c>
      <c r="J234">
        <v>6.8359603038716703E-3</v>
      </c>
      <c r="K234">
        <v>3.4117496229110599E-3</v>
      </c>
      <c r="L234">
        <v>2.1152286045365401E-4</v>
      </c>
      <c r="M234">
        <v>3.2126878205069498E-3</v>
      </c>
      <c r="N234" t="s">
        <v>153</v>
      </c>
      <c r="O234">
        <v>3.5125840326015998E-3</v>
      </c>
      <c r="P234">
        <v>0.64241685358065503</v>
      </c>
      <c r="Q234" t="s">
        <v>153</v>
      </c>
      <c r="R234" t="s">
        <v>153</v>
      </c>
      <c r="S234">
        <v>1.0913804363242701</v>
      </c>
      <c r="T234">
        <v>3.6549992017624101E-3</v>
      </c>
      <c r="U234" t="s">
        <v>153</v>
      </c>
      <c r="V234">
        <v>1.0913804363242701</v>
      </c>
    </row>
    <row r="235" spans="1:22">
      <c r="A235" t="s">
        <v>2522</v>
      </c>
      <c r="B235" t="s">
        <v>2294</v>
      </c>
      <c r="C235" t="s">
        <v>667</v>
      </c>
      <c r="D235">
        <v>0.44597003334415902</v>
      </c>
      <c r="E235" t="s">
        <v>2311</v>
      </c>
      <c r="F235" t="s">
        <v>2297</v>
      </c>
      <c r="G235">
        <v>8.1939794447274297E-2</v>
      </c>
      <c r="H235">
        <v>8.1852154132073002E-2</v>
      </c>
      <c r="I235" s="340">
        <v>8.7640315201318003E-5</v>
      </c>
      <c r="J235">
        <v>4.3310610898568899E-2</v>
      </c>
      <c r="K235">
        <v>3.2112141051485098E-2</v>
      </c>
      <c r="L235">
        <v>5.0004000113569602E-4</v>
      </c>
      <c r="M235">
        <v>1.0698429845948E-2</v>
      </c>
      <c r="N235" t="s">
        <v>153</v>
      </c>
      <c r="O235">
        <v>3.09999999999989E-2</v>
      </c>
      <c r="P235">
        <v>1.88988685298774</v>
      </c>
      <c r="Q235" t="s">
        <v>153</v>
      </c>
      <c r="R235" t="s">
        <v>153</v>
      </c>
      <c r="S235">
        <v>1.1192512470329301</v>
      </c>
      <c r="T235">
        <v>2.82710694197809E-3</v>
      </c>
      <c r="U235" t="s">
        <v>153</v>
      </c>
      <c r="V235">
        <v>1.1192512470329301</v>
      </c>
    </row>
    <row r="236" spans="1:22">
      <c r="A236" t="s">
        <v>2523</v>
      </c>
      <c r="B236" t="s">
        <v>2294</v>
      </c>
      <c r="C236" t="s">
        <v>667</v>
      </c>
      <c r="D236">
        <v>75.602097659963405</v>
      </c>
      <c r="F236" t="s">
        <v>2297</v>
      </c>
      <c r="G236">
        <v>1.69574213074665E-2</v>
      </c>
      <c r="H236">
        <v>1.6953347902740602E-2</v>
      </c>
      <c r="I236">
        <v>4.0734047259566999E-6</v>
      </c>
      <c r="J236">
        <v>6.2738700810637702E-3</v>
      </c>
      <c r="K236">
        <v>3.8110559330799898E-3</v>
      </c>
      <c r="L236" s="340">
        <v>1.90162598710623E-4</v>
      </c>
      <c r="M236">
        <v>2.2726515492731501E-3</v>
      </c>
      <c r="N236" t="s">
        <v>153</v>
      </c>
      <c r="O236">
        <v>3.9594693808993497E-2</v>
      </c>
      <c r="P236">
        <v>2.7022153286071902</v>
      </c>
      <c r="Q236" t="s">
        <v>153</v>
      </c>
      <c r="R236" t="s">
        <v>153</v>
      </c>
      <c r="S236">
        <v>1.15102250986752</v>
      </c>
      <c r="T236">
        <v>1.0287754075349E-4</v>
      </c>
      <c r="U236" t="s">
        <v>153</v>
      </c>
      <c r="V236">
        <v>1.15102250986752</v>
      </c>
    </row>
    <row r="237" spans="1:22">
      <c r="A237" t="s">
        <v>2524</v>
      </c>
      <c r="B237" t="s">
        <v>2294</v>
      </c>
      <c r="C237" t="s">
        <v>667</v>
      </c>
      <c r="D237">
        <v>2.1174591158541798</v>
      </c>
      <c r="E237" t="s">
        <v>2311</v>
      </c>
      <c r="F237" t="s">
        <v>2297</v>
      </c>
      <c r="G237">
        <v>8.2222611091085696E-2</v>
      </c>
      <c r="H237">
        <v>8.2216270953625298E-2</v>
      </c>
      <c r="I237" s="340">
        <v>6.3401374603628998E-6</v>
      </c>
      <c r="J237">
        <v>3.07004568871499E-2</v>
      </c>
      <c r="K237">
        <v>1.6996487952017299E-2</v>
      </c>
      <c r="L237">
        <v>2.56708714321236E-3</v>
      </c>
      <c r="M237">
        <v>1.11368817919201E-2</v>
      </c>
      <c r="N237" t="s">
        <v>153</v>
      </c>
      <c r="O237">
        <v>1.9047437329936301E-2</v>
      </c>
      <c r="P237">
        <v>2.6780145733934599</v>
      </c>
      <c r="Q237" t="s">
        <v>153</v>
      </c>
      <c r="R237" t="s">
        <v>153</v>
      </c>
      <c r="S237">
        <v>1.0490589041664899</v>
      </c>
      <c r="T237">
        <v>3.3286039221655598E-4</v>
      </c>
      <c r="U237" t="s">
        <v>153</v>
      </c>
      <c r="V237">
        <v>1.0490589041664899</v>
      </c>
    </row>
    <row r="238" spans="1:22">
      <c r="A238" t="s">
        <v>2525</v>
      </c>
      <c r="B238" t="s">
        <v>2294</v>
      </c>
      <c r="C238" t="s">
        <v>667</v>
      </c>
      <c r="D238">
        <v>3.8685986695929402</v>
      </c>
      <c r="F238" t="s">
        <v>2297</v>
      </c>
      <c r="G238">
        <v>2.6889877072972201E-2</v>
      </c>
      <c r="H238">
        <v>2.68447614400768E-2</v>
      </c>
      <c r="I238">
        <v>4.51156328953877E-5</v>
      </c>
      <c r="J238">
        <v>2.3199993097551198E-2</v>
      </c>
      <c r="K238">
        <v>1.6924645487118899E-2</v>
      </c>
      <c r="L238">
        <v>2.7671580869599701E-3</v>
      </c>
      <c r="M238">
        <v>3.5081895234722899E-3</v>
      </c>
      <c r="N238" t="s">
        <v>153</v>
      </c>
      <c r="O238">
        <v>0.148860136089004</v>
      </c>
      <c r="P238">
        <v>1.1571021304704701</v>
      </c>
      <c r="Q238" t="s">
        <v>153</v>
      </c>
      <c r="R238" t="s">
        <v>153</v>
      </c>
      <c r="S238">
        <v>1.07122445091582</v>
      </c>
      <c r="T238">
        <v>3.03073973198658E-4</v>
      </c>
      <c r="U238" t="s">
        <v>153</v>
      </c>
      <c r="V238">
        <v>1.07122445091582</v>
      </c>
    </row>
    <row r="239" spans="1:22">
      <c r="A239" t="s">
        <v>2526</v>
      </c>
      <c r="B239" t="s">
        <v>2294</v>
      </c>
      <c r="C239" t="s">
        <v>667</v>
      </c>
      <c r="D239">
        <v>3.0652946219731598</v>
      </c>
      <c r="F239" t="s">
        <v>2295</v>
      </c>
      <c r="G239">
        <v>5.5916468354103299E-2</v>
      </c>
      <c r="H239">
        <v>5.5809589281544197E-2</v>
      </c>
      <c r="I239" s="340">
        <v>1.068790725591E-4</v>
      </c>
      <c r="J239">
        <v>3.4966048006268902E-2</v>
      </c>
      <c r="K239">
        <v>2.9185216278344799E-2</v>
      </c>
      <c r="L239" s="340">
        <v>1.97678531748262E-4</v>
      </c>
      <c r="M239">
        <v>5.5831531961758303E-3</v>
      </c>
      <c r="N239" t="s">
        <v>153</v>
      </c>
      <c r="O239">
        <v>5.4612379465841798E-2</v>
      </c>
      <c r="P239">
        <v>1.5961080094478499</v>
      </c>
      <c r="Q239" t="s">
        <v>153</v>
      </c>
      <c r="R239" t="s">
        <v>153</v>
      </c>
      <c r="S239">
        <v>1.52473679215761</v>
      </c>
      <c r="T239" s="340">
        <v>1.9570484495360402E-3</v>
      </c>
      <c r="U239" t="s">
        <v>153</v>
      </c>
      <c r="V239">
        <v>1.52473679215761</v>
      </c>
    </row>
    <row r="240" spans="1:22">
      <c r="A240" t="s">
        <v>2527</v>
      </c>
      <c r="B240" t="s">
        <v>2294</v>
      </c>
      <c r="C240" t="s">
        <v>667</v>
      </c>
      <c r="D240">
        <v>18.159999226052399</v>
      </c>
      <c r="F240" t="s">
        <v>2297</v>
      </c>
      <c r="G240">
        <v>4.31277434358227E-2</v>
      </c>
      <c r="H240">
        <v>4.3120745567487802E-2</v>
      </c>
      <c r="I240" s="340">
        <v>6.9978683349316397E-6</v>
      </c>
      <c r="J240">
        <v>1.5165655079474901E-2</v>
      </c>
      <c r="K240">
        <v>9.8513250360919204E-3</v>
      </c>
      <c r="L240">
        <v>4.9465121473645304E-4</v>
      </c>
      <c r="M240">
        <v>4.8196788286465802E-3</v>
      </c>
      <c r="N240" t="s">
        <v>153</v>
      </c>
      <c r="O240">
        <v>4.0256691401929501E-2</v>
      </c>
      <c r="P240">
        <v>2.8433157250059602</v>
      </c>
      <c r="Q240" t="s">
        <v>153</v>
      </c>
      <c r="R240" t="s">
        <v>153</v>
      </c>
      <c r="S240">
        <v>1.04466068301728</v>
      </c>
      <c r="T240">
        <v>1.73831184114554E-4</v>
      </c>
      <c r="U240" t="s">
        <v>153</v>
      </c>
      <c r="V240">
        <v>1.04466068301728</v>
      </c>
    </row>
    <row r="241" spans="1:22">
      <c r="A241" t="s">
        <v>2528</v>
      </c>
      <c r="B241" t="s">
        <v>2294</v>
      </c>
      <c r="C241" t="s">
        <v>667</v>
      </c>
      <c r="D241">
        <v>1.8094746878779699</v>
      </c>
      <c r="F241" t="s">
        <v>2295</v>
      </c>
      <c r="G241">
        <v>1.7661671438882001E-3</v>
      </c>
      <c r="H241">
        <v>1.7335267322957E-3</v>
      </c>
      <c r="I241" s="340">
        <v>3.2640411592500797E-5</v>
      </c>
      <c r="J241">
        <v>3.0555265837621699E-2</v>
      </c>
      <c r="K241">
        <v>2.1658244032137002E-2</v>
      </c>
      <c r="L241">
        <v>2.5431955503563298E-3</v>
      </c>
      <c r="M241">
        <v>6.3538262551283602E-3</v>
      </c>
      <c r="N241" t="s">
        <v>153</v>
      </c>
      <c r="O241">
        <v>2.9999999999997501E-2</v>
      </c>
      <c r="P241">
        <v>5.6734140082697698E-2</v>
      </c>
      <c r="Q241" t="s">
        <v>153</v>
      </c>
      <c r="R241" t="s">
        <v>153</v>
      </c>
      <c r="S241">
        <v>1.1378697128569299</v>
      </c>
      <c r="T241">
        <v>1.0880137197501101E-3</v>
      </c>
      <c r="U241" t="s">
        <v>153</v>
      </c>
      <c r="V241">
        <v>1.1378697128569299</v>
      </c>
    </row>
    <row r="242" spans="1:22">
      <c r="A242" t="s">
        <v>2529</v>
      </c>
      <c r="B242" t="s">
        <v>2294</v>
      </c>
      <c r="C242" t="s">
        <v>667</v>
      </c>
      <c r="D242">
        <v>7.6756909000918201</v>
      </c>
      <c r="F242" t="s">
        <v>2297</v>
      </c>
      <c r="G242">
        <v>1.15293329728531E-2</v>
      </c>
      <c r="H242">
        <v>1.1529173548276799E-2</v>
      </c>
      <c r="I242" s="340">
        <v>1.5942457629913499E-7</v>
      </c>
      <c r="J242">
        <v>1.78148568845574E-2</v>
      </c>
      <c r="K242">
        <v>1.1555956240681901E-2</v>
      </c>
      <c r="L242">
        <v>1.3980607531475901E-3</v>
      </c>
      <c r="M242">
        <v>4.8608398907279103E-3</v>
      </c>
      <c r="N242" t="s">
        <v>153</v>
      </c>
      <c r="O242">
        <v>0.183999999999998</v>
      </c>
      <c r="P242">
        <v>0.64716621766805604</v>
      </c>
      <c r="Q242" t="s">
        <v>153</v>
      </c>
      <c r="R242" t="s">
        <v>153</v>
      </c>
      <c r="T242" s="340">
        <v>8.6643791466922196E-7</v>
      </c>
      <c r="U242" t="s">
        <v>153</v>
      </c>
    </row>
    <row r="243" spans="1:22">
      <c r="A243" t="s">
        <v>2530</v>
      </c>
      <c r="B243" t="s">
        <v>2294</v>
      </c>
      <c r="C243" t="s">
        <v>667</v>
      </c>
      <c r="D243">
        <v>5.0728857865443997</v>
      </c>
      <c r="F243" t="s">
        <v>2297</v>
      </c>
      <c r="G243">
        <v>6.4585450532308004E-3</v>
      </c>
      <c r="H243">
        <v>6.4304856200162004E-3</v>
      </c>
      <c r="I243">
        <v>2.8059433214614599E-5</v>
      </c>
      <c r="J243">
        <v>1.1434180781933799E-2</v>
      </c>
      <c r="K243">
        <v>6.7367746896949202E-3</v>
      </c>
      <c r="L243">
        <v>2.11229420340512E-4</v>
      </c>
      <c r="M243">
        <v>4.4861766718983596E-3</v>
      </c>
      <c r="N243" t="s">
        <v>153</v>
      </c>
      <c r="O243">
        <v>3.0999999999998001E-2</v>
      </c>
      <c r="P243">
        <v>0.562391459664209</v>
      </c>
      <c r="Q243" t="s">
        <v>153</v>
      </c>
      <c r="R243" t="s">
        <v>153</v>
      </c>
      <c r="S243">
        <v>1.0731667645021801</v>
      </c>
      <c r="T243">
        <v>9.0514300692310897E-4</v>
      </c>
      <c r="U243" t="s">
        <v>153</v>
      </c>
      <c r="V243">
        <v>1.0731667645021801</v>
      </c>
    </row>
    <row r="244" spans="1:22">
      <c r="A244" t="s">
        <v>2531</v>
      </c>
      <c r="B244" t="s">
        <v>2294</v>
      </c>
      <c r="C244" t="s">
        <v>667</v>
      </c>
      <c r="D244">
        <v>5.0877292810970101</v>
      </c>
      <c r="F244" t="s">
        <v>2297</v>
      </c>
      <c r="G244">
        <v>7.3705400735637003E-3</v>
      </c>
      <c r="H244">
        <v>7.3575301296959997E-3</v>
      </c>
      <c r="I244" s="340">
        <v>1.3009943867625401E-5</v>
      </c>
      <c r="J244">
        <v>4.1534639139711197E-3</v>
      </c>
      <c r="K244">
        <v>2.2319984338971801E-3</v>
      </c>
      <c r="L244">
        <v>1.05606863840433E-4</v>
      </c>
      <c r="M244">
        <v>1.8158586162335E-3</v>
      </c>
      <c r="N244" t="s">
        <v>153</v>
      </c>
      <c r="O244">
        <v>4.0678368679830497E-2</v>
      </c>
      <c r="P244">
        <v>1.7714202607966001</v>
      </c>
      <c r="Q244" t="s">
        <v>153</v>
      </c>
      <c r="R244" t="s">
        <v>153</v>
      </c>
      <c r="S244">
        <v>1.1318239708395299</v>
      </c>
      <c r="T244">
        <v>3.1982462153346198E-4</v>
      </c>
      <c r="U244" t="s">
        <v>153</v>
      </c>
      <c r="V244">
        <v>1.1318239708395299</v>
      </c>
    </row>
    <row r="245" spans="1:22">
      <c r="A245" t="s">
        <v>2532</v>
      </c>
      <c r="B245" t="s">
        <v>2294</v>
      </c>
      <c r="C245" t="s">
        <v>667</v>
      </c>
      <c r="D245">
        <v>0.65702845921150699</v>
      </c>
      <c r="F245" t="s">
        <v>2295</v>
      </c>
      <c r="G245">
        <v>2.0015825158948501E-2</v>
      </c>
      <c r="H245">
        <v>1.9946765061784302E-2</v>
      </c>
      <c r="I245" s="340">
        <v>6.9060097164212405E-5</v>
      </c>
      <c r="J245">
        <v>3.1364807956867302E-2</v>
      </c>
      <c r="K245">
        <v>2.3493322449961301E-2</v>
      </c>
      <c r="L245">
        <v>4.6560340961533803E-3</v>
      </c>
      <c r="M245">
        <v>3.21545141075267E-3</v>
      </c>
      <c r="N245" t="s">
        <v>153</v>
      </c>
      <c r="O245">
        <v>0.20449999999999899</v>
      </c>
      <c r="P245">
        <v>0.63596005718303505</v>
      </c>
      <c r="Q245" t="s">
        <v>153</v>
      </c>
      <c r="R245" t="s">
        <v>153</v>
      </c>
      <c r="S245">
        <v>1.63518464669962</v>
      </c>
      <c r="T245">
        <v>3.3770218662206698E-4</v>
      </c>
      <c r="U245" t="s">
        <v>153</v>
      </c>
      <c r="V245">
        <v>1.63518464669962</v>
      </c>
    </row>
    <row r="246" spans="1:22">
      <c r="A246" t="s">
        <v>2533</v>
      </c>
      <c r="B246" t="s">
        <v>2294</v>
      </c>
      <c r="C246" t="s">
        <v>667</v>
      </c>
      <c r="D246">
        <v>22.349203437686</v>
      </c>
      <c r="F246" t="s">
        <v>2297</v>
      </c>
      <c r="G246">
        <v>8.5025595887676993E-3</v>
      </c>
      <c r="H246">
        <v>8.4737135662059006E-3</v>
      </c>
      <c r="I246">
        <v>2.8846022561800001E-5</v>
      </c>
      <c r="J246">
        <v>1.5217873708393699E-2</v>
      </c>
      <c r="K246">
        <v>9.2688054052286004E-3</v>
      </c>
      <c r="L246">
        <v>1.7163883574529001E-3</v>
      </c>
      <c r="M246">
        <v>4.2326799457122104E-3</v>
      </c>
      <c r="N246" t="s">
        <v>153</v>
      </c>
      <c r="O246">
        <v>8.3252755350369606E-2</v>
      </c>
      <c r="P246">
        <v>0.556826382488116</v>
      </c>
      <c r="Q246" t="s">
        <v>153</v>
      </c>
      <c r="R246" t="s">
        <v>153</v>
      </c>
      <c r="S246">
        <v>1.4458283577448801</v>
      </c>
      <c r="T246">
        <v>3.4648730171633798E-4</v>
      </c>
      <c r="U246" t="s">
        <v>153</v>
      </c>
      <c r="V246">
        <v>1.4458283577448801</v>
      </c>
    </row>
    <row r="247" spans="1:22">
      <c r="A247" t="s">
        <v>2534</v>
      </c>
      <c r="B247" t="s">
        <v>2294</v>
      </c>
      <c r="C247" t="s">
        <v>667</v>
      </c>
      <c r="D247">
        <v>10.813756459395</v>
      </c>
      <c r="F247" t="s">
        <v>2297</v>
      </c>
      <c r="G247">
        <v>2.6889786971460699E-2</v>
      </c>
      <c r="H247">
        <v>2.6854633592638299E-2</v>
      </c>
      <c r="I247" s="340">
        <v>3.5153378822367999E-5</v>
      </c>
      <c r="J247">
        <v>2.1885661181997099E-2</v>
      </c>
      <c r="K247">
        <v>1.4165565081371101E-2</v>
      </c>
      <c r="L247">
        <v>4.56956151255311E-3</v>
      </c>
      <c r="M247">
        <v>3.1505345880728599E-3</v>
      </c>
      <c r="N247" t="s">
        <v>153</v>
      </c>
      <c r="O247">
        <v>0.177867301381922</v>
      </c>
      <c r="P247">
        <v>1.2270423712274401</v>
      </c>
      <c r="Q247" t="s">
        <v>153</v>
      </c>
      <c r="R247" t="s">
        <v>153</v>
      </c>
      <c r="S247">
        <v>1.2957492005370199</v>
      </c>
      <c r="T247">
        <v>1.97638231137748E-4</v>
      </c>
      <c r="U247" t="s">
        <v>153</v>
      </c>
      <c r="V247">
        <v>1.2957492005370199</v>
      </c>
    </row>
    <row r="248" spans="1:22">
      <c r="A248" t="s">
        <v>2535</v>
      </c>
      <c r="B248" t="s">
        <v>2294</v>
      </c>
      <c r="C248" t="s">
        <v>667</v>
      </c>
      <c r="D248">
        <v>3.1214810798833201</v>
      </c>
      <c r="F248" t="s">
        <v>2295</v>
      </c>
      <c r="G248">
        <v>9.9647923130050001E-4</v>
      </c>
      <c r="H248">
        <v>9.9048135826699992E-4</v>
      </c>
      <c r="I248">
        <v>5.9978730334292997E-6</v>
      </c>
      <c r="J248">
        <v>2.4106953165369299E-2</v>
      </c>
      <c r="K248">
        <v>1.7207932163511099E-2</v>
      </c>
      <c r="L248" s="340">
        <v>2.1151084162255298E-3</v>
      </c>
      <c r="M248">
        <v>4.7839125856326704E-3</v>
      </c>
      <c r="N248" t="s">
        <v>153</v>
      </c>
      <c r="O248">
        <v>1.3499999999996799E-2</v>
      </c>
      <c r="P248">
        <v>4.1086957421474002E-2</v>
      </c>
      <c r="Q248" t="s">
        <v>153</v>
      </c>
      <c r="R248" t="s">
        <v>153</v>
      </c>
      <c r="S248">
        <v>1.33663039864154</v>
      </c>
      <c r="T248">
        <v>4.4428689136523602E-4</v>
      </c>
      <c r="U248" t="s">
        <v>153</v>
      </c>
      <c r="V248">
        <v>1.33663039864154</v>
      </c>
    </row>
    <row r="249" spans="1:22">
      <c r="A249" t="s">
        <v>2536</v>
      </c>
      <c r="B249" t="s">
        <v>2294</v>
      </c>
      <c r="C249" t="s">
        <v>667</v>
      </c>
      <c r="D249">
        <v>3.9530924643696799</v>
      </c>
      <c r="F249" t="s">
        <v>2295</v>
      </c>
      <c r="G249">
        <v>1.47041154917621E-2</v>
      </c>
      <c r="H249">
        <v>1.464623827646E-2</v>
      </c>
      <c r="I249">
        <v>5.7877215302052799E-5</v>
      </c>
      <c r="J249">
        <v>1.5993213553811999E-2</v>
      </c>
      <c r="K249">
        <v>8.2353082156797607E-3</v>
      </c>
      <c r="L249">
        <v>8.6036391292716795E-4</v>
      </c>
      <c r="M249">
        <v>6.89754142520507E-3</v>
      </c>
      <c r="N249" t="s">
        <v>153</v>
      </c>
      <c r="O249">
        <v>2.1359945494204599E-2</v>
      </c>
      <c r="P249">
        <v>0.915778322297775</v>
      </c>
      <c r="Q249" t="s">
        <v>153</v>
      </c>
      <c r="R249" t="s">
        <v>153</v>
      </c>
      <c r="S249">
        <v>1.04892400809185</v>
      </c>
      <c r="T249">
        <v>2.7096143722724398E-3</v>
      </c>
      <c r="U249" t="s">
        <v>153</v>
      </c>
      <c r="V249">
        <v>1.04892400809185</v>
      </c>
    </row>
    <row r="250" spans="1:22">
      <c r="A250" t="s">
        <v>2537</v>
      </c>
      <c r="B250" t="s">
        <v>2294</v>
      </c>
      <c r="C250" t="s">
        <v>667</v>
      </c>
      <c r="D250">
        <v>1.2425716905242199</v>
      </c>
      <c r="F250" t="s">
        <v>2295</v>
      </c>
      <c r="G250">
        <v>4.1945212246615897E-2</v>
      </c>
      <c r="H250">
        <v>4.1937265645424798E-2</v>
      </c>
      <c r="I250" s="340">
        <v>7.94660119108702E-6</v>
      </c>
      <c r="J250">
        <v>1.9732424684264699E-2</v>
      </c>
      <c r="K250">
        <v>1.0905159256217999E-2</v>
      </c>
      <c r="L250">
        <v>1.1370003830074699E-3</v>
      </c>
      <c r="M250">
        <v>7.6902650450392396E-3</v>
      </c>
      <c r="N250" t="s">
        <v>153</v>
      </c>
      <c r="O250">
        <v>1.02108248152597E-2</v>
      </c>
      <c r="P250">
        <v>2.12529713486588</v>
      </c>
      <c r="Q250" t="s">
        <v>153</v>
      </c>
      <c r="R250" t="s">
        <v>153</v>
      </c>
      <c r="S250">
        <v>1.3991154971719499</v>
      </c>
      <c r="T250">
        <v>7.7825262257081001E-4</v>
      </c>
      <c r="U250" t="s">
        <v>153</v>
      </c>
      <c r="V250">
        <v>1.3991154971719499</v>
      </c>
    </row>
    <row r="251" spans="1:22">
      <c r="A251" t="s">
        <v>2538</v>
      </c>
      <c r="B251" t="s">
        <v>2294</v>
      </c>
      <c r="C251" t="s">
        <v>667</v>
      </c>
      <c r="D251">
        <v>8.50995202315071</v>
      </c>
      <c r="F251" t="s">
        <v>2295</v>
      </c>
      <c r="G251">
        <v>1.5804272540361101E-2</v>
      </c>
      <c r="H251">
        <v>1.57166400678703E-2</v>
      </c>
      <c r="I251" s="340">
        <v>8.7632472490772694E-5</v>
      </c>
      <c r="J251">
        <v>1.2844153441837499E-2</v>
      </c>
      <c r="K251">
        <v>4.7657442177292198E-3</v>
      </c>
      <c r="L251">
        <v>7.2732312648064799E-4</v>
      </c>
      <c r="M251">
        <v>7.3510860976276999E-3</v>
      </c>
      <c r="N251" t="s">
        <v>153</v>
      </c>
      <c r="O251">
        <v>2.6552352484956399E-2</v>
      </c>
      <c r="P251">
        <v>1.22364156883053</v>
      </c>
      <c r="Q251" t="s">
        <v>153</v>
      </c>
      <c r="R251" t="s">
        <v>153</v>
      </c>
      <c r="S251">
        <v>1.06214244667952</v>
      </c>
      <c r="T251">
        <v>3.3003656659206298E-3</v>
      </c>
      <c r="U251" t="s">
        <v>153</v>
      </c>
      <c r="V251">
        <v>1.06214244667952</v>
      </c>
    </row>
    <row r="252" spans="1:22">
      <c r="A252" t="s">
        <v>2539</v>
      </c>
      <c r="B252" t="s">
        <v>2294</v>
      </c>
      <c r="C252" t="s">
        <v>667</v>
      </c>
      <c r="D252">
        <v>13.5008529209691</v>
      </c>
      <c r="F252" t="s">
        <v>2295</v>
      </c>
      <c r="G252">
        <v>2.9353865895335E-3</v>
      </c>
      <c r="H252">
        <v>2.9235129737441002E-3</v>
      </c>
      <c r="I252">
        <v>1.1873615789359801E-5</v>
      </c>
      <c r="J252">
        <v>5.3188387958349797E-3</v>
      </c>
      <c r="K252">
        <v>3.1746617131561102E-3</v>
      </c>
      <c r="L252">
        <v>2.3107821664058499E-4</v>
      </c>
      <c r="M252">
        <v>1.9130988660382899E-3</v>
      </c>
      <c r="N252" t="s">
        <v>153</v>
      </c>
      <c r="O252">
        <v>0.19249207525395201</v>
      </c>
      <c r="P252">
        <v>0.54965248731234495</v>
      </c>
      <c r="Q252" t="s">
        <v>153</v>
      </c>
      <c r="R252" t="s">
        <v>153</v>
      </c>
      <c r="S252">
        <v>1.32989070583118</v>
      </c>
      <c r="T252">
        <v>6.1683660346510802E-5</v>
      </c>
      <c r="U252" t="s">
        <v>153</v>
      </c>
      <c r="V252">
        <v>1.32989070583118</v>
      </c>
    </row>
    <row r="253" spans="1:22">
      <c r="A253" t="s">
        <v>2540</v>
      </c>
      <c r="B253" t="s">
        <v>2294</v>
      </c>
      <c r="C253" t="s">
        <v>667</v>
      </c>
      <c r="D253">
        <v>10.511207031274701</v>
      </c>
      <c r="F253" t="s">
        <v>2297</v>
      </c>
      <c r="G253">
        <v>3.07938476268616E-2</v>
      </c>
      <c r="H253">
        <v>3.0769650813736501E-2</v>
      </c>
      <c r="I253" s="340">
        <v>2.41968131250956E-5</v>
      </c>
      <c r="J253">
        <v>2.07315125540577E-2</v>
      </c>
      <c r="K253">
        <v>1.11865771463544E-2</v>
      </c>
      <c r="L253">
        <v>1.2007512438942801E-3</v>
      </c>
      <c r="M253">
        <v>8.3441841638090004E-3</v>
      </c>
      <c r="N253" t="s">
        <v>153</v>
      </c>
      <c r="O253">
        <v>6.6999999999989499E-2</v>
      </c>
      <c r="P253">
        <v>1.4841971001153</v>
      </c>
      <c r="Q253" t="s">
        <v>153</v>
      </c>
      <c r="R253" t="s">
        <v>153</v>
      </c>
      <c r="S253">
        <v>1.03893007172532</v>
      </c>
      <c r="T253">
        <v>3.61146464553722E-4</v>
      </c>
      <c r="U253" t="s">
        <v>153</v>
      </c>
      <c r="V253">
        <v>1.03893007172532</v>
      </c>
    </row>
    <row r="254" spans="1:22">
      <c r="A254" t="s">
        <v>2541</v>
      </c>
      <c r="B254" t="s">
        <v>2294</v>
      </c>
      <c r="C254" t="s">
        <v>667</v>
      </c>
      <c r="D254">
        <v>4.3296039633509302</v>
      </c>
      <c r="F254" t="s">
        <v>2297</v>
      </c>
      <c r="G254">
        <v>1.15066727137569E-2</v>
      </c>
      <c r="H254">
        <v>1.14814411566031E-2</v>
      </c>
      <c r="I254" s="340">
        <v>2.5231557153846801E-5</v>
      </c>
      <c r="J254">
        <v>1.88323572443269E-2</v>
      </c>
      <c r="K254">
        <v>1.1683158584739501E-2</v>
      </c>
      <c r="L254">
        <v>1.20958856966279E-3</v>
      </c>
      <c r="M254">
        <v>5.93961008992459E-3</v>
      </c>
      <c r="N254" t="s">
        <v>153</v>
      </c>
      <c r="O254">
        <v>8.0746924586077795E-2</v>
      </c>
      <c r="P254">
        <v>0.609665641302644</v>
      </c>
      <c r="Q254" t="s">
        <v>153</v>
      </c>
      <c r="R254" t="s">
        <v>153</v>
      </c>
      <c r="S254">
        <v>1.2779623028643601</v>
      </c>
      <c r="T254">
        <v>3.12477004953291E-4</v>
      </c>
      <c r="U254" t="s">
        <v>153</v>
      </c>
      <c r="V254">
        <v>1.2779623028643601</v>
      </c>
    </row>
    <row r="255" spans="1:22">
      <c r="A255" t="s">
        <v>2542</v>
      </c>
      <c r="B255" t="s">
        <v>2294</v>
      </c>
      <c r="C255" t="s">
        <v>667</v>
      </c>
      <c r="D255">
        <v>1.8608873399176</v>
      </c>
      <c r="F255" t="s">
        <v>2297</v>
      </c>
      <c r="G255">
        <v>5.9512716265698401E-2</v>
      </c>
      <c r="H255">
        <v>5.9486377002966398E-2</v>
      </c>
      <c r="I255" s="340">
        <v>2.63392627319997E-5</v>
      </c>
      <c r="J255">
        <v>2.67416982944126E-2</v>
      </c>
      <c r="K255">
        <v>1.43296994069383E-2</v>
      </c>
      <c r="L255">
        <v>1.32074430540272E-3</v>
      </c>
      <c r="M255">
        <v>1.1091254582071599E-2</v>
      </c>
      <c r="N255" t="s">
        <v>153</v>
      </c>
      <c r="O255">
        <v>7.42362690579955E-3</v>
      </c>
      <c r="P255">
        <v>2.2244801488690502</v>
      </c>
      <c r="Q255" t="s">
        <v>153</v>
      </c>
      <c r="R255" t="s">
        <v>153</v>
      </c>
      <c r="S255">
        <v>1.04087704824923</v>
      </c>
      <c r="T255">
        <v>3.5480315843220401E-3</v>
      </c>
      <c r="U255" t="s">
        <v>153</v>
      </c>
      <c r="V255">
        <v>1.04087704824923</v>
      </c>
    </row>
    <row r="256" spans="1:22">
      <c r="A256" t="s">
        <v>2543</v>
      </c>
      <c r="B256" t="s">
        <v>2294</v>
      </c>
      <c r="C256" t="s">
        <v>667</v>
      </c>
      <c r="D256">
        <v>19.383089077597301</v>
      </c>
      <c r="F256" t="s">
        <v>2297</v>
      </c>
      <c r="G256">
        <v>4.5920032653078598E-2</v>
      </c>
      <c r="H256">
        <v>4.5907936840032297E-2</v>
      </c>
      <c r="I256" s="340">
        <v>1.20958130463564E-5</v>
      </c>
      <c r="J256">
        <v>1.43406334179927E-2</v>
      </c>
      <c r="K256">
        <v>7.0163063004324002E-3</v>
      </c>
      <c r="L256">
        <v>1.2284156088105501E-4</v>
      </c>
      <c r="M256">
        <v>7.2014855566793004E-3</v>
      </c>
      <c r="N256" t="s">
        <v>153</v>
      </c>
      <c r="O256">
        <v>0.23049999999998799</v>
      </c>
      <c r="P256">
        <v>3.2012488920073001</v>
      </c>
      <c r="Q256" t="s">
        <v>153</v>
      </c>
      <c r="R256" t="s">
        <v>153</v>
      </c>
      <c r="S256">
        <v>1.0444004248980701</v>
      </c>
      <c r="T256">
        <v>5.2476412348620598E-5</v>
      </c>
      <c r="U256" t="s">
        <v>153</v>
      </c>
      <c r="V256">
        <v>1.0444004248980701</v>
      </c>
    </row>
    <row r="257" spans="1:22">
      <c r="A257" t="s">
        <v>2544</v>
      </c>
      <c r="B257" t="s">
        <v>2294</v>
      </c>
      <c r="C257" t="s">
        <v>667</v>
      </c>
      <c r="D257">
        <v>0.37085663211127101</v>
      </c>
      <c r="F257" t="s">
        <v>2295</v>
      </c>
      <c r="G257">
        <v>3.5215931750623798E-2</v>
      </c>
      <c r="H257">
        <v>3.5111977928009498E-2</v>
      </c>
      <c r="I257" s="340">
        <v>1.039538226142E-4</v>
      </c>
      <c r="J257">
        <v>3.01237506815288E-2</v>
      </c>
      <c r="K257">
        <v>1.9285723012280501E-2</v>
      </c>
      <c r="L257">
        <v>9.8184437355821404E-4</v>
      </c>
      <c r="M257">
        <v>9.8561832956901001E-3</v>
      </c>
      <c r="N257" t="s">
        <v>153</v>
      </c>
      <c r="O257">
        <v>1.36416519730725E-2</v>
      </c>
      <c r="P257">
        <v>1.16559117419396</v>
      </c>
      <c r="Q257" t="s">
        <v>153</v>
      </c>
      <c r="R257" t="s">
        <v>153</v>
      </c>
      <c r="S257">
        <v>1.07864397587269</v>
      </c>
      <c r="T257">
        <v>7.6203250764200498E-3</v>
      </c>
      <c r="U257" t="s">
        <v>153</v>
      </c>
      <c r="V257">
        <v>1.07864397587269</v>
      </c>
    </row>
    <row r="258" spans="1:22">
      <c r="A258" t="s">
        <v>2545</v>
      </c>
      <c r="B258" t="s">
        <v>2294</v>
      </c>
      <c r="C258" t="s">
        <v>667</v>
      </c>
      <c r="D258">
        <v>1.4840505537545099</v>
      </c>
      <c r="F258" t="s">
        <v>2295</v>
      </c>
      <c r="G258">
        <v>7.443197110329E-4</v>
      </c>
      <c r="H258">
        <v>7.443197110329E-4</v>
      </c>
      <c r="I258" s="340">
        <v>0</v>
      </c>
      <c r="J258">
        <v>4.62149831115637E-4</v>
      </c>
      <c r="K258">
        <v>8.6301833139833896E-5</v>
      </c>
      <c r="L258">
        <v>2.9629944202981301E-6</v>
      </c>
      <c r="M258">
        <v>3.72885003555505E-4</v>
      </c>
      <c r="N258" t="s">
        <v>153</v>
      </c>
      <c r="O258">
        <v>0</v>
      </c>
      <c r="P258">
        <v>1.61055930548779</v>
      </c>
      <c r="Q258" t="s">
        <v>153</v>
      </c>
      <c r="R258" t="s">
        <v>153</v>
      </c>
      <c r="S258">
        <v>1.1666666666666601</v>
      </c>
      <c r="U258" t="s">
        <v>153</v>
      </c>
      <c r="V258">
        <v>1.1666666666666601</v>
      </c>
    </row>
    <row r="259" spans="1:22">
      <c r="A259" t="s">
        <v>2546</v>
      </c>
      <c r="B259" t="s">
        <v>2294</v>
      </c>
      <c r="C259" t="s">
        <v>667</v>
      </c>
      <c r="D259">
        <v>6.9294875576994999</v>
      </c>
      <c r="F259" t="s">
        <v>2295</v>
      </c>
      <c r="G259">
        <v>5.2086787685391997E-3</v>
      </c>
      <c r="H259">
        <v>5.2082678961799002E-3</v>
      </c>
      <c r="I259" s="340">
        <v>4.10872359307642E-7</v>
      </c>
      <c r="J259">
        <v>3.5006497365770999E-3</v>
      </c>
      <c r="K259">
        <v>2.6742816295000499E-3</v>
      </c>
      <c r="L259">
        <v>7.27732972183897E-5</v>
      </c>
      <c r="M259">
        <v>7.5359480985865801E-4</v>
      </c>
      <c r="N259" t="s">
        <v>153</v>
      </c>
      <c r="O259">
        <v>0.16849999999999901</v>
      </c>
      <c r="P259">
        <v>1.48780034796411</v>
      </c>
      <c r="Q259" t="s">
        <v>153</v>
      </c>
      <c r="R259" t="s">
        <v>153</v>
      </c>
      <c r="S259">
        <v>1</v>
      </c>
      <c r="T259">
        <v>2.4384116279385402E-6</v>
      </c>
      <c r="U259" t="s">
        <v>153</v>
      </c>
      <c r="V259">
        <v>1</v>
      </c>
    </row>
    <row r="260" spans="1:22">
      <c r="A260" t="s">
        <v>2547</v>
      </c>
      <c r="B260" t="s">
        <v>2294</v>
      </c>
      <c r="C260" t="s">
        <v>667</v>
      </c>
      <c r="D260">
        <v>19.8165876314314</v>
      </c>
      <c r="F260" t="s">
        <v>2297</v>
      </c>
      <c r="G260">
        <v>5.3581368146822198E-2</v>
      </c>
      <c r="H260">
        <v>5.3544042792258703E-2</v>
      </c>
      <c r="I260">
        <v>3.7325354563517699E-5</v>
      </c>
      <c r="J260">
        <v>2.1987467891690898E-2</v>
      </c>
      <c r="K260">
        <v>1.48241312368835E-2</v>
      </c>
      <c r="L260" s="340">
        <v>1.04739553896357E-3</v>
      </c>
      <c r="M260">
        <v>6.11594111584381E-3</v>
      </c>
      <c r="N260" t="s">
        <v>153</v>
      </c>
      <c r="O260">
        <v>0.107290258749554</v>
      </c>
      <c r="P260">
        <v>2.4352073215530599</v>
      </c>
      <c r="Q260" t="s">
        <v>153</v>
      </c>
      <c r="R260" t="s">
        <v>153</v>
      </c>
      <c r="S260">
        <v>1.09451539346338</v>
      </c>
      <c r="T260">
        <v>3.4789136496208298E-4</v>
      </c>
      <c r="U260" t="s">
        <v>153</v>
      </c>
      <c r="V260">
        <v>1.09451539346338</v>
      </c>
    </row>
    <row r="261" spans="1:22">
      <c r="A261" t="s">
        <v>2548</v>
      </c>
      <c r="B261" t="s">
        <v>2294</v>
      </c>
      <c r="C261" t="s">
        <v>667</v>
      </c>
      <c r="D261">
        <v>34.516017784672698</v>
      </c>
      <c r="F261" t="s">
        <v>2295</v>
      </c>
      <c r="G261">
        <v>1.0438073987824E-3</v>
      </c>
      <c r="H261">
        <v>1.0431575222927E-3</v>
      </c>
      <c r="I261">
        <v>6.4987648971183396E-7</v>
      </c>
      <c r="J261">
        <v>3.3272511571571799E-3</v>
      </c>
      <c r="K261">
        <v>1.84911196484422E-3</v>
      </c>
      <c r="L261">
        <v>2.5583888080792398E-4</v>
      </c>
      <c r="M261">
        <v>1.2223003115050301E-3</v>
      </c>
      <c r="N261" t="s">
        <v>153</v>
      </c>
      <c r="O261">
        <v>6.0206510508989397E-2</v>
      </c>
      <c r="P261">
        <v>0.31351932061058302</v>
      </c>
      <c r="Q261" t="s">
        <v>153</v>
      </c>
      <c r="R261" t="s">
        <v>153</v>
      </c>
      <c r="S261">
        <v>1.0120472682627299</v>
      </c>
      <c r="T261">
        <v>1.07941231640521E-5</v>
      </c>
      <c r="U261" t="s">
        <v>153</v>
      </c>
      <c r="V261">
        <v>1.0120472682627299</v>
      </c>
    </row>
    <row r="262" spans="1:22">
      <c r="A262" t="s">
        <v>2549</v>
      </c>
      <c r="B262" t="s">
        <v>2294</v>
      </c>
      <c r="C262" t="s">
        <v>667</v>
      </c>
      <c r="D262">
        <v>8.4698653201964902</v>
      </c>
      <c r="F262" t="s">
        <v>2297</v>
      </c>
      <c r="G262">
        <v>1.0163021765423901E-2</v>
      </c>
      <c r="H262">
        <v>1.01409688982956E-2</v>
      </c>
      <c r="I262" s="340">
        <v>2.2052867128362602E-5</v>
      </c>
      <c r="J262" s="340">
        <v>2.10993355536961E-2</v>
      </c>
      <c r="K262" s="340">
        <v>1.37292897571224E-2</v>
      </c>
      <c r="L262" s="340">
        <v>3.17585116424204E-3</v>
      </c>
      <c r="M262" s="340">
        <v>4.1941946323315899E-3</v>
      </c>
      <c r="N262" t="s">
        <v>153</v>
      </c>
      <c r="O262">
        <v>0.130987531526541</v>
      </c>
      <c r="P262">
        <v>0.48062977492763398</v>
      </c>
      <c r="Q262" t="s">
        <v>153</v>
      </c>
      <c r="R262" t="s">
        <v>153</v>
      </c>
      <c r="S262">
        <v>1.0872806651576301</v>
      </c>
      <c r="T262">
        <v>1.6835852139021401E-4</v>
      </c>
      <c r="U262" t="s">
        <v>153</v>
      </c>
      <c r="V262">
        <v>1.0872806651576301</v>
      </c>
    </row>
    <row r="263" spans="1:22">
      <c r="A263" t="s">
        <v>2550</v>
      </c>
      <c r="B263" t="s">
        <v>2294</v>
      </c>
      <c r="C263" t="s">
        <v>667</v>
      </c>
      <c r="D263">
        <v>14.632236763766199</v>
      </c>
      <c r="F263" t="s">
        <v>2297</v>
      </c>
      <c r="G263">
        <v>3.7319312448518299E-2</v>
      </c>
      <c r="H263">
        <v>3.7308704638691799E-2</v>
      </c>
      <c r="I263" s="340">
        <v>1.0607809826460401E-5</v>
      </c>
      <c r="J263">
        <v>1.2083695971966501E-2</v>
      </c>
      <c r="K263">
        <v>6.8493107964418699E-3</v>
      </c>
      <c r="L263" s="340">
        <v>3.22994654937561E-4</v>
      </c>
      <c r="M263">
        <v>4.9113905205870802E-3</v>
      </c>
      <c r="N263" t="s">
        <v>153</v>
      </c>
      <c r="O263">
        <v>3.2234591646694601E-2</v>
      </c>
      <c r="P263">
        <v>3.0875242744641902</v>
      </c>
      <c r="Q263" t="s">
        <v>153</v>
      </c>
      <c r="R263" t="s">
        <v>153</v>
      </c>
      <c r="S263">
        <v>1.1979638727806301</v>
      </c>
      <c r="T263" s="340">
        <v>3.2908156376624002E-4</v>
      </c>
      <c r="U263" t="s">
        <v>153</v>
      </c>
      <c r="V263">
        <v>1.1979638727806301</v>
      </c>
    </row>
    <row r="264" spans="1:22">
      <c r="A264" t="s">
        <v>2551</v>
      </c>
      <c r="B264" t="s">
        <v>2294</v>
      </c>
      <c r="C264" t="s">
        <v>667</v>
      </c>
      <c r="D264">
        <v>67.111409651012906</v>
      </c>
      <c r="E264" t="s">
        <v>2311</v>
      </c>
      <c r="F264" t="s">
        <v>2297</v>
      </c>
      <c r="G264">
        <v>0.19572748777059101</v>
      </c>
      <c r="H264">
        <v>0.19571948918835499</v>
      </c>
      <c r="I264" s="340">
        <v>7.9985822354808708E-6</v>
      </c>
      <c r="J264">
        <v>1.5215648329229701E-2</v>
      </c>
      <c r="K264">
        <v>9.6517647788447996E-3</v>
      </c>
      <c r="L264">
        <v>2.2574701513241999E-4</v>
      </c>
      <c r="M264">
        <v>5.33813653525255E-3</v>
      </c>
      <c r="N264" t="s">
        <v>153</v>
      </c>
      <c r="O264">
        <v>0.13275925078776099</v>
      </c>
      <c r="P264">
        <v>12.863039743917501</v>
      </c>
      <c r="Q264" t="s">
        <v>153</v>
      </c>
      <c r="R264" t="s">
        <v>153</v>
      </c>
      <c r="S264">
        <v>1.15158773824491</v>
      </c>
      <c r="T264">
        <v>6.0248775042185198E-5</v>
      </c>
      <c r="U264" t="s">
        <v>153</v>
      </c>
      <c r="V264">
        <v>1.15158773824491</v>
      </c>
    </row>
    <row r="265" spans="1:22">
      <c r="A265" t="s">
        <v>2552</v>
      </c>
      <c r="B265" t="s">
        <v>2294</v>
      </c>
      <c r="C265" t="s">
        <v>667</v>
      </c>
      <c r="D265">
        <v>3.0966527923552398</v>
      </c>
      <c r="F265" t="s">
        <v>2295</v>
      </c>
      <c r="G265">
        <v>8.999458934952E-4</v>
      </c>
      <c r="H265">
        <v>8.8800323090470004E-4</v>
      </c>
      <c r="I265" s="340">
        <v>1.1942662590416401E-5</v>
      </c>
      <c r="J265">
        <v>7.6303924038422302E-3</v>
      </c>
      <c r="K265">
        <v>4.4446698047372604E-3</v>
      </c>
      <c r="L265">
        <v>2.4480643134854599E-4</v>
      </c>
      <c r="M265">
        <v>2.9409161677564099E-3</v>
      </c>
      <c r="N265" t="s">
        <v>153</v>
      </c>
      <c r="O265">
        <v>2.8632929004298001E-3</v>
      </c>
      <c r="P265">
        <v>0.116377138147908</v>
      </c>
      <c r="Q265" t="s">
        <v>153</v>
      </c>
      <c r="R265" t="s">
        <v>153</v>
      </c>
      <c r="S265">
        <v>1.0977116892297101</v>
      </c>
      <c r="T265" s="340">
        <v>4.17095386525905E-3</v>
      </c>
      <c r="U265" t="s">
        <v>153</v>
      </c>
      <c r="V265">
        <v>1.0977116892297101</v>
      </c>
    </row>
    <row r="266" spans="1:22">
      <c r="A266" t="s">
        <v>2553</v>
      </c>
      <c r="B266" t="s">
        <v>2294</v>
      </c>
      <c r="C266" t="s">
        <v>667</v>
      </c>
      <c r="D266">
        <v>38.352643305674903</v>
      </c>
      <c r="F266" t="s">
        <v>2295</v>
      </c>
      <c r="G266">
        <v>5.1327772034837398E-2</v>
      </c>
      <c r="H266">
        <v>5.1309098296255802E-2</v>
      </c>
      <c r="I266" s="340">
        <v>1.8673738581559599E-5</v>
      </c>
      <c r="J266">
        <v>7.6146201886688704E-3</v>
      </c>
      <c r="K266">
        <v>3.5385104081209701E-3</v>
      </c>
      <c r="L266">
        <v>1.0011953481811299E-4</v>
      </c>
      <c r="M266">
        <v>3.9759902457297798E-3</v>
      </c>
      <c r="N266" t="s">
        <v>153</v>
      </c>
      <c r="O266">
        <v>5.4908223045731501E-2</v>
      </c>
      <c r="P266">
        <v>6.7382347411900501</v>
      </c>
      <c r="Q266" t="s">
        <v>153</v>
      </c>
      <c r="R266" t="s">
        <v>153</v>
      </c>
      <c r="S266">
        <v>1.1764492728727001</v>
      </c>
      <c r="T266">
        <v>3.4009001832032999E-4</v>
      </c>
      <c r="U266" t="s">
        <v>153</v>
      </c>
      <c r="V266">
        <v>1.1764492728727001</v>
      </c>
    </row>
    <row r="267" spans="1:22">
      <c r="A267" t="s">
        <v>2554</v>
      </c>
      <c r="B267" t="s">
        <v>2294</v>
      </c>
      <c r="C267" t="s">
        <v>667</v>
      </c>
      <c r="D267">
        <v>9.4844826441822505</v>
      </c>
      <c r="F267" t="s">
        <v>2297</v>
      </c>
      <c r="G267">
        <v>6.8774039222111005E-2</v>
      </c>
      <c r="H267">
        <v>6.87632900554528E-2</v>
      </c>
      <c r="I267" s="340">
        <v>1.0749166658229101E-5</v>
      </c>
      <c r="J267">
        <v>1.7405454462016599E-2</v>
      </c>
      <c r="K267">
        <v>1.1037740390011101E-2</v>
      </c>
      <c r="L267">
        <v>5.8821034659483002E-4</v>
      </c>
      <c r="M267">
        <v>5.7795037254107003E-3</v>
      </c>
      <c r="N267" t="s">
        <v>153</v>
      </c>
      <c r="O267">
        <v>2.7226796858829599E-2</v>
      </c>
      <c r="P267">
        <v>3.9506747844770498</v>
      </c>
      <c r="Q267" t="s">
        <v>153</v>
      </c>
      <c r="R267" t="s">
        <v>153</v>
      </c>
      <c r="S267">
        <v>1.24305468070143</v>
      </c>
      <c r="T267">
        <v>3.9480100115938603E-4</v>
      </c>
      <c r="U267" t="s">
        <v>153</v>
      </c>
      <c r="V267">
        <v>1.24305468070143</v>
      </c>
    </row>
    <row r="268" spans="1:22">
      <c r="A268" t="s">
        <v>2555</v>
      </c>
      <c r="B268" t="s">
        <v>2294</v>
      </c>
      <c r="C268" t="s">
        <v>667</v>
      </c>
      <c r="D268">
        <v>10.416896499036</v>
      </c>
      <c r="F268" t="s">
        <v>2297</v>
      </c>
      <c r="G268">
        <v>2.9107594686503601E-2</v>
      </c>
      <c r="H268">
        <v>2.91062050391603E-2</v>
      </c>
      <c r="I268" s="340">
        <v>1.3896473432935E-6</v>
      </c>
      <c r="J268">
        <v>1.62313003278368E-2</v>
      </c>
      <c r="K268">
        <v>1.0448000269326701E-2</v>
      </c>
      <c r="L268" s="340">
        <v>3.2983590394119197E-4</v>
      </c>
      <c r="M268">
        <v>5.4534641545689799E-3</v>
      </c>
      <c r="N268" t="s">
        <v>153</v>
      </c>
      <c r="O268">
        <v>2.6493750436464701E-2</v>
      </c>
      <c r="P268">
        <v>1.79321461936372</v>
      </c>
      <c r="Q268" t="s">
        <v>153</v>
      </c>
      <c r="R268" t="s">
        <v>153</v>
      </c>
      <c r="S268">
        <v>1.07474791678062</v>
      </c>
      <c r="T268" s="340">
        <v>5.2451892253837197E-5</v>
      </c>
      <c r="U268" t="s">
        <v>153</v>
      </c>
      <c r="V268">
        <v>1.07474791678062</v>
      </c>
    </row>
    <row r="269" spans="1:22">
      <c r="A269" t="s">
        <v>2556</v>
      </c>
      <c r="B269" t="s">
        <v>2294</v>
      </c>
      <c r="C269" t="s">
        <v>667</v>
      </c>
      <c r="D269">
        <v>2.6527099631056901</v>
      </c>
      <c r="F269" t="s">
        <v>2295</v>
      </c>
      <c r="G269">
        <v>1.8204429005956702E-2</v>
      </c>
      <c r="H269">
        <v>1.8195168756459899E-2</v>
      </c>
      <c r="I269" s="340">
        <v>9.2602494967813005E-6</v>
      </c>
      <c r="J269">
        <v>1.14291591627725E-2</v>
      </c>
      <c r="K269">
        <v>6.1405469902925999E-3</v>
      </c>
      <c r="L269">
        <v>4.4245616564803899E-4</v>
      </c>
      <c r="M269">
        <v>4.84615600683189E-3</v>
      </c>
      <c r="N269" t="s">
        <v>153</v>
      </c>
      <c r="O269">
        <v>7.1604887947924198E-3</v>
      </c>
      <c r="P269">
        <v>1.59199539505284</v>
      </c>
      <c r="Q269" t="s">
        <v>153</v>
      </c>
      <c r="R269" t="s">
        <v>153</v>
      </c>
      <c r="S269">
        <v>1.18988943585041</v>
      </c>
      <c r="T269">
        <v>1.29324264895379E-3</v>
      </c>
      <c r="U269" t="s">
        <v>153</v>
      </c>
      <c r="V269">
        <v>1.18988943585041</v>
      </c>
    </row>
    <row r="270" spans="1:22">
      <c r="A270" t="s">
        <v>2557</v>
      </c>
      <c r="B270" t="s">
        <v>2294</v>
      </c>
      <c r="C270" t="s">
        <v>667</v>
      </c>
      <c r="D270">
        <v>3.8640015170450499</v>
      </c>
      <c r="F270" t="s">
        <v>2295</v>
      </c>
      <c r="G270">
        <v>4.8583113758965003E-3</v>
      </c>
      <c r="H270">
        <v>4.8046684404915996E-3</v>
      </c>
      <c r="I270" s="340">
        <v>5.3642935404961102E-5</v>
      </c>
      <c r="J270">
        <v>1.3491193879738E-2</v>
      </c>
      <c r="K270">
        <v>8.2057757587370508E-3</v>
      </c>
      <c r="L270" s="340">
        <v>7.9065012550477102E-4</v>
      </c>
      <c r="M270">
        <v>4.4947679954962299E-3</v>
      </c>
      <c r="N270" t="s">
        <v>153</v>
      </c>
      <c r="O270">
        <v>7.5104160910592199E-3</v>
      </c>
      <c r="P270">
        <v>0.35613367381129601</v>
      </c>
      <c r="Q270" t="s">
        <v>153</v>
      </c>
      <c r="R270" t="s">
        <v>153</v>
      </c>
      <c r="S270">
        <v>1.0964128713008601</v>
      </c>
      <c r="T270">
        <v>7.1424718357242997E-3</v>
      </c>
      <c r="U270" t="s">
        <v>153</v>
      </c>
      <c r="V270">
        <v>1.0964128713008601</v>
      </c>
    </row>
    <row r="271" spans="1:22">
      <c r="A271" t="s">
        <v>2558</v>
      </c>
      <c r="B271" t="s">
        <v>2294</v>
      </c>
      <c r="C271" t="s">
        <v>667</v>
      </c>
      <c r="D271">
        <v>6.8265727628850001</v>
      </c>
      <c r="F271" t="s">
        <v>2297</v>
      </c>
      <c r="G271">
        <v>3.5573836781286E-3</v>
      </c>
      <c r="H271">
        <v>3.5191868491301001E-3</v>
      </c>
      <c r="I271" s="340">
        <v>3.8196828998573203E-5</v>
      </c>
      <c r="J271">
        <v>2.5805748569348499E-2</v>
      </c>
      <c r="K271">
        <v>1.7035928116874901E-2</v>
      </c>
      <c r="L271" s="340">
        <v>9.7174230240083402E-4</v>
      </c>
      <c r="M271">
        <v>7.7980781500727597E-3</v>
      </c>
      <c r="N271" t="s">
        <v>153</v>
      </c>
      <c r="O271">
        <v>3.6708881134094103E-2</v>
      </c>
      <c r="P271">
        <v>0.13637220558329799</v>
      </c>
      <c r="Q271" t="s">
        <v>153</v>
      </c>
      <c r="R271" t="s">
        <v>153</v>
      </c>
      <c r="S271">
        <v>1.0506774601520701</v>
      </c>
      <c r="T271">
        <v>1.0405337296727601E-3</v>
      </c>
      <c r="U271" t="s">
        <v>153</v>
      </c>
      <c r="V271">
        <v>1.0506774601520701</v>
      </c>
    </row>
    <row r="272" spans="1:22">
      <c r="A272" t="s">
        <v>2559</v>
      </c>
      <c r="B272" t="s">
        <v>2294</v>
      </c>
      <c r="C272" t="s">
        <v>667</v>
      </c>
      <c r="D272">
        <v>6.2819811618698997</v>
      </c>
      <c r="F272" t="s">
        <v>2295</v>
      </c>
      <c r="G272">
        <v>3.8231911441260903E-2</v>
      </c>
      <c r="H272">
        <v>3.8231799684888899E-2</v>
      </c>
      <c r="I272" s="340">
        <v>1.1175637192073199E-7</v>
      </c>
      <c r="J272">
        <v>6.6805487740732002E-3</v>
      </c>
      <c r="K272">
        <v>3.1445088825306799E-3</v>
      </c>
      <c r="L272">
        <v>2.2656792500966999E-4</v>
      </c>
      <c r="M272">
        <v>3.3094719665328499E-3</v>
      </c>
      <c r="N272" t="s">
        <v>153</v>
      </c>
      <c r="O272">
        <v>6.5380424602378098E-2</v>
      </c>
      <c r="P272">
        <v>5.7228531633904298</v>
      </c>
      <c r="Q272" t="s">
        <v>153</v>
      </c>
      <c r="R272" t="s">
        <v>153</v>
      </c>
      <c r="S272">
        <v>1.6666666666666601</v>
      </c>
      <c r="T272" s="340">
        <v>1.70932465795989E-6</v>
      </c>
      <c r="U272" t="s">
        <v>153</v>
      </c>
      <c r="V272">
        <v>1.6666666666666601</v>
      </c>
    </row>
    <row r="273" spans="1:22">
      <c r="A273" t="s">
        <v>2560</v>
      </c>
      <c r="B273" t="s">
        <v>2294</v>
      </c>
      <c r="C273" t="s">
        <v>667</v>
      </c>
      <c r="D273">
        <v>0.36496870538950599</v>
      </c>
      <c r="F273" t="s">
        <v>2295</v>
      </c>
      <c r="G273">
        <v>4.77176803180611E-5</v>
      </c>
      <c r="H273">
        <v>4.77176803180611E-5</v>
      </c>
      <c r="I273" s="340">
        <v>0</v>
      </c>
      <c r="J273">
        <v>4.74043666820817E-3</v>
      </c>
      <c r="K273">
        <v>2.7382516244373102E-3</v>
      </c>
      <c r="L273">
        <v>1.43761504406208E-4</v>
      </c>
      <c r="M273">
        <v>1.8584235393646401E-3</v>
      </c>
      <c r="N273" t="s">
        <v>153</v>
      </c>
      <c r="O273">
        <v>0</v>
      </c>
      <c r="P273">
        <v>1.00660938343677E-2</v>
      </c>
      <c r="Q273" t="s">
        <v>153</v>
      </c>
      <c r="R273" t="s">
        <v>153</v>
      </c>
      <c r="S273">
        <v>1.1418218303940899</v>
      </c>
      <c r="U273" t="s">
        <v>153</v>
      </c>
      <c r="V273">
        <v>1.1418218303940899</v>
      </c>
    </row>
    <row r="274" spans="1:22">
      <c r="A274" t="s">
        <v>2561</v>
      </c>
      <c r="B274" t="s">
        <v>2294</v>
      </c>
      <c r="C274" t="s">
        <v>667</v>
      </c>
      <c r="D274">
        <v>4.0062689743079201</v>
      </c>
      <c r="F274" t="s">
        <v>2297</v>
      </c>
      <c r="G274">
        <v>1.6068525078734901E-2</v>
      </c>
      <c r="H274">
        <v>1.60673617580697E-2</v>
      </c>
      <c r="I274" s="340">
        <v>1.1633206652219301E-6</v>
      </c>
      <c r="J274">
        <v>8.1559734003203502E-3</v>
      </c>
      <c r="K274">
        <v>3.8719994963239399E-3</v>
      </c>
      <c r="L274">
        <v>1.13731369275951E-4</v>
      </c>
      <c r="M274">
        <v>4.17024253472046E-3</v>
      </c>
      <c r="N274" t="s">
        <v>153</v>
      </c>
      <c r="O274">
        <v>7.4601156293254395E-2</v>
      </c>
      <c r="P274">
        <v>1.9700115448437501</v>
      </c>
      <c r="Q274" t="s">
        <v>153</v>
      </c>
      <c r="R274" t="s">
        <v>153</v>
      </c>
      <c r="S274">
        <v>2</v>
      </c>
      <c r="T274">
        <v>1.5593869090298901E-5</v>
      </c>
      <c r="U274" t="s">
        <v>153</v>
      </c>
      <c r="V274">
        <v>2</v>
      </c>
    </row>
    <row r="275" spans="1:22">
      <c r="A275" t="s">
        <v>2562</v>
      </c>
      <c r="B275" t="s">
        <v>2294</v>
      </c>
      <c r="C275" t="s">
        <v>667</v>
      </c>
      <c r="D275">
        <v>6.4062736023620301</v>
      </c>
      <c r="F275" t="s">
        <v>2297</v>
      </c>
      <c r="G275">
        <v>8.0726362695580001E-4</v>
      </c>
      <c r="H275">
        <v>8.0649521924969995E-4</v>
      </c>
      <c r="I275" s="340">
        <v>7.6840770605070501E-7</v>
      </c>
      <c r="J275">
        <v>9.9762176514231991E-3</v>
      </c>
      <c r="K275">
        <v>6.8723489758898103E-3</v>
      </c>
      <c r="L275">
        <v>1.1962358370162E-3</v>
      </c>
      <c r="M275">
        <v>1.90763283851718E-3</v>
      </c>
      <c r="N275" t="s">
        <v>153</v>
      </c>
      <c r="O275">
        <v>3.1670949370961599E-2</v>
      </c>
      <c r="P275">
        <v>8.0841782670473802E-2</v>
      </c>
      <c r="Q275" t="s">
        <v>153</v>
      </c>
      <c r="R275" t="s">
        <v>153</v>
      </c>
      <c r="S275">
        <v>1.2613820064863299</v>
      </c>
      <c r="T275">
        <v>2.4262225203619498E-5</v>
      </c>
      <c r="U275" t="s">
        <v>153</v>
      </c>
      <c r="V275">
        <v>1.2613820064863299</v>
      </c>
    </row>
    <row r="276" spans="1:22">
      <c r="A276" t="s">
        <v>2563</v>
      </c>
      <c r="B276" t="s">
        <v>2294</v>
      </c>
      <c r="C276" t="s">
        <v>667</v>
      </c>
      <c r="D276">
        <v>16.044930362398802</v>
      </c>
      <c r="F276" t="s">
        <v>2295</v>
      </c>
      <c r="G276">
        <v>1.7372870038533E-3</v>
      </c>
      <c r="H276">
        <v>1.7368474733930001E-3</v>
      </c>
      <c r="I276" s="340">
        <v>4.3953046035544202E-7</v>
      </c>
      <c r="J276">
        <v>2.2629077602552799E-3</v>
      </c>
      <c r="K276">
        <v>1.7683930769454299E-3</v>
      </c>
      <c r="L276">
        <v>3.8553578489917198E-5</v>
      </c>
      <c r="M276">
        <v>4.5596110481993502E-4</v>
      </c>
      <c r="N276" t="s">
        <v>153</v>
      </c>
      <c r="O276">
        <v>0.18385740732813799</v>
      </c>
      <c r="P276">
        <v>0.76752906322485703</v>
      </c>
      <c r="Q276" t="s">
        <v>153</v>
      </c>
      <c r="R276" t="s">
        <v>153</v>
      </c>
      <c r="S276">
        <v>1</v>
      </c>
      <c r="T276" s="340">
        <v>2.3906051256939202E-6</v>
      </c>
      <c r="U276" t="s">
        <v>153</v>
      </c>
      <c r="V276">
        <v>1</v>
      </c>
    </row>
    <row r="277" spans="1:22">
      <c r="A277" t="s">
        <v>2564</v>
      </c>
      <c r="B277" t="s">
        <v>2294</v>
      </c>
      <c r="C277" t="s">
        <v>667</v>
      </c>
      <c r="D277">
        <v>3.7252970245545298</v>
      </c>
      <c r="F277" t="s">
        <v>2297</v>
      </c>
      <c r="G277">
        <v>3.5365402643866298E-2</v>
      </c>
      <c r="H277">
        <v>3.5359700401421799E-2</v>
      </c>
      <c r="I277" s="340">
        <v>5.70224244449878E-6</v>
      </c>
      <c r="J277">
        <v>1.17687434339536E-2</v>
      </c>
      <c r="K277">
        <v>5.7770050626529202E-3</v>
      </c>
      <c r="L277">
        <v>4.6235363667412801E-4</v>
      </c>
      <c r="M277">
        <v>5.5293847346265601E-3</v>
      </c>
      <c r="N277" t="s">
        <v>153</v>
      </c>
      <c r="O277">
        <v>6.0159446958635999E-3</v>
      </c>
      <c r="P277">
        <v>3.00454339920493</v>
      </c>
      <c r="Q277" t="s">
        <v>153</v>
      </c>
      <c r="R277" t="s">
        <v>153</v>
      </c>
      <c r="S277">
        <v>1.1191348560890499</v>
      </c>
      <c r="T277">
        <v>9.4785486449359903E-4</v>
      </c>
      <c r="U277" t="s">
        <v>153</v>
      </c>
      <c r="V277">
        <v>1.1191348560890499</v>
      </c>
    </row>
    <row r="278" spans="1:22">
      <c r="A278" t="s">
        <v>2565</v>
      </c>
      <c r="B278" t="s">
        <v>2294</v>
      </c>
      <c r="C278" t="s">
        <v>667</v>
      </c>
      <c r="D278">
        <v>1.53696032738674</v>
      </c>
      <c r="F278" t="s">
        <v>2297</v>
      </c>
      <c r="G278">
        <v>1.4802932432527701E-2</v>
      </c>
      <c r="H278">
        <v>1.47680187699022E-2</v>
      </c>
      <c r="I278" s="340">
        <v>3.4913662625578901E-5</v>
      </c>
      <c r="J278">
        <v>4.3158534266114601E-2</v>
      </c>
      <c r="K278">
        <v>2.2298843840093799E-2</v>
      </c>
      <c r="L278" s="340">
        <v>8.27220879048936E-4</v>
      </c>
      <c r="M278">
        <v>2.0032469546971899E-2</v>
      </c>
      <c r="N278" t="s">
        <v>153</v>
      </c>
      <c r="O278">
        <v>3.7014051877178503E-2</v>
      </c>
      <c r="P278">
        <v>0.34218073020837197</v>
      </c>
      <c r="Q278" t="s">
        <v>153</v>
      </c>
      <c r="R278" t="s">
        <v>153</v>
      </c>
      <c r="S278">
        <v>1.68310970797158</v>
      </c>
      <c r="T278" s="340">
        <v>9.4325427384796495E-4</v>
      </c>
      <c r="U278" t="s">
        <v>153</v>
      </c>
      <c r="V278">
        <v>1.68310970797158</v>
      </c>
    </row>
    <row r="279" spans="1:22">
      <c r="A279" t="s">
        <v>2566</v>
      </c>
      <c r="B279" t="s">
        <v>2294</v>
      </c>
      <c r="C279" t="s">
        <v>667</v>
      </c>
      <c r="D279">
        <v>1.2125513474091301</v>
      </c>
      <c r="F279" t="s">
        <v>2295</v>
      </c>
      <c r="G279">
        <v>1.4117062226522E-3</v>
      </c>
      <c r="H279">
        <v>1.4101531437922001E-3</v>
      </c>
      <c r="I279" s="340">
        <v>1.5530788600735E-6</v>
      </c>
      <c r="J279">
        <v>2.6269230396336598E-3</v>
      </c>
      <c r="K279">
        <v>1.9954328662695302E-3</v>
      </c>
      <c r="L279">
        <v>1.0726719383167899E-4</v>
      </c>
      <c r="M279">
        <v>5.2422297953244601E-4</v>
      </c>
      <c r="N279" t="s">
        <v>153</v>
      </c>
      <c r="O279">
        <v>1.64339617995116E-2</v>
      </c>
      <c r="P279">
        <v>0.53680793937109506</v>
      </c>
      <c r="Q279" t="s">
        <v>153</v>
      </c>
      <c r="R279" t="s">
        <v>153</v>
      </c>
      <c r="S279">
        <v>1.1875</v>
      </c>
      <c r="T279" s="340">
        <v>9.4504227222900206E-5</v>
      </c>
      <c r="U279" t="s">
        <v>153</v>
      </c>
      <c r="V279">
        <v>1.1875</v>
      </c>
    </row>
    <row r="280" spans="1:22">
      <c r="A280" t="s">
        <v>2567</v>
      </c>
      <c r="B280" t="s">
        <v>2294</v>
      </c>
      <c r="C280" t="s">
        <v>667</v>
      </c>
      <c r="D280">
        <v>6.8665925213777603</v>
      </c>
      <c r="F280" t="s">
        <v>2295</v>
      </c>
      <c r="G280">
        <v>1.54659864411088E-2</v>
      </c>
      <c r="H280">
        <v>1.54524520405448E-2</v>
      </c>
      <c r="I280" s="340">
        <v>1.35344005639666E-5</v>
      </c>
      <c r="J280">
        <v>8.0905909569478594E-3</v>
      </c>
      <c r="K280">
        <v>3.86934202648926E-3</v>
      </c>
      <c r="L280">
        <v>3.2962038977990202E-4</v>
      </c>
      <c r="M280">
        <v>3.89162854067869E-3</v>
      </c>
      <c r="N280" t="s">
        <v>153</v>
      </c>
      <c r="O280">
        <v>8.0191446208167996E-3</v>
      </c>
      <c r="P280">
        <v>1.90992872124809</v>
      </c>
      <c r="Q280" t="s">
        <v>153</v>
      </c>
      <c r="R280" t="s">
        <v>153</v>
      </c>
      <c r="S280">
        <v>1.1303617237346</v>
      </c>
      <c r="T280" s="340">
        <v>1.6877611271447501E-3</v>
      </c>
      <c r="U280" t="s">
        <v>153</v>
      </c>
      <c r="V280">
        <v>1.1303617237346</v>
      </c>
    </row>
    <row r="281" spans="1:22">
      <c r="A281" t="s">
        <v>2568</v>
      </c>
      <c r="B281" t="s">
        <v>2294</v>
      </c>
      <c r="C281" t="s">
        <v>667</v>
      </c>
      <c r="D281">
        <v>6.1994165030657697</v>
      </c>
      <c r="F281" t="s">
        <v>2297</v>
      </c>
      <c r="G281">
        <v>1.28572150663839E-2</v>
      </c>
      <c r="H281">
        <v>1.2839623165755199E-2</v>
      </c>
      <c r="I281" s="340">
        <v>1.7591900628705299E-5</v>
      </c>
      <c r="J281">
        <v>1.0393820748292801E-2</v>
      </c>
      <c r="K281">
        <v>6.1352727966689702E-3</v>
      </c>
      <c r="L281">
        <v>4.3778633972994802E-4</v>
      </c>
      <c r="M281">
        <v>3.8207616118939298E-3</v>
      </c>
      <c r="N281" t="s">
        <v>153</v>
      </c>
      <c r="O281">
        <v>1.5174789859767199E-2</v>
      </c>
      <c r="P281">
        <v>1.2353131227382399</v>
      </c>
      <c r="Q281" t="s">
        <v>153</v>
      </c>
      <c r="R281" t="s">
        <v>153</v>
      </c>
      <c r="S281">
        <v>1.1619692677817599</v>
      </c>
      <c r="T281">
        <v>1.1592846287345701E-3</v>
      </c>
      <c r="U281" t="s">
        <v>153</v>
      </c>
      <c r="V281">
        <v>1.1619692677817599</v>
      </c>
    </row>
    <row r="282" spans="1:22">
      <c r="A282" t="s">
        <v>2569</v>
      </c>
      <c r="B282" t="s">
        <v>2294</v>
      </c>
      <c r="C282" t="s">
        <v>667</v>
      </c>
      <c r="D282">
        <v>2.7642763186572998</v>
      </c>
      <c r="F282" t="s">
        <v>2297</v>
      </c>
      <c r="G282">
        <v>2.10479220194408E-2</v>
      </c>
      <c r="H282">
        <v>2.1039989167585E-2</v>
      </c>
      <c r="I282" s="340">
        <v>7.9328518558176708E-6</v>
      </c>
      <c r="J282">
        <v>9.3374835390696697E-3</v>
      </c>
      <c r="K282">
        <v>4.3495191217968604E-3</v>
      </c>
      <c r="L282">
        <v>2.6756002052213398E-4</v>
      </c>
      <c r="M282">
        <v>4.7204043967506697E-3</v>
      </c>
      <c r="N282" t="s">
        <v>153</v>
      </c>
      <c r="O282">
        <v>8.3576784533203399E-3</v>
      </c>
      <c r="P282">
        <v>2.25328259798798</v>
      </c>
      <c r="Q282" t="s">
        <v>153</v>
      </c>
      <c r="R282" t="s">
        <v>153</v>
      </c>
      <c r="S282">
        <v>1.05499932424305</v>
      </c>
      <c r="T282">
        <v>9.4916930582153501E-4</v>
      </c>
      <c r="U282" t="s">
        <v>153</v>
      </c>
      <c r="V282">
        <v>1.05499932424305</v>
      </c>
    </row>
    <row r="283" spans="1:22">
      <c r="A283" t="s">
        <v>2570</v>
      </c>
      <c r="B283" t="s">
        <v>2294</v>
      </c>
      <c r="C283" t="s">
        <v>667</v>
      </c>
      <c r="D283">
        <v>0.62929772695895303</v>
      </c>
      <c r="F283" t="s">
        <v>2295</v>
      </c>
      <c r="G283">
        <v>9.3563577600273996E-3</v>
      </c>
      <c r="H283">
        <v>9.3195874012691002E-3</v>
      </c>
      <c r="I283" s="340">
        <v>3.6770358758219803E-5</v>
      </c>
      <c r="J283">
        <v>5.0997553402016404E-3</v>
      </c>
      <c r="K283">
        <v>2.3517066235629802E-3</v>
      </c>
      <c r="L283" s="340">
        <v>1.4171800688325001E-4</v>
      </c>
      <c r="M283">
        <v>2.6063307097554098E-3</v>
      </c>
      <c r="N283" t="s">
        <v>153</v>
      </c>
      <c r="O283">
        <v>7.1727174203500398E-4</v>
      </c>
      <c r="P283">
        <v>1.82745774641428</v>
      </c>
      <c r="Q283" t="s">
        <v>153</v>
      </c>
      <c r="R283" t="s">
        <v>153</v>
      </c>
      <c r="S283">
        <v>1.1199590853385</v>
      </c>
      <c r="T283">
        <v>5.1264195427380102E-2</v>
      </c>
      <c r="U283" t="s">
        <v>153</v>
      </c>
      <c r="V283">
        <v>1.1199590853385</v>
      </c>
    </row>
    <row r="284" spans="1:22">
      <c r="A284" t="s">
        <v>2571</v>
      </c>
      <c r="B284" t="s">
        <v>2294</v>
      </c>
      <c r="C284" t="s">
        <v>667</v>
      </c>
      <c r="D284">
        <v>1.0822555530762099</v>
      </c>
      <c r="F284" t="s">
        <v>2295</v>
      </c>
      <c r="G284">
        <v>1.1828117396966999E-3</v>
      </c>
      <c r="H284">
        <v>1.1787899615238E-3</v>
      </c>
      <c r="I284" s="340">
        <v>4.0217781728374498E-6</v>
      </c>
      <c r="J284">
        <v>2.5333757210974701E-2</v>
      </c>
      <c r="K284">
        <v>2.2068408401513199E-2</v>
      </c>
      <c r="L284">
        <v>4.08126720426997E-4</v>
      </c>
      <c r="M284">
        <v>2.8572220890344998E-3</v>
      </c>
      <c r="N284" t="s">
        <v>153</v>
      </c>
      <c r="O284">
        <v>2.22128120060293E-3</v>
      </c>
      <c r="P284">
        <v>4.6530404144440901E-2</v>
      </c>
      <c r="Q284" t="s">
        <v>153</v>
      </c>
      <c r="R284" t="s">
        <v>153</v>
      </c>
      <c r="S284">
        <v>1.19804431209156</v>
      </c>
      <c r="T284">
        <v>1.81056687993659E-3</v>
      </c>
      <c r="U284" t="s">
        <v>153</v>
      </c>
      <c r="V284">
        <v>1.19804431209156</v>
      </c>
    </row>
    <row r="285" spans="1:22">
      <c r="A285" t="s">
        <v>2572</v>
      </c>
      <c r="B285" t="s">
        <v>2294</v>
      </c>
      <c r="C285" t="s">
        <v>667</v>
      </c>
      <c r="D285">
        <v>1.0434909113352</v>
      </c>
      <c r="F285" t="s">
        <v>2295</v>
      </c>
      <c r="G285">
        <v>3.0276526947339701E-2</v>
      </c>
      <c r="H285">
        <v>3.0009691347354699E-2</v>
      </c>
      <c r="I285" s="340">
        <v>2.6683559998490002E-4</v>
      </c>
      <c r="J285">
        <v>1.5302643203922699E-2</v>
      </c>
      <c r="K285">
        <v>6.96239061291301E-3</v>
      </c>
      <c r="L285">
        <v>1.4331688734346699E-3</v>
      </c>
      <c r="M285">
        <v>6.9070837175750797E-3</v>
      </c>
      <c r="N285" t="s">
        <v>153</v>
      </c>
      <c r="O285">
        <v>5.3661514207075404E-3</v>
      </c>
      <c r="P285">
        <v>1.96107894220926</v>
      </c>
      <c r="Q285" t="s">
        <v>153</v>
      </c>
      <c r="R285" t="s">
        <v>153</v>
      </c>
      <c r="S285">
        <v>1.2317247562520901</v>
      </c>
      <c r="T285">
        <v>4.9725693344247202E-2</v>
      </c>
      <c r="U285" t="s">
        <v>153</v>
      </c>
      <c r="V285">
        <v>1.2317247562520901</v>
      </c>
    </row>
    <row r="286" spans="1:22">
      <c r="A286" t="s">
        <v>2573</v>
      </c>
      <c r="B286" t="s">
        <v>2294</v>
      </c>
      <c r="C286" t="s">
        <v>667</v>
      </c>
      <c r="D286">
        <v>4.8775953545663704</v>
      </c>
      <c r="F286" t="s">
        <v>2297</v>
      </c>
      <c r="G286">
        <v>1.27845211825368E-2</v>
      </c>
      <c r="H286">
        <v>1.27766876492981E-2</v>
      </c>
      <c r="I286" s="340">
        <v>7.8335332387429996E-6</v>
      </c>
      <c r="J286">
        <v>2.6056937712621599E-2</v>
      </c>
      <c r="K286">
        <v>1.6201584841658501E-2</v>
      </c>
      <c r="L286">
        <v>3.97409952459253E-4</v>
      </c>
      <c r="M286">
        <v>9.4579429185038793E-3</v>
      </c>
      <c r="N286" t="s">
        <v>153</v>
      </c>
      <c r="O286">
        <v>2.9304417473743601E-3</v>
      </c>
      <c r="P286">
        <v>0.49033726795567401</v>
      </c>
      <c r="Q286" t="s">
        <v>153</v>
      </c>
      <c r="R286" t="s">
        <v>153</v>
      </c>
      <c r="S286">
        <v>1.0727809024658601</v>
      </c>
      <c r="T286">
        <v>2.6731578082934801E-3</v>
      </c>
      <c r="U286" t="s">
        <v>153</v>
      </c>
      <c r="V286">
        <v>1.0727809024658601</v>
      </c>
    </row>
    <row r="287" spans="1:22">
      <c r="A287" t="s">
        <v>2574</v>
      </c>
      <c r="B287" t="s">
        <v>2294</v>
      </c>
      <c r="C287" t="s">
        <v>667</v>
      </c>
      <c r="D287">
        <v>1.9934988857203499</v>
      </c>
      <c r="F287" t="s">
        <v>2297</v>
      </c>
      <c r="G287">
        <v>1.69827622579194E-2</v>
      </c>
      <c r="H287">
        <v>1.6982461170517101E-2</v>
      </c>
      <c r="I287" s="340">
        <v>3.0108740234384498E-7</v>
      </c>
      <c r="J287">
        <v>4.1943695517135202E-3</v>
      </c>
      <c r="K287">
        <v>2.9398925241902601E-3</v>
      </c>
      <c r="L287" s="340">
        <v>1.0898119950846801E-4</v>
      </c>
      <c r="M287" s="340">
        <v>1.14549582801479E-3</v>
      </c>
      <c r="N287" t="s">
        <v>153</v>
      </c>
      <c r="O287">
        <v>3.4999999999999601E-2</v>
      </c>
      <c r="P287">
        <v>4.0488709831443499</v>
      </c>
      <c r="Q287" t="s">
        <v>153</v>
      </c>
      <c r="R287" t="s">
        <v>153</v>
      </c>
      <c r="S287">
        <v>1.67071823204419</v>
      </c>
      <c r="T287">
        <v>8.6024972098242399E-6</v>
      </c>
      <c r="U287" t="s">
        <v>153</v>
      </c>
      <c r="V287">
        <v>1.67071823204419</v>
      </c>
    </row>
    <row r="288" spans="1:22">
      <c r="A288" t="s">
        <v>2575</v>
      </c>
      <c r="B288" t="s">
        <v>2294</v>
      </c>
      <c r="C288" t="s">
        <v>667</v>
      </c>
      <c r="D288">
        <v>16.620915770795701</v>
      </c>
      <c r="F288" t="s">
        <v>2297</v>
      </c>
      <c r="G288">
        <v>2.8220610610583601E-2</v>
      </c>
      <c r="H288">
        <v>2.8117539241014899E-2</v>
      </c>
      <c r="I288">
        <v>1.030713695687E-4</v>
      </c>
      <c r="J288">
        <v>1.5857675781928701E-2</v>
      </c>
      <c r="K288">
        <v>8.7028307259988998E-3</v>
      </c>
      <c r="L288">
        <v>4.6316525254320599E-4</v>
      </c>
      <c r="M288">
        <v>6.6916798033866296E-3</v>
      </c>
      <c r="N288" t="s">
        <v>153</v>
      </c>
      <c r="O288">
        <v>7.0176234438954904E-2</v>
      </c>
      <c r="P288">
        <v>1.77311855959732</v>
      </c>
      <c r="Q288" t="s">
        <v>153</v>
      </c>
      <c r="R288" t="s">
        <v>153</v>
      </c>
      <c r="S288">
        <v>1.15477064456123</v>
      </c>
      <c r="T288">
        <v>1.46875035961583E-3</v>
      </c>
      <c r="U288" t="s">
        <v>153</v>
      </c>
      <c r="V288">
        <v>1.15477064456123</v>
      </c>
    </row>
    <row r="289" spans="1:22">
      <c r="A289" t="s">
        <v>2576</v>
      </c>
      <c r="B289" t="s">
        <v>2294</v>
      </c>
      <c r="C289" t="s">
        <v>667</v>
      </c>
      <c r="D289">
        <v>0.88811404163286001</v>
      </c>
      <c r="F289" t="s">
        <v>2297</v>
      </c>
      <c r="G289">
        <v>3.5025247008989E-3</v>
      </c>
      <c r="H289">
        <v>2.7070954006160001E-3</v>
      </c>
      <c r="I289">
        <v>7.9542930028279999E-4</v>
      </c>
      <c r="J289">
        <v>2.05423861574031E-2</v>
      </c>
      <c r="K289">
        <v>1.34092537490268E-2</v>
      </c>
      <c r="L289">
        <v>1.9297976503545699E-3</v>
      </c>
      <c r="M289">
        <v>5.2033347580216997E-3</v>
      </c>
      <c r="N289" t="s">
        <v>153</v>
      </c>
      <c r="O289">
        <v>9.0920250517751797E-3</v>
      </c>
      <c r="P289">
        <v>0.13178096156275401</v>
      </c>
      <c r="Q289" t="s">
        <v>153</v>
      </c>
      <c r="R289" t="s">
        <v>153</v>
      </c>
      <c r="S289">
        <v>1.08078220683933</v>
      </c>
      <c r="T289">
        <v>8.7486483566990902E-2</v>
      </c>
      <c r="U289" t="s">
        <v>153</v>
      </c>
      <c r="V289">
        <v>1.08078220683933</v>
      </c>
    </row>
    <row r="290" spans="1:22">
      <c r="A290" t="s">
        <v>2577</v>
      </c>
      <c r="B290" t="s">
        <v>2294</v>
      </c>
      <c r="C290" t="s">
        <v>667</v>
      </c>
      <c r="D290">
        <v>3.03510213887466</v>
      </c>
      <c r="F290" t="s">
        <v>2295</v>
      </c>
      <c r="G290">
        <v>1.49025598789539E-2</v>
      </c>
      <c r="H290">
        <v>1.48433591284637E-2</v>
      </c>
      <c r="I290">
        <v>5.9200750490126298E-5</v>
      </c>
      <c r="J290">
        <v>1.06918493607075E-2</v>
      </c>
      <c r="K290">
        <v>7.4227336765237397E-3</v>
      </c>
      <c r="L290" s="340">
        <v>2.1276108126586001E-4</v>
      </c>
      <c r="M290">
        <v>3.0563546029179801E-3</v>
      </c>
      <c r="N290" t="s">
        <v>153</v>
      </c>
      <c r="O290">
        <v>3.4302351079677003E-2</v>
      </c>
      <c r="P290">
        <v>1.3882873418524599</v>
      </c>
      <c r="Q290" t="s">
        <v>153</v>
      </c>
      <c r="R290" t="s">
        <v>153</v>
      </c>
      <c r="S290">
        <v>1.12438246626217</v>
      </c>
      <c r="T290">
        <v>1.72585110427607E-3</v>
      </c>
      <c r="U290" t="s">
        <v>153</v>
      </c>
      <c r="V290">
        <v>1.12438246626217</v>
      </c>
    </row>
    <row r="291" spans="1:22">
      <c r="A291" t="s">
        <v>2578</v>
      </c>
      <c r="B291" t="s">
        <v>2294</v>
      </c>
      <c r="C291" t="s">
        <v>667</v>
      </c>
      <c r="D291">
        <v>0.53754664608593195</v>
      </c>
      <c r="F291" t="s">
        <v>2297</v>
      </c>
      <c r="G291">
        <v>2.7565666726627799E-2</v>
      </c>
      <c r="H291">
        <v>2.7565666726627799E-2</v>
      </c>
      <c r="I291" s="340">
        <v>0</v>
      </c>
      <c r="J291">
        <v>7.1948538236137304E-3</v>
      </c>
      <c r="K291">
        <v>5.4699621896352598E-3</v>
      </c>
      <c r="L291">
        <v>1.4261183299793699E-4</v>
      </c>
      <c r="M291">
        <v>1.58227980098052E-3</v>
      </c>
      <c r="N291" t="s">
        <v>153</v>
      </c>
      <c r="O291">
        <v>1.8499999999999898E-2</v>
      </c>
      <c r="P291">
        <v>3.8313032345641802</v>
      </c>
      <c r="Q291" t="s">
        <v>153</v>
      </c>
      <c r="R291" t="s">
        <v>153</v>
      </c>
      <c r="T291" s="340">
        <v>0</v>
      </c>
      <c r="U291" t="s">
        <v>153</v>
      </c>
    </row>
    <row r="292" spans="1:22">
      <c r="A292" t="s">
        <v>2579</v>
      </c>
      <c r="B292" t="s">
        <v>2294</v>
      </c>
      <c r="C292" t="s">
        <v>667</v>
      </c>
      <c r="D292">
        <v>15.098249576761701</v>
      </c>
      <c r="F292" t="s">
        <v>2295</v>
      </c>
      <c r="G292">
        <v>1.7096889520271999E-3</v>
      </c>
      <c r="H292">
        <v>1.7095390802782E-3</v>
      </c>
      <c r="I292" s="340">
        <v>1.49871748990701E-7</v>
      </c>
      <c r="J292">
        <v>1.0647088148306499E-3</v>
      </c>
      <c r="K292">
        <v>6.8944029150557005E-4</v>
      </c>
      <c r="L292">
        <v>3.3131512515418802E-5</v>
      </c>
      <c r="M292">
        <v>3.4213701080966703E-4</v>
      </c>
      <c r="N292" t="s">
        <v>153</v>
      </c>
      <c r="O292">
        <v>0.20999999999999899</v>
      </c>
      <c r="P292">
        <v>1.6056400176888701</v>
      </c>
      <c r="Q292" t="s">
        <v>153</v>
      </c>
      <c r="R292" t="s">
        <v>153</v>
      </c>
      <c r="S292">
        <v>1.6315789473684199</v>
      </c>
      <c r="T292">
        <v>7.1367499519381805E-7</v>
      </c>
      <c r="U292" t="s">
        <v>153</v>
      </c>
      <c r="V292">
        <v>1.6315789473684199</v>
      </c>
    </row>
    <row r="293" spans="1:22">
      <c r="A293" t="s">
        <v>2580</v>
      </c>
      <c r="B293" t="s">
        <v>2294</v>
      </c>
      <c r="C293" t="s">
        <v>667</v>
      </c>
      <c r="D293">
        <v>11.001772838527801</v>
      </c>
      <c r="F293" t="s">
        <v>2295</v>
      </c>
      <c r="G293">
        <v>6.7371544543743597E-2</v>
      </c>
      <c r="H293">
        <v>6.7368631302732906E-2</v>
      </c>
      <c r="I293" s="340">
        <v>2.91324101073338E-6</v>
      </c>
      <c r="J293">
        <v>9.3003490165017803E-3</v>
      </c>
      <c r="K293">
        <v>4.4456834874913196E-3</v>
      </c>
      <c r="L293">
        <v>2.1432918374218301E-4</v>
      </c>
      <c r="M293">
        <v>4.6403363452682698E-3</v>
      </c>
      <c r="N293" t="s">
        <v>153</v>
      </c>
      <c r="O293">
        <v>0.113408408212302</v>
      </c>
      <c r="P293">
        <v>7.2436670046682599</v>
      </c>
      <c r="Q293" t="s">
        <v>153</v>
      </c>
      <c r="R293" t="s">
        <v>153</v>
      </c>
      <c r="S293">
        <v>1.4112728210637999</v>
      </c>
      <c r="T293">
        <v>2.5688051324022999E-5</v>
      </c>
      <c r="U293" t="s">
        <v>153</v>
      </c>
      <c r="V293">
        <v>1.4112728210637999</v>
      </c>
    </row>
    <row r="294" spans="1:22">
      <c r="A294" t="s">
        <v>2581</v>
      </c>
      <c r="B294" t="s">
        <v>2294</v>
      </c>
      <c r="C294" t="s">
        <v>667</v>
      </c>
      <c r="D294">
        <v>8.3508079243369409</v>
      </c>
      <c r="F294" t="s">
        <v>2297</v>
      </c>
      <c r="G294">
        <v>7.4990174231749501E-2</v>
      </c>
      <c r="H294">
        <v>7.4989431314032101E-2</v>
      </c>
      <c r="I294" s="340">
        <v>7.4291771743558999E-7</v>
      </c>
      <c r="J294">
        <v>1.2562626592968499E-2</v>
      </c>
      <c r="K294">
        <v>7.73743944733185E-3</v>
      </c>
      <c r="L294">
        <v>4.8147480193282501E-4</v>
      </c>
      <c r="M294">
        <v>4.3437123437038497E-3</v>
      </c>
      <c r="N294" t="s">
        <v>153</v>
      </c>
      <c r="O294">
        <v>1.39999999999972E-2</v>
      </c>
      <c r="P294">
        <v>5.9692478128741504</v>
      </c>
      <c r="Q294" t="s">
        <v>153</v>
      </c>
      <c r="R294" t="s">
        <v>153</v>
      </c>
      <c r="S294">
        <v>1.03170491277137</v>
      </c>
      <c r="T294">
        <v>5.3065551245409597E-5</v>
      </c>
      <c r="U294" t="s">
        <v>153</v>
      </c>
      <c r="V294">
        <v>1.03170491277137</v>
      </c>
    </row>
    <row r="295" spans="1:22">
      <c r="A295" t="s">
        <v>2582</v>
      </c>
      <c r="B295" t="s">
        <v>2294</v>
      </c>
      <c r="C295" t="s">
        <v>667</v>
      </c>
      <c r="D295">
        <v>7.7949562975804101</v>
      </c>
      <c r="F295" t="s">
        <v>2295</v>
      </c>
      <c r="G295">
        <v>2.0670943791491401E-2</v>
      </c>
      <c r="H295">
        <v>2.0652297460893001E-2</v>
      </c>
      <c r="I295">
        <v>1.8646330598371101E-5</v>
      </c>
      <c r="J295">
        <v>5.2787894711601004E-3</v>
      </c>
      <c r="K295">
        <v>2.9770569319289598E-3</v>
      </c>
      <c r="L295" s="340">
        <v>1.7476871379315699E-4</v>
      </c>
      <c r="M295">
        <v>2.1269638254379801E-3</v>
      </c>
      <c r="N295" t="s">
        <v>153</v>
      </c>
      <c r="O295">
        <v>1.31392212632027E-2</v>
      </c>
      <c r="P295">
        <v>3.9123169381396599</v>
      </c>
      <c r="Q295" t="s">
        <v>153</v>
      </c>
      <c r="R295" t="s">
        <v>153</v>
      </c>
      <c r="S295">
        <v>1.13751626669975</v>
      </c>
      <c r="T295">
        <v>1.41913513935498E-3</v>
      </c>
      <c r="U295" t="s">
        <v>153</v>
      </c>
      <c r="V295">
        <v>1.13751626669975</v>
      </c>
    </row>
    <row r="296" spans="1:22">
      <c r="A296" t="s">
        <v>2583</v>
      </c>
      <c r="B296" t="s">
        <v>2294</v>
      </c>
      <c r="C296" t="s">
        <v>667</v>
      </c>
      <c r="D296">
        <v>1.69547168054787</v>
      </c>
      <c r="F296" t="s">
        <v>2297</v>
      </c>
      <c r="G296">
        <v>1.87884107915385E-2</v>
      </c>
      <c r="H296">
        <v>1.8759852682423198E-2</v>
      </c>
      <c r="I296" s="340">
        <v>2.8558109115309199E-5</v>
      </c>
      <c r="J296">
        <v>6.9216727202171596E-3</v>
      </c>
      <c r="K296">
        <v>2.9734363811343102E-3</v>
      </c>
      <c r="L296" s="340">
        <v>1.97317614605272E-4</v>
      </c>
      <c r="M296">
        <v>3.7509187244775702E-3</v>
      </c>
      <c r="N296" t="s">
        <v>153</v>
      </c>
      <c r="O296">
        <v>1.7499999999999499E-2</v>
      </c>
      <c r="P296">
        <v>2.7103062280925898</v>
      </c>
      <c r="Q296" t="s">
        <v>153</v>
      </c>
      <c r="R296" t="s">
        <v>153</v>
      </c>
      <c r="S296">
        <v>1.16348207705513</v>
      </c>
      <c r="T296" s="340">
        <v>1.63189194944627E-3</v>
      </c>
      <c r="U296" t="s">
        <v>153</v>
      </c>
      <c r="V296">
        <v>1.16348207705513</v>
      </c>
    </row>
    <row r="297" spans="1:22">
      <c r="A297" t="s">
        <v>2584</v>
      </c>
      <c r="B297" t="s">
        <v>2294</v>
      </c>
      <c r="C297" t="s">
        <v>667</v>
      </c>
      <c r="D297">
        <v>2.2134349885777902</v>
      </c>
      <c r="F297" t="s">
        <v>2297</v>
      </c>
      <c r="G297">
        <v>3.6354932600357603E-2</v>
      </c>
      <c r="H297">
        <v>3.6300565217427701E-2</v>
      </c>
      <c r="I297" s="340">
        <v>5.4367382929850999E-5</v>
      </c>
      <c r="J297">
        <v>1.9656286296279801E-2</v>
      </c>
      <c r="K297">
        <v>1.17036307982223E-2</v>
      </c>
      <c r="L297">
        <v>5.4264817693631799E-4</v>
      </c>
      <c r="M297">
        <v>7.4100073211212196E-3</v>
      </c>
      <c r="N297" t="s">
        <v>153</v>
      </c>
      <c r="O297">
        <v>4.61604504397445E-3</v>
      </c>
      <c r="P297">
        <v>1.8467662034561301</v>
      </c>
      <c r="Q297" t="s">
        <v>153</v>
      </c>
      <c r="R297" t="s">
        <v>153</v>
      </c>
      <c r="S297">
        <v>1.1580681858761399</v>
      </c>
      <c r="T297" s="340">
        <v>1.17779142993458E-2</v>
      </c>
      <c r="U297" t="s">
        <v>153</v>
      </c>
      <c r="V297">
        <v>1.1580681858761399</v>
      </c>
    </row>
    <row r="298" spans="1:22">
      <c r="A298" t="s">
        <v>2585</v>
      </c>
      <c r="B298" t="s">
        <v>2294</v>
      </c>
      <c r="C298" t="s">
        <v>667</v>
      </c>
      <c r="D298">
        <v>0.34668251328038902</v>
      </c>
      <c r="F298" t="s">
        <v>2295</v>
      </c>
      <c r="G298">
        <v>1.7502097159774601E-2</v>
      </c>
      <c r="H298">
        <v>1.7442722317237098E-2</v>
      </c>
      <c r="I298" s="340">
        <v>5.9374842537505202E-5</v>
      </c>
      <c r="J298">
        <v>2.2214255989437E-2</v>
      </c>
      <c r="K298">
        <v>1.8168764777407299E-2</v>
      </c>
      <c r="L298">
        <v>7.7825765580043595E-4</v>
      </c>
      <c r="M298">
        <v>3.2672335562293001E-3</v>
      </c>
      <c r="N298" t="s">
        <v>153</v>
      </c>
      <c r="O298">
        <v>1.2923762850943299E-3</v>
      </c>
      <c r="P298">
        <v>0.78520398457329099</v>
      </c>
      <c r="Q298" t="s">
        <v>153</v>
      </c>
      <c r="R298" t="s">
        <v>153</v>
      </c>
      <c r="S298">
        <v>1.27560234100965</v>
      </c>
      <c r="T298" s="340">
        <v>4.59423801119744E-2</v>
      </c>
      <c r="U298" t="s">
        <v>153</v>
      </c>
      <c r="V298">
        <v>1.27560234100965</v>
      </c>
    </row>
    <row r="299" spans="1:22">
      <c r="A299" t="s">
        <v>2586</v>
      </c>
      <c r="B299" t="s">
        <v>2294</v>
      </c>
      <c r="C299" t="s">
        <v>667</v>
      </c>
      <c r="D299">
        <v>19.8460378438172</v>
      </c>
      <c r="F299" t="s">
        <v>2295</v>
      </c>
      <c r="G299">
        <v>3.1488714062944002E-3</v>
      </c>
      <c r="H299">
        <v>3.1476123205884002E-3</v>
      </c>
      <c r="I299" s="340">
        <v>1.25908570591754E-6</v>
      </c>
      <c r="J299">
        <v>4.5623609680141598E-3</v>
      </c>
      <c r="K299">
        <v>2.4138788813766999E-3</v>
      </c>
      <c r="L299" s="340">
        <v>1.3431737240665099E-4</v>
      </c>
      <c r="M299">
        <v>2.0141647142308101E-3</v>
      </c>
      <c r="N299" t="s">
        <v>153</v>
      </c>
      <c r="O299">
        <v>4.25917979643486E-3</v>
      </c>
      <c r="P299">
        <v>0.68990865533343404</v>
      </c>
      <c r="Q299" t="s">
        <v>153</v>
      </c>
      <c r="R299" t="s">
        <v>153</v>
      </c>
      <c r="S299">
        <v>1.0907932815464001</v>
      </c>
      <c r="T299">
        <v>2.9561694178101001E-4</v>
      </c>
      <c r="U299" t="s">
        <v>153</v>
      </c>
      <c r="V299">
        <v>1.0907932815464001</v>
      </c>
    </row>
    <row r="300" spans="1:22">
      <c r="A300" t="s">
        <v>2587</v>
      </c>
      <c r="B300" t="s">
        <v>2294</v>
      </c>
      <c r="C300" t="s">
        <v>667</v>
      </c>
      <c r="D300">
        <v>0.64632753613064498</v>
      </c>
      <c r="F300" t="s">
        <v>2297</v>
      </c>
      <c r="G300">
        <v>7.6496175337629002E-3</v>
      </c>
      <c r="H300">
        <v>7.6456311603016001E-3</v>
      </c>
      <c r="I300" s="340">
        <v>3.9863734612087299E-6</v>
      </c>
      <c r="J300">
        <v>2.0544681179117699E-2</v>
      </c>
      <c r="K300">
        <v>1.2527288396801501E-2</v>
      </c>
      <c r="L300">
        <v>3.2064528332349899E-3</v>
      </c>
      <c r="M300">
        <v>4.8109399490811203E-3</v>
      </c>
      <c r="N300" t="s">
        <v>153</v>
      </c>
      <c r="O300">
        <v>4.1999999999999503E-2</v>
      </c>
      <c r="P300">
        <v>0.37214649833908597</v>
      </c>
      <c r="Q300" t="s">
        <v>153</v>
      </c>
      <c r="R300" t="s">
        <v>153</v>
      </c>
      <c r="S300">
        <v>1.0076953433307001</v>
      </c>
      <c r="T300">
        <v>9.4913653838304195E-5</v>
      </c>
      <c r="U300" t="s">
        <v>153</v>
      </c>
      <c r="V300">
        <v>1.0076953433307001</v>
      </c>
    </row>
    <row r="301" spans="1:22">
      <c r="A301" t="s">
        <v>2588</v>
      </c>
      <c r="B301" t="s">
        <v>2294</v>
      </c>
      <c r="C301" t="s">
        <v>667</v>
      </c>
      <c r="D301">
        <v>1.2141800093544599</v>
      </c>
      <c r="F301" t="s">
        <v>2297</v>
      </c>
      <c r="G301">
        <v>4.4008661676621002E-3</v>
      </c>
      <c r="H301">
        <v>4.3827393489301999E-3</v>
      </c>
      <c r="I301">
        <v>1.8126818731980601E-5</v>
      </c>
      <c r="J301">
        <v>9.5414875818399907E-3</v>
      </c>
      <c r="K301">
        <v>4.9661134066252598E-3</v>
      </c>
      <c r="L301">
        <v>2.6068792812161603E-4</v>
      </c>
      <c r="M301">
        <v>4.3146862470931097E-3</v>
      </c>
      <c r="N301" t="s">
        <v>153</v>
      </c>
      <c r="O301">
        <v>2.3999999999999602E-2</v>
      </c>
      <c r="P301">
        <v>0.45933501577591801</v>
      </c>
      <c r="Q301" t="s">
        <v>153</v>
      </c>
      <c r="R301" t="s">
        <v>153</v>
      </c>
      <c r="S301">
        <v>1.0228675136116101</v>
      </c>
      <c r="T301">
        <v>7.5528411383253796E-4</v>
      </c>
      <c r="U301" t="s">
        <v>153</v>
      </c>
      <c r="V301">
        <v>1.0228675136116101</v>
      </c>
    </row>
    <row r="302" spans="1:22">
      <c r="A302" t="s">
        <v>2589</v>
      </c>
      <c r="B302" t="s">
        <v>2294</v>
      </c>
      <c r="C302" t="s">
        <v>667</v>
      </c>
      <c r="D302">
        <v>49.139952393678399</v>
      </c>
      <c r="F302" t="s">
        <v>2295</v>
      </c>
      <c r="G302">
        <v>2.4888387304908E-3</v>
      </c>
      <c r="H302">
        <v>2.4877265442603E-3</v>
      </c>
      <c r="I302" s="340">
        <v>1.1121862304213601E-6</v>
      </c>
      <c r="J302">
        <v>9.1776253380108901E-3</v>
      </c>
      <c r="K302">
        <v>5.1465341463222602E-3</v>
      </c>
      <c r="L302">
        <v>2.4349762834496901E-4</v>
      </c>
      <c r="M302">
        <v>3.78759356334366E-3</v>
      </c>
      <c r="N302" t="s">
        <v>153</v>
      </c>
      <c r="O302">
        <v>1.6374668379858001E-2</v>
      </c>
      <c r="P302">
        <v>0.27106429524387998</v>
      </c>
      <c r="Q302" t="s">
        <v>153</v>
      </c>
      <c r="R302" t="s">
        <v>153</v>
      </c>
      <c r="S302">
        <v>1.1639664695570999</v>
      </c>
      <c r="T302">
        <v>6.7921145309387396E-5</v>
      </c>
      <c r="U302" t="s">
        <v>153</v>
      </c>
      <c r="V302">
        <v>1.1639664695570999</v>
      </c>
    </row>
    <row r="303" spans="1:22">
      <c r="A303" t="s">
        <v>2590</v>
      </c>
      <c r="B303" t="s">
        <v>2294</v>
      </c>
      <c r="C303" t="s">
        <v>667</v>
      </c>
      <c r="D303">
        <v>4.5996105410205796</v>
      </c>
      <c r="F303" t="s">
        <v>2297</v>
      </c>
      <c r="G303">
        <v>1.32385292777946E-2</v>
      </c>
      <c r="H303">
        <v>1.3093541983927001E-2</v>
      </c>
      <c r="I303">
        <v>1.449872938676E-4</v>
      </c>
      <c r="J303">
        <v>1.62220402354789E-2</v>
      </c>
      <c r="K303">
        <v>1.110369382064E-2</v>
      </c>
      <c r="L303" s="340">
        <v>8.2351703330150398E-4</v>
      </c>
      <c r="M303">
        <v>4.2948293815373703E-3</v>
      </c>
      <c r="N303" t="s">
        <v>153</v>
      </c>
      <c r="O303">
        <v>3.9756220036228897E-2</v>
      </c>
      <c r="P303">
        <v>0.80714520454032401</v>
      </c>
      <c r="Q303" t="s">
        <v>153</v>
      </c>
      <c r="R303" t="s">
        <v>153</v>
      </c>
      <c r="S303">
        <v>1.0750447969667201</v>
      </c>
      <c r="T303">
        <v>3.6469084267939998E-3</v>
      </c>
      <c r="U303" t="s">
        <v>153</v>
      </c>
      <c r="V303">
        <v>1.0750447969667201</v>
      </c>
    </row>
    <row r="304" spans="1:22">
      <c r="A304" t="s">
        <v>2591</v>
      </c>
      <c r="B304" t="s">
        <v>2294</v>
      </c>
      <c r="C304" t="s">
        <v>667</v>
      </c>
      <c r="D304">
        <v>5.2800858179324299</v>
      </c>
      <c r="F304" t="s">
        <v>2297</v>
      </c>
      <c r="G304">
        <v>4.0363321902334701E-2</v>
      </c>
      <c r="H304">
        <v>4.0345947499357201E-2</v>
      </c>
      <c r="I304">
        <v>1.7374402977498101E-5</v>
      </c>
      <c r="J304">
        <v>9.6827304734539606E-3</v>
      </c>
      <c r="K304">
        <v>4.8297035666954903E-3</v>
      </c>
      <c r="L304">
        <v>2.51393819986485E-4</v>
      </c>
      <c r="M304">
        <v>4.6016330867719802E-3</v>
      </c>
      <c r="N304" t="s">
        <v>153</v>
      </c>
      <c r="O304">
        <v>0.108795650730029</v>
      </c>
      <c r="P304">
        <v>4.1667944398503103</v>
      </c>
      <c r="Q304" t="s">
        <v>153</v>
      </c>
      <c r="R304" t="s">
        <v>153</v>
      </c>
      <c r="S304">
        <v>1.1264311371032001</v>
      </c>
      <c r="T304">
        <v>1.59697587733648E-4</v>
      </c>
      <c r="U304" t="s">
        <v>153</v>
      </c>
      <c r="V304">
        <v>1.1264311371032001</v>
      </c>
    </row>
    <row r="305" spans="1:22">
      <c r="A305" t="s">
        <v>2592</v>
      </c>
      <c r="B305" t="s">
        <v>2294</v>
      </c>
      <c r="C305" t="s">
        <v>667</v>
      </c>
      <c r="D305">
        <v>28.939369922183499</v>
      </c>
      <c r="E305" t="s">
        <v>2311</v>
      </c>
      <c r="F305" t="s">
        <v>2297</v>
      </c>
      <c r="G305">
        <v>0.15474353422033399</v>
      </c>
      <c r="H305">
        <v>0.15471789202795699</v>
      </c>
      <c r="I305" s="340">
        <v>2.5642192376682699E-5</v>
      </c>
      <c r="J305">
        <v>1.32031307017093E-2</v>
      </c>
      <c r="K305">
        <v>6.7360249181106198E-3</v>
      </c>
      <c r="L305">
        <v>2.7245957138663399E-4</v>
      </c>
      <c r="M305">
        <v>6.1946462122120403E-3</v>
      </c>
      <c r="N305" t="s">
        <v>153</v>
      </c>
      <c r="O305">
        <v>0.15026162601760801</v>
      </c>
      <c r="P305">
        <v>11.7182731522855</v>
      </c>
      <c r="Q305" t="s">
        <v>153</v>
      </c>
      <c r="R305" t="s">
        <v>153</v>
      </c>
      <c r="S305">
        <v>1.3349011072750601</v>
      </c>
      <c r="T305">
        <v>1.7065030544576799E-4</v>
      </c>
      <c r="U305" t="s">
        <v>153</v>
      </c>
      <c r="V305">
        <v>1.3349011072750601</v>
      </c>
    </row>
    <row r="306" spans="1:22">
      <c r="A306" t="s">
        <v>2593</v>
      </c>
      <c r="B306" t="s">
        <v>2294</v>
      </c>
      <c r="C306" t="s">
        <v>667</v>
      </c>
      <c r="D306">
        <v>17.671831492759701</v>
      </c>
      <c r="F306" t="s">
        <v>2295</v>
      </c>
      <c r="G306">
        <v>2.1598647960236E-3</v>
      </c>
      <c r="H306">
        <v>2.1580684724445999E-3</v>
      </c>
      <c r="I306" s="340">
        <v>1.79632357900652E-6</v>
      </c>
      <c r="J306">
        <v>4.93197333336832E-3</v>
      </c>
      <c r="K306">
        <v>2.5994206769563198E-3</v>
      </c>
      <c r="L306">
        <v>2.1054607487126599E-4</v>
      </c>
      <c r="M306">
        <v>2.1220065815407202E-3</v>
      </c>
      <c r="N306" t="s">
        <v>153</v>
      </c>
      <c r="O306">
        <v>1.1480539036843601E-2</v>
      </c>
      <c r="P306">
        <v>0.43756693854034501</v>
      </c>
      <c r="Q306" t="s">
        <v>153</v>
      </c>
      <c r="R306" t="s">
        <v>153</v>
      </c>
      <c r="S306">
        <v>1.36739331447095</v>
      </c>
      <c r="T306">
        <v>1.56466832545207E-4</v>
      </c>
      <c r="U306" t="s">
        <v>153</v>
      </c>
      <c r="V306">
        <v>1.36739331447095</v>
      </c>
    </row>
    <row r="307" spans="1:22">
      <c r="A307" t="s">
        <v>2594</v>
      </c>
      <c r="B307" t="s">
        <v>2294</v>
      </c>
      <c r="C307" t="s">
        <v>667</v>
      </c>
      <c r="D307">
        <v>3.3112226574073</v>
      </c>
      <c r="F307" t="s">
        <v>2295</v>
      </c>
      <c r="G307">
        <v>2.1027759790735001E-3</v>
      </c>
      <c r="H307">
        <v>2.0779299438554001E-3</v>
      </c>
      <c r="I307">
        <v>2.4846035218049701E-5</v>
      </c>
      <c r="J307">
        <v>8.3902260926448403E-3</v>
      </c>
      <c r="K307">
        <v>3.7246928374635399E-3</v>
      </c>
      <c r="L307">
        <v>6.5771307118686595E-4</v>
      </c>
      <c r="M307">
        <v>4.0078201839944304E-3</v>
      </c>
      <c r="N307" t="s">
        <v>153</v>
      </c>
      <c r="O307">
        <v>4.9496484199703398E-3</v>
      </c>
      <c r="P307">
        <v>0.247660780640581</v>
      </c>
      <c r="Q307" t="s">
        <v>153</v>
      </c>
      <c r="R307" t="s">
        <v>153</v>
      </c>
      <c r="S307">
        <v>1.0626271950914901</v>
      </c>
      <c r="T307">
        <v>5.0197575888023503E-3</v>
      </c>
      <c r="U307" t="s">
        <v>153</v>
      </c>
      <c r="V307">
        <v>1.0626271950914901</v>
      </c>
    </row>
    <row r="308" spans="1:22">
      <c r="A308" t="s">
        <v>2595</v>
      </c>
      <c r="B308" t="s">
        <v>2294</v>
      </c>
      <c r="C308" t="s">
        <v>667</v>
      </c>
      <c r="D308">
        <v>11.983279938350901</v>
      </c>
      <c r="F308" t="s">
        <v>2297</v>
      </c>
      <c r="G308">
        <v>2.1754915115214002E-3</v>
      </c>
      <c r="H308">
        <v>2.1336045107116998E-3</v>
      </c>
      <c r="I308">
        <v>4.1887000809711002E-5</v>
      </c>
      <c r="J308">
        <v>2.6391885038277201E-2</v>
      </c>
      <c r="K308">
        <v>1.91616404448849E-2</v>
      </c>
      <c r="L308">
        <v>7.9000538432819805E-4</v>
      </c>
      <c r="M308">
        <v>6.4402392090640798E-3</v>
      </c>
      <c r="N308" t="s">
        <v>153</v>
      </c>
      <c r="O308">
        <v>6.8345810995259604E-2</v>
      </c>
      <c r="P308">
        <v>8.0843202659349397E-2</v>
      </c>
      <c r="Q308" t="s">
        <v>153</v>
      </c>
      <c r="R308" t="s">
        <v>153</v>
      </c>
      <c r="S308">
        <v>1.0662566591407501</v>
      </c>
      <c r="T308">
        <v>6.1286858989230799E-4</v>
      </c>
      <c r="U308" t="s">
        <v>153</v>
      </c>
      <c r="V308">
        <v>1.0662566591407501</v>
      </c>
    </row>
    <row r="309" spans="1:22">
      <c r="A309" t="s">
        <v>2596</v>
      </c>
      <c r="B309" t="s">
        <v>2294</v>
      </c>
      <c r="C309" t="s">
        <v>667</v>
      </c>
      <c r="D309">
        <v>56.606025970990999</v>
      </c>
      <c r="F309" t="s">
        <v>2297</v>
      </c>
      <c r="G309">
        <v>3.4249411599151097E-2</v>
      </c>
      <c r="H309">
        <v>3.4235615646837803E-2</v>
      </c>
      <c r="I309" s="340">
        <v>1.3795952313277401E-5</v>
      </c>
      <c r="J309">
        <v>9.7165673726522499E-3</v>
      </c>
      <c r="K309">
        <v>5.3234548871432296E-3</v>
      </c>
      <c r="L309">
        <v>3.0448222057708802E-4</v>
      </c>
      <c r="M309">
        <v>4.0886302649319204E-3</v>
      </c>
      <c r="N309" t="s">
        <v>153</v>
      </c>
      <c r="O309">
        <v>0.15432282307394199</v>
      </c>
      <c r="P309">
        <v>3.5234269813427699</v>
      </c>
      <c r="Q309" t="s">
        <v>153</v>
      </c>
      <c r="R309" t="s">
        <v>153</v>
      </c>
      <c r="S309">
        <v>1.1637074498097799</v>
      </c>
      <c r="T309">
        <v>8.9396707748582094E-5</v>
      </c>
      <c r="U309" t="s">
        <v>153</v>
      </c>
      <c r="V309">
        <v>1.1637074498097799</v>
      </c>
    </row>
    <row r="310" spans="1:22">
      <c r="A310" t="s">
        <v>2597</v>
      </c>
      <c r="B310" t="s">
        <v>2294</v>
      </c>
      <c r="C310" t="s">
        <v>667</v>
      </c>
      <c r="D310">
        <v>7.25593209451264</v>
      </c>
      <c r="F310" t="s">
        <v>2297</v>
      </c>
      <c r="G310">
        <v>3.3886543090971E-2</v>
      </c>
      <c r="H310">
        <v>3.38844349523722E-2</v>
      </c>
      <c r="I310" s="340">
        <v>2.1081385988160301E-6</v>
      </c>
      <c r="J310">
        <v>7.8536093198797105E-3</v>
      </c>
      <c r="K310">
        <v>4.05967772743828E-3</v>
      </c>
      <c r="L310" s="340">
        <v>1.7906627039219401E-4</v>
      </c>
      <c r="M310">
        <v>3.6148653220492298E-3</v>
      </c>
      <c r="N310" t="s">
        <v>153</v>
      </c>
      <c r="O310">
        <v>3.8297167131698798E-2</v>
      </c>
      <c r="P310">
        <v>4.3145047801908198</v>
      </c>
      <c r="Q310" t="s">
        <v>153</v>
      </c>
      <c r="R310" t="s">
        <v>153</v>
      </c>
      <c r="S310">
        <v>1.2331344383056999</v>
      </c>
      <c r="T310">
        <v>5.50468548121698E-5</v>
      </c>
      <c r="U310" t="s">
        <v>153</v>
      </c>
      <c r="V310">
        <v>1.2331344383056999</v>
      </c>
    </row>
    <row r="311" spans="1:22">
      <c r="A311" t="s">
        <v>2598</v>
      </c>
      <c r="B311" t="s">
        <v>2294</v>
      </c>
      <c r="C311" t="s">
        <v>667</v>
      </c>
      <c r="D311">
        <v>0.65174973117347701</v>
      </c>
      <c r="F311" t="s">
        <v>2295</v>
      </c>
      <c r="G311">
        <v>2.2462380500012E-3</v>
      </c>
      <c r="H311">
        <v>2.1250460184243001E-3</v>
      </c>
      <c r="I311" s="340">
        <v>1.211920315769E-4</v>
      </c>
      <c r="J311">
        <v>1.5908321977626601E-2</v>
      </c>
      <c r="K311">
        <v>6.2762005203124797E-3</v>
      </c>
      <c r="L311" s="340">
        <v>4.6075255372383001E-4</v>
      </c>
      <c r="M311">
        <v>9.1713689035903406E-3</v>
      </c>
      <c r="N311" t="s">
        <v>153</v>
      </c>
      <c r="O311">
        <v>2.2641218877223999E-3</v>
      </c>
      <c r="P311">
        <v>0.133580777495762</v>
      </c>
      <c r="Q311" t="s">
        <v>153</v>
      </c>
      <c r="R311" t="s">
        <v>153</v>
      </c>
      <c r="S311">
        <v>1.04893315282456</v>
      </c>
      <c r="T311">
        <v>5.3527167523128701E-2</v>
      </c>
      <c r="U311" t="s">
        <v>153</v>
      </c>
      <c r="V311">
        <v>1.04893315282456</v>
      </c>
    </row>
    <row r="312" spans="1:22">
      <c r="A312" t="s">
        <v>2599</v>
      </c>
      <c r="B312" t="s">
        <v>2294</v>
      </c>
      <c r="C312" t="s">
        <v>667</v>
      </c>
      <c r="D312">
        <v>13.2512432056454</v>
      </c>
      <c r="F312" t="s">
        <v>2295</v>
      </c>
      <c r="G312">
        <v>6.8208220877619E-3</v>
      </c>
      <c r="H312">
        <v>6.7834977740310999E-3</v>
      </c>
      <c r="I312" s="340">
        <v>3.7324313730872001E-5</v>
      </c>
      <c r="J312">
        <v>6.9914532378890799E-3</v>
      </c>
      <c r="K312">
        <v>4.0602558177405702E-3</v>
      </c>
      <c r="L312">
        <v>3.0590229913703902E-4</v>
      </c>
      <c r="M312">
        <v>2.6252951210114701E-3</v>
      </c>
      <c r="N312" t="s">
        <v>153</v>
      </c>
      <c r="O312">
        <v>2.6591699174200199E-2</v>
      </c>
      <c r="P312">
        <v>0.97025575988536905</v>
      </c>
      <c r="Q312" t="s">
        <v>153</v>
      </c>
      <c r="R312" t="s">
        <v>153</v>
      </c>
      <c r="S312">
        <v>1.12129243949933</v>
      </c>
      <c r="T312">
        <v>1.4036077005219901E-3</v>
      </c>
      <c r="U312" t="s">
        <v>153</v>
      </c>
      <c r="V312">
        <v>1.12129243949933</v>
      </c>
    </row>
    <row r="313" spans="1:22">
      <c r="A313" t="s">
        <v>2600</v>
      </c>
      <c r="B313" t="s">
        <v>2294</v>
      </c>
      <c r="C313" t="s">
        <v>667</v>
      </c>
      <c r="D313">
        <v>0.83812733929803795</v>
      </c>
      <c r="F313" t="s">
        <v>2295</v>
      </c>
      <c r="G313">
        <v>1.1407068803078E-3</v>
      </c>
      <c r="H313">
        <v>5.9037047644870005E-4</v>
      </c>
      <c r="I313" s="340">
        <v>5.5033640385899996E-4</v>
      </c>
      <c r="J313">
        <v>3.22360344554688E-3</v>
      </c>
      <c r="K313">
        <v>1.8135224645386399E-3</v>
      </c>
      <c r="L313">
        <v>1.74121319218779E-4</v>
      </c>
      <c r="M313">
        <v>1.2359596617894501E-3</v>
      </c>
      <c r="N313" t="s">
        <v>153</v>
      </c>
      <c r="O313">
        <v>1.4553026795304199E-2</v>
      </c>
      <c r="P313">
        <v>0.18313991978890601</v>
      </c>
      <c r="Q313" t="s">
        <v>153</v>
      </c>
      <c r="R313" t="s">
        <v>153</v>
      </c>
      <c r="S313">
        <v>1.0766975423896601</v>
      </c>
      <c r="T313">
        <v>3.7815941082206699E-2</v>
      </c>
      <c r="U313" t="s">
        <v>153</v>
      </c>
      <c r="V313">
        <v>1.0766975423896601</v>
      </c>
    </row>
    <row r="314" spans="1:22">
      <c r="A314" t="s">
        <v>2601</v>
      </c>
      <c r="B314" t="s">
        <v>2294</v>
      </c>
      <c r="C314" t="s">
        <v>667</v>
      </c>
      <c r="D314">
        <v>3.3015315582391001</v>
      </c>
      <c r="F314" t="s">
        <v>2297</v>
      </c>
      <c r="G314">
        <v>2.1058657582470001E-2</v>
      </c>
      <c r="H314">
        <v>2.1053706266602499E-2</v>
      </c>
      <c r="I314" s="340">
        <v>4.9513158675477097E-6</v>
      </c>
      <c r="J314">
        <v>2.4112013158294501E-2</v>
      </c>
      <c r="K314">
        <v>1.32937483954404E-2</v>
      </c>
      <c r="L314">
        <v>8.5701302899125005E-4</v>
      </c>
      <c r="M314">
        <v>9.9612517338628394E-3</v>
      </c>
      <c r="N314" t="s">
        <v>153</v>
      </c>
      <c r="O314">
        <v>2.7860751688911601E-2</v>
      </c>
      <c r="P314">
        <v>0.873162523941307</v>
      </c>
      <c r="Q314" t="s">
        <v>153</v>
      </c>
      <c r="R314" t="s">
        <v>153</v>
      </c>
      <c r="S314">
        <v>1.0548769495454</v>
      </c>
      <c r="T314">
        <v>1.7771652117764899E-4</v>
      </c>
      <c r="U314" t="s">
        <v>153</v>
      </c>
      <c r="V314">
        <v>1.0548769495454</v>
      </c>
    </row>
    <row r="315" spans="1:22">
      <c r="A315" t="s">
        <v>2602</v>
      </c>
      <c r="B315" t="s">
        <v>2294</v>
      </c>
      <c r="C315" t="s">
        <v>667</v>
      </c>
      <c r="D315">
        <v>3.8103038083267999</v>
      </c>
      <c r="F315" t="s">
        <v>2297</v>
      </c>
      <c r="G315">
        <v>9.6756670034694996E-3</v>
      </c>
      <c r="H315">
        <v>9.6755431442536004E-3</v>
      </c>
      <c r="I315" s="340">
        <v>1.2385921581354699E-7</v>
      </c>
      <c r="J315">
        <v>9.5894917614813592E-3</v>
      </c>
      <c r="K315">
        <v>6.1261579498101499E-3</v>
      </c>
      <c r="L315" s="340">
        <v>2.00737341175761E-4</v>
      </c>
      <c r="M315">
        <v>3.2625964704954399E-3</v>
      </c>
      <c r="N315" t="s">
        <v>153</v>
      </c>
      <c r="O315">
        <v>1.6999999999998901E-2</v>
      </c>
      <c r="P315">
        <v>1.0089735081808899</v>
      </c>
      <c r="Q315" t="s">
        <v>153</v>
      </c>
      <c r="R315" t="s">
        <v>153</v>
      </c>
      <c r="S315">
        <v>1.05815126002669</v>
      </c>
      <c r="T315">
        <v>7.2858362243267903E-6</v>
      </c>
      <c r="U315" t="s">
        <v>153</v>
      </c>
      <c r="V315">
        <v>1.05815126002669</v>
      </c>
    </row>
    <row r="316" spans="1:22">
      <c r="A316" t="s">
        <v>2603</v>
      </c>
      <c r="B316" t="s">
        <v>2294</v>
      </c>
      <c r="C316" t="s">
        <v>667</v>
      </c>
      <c r="D316">
        <v>2.0824949916541899</v>
      </c>
      <c r="F316" t="s">
        <v>2295</v>
      </c>
      <c r="G316">
        <v>1.4245289282848199E-2</v>
      </c>
      <c r="H316">
        <v>1.42143885336779E-2</v>
      </c>
      <c r="I316">
        <v>3.0900749170308999E-5</v>
      </c>
      <c r="J316">
        <v>1.00343595483268E-2</v>
      </c>
      <c r="K316">
        <v>4.8042265665381896E-3</v>
      </c>
      <c r="L316">
        <v>4.2412389446839301E-4</v>
      </c>
      <c r="M316">
        <v>4.8060090873202604E-3</v>
      </c>
      <c r="N316" t="s">
        <v>153</v>
      </c>
      <c r="O316">
        <v>4.7693080073556498E-3</v>
      </c>
      <c r="P316">
        <v>1.4165715774105401</v>
      </c>
      <c r="Q316" t="s">
        <v>153</v>
      </c>
      <c r="R316" t="s">
        <v>153</v>
      </c>
      <c r="S316">
        <v>1.2243146017751301</v>
      </c>
      <c r="T316">
        <v>6.47908441280184E-3</v>
      </c>
      <c r="U316" t="s">
        <v>153</v>
      </c>
      <c r="V316">
        <v>1.2243146017751301</v>
      </c>
    </row>
    <row r="317" spans="1:22">
      <c r="A317" t="s">
        <v>2604</v>
      </c>
      <c r="B317" t="s">
        <v>2294</v>
      </c>
      <c r="C317" t="s">
        <v>667</v>
      </c>
      <c r="D317">
        <v>10.543315396241001</v>
      </c>
      <c r="F317" t="s">
        <v>2295</v>
      </c>
      <c r="G317">
        <v>1.96387893078965E-2</v>
      </c>
      <c r="H317">
        <v>1.9632542641358799E-2</v>
      </c>
      <c r="I317" s="340">
        <v>6.24666653774628E-6</v>
      </c>
      <c r="J317">
        <v>6.8191935303150699E-3</v>
      </c>
      <c r="K317">
        <v>3.8400145985677098E-3</v>
      </c>
      <c r="L317">
        <v>2.5125293797074902E-4</v>
      </c>
      <c r="M317">
        <v>2.7279259937766E-3</v>
      </c>
      <c r="N317" t="s">
        <v>153</v>
      </c>
      <c r="O317">
        <v>1.03237260810971E-2</v>
      </c>
      <c r="P317">
        <v>2.8790123867406501</v>
      </c>
      <c r="Q317" t="s">
        <v>153</v>
      </c>
      <c r="R317" t="s">
        <v>153</v>
      </c>
      <c r="S317">
        <v>1.0826462650509301</v>
      </c>
      <c r="T317">
        <v>6.0507867882934505E-4</v>
      </c>
      <c r="U317" t="s">
        <v>153</v>
      </c>
      <c r="V317">
        <v>1.0826462650509301</v>
      </c>
    </row>
    <row r="318" spans="1:22">
      <c r="A318" t="s">
        <v>2605</v>
      </c>
      <c r="B318" t="s">
        <v>2294</v>
      </c>
      <c r="C318" t="s">
        <v>667</v>
      </c>
      <c r="D318">
        <v>33.0566912827747</v>
      </c>
      <c r="F318" t="s">
        <v>2297</v>
      </c>
      <c r="G318">
        <v>2.72380112694737E-2</v>
      </c>
      <c r="H318">
        <v>2.72282130032112E-2</v>
      </c>
      <c r="I318">
        <v>9.7982662625576904E-6</v>
      </c>
      <c r="J318">
        <v>9.7476249528563198E-3</v>
      </c>
      <c r="K318">
        <v>5.5237854053233199E-3</v>
      </c>
      <c r="L318">
        <v>1.6510347148546701E-4</v>
      </c>
      <c r="M318">
        <v>4.0587360760475201E-3</v>
      </c>
      <c r="N318" t="s">
        <v>153</v>
      </c>
      <c r="O318">
        <v>0.17542398585706601</v>
      </c>
      <c r="P318">
        <v>2.79331766813951</v>
      </c>
      <c r="Q318" t="s">
        <v>153</v>
      </c>
      <c r="R318" t="s">
        <v>153</v>
      </c>
      <c r="S318">
        <v>1.2419977055506</v>
      </c>
      <c r="T318">
        <v>5.5854769316102499E-5</v>
      </c>
      <c r="U318" t="s">
        <v>153</v>
      </c>
      <c r="V318">
        <v>1.2419977055506</v>
      </c>
    </row>
    <row r="319" spans="1:22">
      <c r="A319" t="s">
        <v>2606</v>
      </c>
      <c r="B319" t="s">
        <v>2294</v>
      </c>
      <c r="C319" t="s">
        <v>667</v>
      </c>
      <c r="D319">
        <v>19.410000710258601</v>
      </c>
      <c r="F319" t="s">
        <v>2295</v>
      </c>
      <c r="G319">
        <v>4.0805589938254999E-3</v>
      </c>
      <c r="H319">
        <v>4.0805589938254999E-3</v>
      </c>
      <c r="I319" s="340">
        <v>0</v>
      </c>
      <c r="J319">
        <v>6.2086768991013496E-3</v>
      </c>
      <c r="K319">
        <v>3.1877532723523202E-3</v>
      </c>
      <c r="L319">
        <v>4.3783012457929198E-4</v>
      </c>
      <c r="M319">
        <v>2.5830935021697301E-3</v>
      </c>
      <c r="N319" t="s">
        <v>153</v>
      </c>
      <c r="O319">
        <v>4.28393802567704E-2</v>
      </c>
      <c r="P319">
        <v>0.65723487630933397</v>
      </c>
      <c r="Q319" t="s">
        <v>153</v>
      </c>
      <c r="R319" t="s">
        <v>153</v>
      </c>
      <c r="S319">
        <v>1.5003525123338</v>
      </c>
      <c r="T319">
        <v>0</v>
      </c>
      <c r="U319" t="s">
        <v>153</v>
      </c>
      <c r="V319">
        <v>1.5003525123338</v>
      </c>
    </row>
    <row r="320" spans="1:22">
      <c r="A320" t="s">
        <v>2607</v>
      </c>
      <c r="B320" t="s">
        <v>2294</v>
      </c>
      <c r="C320" t="s">
        <v>667</v>
      </c>
      <c r="D320">
        <v>16.763029876636701</v>
      </c>
      <c r="F320" t="s">
        <v>2297</v>
      </c>
      <c r="G320">
        <v>4.0127140874999301E-2</v>
      </c>
      <c r="H320">
        <v>4.0080000693757299E-2</v>
      </c>
      <c r="I320" s="340">
        <v>4.7140181241967302E-5</v>
      </c>
      <c r="J320">
        <v>1.3759500227109801E-2</v>
      </c>
      <c r="K320">
        <v>7.4224083958441701E-3</v>
      </c>
      <c r="L320" s="340">
        <v>5.9241782986458301E-4</v>
      </c>
      <c r="M320">
        <v>5.7446740014010997E-3</v>
      </c>
      <c r="N320" t="s">
        <v>153</v>
      </c>
      <c r="O320">
        <v>0.14673007892432499</v>
      </c>
      <c r="P320">
        <v>2.91289654654673</v>
      </c>
      <c r="Q320" t="s">
        <v>153</v>
      </c>
      <c r="R320" t="s">
        <v>153</v>
      </c>
      <c r="S320">
        <v>1.2295352381051301</v>
      </c>
      <c r="T320">
        <v>3.21271422925352E-4</v>
      </c>
      <c r="U320" t="s">
        <v>153</v>
      </c>
      <c r="V320">
        <v>1.2295352381051301</v>
      </c>
    </row>
    <row r="321" spans="1:22">
      <c r="A321" t="s">
        <v>2608</v>
      </c>
      <c r="B321" t="s">
        <v>2294</v>
      </c>
      <c r="C321" t="s">
        <v>667</v>
      </c>
      <c r="D321">
        <v>2.2884424795064899</v>
      </c>
      <c r="F321" t="s">
        <v>2295</v>
      </c>
      <c r="G321">
        <v>7.8364777005870002E-4</v>
      </c>
      <c r="H321">
        <v>7.4136558262429995E-4</v>
      </c>
      <c r="I321">
        <v>4.2282187434379797E-5</v>
      </c>
      <c r="J321">
        <v>1.4403305088499E-2</v>
      </c>
      <c r="K321">
        <v>6.5238853800932599E-3</v>
      </c>
      <c r="L321">
        <v>6.1372838978368299E-4</v>
      </c>
      <c r="M321">
        <v>7.26569131862207E-3</v>
      </c>
      <c r="N321" t="s">
        <v>153</v>
      </c>
      <c r="O321">
        <v>9.9635459051904494E-3</v>
      </c>
      <c r="P321">
        <v>5.1471907181656298E-2</v>
      </c>
      <c r="Q321" t="s">
        <v>153</v>
      </c>
      <c r="R321" t="s">
        <v>153</v>
      </c>
      <c r="S321">
        <v>1.1825155034294801</v>
      </c>
      <c r="T321">
        <v>4.2436887265559801E-3</v>
      </c>
      <c r="U321" t="s">
        <v>153</v>
      </c>
      <c r="V321">
        <v>1.1825155034294801</v>
      </c>
    </row>
    <row r="322" spans="1:22">
      <c r="A322" t="s">
        <v>2609</v>
      </c>
      <c r="B322" t="s">
        <v>2294</v>
      </c>
      <c r="C322" t="s">
        <v>667</v>
      </c>
      <c r="D322">
        <v>36.491026683658902</v>
      </c>
      <c r="E322" t="s">
        <v>2311</v>
      </c>
      <c r="F322" t="s">
        <v>2297</v>
      </c>
      <c r="G322">
        <v>0.128666031412112</v>
      </c>
      <c r="H322">
        <v>0.12864886774752701</v>
      </c>
      <c r="I322">
        <v>1.7163664585281801E-5</v>
      </c>
      <c r="J322">
        <v>1.41959408165601E-2</v>
      </c>
      <c r="K322">
        <v>9.5856128617537398E-3</v>
      </c>
      <c r="L322" s="340">
        <v>2.9379098369707003E-4</v>
      </c>
      <c r="M322">
        <v>4.31653697110928E-3</v>
      </c>
      <c r="N322" t="s">
        <v>153</v>
      </c>
      <c r="O322">
        <v>0.20916103508894501</v>
      </c>
      <c r="P322">
        <v>9.0623699696925595</v>
      </c>
      <c r="Q322" t="s">
        <v>153</v>
      </c>
      <c r="R322" t="s">
        <v>153</v>
      </c>
      <c r="S322">
        <v>1.38543347790217</v>
      </c>
      <c r="T322">
        <v>8.2059569928896999E-5</v>
      </c>
      <c r="U322" t="s">
        <v>153</v>
      </c>
      <c r="V322">
        <v>1.38543347790217</v>
      </c>
    </row>
    <row r="323" spans="1:22">
      <c r="A323" t="s">
        <v>2610</v>
      </c>
      <c r="B323" t="s">
        <v>2294</v>
      </c>
      <c r="C323" t="s">
        <v>667</v>
      </c>
      <c r="D323">
        <v>10.534789678021101</v>
      </c>
      <c r="F323" t="s">
        <v>2295</v>
      </c>
      <c r="G323">
        <v>3.7014054039368298E-2</v>
      </c>
      <c r="H323">
        <v>3.7014054039368298E-2</v>
      </c>
      <c r="I323" s="340">
        <v>0</v>
      </c>
      <c r="J323">
        <v>7.4361795757047402E-3</v>
      </c>
      <c r="K323">
        <v>4.3683222027776896E-3</v>
      </c>
      <c r="L323">
        <v>1.9614695169029099E-4</v>
      </c>
      <c r="M323">
        <v>2.8717104212367599E-3</v>
      </c>
      <c r="N323" t="s">
        <v>153</v>
      </c>
      <c r="O323">
        <v>0</v>
      </c>
      <c r="P323">
        <v>4.9775632315684604</v>
      </c>
      <c r="Q323" t="s">
        <v>153</v>
      </c>
      <c r="R323" t="s">
        <v>153</v>
      </c>
      <c r="U323" t="s">
        <v>153</v>
      </c>
    </row>
    <row r="324" spans="1:22">
      <c r="A324" t="s">
        <v>2611</v>
      </c>
      <c r="B324" t="s">
        <v>2294</v>
      </c>
      <c r="C324" t="s">
        <v>667</v>
      </c>
      <c r="D324">
        <v>0.78671652526985703</v>
      </c>
      <c r="F324" t="s">
        <v>2295</v>
      </c>
      <c r="G324">
        <v>1.06256901044563E-2</v>
      </c>
      <c r="H324">
        <v>1.05621499926624E-2</v>
      </c>
      <c r="I324">
        <v>6.3540111793872802E-5</v>
      </c>
      <c r="J324">
        <v>1.0902782934003499E-2</v>
      </c>
      <c r="K324">
        <v>6.6141993940546798E-3</v>
      </c>
      <c r="L324" s="340">
        <v>3.1576584995133801E-4</v>
      </c>
      <c r="M324">
        <v>3.9728176899975504E-3</v>
      </c>
      <c r="N324" t="s">
        <v>153</v>
      </c>
      <c r="O324">
        <v>1.48124408039974E-2</v>
      </c>
      <c r="P324">
        <v>0.968757248181213</v>
      </c>
      <c r="Q324" t="s">
        <v>153</v>
      </c>
      <c r="R324" t="s">
        <v>153</v>
      </c>
      <c r="S324">
        <v>1.0940459956356099</v>
      </c>
      <c r="T324">
        <v>4.2896449433725498E-3</v>
      </c>
      <c r="U324" t="s">
        <v>153</v>
      </c>
      <c r="V324">
        <v>1.0940459956356099</v>
      </c>
    </row>
    <row r="325" spans="1:22">
      <c r="A325" t="s">
        <v>2612</v>
      </c>
      <c r="B325" t="s">
        <v>2294</v>
      </c>
      <c r="C325" t="s">
        <v>667</v>
      </c>
      <c r="D325">
        <v>5.05838236495463</v>
      </c>
      <c r="F325" t="s">
        <v>2295</v>
      </c>
      <c r="G325">
        <v>1.60055019044857E-2</v>
      </c>
      <c r="H325">
        <v>1.5998643297343299E-2</v>
      </c>
      <c r="I325" s="340">
        <v>6.8586071423126497E-6</v>
      </c>
      <c r="J325">
        <v>1.9701690409049899E-2</v>
      </c>
      <c r="K325">
        <v>1.41892217137975E-2</v>
      </c>
      <c r="L325" s="340">
        <v>1.43005800834017E-3</v>
      </c>
      <c r="M325">
        <v>4.0824106869121702E-3</v>
      </c>
      <c r="N325" t="s">
        <v>153</v>
      </c>
      <c r="O325">
        <v>5.5818187631435701E-2</v>
      </c>
      <c r="P325">
        <v>0.81204419342587697</v>
      </c>
      <c r="Q325" t="s">
        <v>153</v>
      </c>
      <c r="R325" t="s">
        <v>153</v>
      </c>
      <c r="S325">
        <v>1.61291967700807</v>
      </c>
      <c r="T325">
        <v>1.2287405652794799E-4</v>
      </c>
      <c r="U325" t="s">
        <v>153</v>
      </c>
      <c r="V325">
        <v>1.61291967700807</v>
      </c>
    </row>
    <row r="326" spans="1:22">
      <c r="A326" t="s">
        <v>2613</v>
      </c>
      <c r="B326" t="s">
        <v>2294</v>
      </c>
      <c r="C326" t="s">
        <v>667</v>
      </c>
      <c r="D326">
        <v>0.71576201296591702</v>
      </c>
      <c r="F326" t="s">
        <v>2295</v>
      </c>
      <c r="G326">
        <v>1.27268175026269E-2</v>
      </c>
      <c r="H326">
        <v>1.2672728047532099E-2</v>
      </c>
      <c r="I326">
        <v>5.4089455094865598E-5</v>
      </c>
      <c r="J326">
        <v>5.5924863962263701E-3</v>
      </c>
      <c r="K326">
        <v>3.0292019721530499E-3</v>
      </c>
      <c r="L326">
        <v>1.9971239465541E-4</v>
      </c>
      <c r="M326">
        <v>2.3635720294179E-3</v>
      </c>
      <c r="N326" t="s">
        <v>153</v>
      </c>
      <c r="O326">
        <v>1.6306266801977599E-2</v>
      </c>
      <c r="P326">
        <v>2.2660275143598398</v>
      </c>
      <c r="Q326" t="s">
        <v>153</v>
      </c>
      <c r="R326" t="s">
        <v>153</v>
      </c>
      <c r="S326">
        <v>1.12332681473493</v>
      </c>
      <c r="T326">
        <v>3.3170961662607901E-3</v>
      </c>
      <c r="U326" t="s">
        <v>153</v>
      </c>
      <c r="V326">
        <v>1.12332681473493</v>
      </c>
    </row>
    <row r="327" spans="1:22">
      <c r="A327" t="s">
        <v>2614</v>
      </c>
      <c r="B327" t="s">
        <v>2294</v>
      </c>
      <c r="C327" t="s">
        <v>667</v>
      </c>
      <c r="D327">
        <v>4.8812777900829296</v>
      </c>
      <c r="F327" t="s">
        <v>2295</v>
      </c>
      <c r="G327">
        <v>3.0821857215273E-3</v>
      </c>
      <c r="H327">
        <v>3.0763831212518998E-3</v>
      </c>
      <c r="I327" s="340">
        <v>5.8026002754409302E-6</v>
      </c>
      <c r="J327">
        <v>1.52868443442154E-2</v>
      </c>
      <c r="K327">
        <v>9.2164022628608306E-3</v>
      </c>
      <c r="L327">
        <v>8.9652118252168695E-4</v>
      </c>
      <c r="M327">
        <v>5.1739208988328999E-3</v>
      </c>
      <c r="N327" t="s">
        <v>153</v>
      </c>
      <c r="O327">
        <v>3.6499999999993697E-2</v>
      </c>
      <c r="P327">
        <v>0.20124383109951699</v>
      </c>
      <c r="Q327" t="s">
        <v>153</v>
      </c>
      <c r="R327" t="s">
        <v>153</v>
      </c>
      <c r="S327">
        <v>1.3664345296129501</v>
      </c>
      <c r="T327">
        <v>1.58975350012107E-4</v>
      </c>
      <c r="U327" t="s">
        <v>153</v>
      </c>
      <c r="V327">
        <v>1.3664345296129501</v>
      </c>
    </row>
    <row r="328" spans="1:22">
      <c r="A328" t="s">
        <v>2615</v>
      </c>
      <c r="B328" t="s">
        <v>2294</v>
      </c>
      <c r="C328" t="s">
        <v>667</v>
      </c>
      <c r="D328">
        <v>38.026055853260402</v>
      </c>
      <c r="F328" t="s">
        <v>2295</v>
      </c>
      <c r="G328">
        <v>2.7714035862372598E-2</v>
      </c>
      <c r="H328">
        <v>2.7696402240131798E-2</v>
      </c>
      <c r="I328">
        <v>1.7633622240818399E-5</v>
      </c>
      <c r="J328">
        <v>6.0522430758431604E-3</v>
      </c>
      <c r="K328">
        <v>2.9257814899519299E-3</v>
      </c>
      <c r="L328">
        <v>1.42957391996924E-4</v>
      </c>
      <c r="M328">
        <v>2.9835041938943E-3</v>
      </c>
      <c r="N328" t="s">
        <v>153</v>
      </c>
      <c r="O328">
        <v>7.0312170974150906E-2</v>
      </c>
      <c r="P328">
        <v>4.5762210626798501</v>
      </c>
      <c r="Q328" t="s">
        <v>153</v>
      </c>
      <c r="R328" t="s">
        <v>153</v>
      </c>
      <c r="S328">
        <v>1.19080251470044</v>
      </c>
      <c r="T328">
        <v>2.5079046766030201E-4</v>
      </c>
      <c r="U328" t="s">
        <v>153</v>
      </c>
      <c r="V328">
        <v>1.19080251470044</v>
      </c>
    </row>
    <row r="329" spans="1:22">
      <c r="A329" t="s">
        <v>2616</v>
      </c>
      <c r="B329" t="s">
        <v>2294</v>
      </c>
      <c r="C329" t="s">
        <v>667</v>
      </c>
      <c r="D329">
        <v>43.626782217140402</v>
      </c>
      <c r="F329" t="s">
        <v>2297</v>
      </c>
      <c r="G329">
        <v>1.9265653955019401E-2</v>
      </c>
      <c r="H329">
        <v>1.9255612584769301E-2</v>
      </c>
      <c r="I329">
        <v>1.00413702501262E-5</v>
      </c>
      <c r="J329">
        <v>4.4403066447516902E-3</v>
      </c>
      <c r="K329">
        <v>3.0832013801100002E-3</v>
      </c>
      <c r="L329">
        <v>1.8457781680603099E-5</v>
      </c>
      <c r="M329">
        <v>1.3386474829610801E-3</v>
      </c>
      <c r="N329" t="s">
        <v>153</v>
      </c>
      <c r="O329">
        <v>0.16705407427112301</v>
      </c>
      <c r="P329">
        <v>4.3365501811747302</v>
      </c>
      <c r="Q329" t="s">
        <v>153</v>
      </c>
      <c r="R329" t="s">
        <v>153</v>
      </c>
      <c r="S329">
        <v>1.1553186740591299</v>
      </c>
      <c r="T329">
        <v>6.0108502554863902E-5</v>
      </c>
      <c r="U329" t="s">
        <v>153</v>
      </c>
      <c r="V329">
        <v>1.1553186740591299</v>
      </c>
    </row>
    <row r="330" spans="1:22">
      <c r="A330" t="s">
        <v>2617</v>
      </c>
      <c r="B330" t="s">
        <v>2294</v>
      </c>
      <c r="C330" t="s">
        <v>667</v>
      </c>
      <c r="D330">
        <v>50.821480592613398</v>
      </c>
      <c r="F330" t="s">
        <v>2295</v>
      </c>
      <c r="G330">
        <v>6.7793759410095999E-3</v>
      </c>
      <c r="H330">
        <v>6.7779526957884003E-3</v>
      </c>
      <c r="I330">
        <v>1.4232452212164099E-6</v>
      </c>
      <c r="J330">
        <v>5.42685276256417E-3</v>
      </c>
      <c r="K330">
        <v>2.9730827381126501E-3</v>
      </c>
      <c r="L330">
        <v>1.3838912043927099E-4</v>
      </c>
      <c r="M330">
        <v>2.3153809040122502E-3</v>
      </c>
      <c r="N330" t="s">
        <v>153</v>
      </c>
      <c r="O330">
        <v>7.5778667165618499E-2</v>
      </c>
      <c r="P330">
        <v>1.24896565142589</v>
      </c>
      <c r="Q330" t="s">
        <v>153</v>
      </c>
      <c r="R330" t="s">
        <v>153</v>
      </c>
      <c r="S330">
        <v>1.08039378661551</v>
      </c>
      <c r="T330">
        <v>1.87816079966916E-5</v>
      </c>
      <c r="U330" t="s">
        <v>153</v>
      </c>
      <c r="V330">
        <v>1.08039378661551</v>
      </c>
    </row>
    <row r="331" spans="1:22">
      <c r="A331" t="s">
        <v>2618</v>
      </c>
      <c r="B331" t="s">
        <v>2294</v>
      </c>
      <c r="C331" t="s">
        <v>667</v>
      </c>
      <c r="D331">
        <v>3.05145956261345</v>
      </c>
      <c r="F331" t="s">
        <v>2295</v>
      </c>
      <c r="G331">
        <v>1.14238686669767E-2</v>
      </c>
      <c r="H331">
        <v>1.1415087083574299E-2</v>
      </c>
      <c r="I331" s="340">
        <v>8.7815834024028299E-6</v>
      </c>
      <c r="J331">
        <v>7.0081804838247998E-3</v>
      </c>
      <c r="K331">
        <v>5.5727377496838501E-3</v>
      </c>
      <c r="L331" s="340">
        <v>2.1222592713162299E-4</v>
      </c>
      <c r="M331">
        <v>1.2232168070093201E-3</v>
      </c>
      <c r="N331" t="s">
        <v>153</v>
      </c>
      <c r="O331">
        <v>2.3430816687571999E-2</v>
      </c>
      <c r="P331">
        <v>1.62882321737016</v>
      </c>
      <c r="Q331" t="s">
        <v>153</v>
      </c>
      <c r="R331" t="s">
        <v>153</v>
      </c>
      <c r="S331">
        <v>1.02086098844941</v>
      </c>
      <c r="T331">
        <v>3.7478776431470502E-4</v>
      </c>
      <c r="U331" t="s">
        <v>153</v>
      </c>
      <c r="V331">
        <v>1.02086098844941</v>
      </c>
    </row>
    <row r="332" spans="1:22">
      <c r="A332" t="s">
        <v>2619</v>
      </c>
      <c r="B332" t="s">
        <v>2294</v>
      </c>
      <c r="C332" t="s">
        <v>667</v>
      </c>
      <c r="D332">
        <v>0.99680664586095302</v>
      </c>
      <c r="F332" t="s">
        <v>2295</v>
      </c>
      <c r="G332">
        <v>1.1165744254516099E-2</v>
      </c>
      <c r="H332">
        <v>1.10402902391947E-2</v>
      </c>
      <c r="I332" s="340">
        <v>1.254540153213E-4</v>
      </c>
      <c r="J332">
        <v>8.2054374456921805E-3</v>
      </c>
      <c r="K332">
        <v>4.3141925278492501E-3</v>
      </c>
      <c r="L332">
        <v>2.8499921507989999E-4</v>
      </c>
      <c r="M332">
        <v>3.6062457027630302E-3</v>
      </c>
      <c r="N332" t="s">
        <v>153</v>
      </c>
      <c r="O332">
        <v>4.6883183585196102E-3</v>
      </c>
      <c r="P332">
        <v>1.34548466334245</v>
      </c>
      <c r="Q332" t="s">
        <v>153</v>
      </c>
      <c r="R332" t="s">
        <v>153</v>
      </c>
      <c r="S332">
        <v>1.0702672046795101</v>
      </c>
      <c r="T332" s="340">
        <v>2.6758851623914299E-2</v>
      </c>
      <c r="U332" t="s">
        <v>153</v>
      </c>
      <c r="V332">
        <v>1.0702672046795101</v>
      </c>
    </row>
    <row r="333" spans="1:22">
      <c r="A333" t="s">
        <v>2620</v>
      </c>
      <c r="B333" t="s">
        <v>2294</v>
      </c>
      <c r="C333" t="s">
        <v>667</v>
      </c>
      <c r="D333">
        <v>0.64756749949912196</v>
      </c>
      <c r="F333" t="s">
        <v>2295</v>
      </c>
      <c r="G333">
        <v>1.6006741518529599E-2</v>
      </c>
      <c r="H333">
        <v>1.59108143215878E-2</v>
      </c>
      <c r="I333">
        <v>9.5927196941760797E-5</v>
      </c>
      <c r="J333">
        <v>7.5599972368221597E-3</v>
      </c>
      <c r="K333">
        <v>4.5510305656156396E-3</v>
      </c>
      <c r="L333">
        <v>3.6387755823178E-4</v>
      </c>
      <c r="M333">
        <v>2.64508911297473E-3</v>
      </c>
      <c r="N333" t="s">
        <v>153</v>
      </c>
      <c r="O333">
        <v>5.0189145157844301E-3</v>
      </c>
      <c r="P333">
        <v>2.1046058382259201</v>
      </c>
      <c r="Q333" t="s">
        <v>153</v>
      </c>
      <c r="R333" t="s">
        <v>153</v>
      </c>
      <c r="S333">
        <v>1.1020847698182501</v>
      </c>
      <c r="T333">
        <v>1.91131362449132E-2</v>
      </c>
      <c r="U333" t="s">
        <v>153</v>
      </c>
      <c r="V333">
        <v>1.1020847698182501</v>
      </c>
    </row>
    <row r="334" spans="1:22">
      <c r="A334" t="s">
        <v>2621</v>
      </c>
      <c r="B334" t="s">
        <v>2294</v>
      </c>
      <c r="C334" t="s">
        <v>667</v>
      </c>
      <c r="D334">
        <v>0.53699440533477905</v>
      </c>
      <c r="F334" t="s">
        <v>2295</v>
      </c>
      <c r="G334">
        <v>6.9265403659614999E-3</v>
      </c>
      <c r="H334">
        <v>6.6398581987131E-3</v>
      </c>
      <c r="I334" s="340">
        <v>2.8668216724839999E-4</v>
      </c>
      <c r="J334">
        <v>1.0235577657039301E-2</v>
      </c>
      <c r="K334">
        <v>5.9702897268528602E-3</v>
      </c>
      <c r="L334">
        <v>3.2810725487476198E-4</v>
      </c>
      <c r="M334">
        <v>3.9371806753117104E-3</v>
      </c>
      <c r="N334" t="s">
        <v>153</v>
      </c>
      <c r="O334">
        <v>2.5870452914939202E-3</v>
      </c>
      <c r="P334">
        <v>0.64870380756152501</v>
      </c>
      <c r="Q334" t="s">
        <v>153</v>
      </c>
      <c r="R334" t="s">
        <v>153</v>
      </c>
      <c r="S334">
        <v>1.17540487520268</v>
      </c>
      <c r="T334">
        <v>0.110814514222459</v>
      </c>
      <c r="U334" t="s">
        <v>153</v>
      </c>
      <c r="V334">
        <v>1.17540487520268</v>
      </c>
    </row>
    <row r="335" spans="1:22">
      <c r="A335" t="s">
        <v>2622</v>
      </c>
      <c r="B335" t="s">
        <v>2294</v>
      </c>
      <c r="C335" t="s">
        <v>667</v>
      </c>
      <c r="D335">
        <v>0.392377336346723</v>
      </c>
      <c r="F335" t="s">
        <v>2297</v>
      </c>
      <c r="G335">
        <v>1.5217329814817999E-2</v>
      </c>
      <c r="H335">
        <v>1.5196119632365101E-2</v>
      </c>
      <c r="I335" s="340">
        <v>2.1210182452925501E-5</v>
      </c>
      <c r="J335">
        <v>1.48832135083954E-2</v>
      </c>
      <c r="K335">
        <v>7.3163633591909099E-3</v>
      </c>
      <c r="L335" s="340">
        <v>6.1829026103899095E-4</v>
      </c>
      <c r="M335">
        <v>6.9485598881655801E-3</v>
      </c>
      <c r="N335" t="s">
        <v>153</v>
      </c>
      <c r="O335">
        <v>3.7435742393128E-3</v>
      </c>
      <c r="P335">
        <v>1.0210240969662301</v>
      </c>
      <c r="Q335" t="s">
        <v>153</v>
      </c>
      <c r="R335" t="s">
        <v>153</v>
      </c>
      <c r="S335">
        <v>1.0941780026927901</v>
      </c>
      <c r="T335">
        <v>5.6657571339680402E-3</v>
      </c>
      <c r="U335" t="s">
        <v>153</v>
      </c>
      <c r="V335">
        <v>1.0941780026927901</v>
      </c>
    </row>
    <row r="336" spans="1:22">
      <c r="A336" t="s">
        <v>2623</v>
      </c>
      <c r="B336" t="s">
        <v>2294</v>
      </c>
      <c r="C336" t="s">
        <v>667</v>
      </c>
      <c r="D336">
        <v>1.7102504975198101</v>
      </c>
      <c r="F336" t="s">
        <v>2295</v>
      </c>
      <c r="G336">
        <v>1.4907951712966E-3</v>
      </c>
      <c r="H336">
        <v>1.4907951712966E-3</v>
      </c>
      <c r="I336" s="340">
        <v>0</v>
      </c>
      <c r="J336">
        <v>2.5938457366646799E-4</v>
      </c>
      <c r="K336">
        <v>1.74102220760002E-4</v>
      </c>
      <c r="L336" s="340">
        <v>1.2366851140002401E-5</v>
      </c>
      <c r="M336">
        <v>7.2915501766462705E-5</v>
      </c>
      <c r="N336" t="s">
        <v>153</v>
      </c>
      <c r="O336">
        <v>0</v>
      </c>
      <c r="P336">
        <v>5.7474318932071498</v>
      </c>
      <c r="Q336" t="s">
        <v>153</v>
      </c>
      <c r="R336" t="s">
        <v>153</v>
      </c>
      <c r="U336" t="s">
        <v>153</v>
      </c>
    </row>
    <row r="337" spans="1:22">
      <c r="A337" t="s">
        <v>2624</v>
      </c>
      <c r="B337" t="s">
        <v>2294</v>
      </c>
      <c r="C337" t="s">
        <v>667</v>
      </c>
      <c r="D337">
        <v>0.66484407191907202</v>
      </c>
      <c r="F337" t="s">
        <v>2295</v>
      </c>
      <c r="G337">
        <v>1.1268238750960301E-2</v>
      </c>
      <c r="H337">
        <v>1.12438380959784E-2</v>
      </c>
      <c r="I337" s="340">
        <v>2.4400654981886999E-5</v>
      </c>
      <c r="J337">
        <v>5.0495199570208199E-3</v>
      </c>
      <c r="K337">
        <v>2.5244906854970002E-3</v>
      </c>
      <c r="L337" s="340">
        <v>8.4406169725125398E-5</v>
      </c>
      <c r="M337">
        <v>2.44062310179869E-3</v>
      </c>
      <c r="N337" t="s">
        <v>153</v>
      </c>
      <c r="O337">
        <v>1.2565519524435399E-3</v>
      </c>
      <c r="P337">
        <v>2.2267142603021099</v>
      </c>
      <c r="Q337" t="s">
        <v>153</v>
      </c>
      <c r="R337" t="s">
        <v>153</v>
      </c>
      <c r="S337">
        <v>1.06255666791287</v>
      </c>
      <c r="T337" s="340">
        <v>1.9418739459547599E-2</v>
      </c>
      <c r="U337" t="s">
        <v>153</v>
      </c>
      <c r="V337">
        <v>1.06255666791287</v>
      </c>
    </row>
    <row r="338" spans="1:22">
      <c r="A338" t="s">
        <v>2625</v>
      </c>
      <c r="B338" t="s">
        <v>2294</v>
      </c>
      <c r="C338" t="s">
        <v>667</v>
      </c>
      <c r="D338">
        <v>8.4458812721718299</v>
      </c>
      <c r="F338" t="s">
        <v>2297</v>
      </c>
      <c r="G338">
        <v>3.1696117896217603E-2</v>
      </c>
      <c r="H338">
        <v>3.1613379847666302E-2</v>
      </c>
      <c r="I338" s="340">
        <v>8.2738048551237703E-5</v>
      </c>
      <c r="J338">
        <v>1.5473948556167599E-2</v>
      </c>
      <c r="K338">
        <v>9.7978722968609794E-3</v>
      </c>
      <c r="L338">
        <v>6.3564777102779199E-4</v>
      </c>
      <c r="M338">
        <v>5.04042848827887E-3</v>
      </c>
      <c r="N338" t="s">
        <v>153</v>
      </c>
      <c r="O338">
        <v>9.9546274101089294E-2</v>
      </c>
      <c r="P338">
        <v>2.0430066529506301</v>
      </c>
      <c r="Q338" t="s">
        <v>153</v>
      </c>
      <c r="R338" t="s">
        <v>153</v>
      </c>
      <c r="S338">
        <v>1.09060332833114</v>
      </c>
      <c r="T338">
        <v>8.3115163574296199E-4</v>
      </c>
      <c r="U338" t="s">
        <v>153</v>
      </c>
      <c r="V338">
        <v>1.09060332833114</v>
      </c>
    </row>
    <row r="339" spans="1:22">
      <c r="A339" t="s">
        <v>2626</v>
      </c>
      <c r="B339" t="s">
        <v>2294</v>
      </c>
      <c r="C339" t="s">
        <v>667</v>
      </c>
      <c r="D339">
        <v>51.231154801195402</v>
      </c>
      <c r="F339" t="s">
        <v>2297</v>
      </c>
      <c r="G339">
        <v>2.0231822322241501E-2</v>
      </c>
      <c r="H339">
        <v>2.0216562440289899E-2</v>
      </c>
      <c r="I339" s="340">
        <v>1.5259881951656001E-5</v>
      </c>
      <c r="J339">
        <v>1.1118485660622001E-2</v>
      </c>
      <c r="K339">
        <v>6.8135051027215102E-3</v>
      </c>
      <c r="L339">
        <v>6.2959147673522105E-4</v>
      </c>
      <c r="M339">
        <v>3.6753890811653299E-3</v>
      </c>
      <c r="N339" t="s">
        <v>153</v>
      </c>
      <c r="O339">
        <v>0.13271343356835599</v>
      </c>
      <c r="P339">
        <v>1.8182838074694001</v>
      </c>
      <c r="Q339" t="s">
        <v>153</v>
      </c>
      <c r="R339" t="s">
        <v>153</v>
      </c>
      <c r="S339">
        <v>1.17829798264046</v>
      </c>
      <c r="T339">
        <v>1.14983702413186E-4</v>
      </c>
      <c r="U339" t="s">
        <v>153</v>
      </c>
      <c r="V339">
        <v>1.17829798264046</v>
      </c>
    </row>
    <row r="340" spans="1:22">
      <c r="A340" t="s">
        <v>2627</v>
      </c>
      <c r="B340" t="s">
        <v>2294</v>
      </c>
      <c r="C340" t="s">
        <v>667</v>
      </c>
      <c r="D340">
        <v>1.2239849222760799</v>
      </c>
      <c r="F340" t="s">
        <v>2295</v>
      </c>
      <c r="G340">
        <v>1.8162203325419E-3</v>
      </c>
      <c r="H340">
        <v>1.7427846185421E-3</v>
      </c>
      <c r="I340">
        <v>7.3435713999811305E-5</v>
      </c>
      <c r="J340">
        <v>7.90706338112903E-3</v>
      </c>
      <c r="K340">
        <v>3.9231977617581E-3</v>
      </c>
      <c r="L340">
        <v>3.8770223269168701E-4</v>
      </c>
      <c r="M340">
        <v>3.5961633866792402E-3</v>
      </c>
      <c r="N340" t="s">
        <v>153</v>
      </c>
      <c r="O340">
        <v>1.8030536293862599E-3</v>
      </c>
      <c r="P340">
        <v>0.22040858085208001</v>
      </c>
      <c r="Q340" t="s">
        <v>153</v>
      </c>
      <c r="R340" t="s">
        <v>153</v>
      </c>
      <c r="S340">
        <v>1.2169536495740401</v>
      </c>
      <c r="T340">
        <v>4.0728524544668E-2</v>
      </c>
      <c r="U340" t="s">
        <v>153</v>
      </c>
      <c r="V340">
        <v>1.2169536495740401</v>
      </c>
    </row>
    <row r="341" spans="1:22">
      <c r="A341" t="s">
        <v>2628</v>
      </c>
      <c r="B341" t="s">
        <v>2294</v>
      </c>
      <c r="C341" t="s">
        <v>667</v>
      </c>
      <c r="D341">
        <v>57.440588099058203</v>
      </c>
      <c r="F341" t="s">
        <v>2295</v>
      </c>
      <c r="G341">
        <v>4.7332426847695001E-2</v>
      </c>
      <c r="H341">
        <v>4.7322594568516799E-2</v>
      </c>
      <c r="I341">
        <v>9.8322791781851897E-6</v>
      </c>
      <c r="J341">
        <v>7.2029441616264797E-3</v>
      </c>
      <c r="K341">
        <v>3.1254388042228098E-3</v>
      </c>
      <c r="L341" s="340">
        <v>1.8481206809962299E-4</v>
      </c>
      <c r="M341">
        <v>3.89269328930403E-3</v>
      </c>
      <c r="N341" t="s">
        <v>153</v>
      </c>
      <c r="O341">
        <v>0.10671029716566401</v>
      </c>
      <c r="P341">
        <v>6.5698960739730303</v>
      </c>
      <c r="Q341" t="s">
        <v>153</v>
      </c>
      <c r="R341" t="s">
        <v>153</v>
      </c>
      <c r="S341">
        <v>1.37307266297377</v>
      </c>
      <c r="T341">
        <v>9.2139928754212799E-5</v>
      </c>
      <c r="U341" t="s">
        <v>153</v>
      </c>
      <c r="V341">
        <v>1.37307266297377</v>
      </c>
    </row>
    <row r="342" spans="1:22">
      <c r="A342" t="s">
        <v>2629</v>
      </c>
      <c r="B342" t="s">
        <v>2294</v>
      </c>
      <c r="C342" t="s">
        <v>667</v>
      </c>
      <c r="D342">
        <v>5.7413483107592498</v>
      </c>
      <c r="F342" t="s">
        <v>2295</v>
      </c>
      <c r="G342">
        <v>2.0639443039926299E-2</v>
      </c>
      <c r="H342">
        <v>2.0633809775969899E-2</v>
      </c>
      <c r="I342">
        <v>5.6332639563871796E-6</v>
      </c>
      <c r="J342">
        <v>8.5541184915254101E-3</v>
      </c>
      <c r="K342">
        <v>5.5296828199933902E-3</v>
      </c>
      <c r="L342">
        <v>2.3854546593437401E-4</v>
      </c>
      <c r="M342">
        <v>2.7858902055976401E-3</v>
      </c>
      <c r="N342" t="s">
        <v>153</v>
      </c>
      <c r="O342">
        <v>1.3392965502165399E-2</v>
      </c>
      <c r="P342">
        <v>2.4121491649211801</v>
      </c>
      <c r="Q342" t="s">
        <v>153</v>
      </c>
      <c r="R342" t="s">
        <v>153</v>
      </c>
      <c r="S342">
        <v>1.11747271554183</v>
      </c>
      <c r="T342">
        <v>4.2061363896415499E-4</v>
      </c>
      <c r="U342" t="s">
        <v>153</v>
      </c>
      <c r="V342">
        <v>1.11747271554183</v>
      </c>
    </row>
    <row r="343" spans="1:22">
      <c r="A343" t="s">
        <v>2630</v>
      </c>
      <c r="B343" t="s">
        <v>2294</v>
      </c>
      <c r="C343" t="s">
        <v>667</v>
      </c>
      <c r="D343">
        <v>2.4236461320116498</v>
      </c>
      <c r="F343" t="s">
        <v>2295</v>
      </c>
      <c r="G343">
        <v>2.1525746450638998E-3</v>
      </c>
      <c r="H343">
        <v>2.0742736842144002E-3</v>
      </c>
      <c r="I343" s="340">
        <v>7.8300960849532594E-5</v>
      </c>
      <c r="J343">
        <v>1.7457194097439399E-2</v>
      </c>
      <c r="K343">
        <v>1.3546383865447801E-2</v>
      </c>
      <c r="L343" s="340">
        <v>1.3436979737717399E-3</v>
      </c>
      <c r="M343">
        <v>2.5671122582199102E-3</v>
      </c>
      <c r="N343" t="s">
        <v>153</v>
      </c>
      <c r="O343">
        <v>4.3038454092779302E-2</v>
      </c>
      <c r="P343">
        <v>0.118820566044954</v>
      </c>
      <c r="Q343" t="s">
        <v>153</v>
      </c>
      <c r="R343" t="s">
        <v>153</v>
      </c>
      <c r="S343">
        <v>1.05316061054331</v>
      </c>
      <c r="T343" s="340">
        <v>1.81932558917513E-3</v>
      </c>
      <c r="U343" t="s">
        <v>153</v>
      </c>
      <c r="V343">
        <v>1.05316061054331</v>
      </c>
    </row>
    <row r="344" spans="1:22">
      <c r="A344" t="s">
        <v>2631</v>
      </c>
      <c r="B344" t="s">
        <v>2294</v>
      </c>
      <c r="C344" t="s">
        <v>667</v>
      </c>
      <c r="D344">
        <v>10.314474107488801</v>
      </c>
      <c r="F344" t="s">
        <v>2297</v>
      </c>
      <c r="G344">
        <v>8.8472559778770003E-4</v>
      </c>
      <c r="H344">
        <v>8.0957944819729996E-4</v>
      </c>
      <c r="I344">
        <v>7.5146149590381005E-5</v>
      </c>
      <c r="J344">
        <v>2.08983448637865E-2</v>
      </c>
      <c r="K344">
        <v>1.5788850004245299E-2</v>
      </c>
      <c r="L344" s="340">
        <v>1.2334152895049999E-3</v>
      </c>
      <c r="M344">
        <v>3.8760795700361898E-3</v>
      </c>
      <c r="N344" t="s">
        <v>153</v>
      </c>
      <c r="O344">
        <v>0.116999999999989</v>
      </c>
      <c r="P344">
        <v>3.8738926621895799E-2</v>
      </c>
      <c r="Q344" t="s">
        <v>153</v>
      </c>
      <c r="R344" t="s">
        <v>153</v>
      </c>
      <c r="S344">
        <v>1.16870845895923</v>
      </c>
      <c r="T344">
        <v>6.4227478282382797E-4</v>
      </c>
      <c r="U344" t="s">
        <v>153</v>
      </c>
      <c r="V344">
        <v>1.16870845895923</v>
      </c>
    </row>
    <row r="345" spans="1:22">
      <c r="A345" t="s">
        <v>2632</v>
      </c>
      <c r="B345" t="s">
        <v>2294</v>
      </c>
      <c r="C345" t="s">
        <v>667</v>
      </c>
      <c r="D345">
        <v>2.2699363182715802</v>
      </c>
      <c r="F345" t="s">
        <v>2297</v>
      </c>
      <c r="G345">
        <v>2.67409836137334E-2</v>
      </c>
      <c r="H345">
        <v>2.6739829048706601E-2</v>
      </c>
      <c r="I345" s="340">
        <v>1.15456502675834E-6</v>
      </c>
      <c r="J345">
        <v>1.2192014701484601E-2</v>
      </c>
      <c r="K345">
        <v>5.4681029685561197E-3</v>
      </c>
      <c r="L345">
        <v>1.5572887479004899E-4</v>
      </c>
      <c r="M345">
        <v>6.5681828581384896E-3</v>
      </c>
      <c r="N345" t="s">
        <v>153</v>
      </c>
      <c r="O345">
        <v>4.9418729315099101E-2</v>
      </c>
      <c r="P345">
        <v>2.1932248035634601</v>
      </c>
      <c r="Q345" t="s">
        <v>153</v>
      </c>
      <c r="R345" t="s">
        <v>153</v>
      </c>
      <c r="S345">
        <v>1.5333333333333301</v>
      </c>
      <c r="T345">
        <v>2.33629039588759E-5</v>
      </c>
      <c r="U345" t="s">
        <v>153</v>
      </c>
      <c r="V345">
        <v>1.5333333333333301</v>
      </c>
    </row>
    <row r="346" spans="1:22">
      <c r="A346" t="s">
        <v>2633</v>
      </c>
      <c r="B346" t="s">
        <v>2294</v>
      </c>
      <c r="C346" t="s">
        <v>667</v>
      </c>
      <c r="D346">
        <v>11.344553294345801</v>
      </c>
      <c r="F346" t="s">
        <v>2295</v>
      </c>
      <c r="G346">
        <v>4.8782124014212801E-2</v>
      </c>
      <c r="H346">
        <v>4.8782124014212801E-2</v>
      </c>
      <c r="I346" s="340">
        <v>0</v>
      </c>
      <c r="J346">
        <v>6.7558157736055304E-3</v>
      </c>
      <c r="K346">
        <v>3.6675874300496898E-3</v>
      </c>
      <c r="L346">
        <v>1.7565839873581401E-4</v>
      </c>
      <c r="M346">
        <v>2.9125699448200198E-3</v>
      </c>
      <c r="N346" t="s">
        <v>153</v>
      </c>
      <c r="O346">
        <v>0</v>
      </c>
      <c r="P346">
        <v>7.2207599568953498</v>
      </c>
      <c r="Q346" t="s">
        <v>153</v>
      </c>
      <c r="R346" t="s">
        <v>153</v>
      </c>
      <c r="U346" t="s">
        <v>153</v>
      </c>
    </row>
    <row r="347" spans="1:22">
      <c r="A347" t="s">
        <v>2634</v>
      </c>
      <c r="B347" t="s">
        <v>2294</v>
      </c>
      <c r="C347" t="s">
        <v>667</v>
      </c>
      <c r="D347">
        <v>16.967488187190298</v>
      </c>
      <c r="F347" t="s">
        <v>2297</v>
      </c>
      <c r="G347">
        <v>5.0027901751824996E-3</v>
      </c>
      <c r="H347">
        <v>4.9957897580626002E-3</v>
      </c>
      <c r="I347">
        <v>7.0004171199210101E-6</v>
      </c>
      <c r="J347">
        <v>6.8617739555341299E-3</v>
      </c>
      <c r="K347">
        <v>3.6685451937863698E-3</v>
      </c>
      <c r="L347">
        <v>1.64018300983548E-4</v>
      </c>
      <c r="M347">
        <v>3.0292104607642098E-3</v>
      </c>
      <c r="N347" t="s">
        <v>153</v>
      </c>
      <c r="O347">
        <v>3.71757041682984E-2</v>
      </c>
      <c r="P347">
        <v>0.72806096359869299</v>
      </c>
      <c r="Q347" t="s">
        <v>153</v>
      </c>
      <c r="R347" t="s">
        <v>153</v>
      </c>
      <c r="S347">
        <v>1.36701345248194</v>
      </c>
      <c r="T347">
        <v>1.8830624130828399E-4</v>
      </c>
      <c r="U347" t="s">
        <v>153</v>
      </c>
      <c r="V347">
        <v>1.36701345248194</v>
      </c>
    </row>
    <row r="348" spans="1:22">
      <c r="A348" t="s">
        <v>2635</v>
      </c>
      <c r="B348" t="s">
        <v>2294</v>
      </c>
      <c r="C348" t="s">
        <v>667</v>
      </c>
      <c r="D348">
        <v>14.498660956312399</v>
      </c>
      <c r="F348" t="s">
        <v>2297</v>
      </c>
      <c r="G348">
        <v>2.4700029865667001E-3</v>
      </c>
      <c r="H348">
        <v>2.4415488220365998E-3</v>
      </c>
      <c r="I348" s="340">
        <v>2.8454164530085102E-5</v>
      </c>
      <c r="J348">
        <v>2.3274176002808698E-2</v>
      </c>
      <c r="K348">
        <v>1.5264811619739501E-2</v>
      </c>
      <c r="L348">
        <v>1.06634681813456E-3</v>
      </c>
      <c r="M348">
        <v>6.9430175649346504E-3</v>
      </c>
      <c r="N348" t="s">
        <v>153</v>
      </c>
      <c r="O348">
        <v>5.6861242002489501E-2</v>
      </c>
      <c r="P348">
        <v>0.1049037706745</v>
      </c>
      <c r="Q348" t="s">
        <v>153</v>
      </c>
      <c r="R348" t="s">
        <v>153</v>
      </c>
      <c r="S348">
        <v>1.16488704721378</v>
      </c>
      <c r="T348">
        <v>5.0041405231421603E-4</v>
      </c>
      <c r="U348" t="s">
        <v>153</v>
      </c>
      <c r="V348">
        <v>1.16488704721378</v>
      </c>
    </row>
    <row r="349" spans="1:22">
      <c r="A349" t="s">
        <v>2636</v>
      </c>
      <c r="B349" t="s">
        <v>2294</v>
      </c>
      <c r="C349" t="s">
        <v>667</v>
      </c>
      <c r="D349">
        <v>0.88474333285812201</v>
      </c>
      <c r="F349" t="s">
        <v>2295</v>
      </c>
      <c r="G349">
        <v>2.2647594332473601E-2</v>
      </c>
      <c r="H349">
        <v>2.2611226632875701E-2</v>
      </c>
      <c r="I349">
        <v>3.6367699597901697E-5</v>
      </c>
      <c r="J349">
        <v>1.24730823959155E-2</v>
      </c>
      <c r="K349">
        <v>6.5803507416067799E-3</v>
      </c>
      <c r="L349" s="340">
        <v>3.8435319838338999E-4</v>
      </c>
      <c r="M349">
        <v>5.5083784559253803E-3</v>
      </c>
      <c r="N349" t="s">
        <v>153</v>
      </c>
      <c r="O349">
        <v>7.7931608454896099E-4</v>
      </c>
      <c r="P349">
        <v>1.8128018331924101</v>
      </c>
      <c r="Q349" t="s">
        <v>153</v>
      </c>
      <c r="R349" t="s">
        <v>153</v>
      </c>
      <c r="S349">
        <v>1.1569685801437799</v>
      </c>
      <c r="T349">
        <v>4.6666173480751402E-2</v>
      </c>
      <c r="U349" t="s">
        <v>153</v>
      </c>
      <c r="V349">
        <v>1.1569685801437799</v>
      </c>
    </row>
    <row r="350" spans="1:22">
      <c r="A350" t="s">
        <v>2637</v>
      </c>
      <c r="B350" t="s">
        <v>2294</v>
      </c>
      <c r="C350" t="s">
        <v>667</v>
      </c>
      <c r="D350">
        <v>50.776801495518697</v>
      </c>
      <c r="F350" t="s">
        <v>2297</v>
      </c>
      <c r="G350">
        <v>4.8414724330327098E-2</v>
      </c>
      <c r="H350">
        <v>4.8405088104147502E-2</v>
      </c>
      <c r="I350" s="340">
        <v>9.6362261795991695E-6</v>
      </c>
      <c r="J350">
        <v>1.30653222167618E-2</v>
      </c>
      <c r="K350">
        <v>8.1850901661898508E-3</v>
      </c>
      <c r="L350">
        <v>2.1957491822161601E-4</v>
      </c>
      <c r="M350">
        <v>4.6606571323503498E-3</v>
      </c>
      <c r="N350" t="s">
        <v>153</v>
      </c>
      <c r="O350">
        <v>0.115817201421515</v>
      </c>
      <c r="P350">
        <v>3.7048522264569499</v>
      </c>
      <c r="Q350" t="s">
        <v>153</v>
      </c>
      <c r="R350" t="s">
        <v>153</v>
      </c>
      <c r="S350">
        <v>1.52002267016495</v>
      </c>
      <c r="T350">
        <v>8.3202029243723498E-5</v>
      </c>
      <c r="U350" t="s">
        <v>153</v>
      </c>
      <c r="V350">
        <v>1.52002267016495</v>
      </c>
    </row>
    <row r="351" spans="1:22">
      <c r="A351" t="s">
        <v>2638</v>
      </c>
      <c r="B351" t="s">
        <v>2294</v>
      </c>
      <c r="C351" t="s">
        <v>667</v>
      </c>
      <c r="D351">
        <v>0.261680018201498</v>
      </c>
      <c r="F351" t="s">
        <v>2297</v>
      </c>
      <c r="G351" s="340">
        <v>6.8870485019827E-3</v>
      </c>
      <c r="H351" s="340">
        <v>6.8870485019827E-3</v>
      </c>
      <c r="I351">
        <v>0</v>
      </c>
      <c r="J351">
        <v>1.8235378189767101E-3</v>
      </c>
      <c r="K351">
        <v>5.4725779440304302E-4</v>
      </c>
      <c r="L351">
        <v>5.5207340206706002E-5</v>
      </c>
      <c r="M351">
        <v>1.2210726843669599E-3</v>
      </c>
      <c r="N351" t="s">
        <v>153</v>
      </c>
      <c r="O351">
        <v>0</v>
      </c>
      <c r="P351">
        <v>3.7767511209870999</v>
      </c>
      <c r="Q351" t="s">
        <v>153</v>
      </c>
      <c r="R351" t="s">
        <v>153</v>
      </c>
      <c r="S351">
        <v>1.16824201589086</v>
      </c>
      <c r="U351" t="s">
        <v>153</v>
      </c>
      <c r="V351">
        <v>1.16824201589086</v>
      </c>
    </row>
    <row r="352" spans="1:22">
      <c r="A352" t="s">
        <v>2639</v>
      </c>
      <c r="B352" t="s">
        <v>2294</v>
      </c>
      <c r="C352" t="s">
        <v>667</v>
      </c>
      <c r="D352">
        <v>10.2502706725056</v>
      </c>
      <c r="F352" t="s">
        <v>2297</v>
      </c>
      <c r="G352">
        <v>3.2409085807691002E-3</v>
      </c>
      <c r="H352">
        <v>3.1707383349172998E-3</v>
      </c>
      <c r="I352">
        <v>7.0170245851856398E-5</v>
      </c>
      <c r="J352">
        <v>1.78501227149181E-2</v>
      </c>
      <c r="K352">
        <v>1.11824381840333E-2</v>
      </c>
      <c r="L352">
        <v>7.9857174474180499E-4</v>
      </c>
      <c r="M352">
        <v>5.86911278614307E-3</v>
      </c>
      <c r="N352" t="s">
        <v>153</v>
      </c>
      <c r="O352">
        <v>8.8954898786265502E-2</v>
      </c>
      <c r="P352">
        <v>0.17763117853903401</v>
      </c>
      <c r="Q352" t="s">
        <v>153</v>
      </c>
      <c r="R352" t="s">
        <v>153</v>
      </c>
      <c r="S352">
        <v>1.1243982287696399</v>
      </c>
      <c r="T352">
        <v>7.8882947211773597E-4</v>
      </c>
      <c r="U352" t="s">
        <v>153</v>
      </c>
      <c r="V352">
        <v>1.1243982287696399</v>
      </c>
    </row>
    <row r="353" spans="1:22">
      <c r="A353" t="s">
        <v>2640</v>
      </c>
      <c r="B353" t="s">
        <v>2294</v>
      </c>
      <c r="C353" t="s">
        <v>667</v>
      </c>
      <c r="D353">
        <v>9.6894613570442605</v>
      </c>
      <c r="F353" t="s">
        <v>2297</v>
      </c>
      <c r="G353">
        <v>2.99930560141277E-2</v>
      </c>
      <c r="H353">
        <v>2.9961167550003099E-2</v>
      </c>
      <c r="I353" s="340">
        <v>3.18884641245792E-5</v>
      </c>
      <c r="J353">
        <v>2.7169064651418599E-2</v>
      </c>
      <c r="K353">
        <v>1.33356263059134E-2</v>
      </c>
      <c r="L353" s="340">
        <v>8.4947521764448396E-4</v>
      </c>
      <c r="M353">
        <v>1.29839631278606E-2</v>
      </c>
      <c r="N353" t="s">
        <v>153</v>
      </c>
      <c r="O353">
        <v>4.5651551343233301E-2</v>
      </c>
      <c r="P353">
        <v>1.1027677225700401</v>
      </c>
      <c r="Q353" t="s">
        <v>153</v>
      </c>
      <c r="R353" t="s">
        <v>153</v>
      </c>
      <c r="S353">
        <v>1.2364593019025101</v>
      </c>
      <c r="T353" s="340">
        <v>6.9851874002756795E-4</v>
      </c>
      <c r="U353" t="s">
        <v>153</v>
      </c>
      <c r="V353">
        <v>1.2364593019025101</v>
      </c>
    </row>
    <row r="354" spans="1:22">
      <c r="A354" t="s">
        <v>2641</v>
      </c>
      <c r="B354" t="s">
        <v>2294</v>
      </c>
      <c r="C354" t="s">
        <v>667</v>
      </c>
      <c r="D354">
        <v>1.14458713677695</v>
      </c>
      <c r="F354" t="s">
        <v>2295</v>
      </c>
      <c r="G354">
        <v>3.5659330923966698E-2</v>
      </c>
      <c r="H354">
        <v>3.5553251890219802E-2</v>
      </c>
      <c r="I354" s="340">
        <v>1.0607903374689999E-4</v>
      </c>
      <c r="J354">
        <v>1.02671308913562E-2</v>
      </c>
      <c r="K354">
        <v>6.5637267908041502E-3</v>
      </c>
      <c r="L354" s="340">
        <v>2.32473116745459E-4</v>
      </c>
      <c r="M354">
        <v>3.4709309838066799E-3</v>
      </c>
      <c r="N354" t="s">
        <v>153</v>
      </c>
      <c r="O354">
        <v>3.9598557780901201E-3</v>
      </c>
      <c r="P354">
        <v>3.46282250284268</v>
      </c>
      <c r="Q354" t="s">
        <v>153</v>
      </c>
      <c r="R354" t="s">
        <v>153</v>
      </c>
      <c r="S354">
        <v>1.1086444747887101</v>
      </c>
      <c r="T354" s="340">
        <v>2.6788610417034599E-2</v>
      </c>
      <c r="U354" t="s">
        <v>153</v>
      </c>
      <c r="V354">
        <v>1.1086444747887101</v>
      </c>
    </row>
    <row r="355" spans="1:22">
      <c r="A355" t="s">
        <v>2642</v>
      </c>
      <c r="B355" t="s">
        <v>2294</v>
      </c>
      <c r="C355" t="s">
        <v>667</v>
      </c>
      <c r="D355">
        <v>2.6931786865284999</v>
      </c>
      <c r="F355" t="s">
        <v>2297</v>
      </c>
      <c r="G355">
        <v>2.89528887468091E-2</v>
      </c>
      <c r="H355">
        <v>2.8951561229585299E-2</v>
      </c>
      <c r="I355" s="340">
        <v>1.3275172238046399E-6</v>
      </c>
      <c r="J355">
        <v>6.4972955808816901E-3</v>
      </c>
      <c r="K355">
        <v>3.4033297559408998E-3</v>
      </c>
      <c r="L355" s="340">
        <v>1.28098281144572E-4</v>
      </c>
      <c r="M355">
        <v>2.96586754379621E-3</v>
      </c>
      <c r="N355" t="s">
        <v>153</v>
      </c>
      <c r="O355">
        <v>2.7999999999998599E-2</v>
      </c>
      <c r="P355">
        <v>4.4559403014964101</v>
      </c>
      <c r="Q355" t="s">
        <v>153</v>
      </c>
      <c r="R355" t="s">
        <v>153</v>
      </c>
      <c r="S355">
        <v>1.1705945932233499</v>
      </c>
      <c r="T355">
        <v>4.7411329421596701E-5</v>
      </c>
      <c r="U355" t="s">
        <v>153</v>
      </c>
      <c r="V355">
        <v>1.1705945932233499</v>
      </c>
    </row>
    <row r="356" spans="1:22">
      <c r="A356" t="s">
        <v>2643</v>
      </c>
      <c r="B356" t="s">
        <v>2294</v>
      </c>
      <c r="C356" t="s">
        <v>667</v>
      </c>
      <c r="D356">
        <v>12.3897546795582</v>
      </c>
      <c r="F356" t="s">
        <v>2297</v>
      </c>
      <c r="G356">
        <v>1.3705112078016E-3</v>
      </c>
      <c r="H356">
        <v>1.3702013473217999E-3</v>
      </c>
      <c r="I356">
        <v>3.0986047980752801E-7</v>
      </c>
      <c r="J356">
        <v>5.5386631983222398E-3</v>
      </c>
      <c r="K356">
        <v>3.37869774636472E-3</v>
      </c>
      <c r="L356" s="340">
        <v>2.5085484731019001E-4</v>
      </c>
      <c r="M356">
        <v>1.9091106046473199E-3</v>
      </c>
      <c r="N356" t="s">
        <v>153</v>
      </c>
      <c r="O356">
        <v>6.3907847156977296E-2</v>
      </c>
      <c r="P356">
        <v>0.24738845787497199</v>
      </c>
      <c r="Q356" t="s">
        <v>153</v>
      </c>
      <c r="R356" t="s">
        <v>153</v>
      </c>
      <c r="S356">
        <v>1.4519586258463799</v>
      </c>
      <c r="T356">
        <v>4.8485513687609399E-6</v>
      </c>
      <c r="U356" t="s">
        <v>153</v>
      </c>
      <c r="V356">
        <v>1.4519586258463799</v>
      </c>
    </row>
    <row r="357" spans="1:22">
      <c r="A357" t="s">
        <v>2644</v>
      </c>
      <c r="B357" t="s">
        <v>2294</v>
      </c>
      <c r="C357" t="s">
        <v>667</v>
      </c>
      <c r="D357">
        <v>28.322817252527699</v>
      </c>
      <c r="F357" t="s">
        <v>2297</v>
      </c>
      <c r="G357">
        <v>4.0409128193354002E-2</v>
      </c>
      <c r="H357">
        <v>4.0407746976975599E-2</v>
      </c>
      <c r="I357" s="340">
        <v>1.38121637847703E-6</v>
      </c>
      <c r="J357">
        <v>9.8721589761192399E-3</v>
      </c>
      <c r="K357">
        <v>5.37569996387366E-3</v>
      </c>
      <c r="L357" s="340">
        <v>2.5528167051889198E-4</v>
      </c>
      <c r="M357">
        <v>4.2411773417266804E-3</v>
      </c>
      <c r="N357" t="s">
        <v>153</v>
      </c>
      <c r="O357">
        <v>4.2723448968769E-2</v>
      </c>
      <c r="P357">
        <v>4.0931013241097398</v>
      </c>
      <c r="Q357" t="s">
        <v>153</v>
      </c>
      <c r="R357" t="s">
        <v>153</v>
      </c>
      <c r="S357">
        <v>1.1391251541518399</v>
      </c>
      <c r="T357" s="340">
        <v>3.2329233987796798E-5</v>
      </c>
      <c r="U357" t="s">
        <v>153</v>
      </c>
      <c r="V357">
        <v>1.1391251541518399</v>
      </c>
    </row>
    <row r="358" spans="1:22">
      <c r="A358" t="s">
        <v>2645</v>
      </c>
      <c r="B358" t="s">
        <v>2294</v>
      </c>
      <c r="C358" t="s">
        <v>667</v>
      </c>
      <c r="D358">
        <v>0.65675138919668197</v>
      </c>
      <c r="F358" t="s">
        <v>2295</v>
      </c>
      <c r="G358">
        <v>7.6757034585009003E-3</v>
      </c>
      <c r="H358">
        <v>7.5616525435122E-3</v>
      </c>
      <c r="I358">
        <v>1.140509149886E-4</v>
      </c>
      <c r="J358">
        <v>9.7470964971165305E-3</v>
      </c>
      <c r="K358">
        <v>5.4909994810342401E-3</v>
      </c>
      <c r="L358" s="340">
        <v>4.6211911596369501E-4</v>
      </c>
      <c r="M358">
        <v>3.7939779001185899E-3</v>
      </c>
      <c r="N358" t="s">
        <v>153</v>
      </c>
      <c r="O358">
        <v>2.5516313721298698E-3</v>
      </c>
      <c r="P358">
        <v>0.775785132090274</v>
      </c>
      <c r="Q358" t="s">
        <v>153</v>
      </c>
      <c r="R358" t="s">
        <v>153</v>
      </c>
      <c r="S358">
        <v>1.0389447031307999</v>
      </c>
      <c r="T358">
        <v>4.4697253778236898E-2</v>
      </c>
      <c r="U358" t="s">
        <v>153</v>
      </c>
      <c r="V358">
        <v>1.0389447031307999</v>
      </c>
    </row>
    <row r="359" spans="1:22">
      <c r="A359" t="s">
        <v>2646</v>
      </c>
      <c r="B359" t="s">
        <v>2294</v>
      </c>
      <c r="C359" t="s">
        <v>667</v>
      </c>
      <c r="D359">
        <v>4.6214675196618797</v>
      </c>
      <c r="F359" t="s">
        <v>2295</v>
      </c>
      <c r="G359">
        <v>7.7374285037531999E-3</v>
      </c>
      <c r="H359">
        <v>7.7284133939395996E-3</v>
      </c>
      <c r="I359" s="340">
        <v>9.0151098136387893E-6</v>
      </c>
      <c r="J359">
        <v>4.32884704801185E-3</v>
      </c>
      <c r="K359">
        <v>2.6610554198813999E-3</v>
      </c>
      <c r="L359">
        <v>1.1559492588397199E-4</v>
      </c>
      <c r="M359">
        <v>1.55219670224648E-3</v>
      </c>
      <c r="N359" t="s">
        <v>153</v>
      </c>
      <c r="O359">
        <v>6.0792046618695699E-3</v>
      </c>
      <c r="P359">
        <v>1.78532835838796</v>
      </c>
      <c r="Q359" t="s">
        <v>153</v>
      </c>
      <c r="R359" t="s">
        <v>153</v>
      </c>
      <c r="S359">
        <v>1.20314776079393</v>
      </c>
      <c r="T359">
        <v>1.4829423115467701E-3</v>
      </c>
      <c r="U359" t="s">
        <v>153</v>
      </c>
      <c r="V359">
        <v>1.20314776079393</v>
      </c>
    </row>
    <row r="360" spans="1:22">
      <c r="A360" t="s">
        <v>2647</v>
      </c>
      <c r="B360" t="s">
        <v>2294</v>
      </c>
      <c r="C360" t="s">
        <v>667</v>
      </c>
      <c r="D360">
        <v>7.9281412621106702</v>
      </c>
      <c r="F360" t="s">
        <v>2297</v>
      </c>
      <c r="G360">
        <v>2.3084694591427202E-2</v>
      </c>
      <c r="H360">
        <v>2.3059292142138001E-2</v>
      </c>
      <c r="I360" s="340">
        <v>2.54024492892654E-5</v>
      </c>
      <c r="J360">
        <v>1.6838884582934501E-2</v>
      </c>
      <c r="K360">
        <v>1.2139893042946799E-2</v>
      </c>
      <c r="L360">
        <v>1.5802731037261801E-3</v>
      </c>
      <c r="M360">
        <v>3.11871843626146E-3</v>
      </c>
      <c r="N360" t="s">
        <v>153</v>
      </c>
      <c r="O360">
        <v>0.119353209913863</v>
      </c>
      <c r="P360">
        <v>1.3694073398132001</v>
      </c>
      <c r="Q360" t="s">
        <v>153</v>
      </c>
      <c r="R360" t="s">
        <v>153</v>
      </c>
      <c r="S360">
        <v>1.36205900337602</v>
      </c>
      <c r="T360">
        <v>2.12834236361118E-4</v>
      </c>
      <c r="U360" t="s">
        <v>153</v>
      </c>
      <c r="V360">
        <v>1.36205900337602</v>
      </c>
    </row>
    <row r="361" spans="1:22">
      <c r="A361" t="s">
        <v>2648</v>
      </c>
      <c r="B361" t="s">
        <v>2294</v>
      </c>
      <c r="C361" t="s">
        <v>667</v>
      </c>
      <c r="D361">
        <v>0.862021038848786</v>
      </c>
      <c r="F361" t="s">
        <v>2295</v>
      </c>
      <c r="G361">
        <v>3.9899715859409999E-4</v>
      </c>
      <c r="H361">
        <v>3.9872465231239999E-4</v>
      </c>
      <c r="I361">
        <v>2.72506281666291E-7</v>
      </c>
      <c r="J361">
        <v>2.8947766159070501E-3</v>
      </c>
      <c r="K361">
        <v>1.12215703081022E-3</v>
      </c>
      <c r="L361" s="340">
        <v>7.0590886639195901E-5</v>
      </c>
      <c r="M361">
        <v>1.70202869845763E-3</v>
      </c>
      <c r="N361" t="s">
        <v>153</v>
      </c>
      <c r="O361">
        <v>1.8379084890041301E-2</v>
      </c>
      <c r="P361">
        <v>0.13773935098182399</v>
      </c>
      <c r="Q361" t="s">
        <v>153</v>
      </c>
      <c r="R361" t="s">
        <v>153</v>
      </c>
      <c r="S361">
        <v>1.42105263157894</v>
      </c>
      <c r="T361">
        <v>1.48269776921237E-5</v>
      </c>
      <c r="U361" t="s">
        <v>153</v>
      </c>
      <c r="V361">
        <v>1.42105263157894</v>
      </c>
    </row>
    <row r="362" spans="1:22">
      <c r="A362" t="s">
        <v>2649</v>
      </c>
      <c r="B362" t="s">
        <v>2294</v>
      </c>
      <c r="C362" t="s">
        <v>667</v>
      </c>
      <c r="D362">
        <v>2.1899251679294198</v>
      </c>
      <c r="F362" t="s">
        <v>2295</v>
      </c>
      <c r="G362">
        <v>3.9536344981668602E-2</v>
      </c>
      <c r="H362">
        <v>3.9517772939528399E-2</v>
      </c>
      <c r="I362">
        <v>1.8572042140193402E-5</v>
      </c>
      <c r="J362">
        <v>4.0704540354557298E-2</v>
      </c>
      <c r="K362">
        <v>3.3583759245983301E-2</v>
      </c>
      <c r="L362">
        <v>6.7484126208591203E-4</v>
      </c>
      <c r="M362">
        <v>6.4459398464880701E-3</v>
      </c>
      <c r="N362" t="s">
        <v>153</v>
      </c>
      <c r="O362">
        <v>8.5597313309741501E-3</v>
      </c>
      <c r="P362">
        <v>0.97084434795991903</v>
      </c>
      <c r="Q362" t="s">
        <v>153</v>
      </c>
      <c r="R362" t="s">
        <v>153</v>
      </c>
      <c r="S362">
        <v>1.04137640529371</v>
      </c>
      <c r="T362">
        <v>2.1696991905562298E-3</v>
      </c>
      <c r="U362" t="s">
        <v>153</v>
      </c>
      <c r="V362">
        <v>1.04137640529371</v>
      </c>
    </row>
    <row r="363" spans="1:22">
      <c r="A363" t="s">
        <v>2650</v>
      </c>
      <c r="B363" t="s">
        <v>2294</v>
      </c>
      <c r="C363" t="s">
        <v>667</v>
      </c>
      <c r="D363">
        <v>0.76313193840020199</v>
      </c>
      <c r="F363" t="s">
        <v>2295</v>
      </c>
      <c r="G363">
        <v>1.5425598147424001E-3</v>
      </c>
      <c r="H363">
        <v>1.5131089265956999E-3</v>
      </c>
      <c r="I363" s="340">
        <v>2.94508881467197E-5</v>
      </c>
      <c r="J363">
        <v>8.4400439162286393E-3</v>
      </c>
      <c r="K363">
        <v>4.9697236389793197E-3</v>
      </c>
      <c r="L363">
        <v>3.64400088723931E-4</v>
      </c>
      <c r="M363">
        <v>3.1059201885253801E-3</v>
      </c>
      <c r="N363" t="s">
        <v>153</v>
      </c>
      <c r="O363">
        <v>2.1722894997453501E-3</v>
      </c>
      <c r="P363">
        <v>0.17927737599638199</v>
      </c>
      <c r="Q363" t="s">
        <v>153</v>
      </c>
      <c r="R363" t="s">
        <v>153</v>
      </c>
      <c r="S363">
        <v>1.0757284612990501</v>
      </c>
      <c r="T363">
        <v>1.35575337219887E-2</v>
      </c>
      <c r="U363" t="s">
        <v>153</v>
      </c>
      <c r="V363">
        <v>1.0757284612990501</v>
      </c>
    </row>
    <row r="364" spans="1:22">
      <c r="A364" t="s">
        <v>2651</v>
      </c>
      <c r="B364" t="s">
        <v>2294</v>
      </c>
      <c r="C364" t="s">
        <v>667</v>
      </c>
      <c r="D364">
        <v>3.8181417018175998</v>
      </c>
      <c r="F364" t="s">
        <v>2297</v>
      </c>
      <c r="G364">
        <v>8.0478431247329996E-4</v>
      </c>
      <c r="H364">
        <v>8.0450870063589999E-4</v>
      </c>
      <c r="I364" s="340">
        <v>2.75611837341649E-7</v>
      </c>
      <c r="J364">
        <v>5.9095658283508197E-3</v>
      </c>
      <c r="K364">
        <v>3.9726316088490102E-3</v>
      </c>
      <c r="L364" s="340">
        <v>7.4055091447490398E-4</v>
      </c>
      <c r="M364">
        <v>1.1963833050269001E-3</v>
      </c>
      <c r="N364" t="s">
        <v>153</v>
      </c>
      <c r="O364">
        <v>3.0726205336714201E-2</v>
      </c>
      <c r="P364">
        <v>0.13613668482654201</v>
      </c>
      <c r="Q364" t="s">
        <v>153</v>
      </c>
      <c r="R364" t="s">
        <v>153</v>
      </c>
      <c r="S364">
        <v>1</v>
      </c>
      <c r="T364" s="340">
        <v>8.9699276015813602E-6</v>
      </c>
      <c r="U364" t="s">
        <v>153</v>
      </c>
      <c r="V364">
        <v>1</v>
      </c>
    </row>
    <row r="365" spans="1:22">
      <c r="A365" t="s">
        <v>2652</v>
      </c>
      <c r="B365" t="s">
        <v>2294</v>
      </c>
      <c r="C365" t="s">
        <v>667</v>
      </c>
      <c r="D365">
        <v>6.2610531959045304</v>
      </c>
      <c r="F365" t="s">
        <v>2295</v>
      </c>
      <c r="G365">
        <v>2.1859307640332101E-2</v>
      </c>
      <c r="H365">
        <v>2.1851609663462699E-2</v>
      </c>
      <c r="I365" s="340">
        <v>7.6979768694460904E-6</v>
      </c>
      <c r="J365">
        <v>7.9236344123682304E-3</v>
      </c>
      <c r="K365">
        <v>4.5792287093661399E-3</v>
      </c>
      <c r="L365">
        <v>2.7434922042572402E-4</v>
      </c>
      <c r="M365">
        <v>3.0700564825763602E-3</v>
      </c>
      <c r="N365" t="s">
        <v>153</v>
      </c>
      <c r="O365">
        <v>1.52042606360839E-2</v>
      </c>
      <c r="P365">
        <v>2.7577761070543398</v>
      </c>
      <c r="Q365" t="s">
        <v>153</v>
      </c>
      <c r="R365" t="s">
        <v>153</v>
      </c>
      <c r="S365">
        <v>1.11432507241949</v>
      </c>
      <c r="T365">
        <v>5.0630392714898795E-4</v>
      </c>
      <c r="U365" t="s">
        <v>153</v>
      </c>
      <c r="V365">
        <v>1.11432507241949</v>
      </c>
    </row>
    <row r="366" spans="1:22">
      <c r="A366" t="s">
        <v>2653</v>
      </c>
      <c r="B366" t="s">
        <v>2294</v>
      </c>
      <c r="C366" t="s">
        <v>667</v>
      </c>
      <c r="D366">
        <v>1.5997562744689999</v>
      </c>
      <c r="F366" t="s">
        <v>2295</v>
      </c>
      <c r="G366">
        <v>1.06372199253046E-2</v>
      </c>
      <c r="H366">
        <v>1.0631530867422599E-2</v>
      </c>
      <c r="I366">
        <v>5.6890578819560803E-6</v>
      </c>
      <c r="J366">
        <v>9.9820581599099102E-3</v>
      </c>
      <c r="K366">
        <v>6.00465143567625E-3</v>
      </c>
      <c r="L366">
        <v>3.2596922678967901E-4</v>
      </c>
      <c r="M366">
        <v>3.6514374974439701E-3</v>
      </c>
      <c r="N366" t="s">
        <v>153</v>
      </c>
      <c r="O366">
        <v>3.1930930895903002E-3</v>
      </c>
      <c r="P366">
        <v>1.0650640075531801</v>
      </c>
      <c r="Q366" t="s">
        <v>153</v>
      </c>
      <c r="R366" t="s">
        <v>153</v>
      </c>
      <c r="S366">
        <v>1.06770423568943</v>
      </c>
      <c r="T366">
        <v>1.7816761748985E-3</v>
      </c>
      <c r="U366" t="s">
        <v>153</v>
      </c>
      <c r="V366">
        <v>1.06770423568943</v>
      </c>
    </row>
    <row r="367" spans="1:22">
      <c r="A367" t="s">
        <v>2654</v>
      </c>
      <c r="B367" t="s">
        <v>2294</v>
      </c>
      <c r="C367" t="s">
        <v>667</v>
      </c>
      <c r="D367">
        <v>4.4012735437980899</v>
      </c>
      <c r="E367" t="s">
        <v>2311</v>
      </c>
      <c r="F367" t="s">
        <v>2297</v>
      </c>
      <c r="G367">
        <v>0.17344469383779501</v>
      </c>
      <c r="H367">
        <v>0.173437946278547</v>
      </c>
      <c r="I367" s="340">
        <v>6.7475592481597597E-6</v>
      </c>
      <c r="J367">
        <v>2.1237826525376799E-2</v>
      </c>
      <c r="K367">
        <v>9.9048951980003699E-3</v>
      </c>
      <c r="L367" s="340">
        <v>5.8214256153794202E-4</v>
      </c>
      <c r="M367">
        <v>1.0750788765838499E-2</v>
      </c>
      <c r="N367" t="s">
        <v>153</v>
      </c>
      <c r="O367">
        <v>7.8353797225191903E-3</v>
      </c>
      <c r="P367">
        <v>8.1664640245228401</v>
      </c>
      <c r="Q367" t="s">
        <v>153</v>
      </c>
      <c r="R367" t="s">
        <v>153</v>
      </c>
      <c r="S367">
        <v>1.09719826206166</v>
      </c>
      <c r="T367">
        <v>8.6116557041479504E-4</v>
      </c>
      <c r="U367" t="s">
        <v>153</v>
      </c>
      <c r="V367">
        <v>1.09719826206166</v>
      </c>
    </row>
    <row r="368" spans="1:22">
      <c r="A368" t="s">
        <v>2655</v>
      </c>
      <c r="B368" t="s">
        <v>2294</v>
      </c>
      <c r="C368" t="s">
        <v>667</v>
      </c>
      <c r="D368">
        <v>0.43908819171994601</v>
      </c>
      <c r="F368" t="s">
        <v>2295</v>
      </c>
      <c r="G368">
        <v>6.5074919776514806E-2</v>
      </c>
      <c r="H368">
        <v>6.4943238130074299E-2</v>
      </c>
      <c r="I368" s="340">
        <v>1.3168164644050001E-4</v>
      </c>
      <c r="J368">
        <v>8.3669045049228896E-3</v>
      </c>
      <c r="K368">
        <v>5.3411040316734201E-3</v>
      </c>
      <c r="L368">
        <v>2.12608501396027E-4</v>
      </c>
      <c r="M368">
        <v>2.8131919718534402E-3</v>
      </c>
      <c r="N368" t="s">
        <v>153</v>
      </c>
      <c r="O368">
        <v>5.7990875590681603E-3</v>
      </c>
      <c r="P368">
        <v>7.7619193683713199</v>
      </c>
      <c r="Q368" t="s">
        <v>153</v>
      </c>
      <c r="R368" t="s">
        <v>153</v>
      </c>
      <c r="S368">
        <v>1.1311857144750399</v>
      </c>
      <c r="T368">
        <v>2.27073043990491E-2</v>
      </c>
      <c r="U368" t="s">
        <v>153</v>
      </c>
      <c r="V368">
        <v>1.1311857144750399</v>
      </c>
    </row>
    <row r="369" spans="1:22">
      <c r="A369" t="s">
        <v>2656</v>
      </c>
      <c r="B369" t="s">
        <v>2294</v>
      </c>
      <c r="C369" t="s">
        <v>667</v>
      </c>
      <c r="D369">
        <v>33.099657394043199</v>
      </c>
      <c r="F369" t="s">
        <v>2297</v>
      </c>
      <c r="G369" s="340">
        <v>9.9919917124817008E-3</v>
      </c>
      <c r="H369" s="340">
        <v>9.9895296544485999E-3</v>
      </c>
      <c r="I369" s="340">
        <v>2.4620580331033802E-6</v>
      </c>
      <c r="J369">
        <v>9.0985072583944608E-3</v>
      </c>
      <c r="K369">
        <v>5.3721029000082703E-3</v>
      </c>
      <c r="L369">
        <v>1.7558922049511701E-4</v>
      </c>
      <c r="M369">
        <v>3.5508151378910598E-3</v>
      </c>
      <c r="N369" t="s">
        <v>153</v>
      </c>
      <c r="O369">
        <v>9.8330475249558694E-2</v>
      </c>
      <c r="P369">
        <v>1.0979306133137401</v>
      </c>
      <c r="Q369" t="s">
        <v>153</v>
      </c>
      <c r="R369" t="s">
        <v>153</v>
      </c>
      <c r="S369">
        <v>1.19567718917883</v>
      </c>
      <c r="T369" s="340">
        <v>2.5038606056309301E-5</v>
      </c>
      <c r="U369" t="s">
        <v>153</v>
      </c>
      <c r="V369">
        <v>1.19567718917883</v>
      </c>
    </row>
    <row r="370" spans="1:22">
      <c r="A370" t="s">
        <v>2657</v>
      </c>
      <c r="B370" t="s">
        <v>2294</v>
      </c>
      <c r="C370" t="s">
        <v>667</v>
      </c>
      <c r="D370">
        <v>5.2887541658407802</v>
      </c>
      <c r="F370" t="s">
        <v>2295</v>
      </c>
      <c r="G370">
        <v>1.7233377573052999E-2</v>
      </c>
      <c r="H370">
        <v>1.7176463965584199E-2</v>
      </c>
      <c r="I370">
        <v>5.6913607468758098E-5</v>
      </c>
      <c r="J370">
        <v>1.19726605667225E-2</v>
      </c>
      <c r="K370">
        <v>8.0702143312389694E-3</v>
      </c>
      <c r="L370">
        <v>7.0817668233113498E-4</v>
      </c>
      <c r="M370">
        <v>3.1942695531524401E-3</v>
      </c>
      <c r="N370" t="s">
        <v>153</v>
      </c>
      <c r="O370">
        <v>0.21014329058843201</v>
      </c>
      <c r="P370">
        <v>1.4346405186935101</v>
      </c>
      <c r="Q370" t="s">
        <v>153</v>
      </c>
      <c r="R370" t="s">
        <v>153</v>
      </c>
      <c r="S370">
        <v>1.2300530111213701</v>
      </c>
      <c r="T370">
        <v>2.7083237970335099E-4</v>
      </c>
      <c r="U370" t="s">
        <v>153</v>
      </c>
      <c r="V370">
        <v>1.2300530111213701</v>
      </c>
    </row>
    <row r="371" spans="1:22">
      <c r="A371" t="s">
        <v>2658</v>
      </c>
      <c r="B371" t="s">
        <v>2294</v>
      </c>
      <c r="C371" t="s">
        <v>667</v>
      </c>
      <c r="D371">
        <v>2.1675402919775002</v>
      </c>
      <c r="F371" t="s">
        <v>2297</v>
      </c>
      <c r="G371">
        <v>4.6266083403599998E-4</v>
      </c>
      <c r="H371">
        <v>4.6190030505550002E-4</v>
      </c>
      <c r="I371" s="340">
        <v>7.6052898048542797E-7</v>
      </c>
      <c r="J371">
        <v>1.67881028773469E-3</v>
      </c>
      <c r="K371">
        <v>9.8007483780580308E-4</v>
      </c>
      <c r="L371">
        <v>2.1765625151917299E-4</v>
      </c>
      <c r="M371">
        <v>4.8107919840971501E-4</v>
      </c>
      <c r="N371" t="s">
        <v>153</v>
      </c>
      <c r="O371">
        <v>0.103666008678494</v>
      </c>
      <c r="P371">
        <v>0.27513549829311901</v>
      </c>
      <c r="Q371" t="s">
        <v>153</v>
      </c>
      <c r="R371" t="s">
        <v>153</v>
      </c>
      <c r="S371">
        <v>1.75</v>
      </c>
      <c r="T371">
        <v>7.3363389811225202E-6</v>
      </c>
      <c r="U371" t="s">
        <v>153</v>
      </c>
      <c r="V371">
        <v>1.75</v>
      </c>
    </row>
    <row r="372" spans="1:22">
      <c r="A372" t="s">
        <v>2659</v>
      </c>
      <c r="B372" t="s">
        <v>2294</v>
      </c>
      <c r="C372" t="s">
        <v>667</v>
      </c>
      <c r="D372">
        <v>1.9376528887976801</v>
      </c>
      <c r="F372" t="s">
        <v>2295</v>
      </c>
      <c r="G372">
        <v>2.0206194553205E-3</v>
      </c>
      <c r="H372">
        <v>2.0067561150606001E-3</v>
      </c>
      <c r="I372" s="340">
        <v>1.38633402599803E-5</v>
      </c>
      <c r="J372">
        <v>3.8810912782528901E-3</v>
      </c>
      <c r="K372">
        <v>1.9037422147482801E-3</v>
      </c>
      <c r="L372">
        <v>2.5413725087657601E-4</v>
      </c>
      <c r="M372">
        <v>1.7232118126280301E-3</v>
      </c>
      <c r="N372" t="s">
        <v>153</v>
      </c>
      <c r="O372">
        <v>5.8812696704082304E-3</v>
      </c>
      <c r="P372">
        <v>0.51705975747211896</v>
      </c>
      <c r="Q372" t="s">
        <v>153</v>
      </c>
      <c r="R372" t="s">
        <v>153</v>
      </c>
      <c r="S372">
        <v>1.0490041425469301</v>
      </c>
      <c r="T372" s="340">
        <v>2.3572019371487199E-3</v>
      </c>
      <c r="U372" t="s">
        <v>153</v>
      </c>
      <c r="V372">
        <v>1.0490041425469301</v>
      </c>
    </row>
    <row r="373" spans="1:22">
      <c r="A373" t="s">
        <v>2660</v>
      </c>
      <c r="B373" t="s">
        <v>2294</v>
      </c>
      <c r="C373" t="s">
        <v>667</v>
      </c>
      <c r="D373">
        <v>24.875524238527401</v>
      </c>
      <c r="F373" t="s">
        <v>2297</v>
      </c>
      <c r="G373">
        <v>5.9707276107611998E-3</v>
      </c>
      <c r="H373">
        <v>5.9524715143210996E-3</v>
      </c>
      <c r="I373" s="340">
        <v>1.82560964401094E-5</v>
      </c>
      <c r="J373">
        <v>3.3765857985314099E-3</v>
      </c>
      <c r="K373">
        <v>1.7343486175266901E-3</v>
      </c>
      <c r="L373" s="340">
        <v>7.6354549008806401E-5</v>
      </c>
      <c r="M373">
        <v>1.56588263199591E-3</v>
      </c>
      <c r="N373" t="s">
        <v>153</v>
      </c>
      <c r="O373">
        <v>0.18812746089861901</v>
      </c>
      <c r="P373">
        <v>1.7628669518511899</v>
      </c>
      <c r="Q373" t="s">
        <v>153</v>
      </c>
      <c r="R373" t="s">
        <v>153</v>
      </c>
      <c r="S373">
        <v>1.23593614457124</v>
      </c>
      <c r="T373">
        <v>9.70411036905848E-5</v>
      </c>
      <c r="U373" t="s">
        <v>153</v>
      </c>
      <c r="V373">
        <v>1.23593614457124</v>
      </c>
    </row>
    <row r="374" spans="1:22">
      <c r="A374" t="s">
        <v>2661</v>
      </c>
      <c r="B374" t="s">
        <v>2294</v>
      </c>
      <c r="C374" t="s">
        <v>667</v>
      </c>
      <c r="D374">
        <v>4.2542088970745899</v>
      </c>
      <c r="F374" t="s">
        <v>2295</v>
      </c>
      <c r="G374">
        <v>2.9798210343724E-3</v>
      </c>
      <c r="H374">
        <v>2.9398421723686001E-3</v>
      </c>
      <c r="I374" s="340">
        <v>3.99788620037798E-5</v>
      </c>
      <c r="J374">
        <v>1.3726007040808799E-2</v>
      </c>
      <c r="K374">
        <v>9.4488303264286203E-3</v>
      </c>
      <c r="L374">
        <v>1.1574680698733799E-3</v>
      </c>
      <c r="M374">
        <v>3.1197086445068499E-3</v>
      </c>
      <c r="N374" t="s">
        <v>153</v>
      </c>
      <c r="O374">
        <v>6.1000971814404503E-2</v>
      </c>
      <c r="P374">
        <v>0.21418043598754799</v>
      </c>
      <c r="Q374" t="s">
        <v>153</v>
      </c>
      <c r="R374" t="s">
        <v>153</v>
      </c>
      <c r="S374">
        <v>1.1066692912529199</v>
      </c>
      <c r="T374">
        <v>6.5538073926781797E-4</v>
      </c>
      <c r="U374" t="s">
        <v>153</v>
      </c>
      <c r="V374">
        <v>1.1066692912529199</v>
      </c>
    </row>
    <row r="375" spans="1:22">
      <c r="A375" t="s">
        <v>2662</v>
      </c>
      <c r="B375" t="s">
        <v>2294</v>
      </c>
      <c r="C375" t="s">
        <v>667</v>
      </c>
      <c r="D375">
        <v>0.41822827302290899</v>
      </c>
      <c r="F375" t="s">
        <v>2297</v>
      </c>
      <c r="G375">
        <v>3.6591150136224999E-3</v>
      </c>
      <c r="H375">
        <v>2.8307001954314E-3</v>
      </c>
      <c r="I375" s="340">
        <v>8.2841481819099995E-4</v>
      </c>
      <c r="J375">
        <v>2.3235383009458301E-2</v>
      </c>
      <c r="K375">
        <v>1.07357864170496E-2</v>
      </c>
      <c r="L375">
        <v>7.3063662109295398E-4</v>
      </c>
      <c r="M375">
        <v>1.17689599713156E-2</v>
      </c>
      <c r="N375" t="s">
        <v>153</v>
      </c>
      <c r="O375">
        <v>5.4999999999999799E-2</v>
      </c>
      <c r="P375">
        <v>0.12182713727073501</v>
      </c>
      <c r="Q375" t="s">
        <v>153</v>
      </c>
      <c r="R375" t="s">
        <v>153</v>
      </c>
      <c r="S375">
        <v>1.0816135411373999</v>
      </c>
      <c r="T375">
        <v>1.5062087603472701E-2</v>
      </c>
      <c r="U375" t="s">
        <v>153</v>
      </c>
      <c r="V375">
        <v>1.0816135411373999</v>
      </c>
    </row>
    <row r="376" spans="1:22">
      <c r="A376" t="s">
        <v>2663</v>
      </c>
      <c r="B376" t="s">
        <v>2294</v>
      </c>
      <c r="C376" t="s">
        <v>667</v>
      </c>
      <c r="D376">
        <v>5.4068667625482902</v>
      </c>
      <c r="F376" t="s">
        <v>2297</v>
      </c>
      <c r="G376">
        <v>3.2147816014088601E-2</v>
      </c>
      <c r="H376">
        <v>3.2147159014344999E-2</v>
      </c>
      <c r="I376">
        <v>6.56999743641352E-7</v>
      </c>
      <c r="J376">
        <v>1.6554460016323699E-2</v>
      </c>
      <c r="K376">
        <v>8.5636507020255895E-3</v>
      </c>
      <c r="L376" s="340">
        <v>6.63949072808086E-4</v>
      </c>
      <c r="M376">
        <v>7.3268602414900798E-3</v>
      </c>
      <c r="N376" t="s">
        <v>153</v>
      </c>
      <c r="O376">
        <v>8.3852270584833396E-4</v>
      </c>
      <c r="P376">
        <v>1.94190320811707</v>
      </c>
      <c r="Q376" t="s">
        <v>153</v>
      </c>
      <c r="R376" t="s">
        <v>153</v>
      </c>
      <c r="S376">
        <v>1.1716681289487301</v>
      </c>
      <c r="T376">
        <v>7.8352051656927402E-4</v>
      </c>
      <c r="U376" t="s">
        <v>153</v>
      </c>
      <c r="V376">
        <v>1.1716681289487301</v>
      </c>
    </row>
    <row r="377" spans="1:22">
      <c r="A377" t="s">
        <v>2664</v>
      </c>
      <c r="B377" t="s">
        <v>2294</v>
      </c>
      <c r="C377" t="s">
        <v>667</v>
      </c>
      <c r="D377">
        <v>2.73488935428768</v>
      </c>
      <c r="F377" t="s">
        <v>2295</v>
      </c>
      <c r="G377">
        <v>7.5905021408965998E-3</v>
      </c>
      <c r="H377">
        <v>7.5668712515800998E-3</v>
      </c>
      <c r="I377">
        <v>2.3630889316466699E-5</v>
      </c>
      <c r="J377">
        <v>1.2344704748887899E-2</v>
      </c>
      <c r="K377">
        <v>7.0426232910200098E-3</v>
      </c>
      <c r="L377">
        <v>8.1455572917746896E-4</v>
      </c>
      <c r="M377">
        <v>4.4875257286904197E-3</v>
      </c>
      <c r="N377" t="s">
        <v>153</v>
      </c>
      <c r="O377">
        <v>2.0837677715997101E-2</v>
      </c>
      <c r="P377">
        <v>0.61296494371497801</v>
      </c>
      <c r="Q377" t="s">
        <v>153</v>
      </c>
      <c r="R377" t="s">
        <v>153</v>
      </c>
      <c r="S377">
        <v>1.0792667247594001</v>
      </c>
      <c r="T377">
        <v>1.1340462041182801E-3</v>
      </c>
      <c r="U377" t="s">
        <v>153</v>
      </c>
      <c r="V377">
        <v>1.0792667247594001</v>
      </c>
    </row>
    <row r="378" spans="1:22">
      <c r="A378" t="s">
        <v>2665</v>
      </c>
      <c r="B378" t="s">
        <v>2294</v>
      </c>
      <c r="C378" t="s">
        <v>667</v>
      </c>
      <c r="D378">
        <v>0.69009595981919303</v>
      </c>
      <c r="F378" t="s">
        <v>2295</v>
      </c>
      <c r="G378">
        <v>2.3689163666344101E-2</v>
      </c>
      <c r="H378">
        <v>2.3562874171725701E-2</v>
      </c>
      <c r="I378" s="340">
        <v>1.262894946184E-4</v>
      </c>
      <c r="J378">
        <v>1.00296877156567E-2</v>
      </c>
      <c r="K378">
        <v>6.0522841295921901E-3</v>
      </c>
      <c r="L378">
        <v>4.4363755489499202E-4</v>
      </c>
      <c r="M378">
        <v>3.5337660311695299E-3</v>
      </c>
      <c r="N378" t="s">
        <v>153</v>
      </c>
      <c r="O378">
        <v>1.1608285348202E-2</v>
      </c>
      <c r="P378">
        <v>2.3493128440024198</v>
      </c>
      <c r="Q378" t="s">
        <v>153</v>
      </c>
      <c r="R378" t="s">
        <v>153</v>
      </c>
      <c r="S378">
        <v>1.04541923336869</v>
      </c>
      <c r="T378">
        <v>1.08792548451577E-2</v>
      </c>
      <c r="U378" t="s">
        <v>153</v>
      </c>
      <c r="V378">
        <v>1.04541923336869</v>
      </c>
    </row>
    <row r="379" spans="1:22">
      <c r="A379" t="s">
        <v>2666</v>
      </c>
      <c r="B379" t="s">
        <v>2294</v>
      </c>
      <c r="C379" t="s">
        <v>667</v>
      </c>
      <c r="D379">
        <v>9.7189545176309604</v>
      </c>
      <c r="F379" t="s">
        <v>2295</v>
      </c>
      <c r="G379">
        <v>1.7233570788266699E-2</v>
      </c>
      <c r="H379">
        <v>1.7233523464360599E-2</v>
      </c>
      <c r="I379">
        <v>4.7323906058063398E-8</v>
      </c>
      <c r="J379">
        <v>3.9085023681738598E-3</v>
      </c>
      <c r="K379">
        <v>2.0748773938413E-3</v>
      </c>
      <c r="L379">
        <v>9.9021863401598195E-5</v>
      </c>
      <c r="M379">
        <v>1.7346031109309601E-3</v>
      </c>
      <c r="N379" t="s">
        <v>153</v>
      </c>
      <c r="O379">
        <v>1.12184931623143E-2</v>
      </c>
      <c r="P379">
        <v>4.4092396117473598</v>
      </c>
      <c r="Q379" t="s">
        <v>153</v>
      </c>
      <c r="R379" t="s">
        <v>153</v>
      </c>
      <c r="S379">
        <v>1.2</v>
      </c>
      <c r="T379">
        <v>4.2183834649947499E-6</v>
      </c>
      <c r="U379" t="s">
        <v>153</v>
      </c>
      <c r="V379">
        <v>1.2</v>
      </c>
    </row>
    <row r="380" spans="1:22">
      <c r="A380" t="s">
        <v>2667</v>
      </c>
      <c r="B380" t="s">
        <v>2294</v>
      </c>
      <c r="C380" t="s">
        <v>667</v>
      </c>
      <c r="D380">
        <v>21.350424911874999</v>
      </c>
      <c r="F380" t="s">
        <v>2297</v>
      </c>
      <c r="G380">
        <v>1.7201333357982E-3</v>
      </c>
      <c r="H380">
        <v>1.7046193425259001E-3</v>
      </c>
      <c r="I380">
        <v>1.5513993272252E-5</v>
      </c>
      <c r="J380">
        <v>1.5339921749097599E-2</v>
      </c>
      <c r="K380">
        <v>1.0072627387347301E-2</v>
      </c>
      <c r="L380">
        <v>1.07752079415861E-3</v>
      </c>
      <c r="M380">
        <v>4.1897735675916299E-3</v>
      </c>
      <c r="N380" t="s">
        <v>153</v>
      </c>
      <c r="O380">
        <v>4.5463572551217003E-2</v>
      </c>
      <c r="P380">
        <v>0.11112307940072499</v>
      </c>
      <c r="Q380" t="s">
        <v>153</v>
      </c>
      <c r="R380" t="s">
        <v>153</v>
      </c>
      <c r="S380">
        <v>1.10753489386449</v>
      </c>
      <c r="T380">
        <v>3.4124008303075402E-4</v>
      </c>
      <c r="U380" t="s">
        <v>153</v>
      </c>
      <c r="V380">
        <v>1.10753489386449</v>
      </c>
    </row>
    <row r="381" spans="1:22">
      <c r="A381" t="s">
        <v>2668</v>
      </c>
      <c r="B381" t="s">
        <v>2294</v>
      </c>
      <c r="C381" t="s">
        <v>667</v>
      </c>
      <c r="D381">
        <v>1.0311845873650201</v>
      </c>
      <c r="F381" t="s">
        <v>2295</v>
      </c>
      <c r="G381">
        <v>6.5734596969680001E-4</v>
      </c>
      <c r="H381">
        <v>4.819497648265E-4</v>
      </c>
      <c r="I381" s="340">
        <v>1.753962048703E-4</v>
      </c>
      <c r="J381">
        <v>1.3714579775817101E-2</v>
      </c>
      <c r="K381">
        <v>5.8056142868591898E-3</v>
      </c>
      <c r="L381" s="340">
        <v>4.9201756806669598E-4</v>
      </c>
      <c r="M381">
        <v>7.4169479208912098E-3</v>
      </c>
      <c r="N381" t="s">
        <v>153</v>
      </c>
      <c r="O381">
        <v>6.2385759475272603E-3</v>
      </c>
      <c r="P381">
        <v>3.51414168501408E-2</v>
      </c>
      <c r="Q381" t="s">
        <v>153</v>
      </c>
      <c r="R381" t="s">
        <v>153</v>
      </c>
      <c r="S381">
        <v>1.2643291181548</v>
      </c>
      <c r="T381" s="340">
        <v>2.8114782339040099E-2</v>
      </c>
      <c r="U381" t="s">
        <v>153</v>
      </c>
      <c r="V381">
        <v>1.2643291181548</v>
      </c>
    </row>
    <row r="382" spans="1:22">
      <c r="A382" t="s">
        <v>2669</v>
      </c>
      <c r="B382" t="s">
        <v>2294</v>
      </c>
      <c r="C382" t="s">
        <v>667</v>
      </c>
      <c r="D382">
        <v>4.0424511078507397</v>
      </c>
      <c r="F382" t="s">
        <v>2295</v>
      </c>
      <c r="G382">
        <v>1.46711319130835E-2</v>
      </c>
      <c r="H382">
        <v>1.46711319130835E-2</v>
      </c>
      <c r="I382" s="340">
        <v>0</v>
      </c>
      <c r="J382">
        <v>1.3182170104044299E-2</v>
      </c>
      <c r="K382">
        <v>5.6515219337439498E-3</v>
      </c>
      <c r="L382">
        <v>1.9051126201208499E-4</v>
      </c>
      <c r="M382">
        <v>7.3401369082883097E-3</v>
      </c>
      <c r="N382" t="s">
        <v>153</v>
      </c>
      <c r="O382">
        <v>3.94156278160582E-3</v>
      </c>
      <c r="P382">
        <v>1.11295270788398</v>
      </c>
      <c r="Q382" t="s">
        <v>153</v>
      </c>
      <c r="R382" t="s">
        <v>153</v>
      </c>
      <c r="S382">
        <v>1.0759230535142601</v>
      </c>
      <c r="T382">
        <v>0</v>
      </c>
      <c r="U382" t="s">
        <v>153</v>
      </c>
      <c r="V382">
        <v>1.0759230535142601</v>
      </c>
    </row>
    <row r="383" spans="1:22">
      <c r="A383" t="s">
        <v>2670</v>
      </c>
      <c r="B383" t="s">
        <v>2294</v>
      </c>
      <c r="C383" t="s">
        <v>667</v>
      </c>
      <c r="D383">
        <v>15.286727174234301</v>
      </c>
      <c r="F383" t="s">
        <v>2295</v>
      </c>
      <c r="G383">
        <v>6.5181715134955001E-3</v>
      </c>
      <c r="H383">
        <v>6.5024436255182996E-3</v>
      </c>
      <c r="I383">
        <v>1.5727887977189101E-5</v>
      </c>
      <c r="J383">
        <v>1.552365967255E-2</v>
      </c>
      <c r="K383">
        <v>8.3307096698920901E-3</v>
      </c>
      <c r="L383">
        <v>9.6681045694529E-4</v>
      </c>
      <c r="M383">
        <v>6.2261395457126204E-3</v>
      </c>
      <c r="N383" t="s">
        <v>153</v>
      </c>
      <c r="O383">
        <v>4.9929012291767598E-2</v>
      </c>
      <c r="P383">
        <v>0.41887311128163601</v>
      </c>
      <c r="Q383" t="s">
        <v>153</v>
      </c>
      <c r="R383" t="s">
        <v>153</v>
      </c>
      <c r="S383">
        <v>1.18901501004461</v>
      </c>
      <c r="T383">
        <v>3.1500498918906803E-4</v>
      </c>
      <c r="U383" t="s">
        <v>153</v>
      </c>
      <c r="V383">
        <v>1.18901501004461</v>
      </c>
    </row>
    <row r="384" spans="1:22">
      <c r="A384" t="s">
        <v>2671</v>
      </c>
      <c r="B384" t="s">
        <v>2294</v>
      </c>
      <c r="C384" t="s">
        <v>667</v>
      </c>
      <c r="D384">
        <v>20.605637124211601</v>
      </c>
      <c r="F384" t="s">
        <v>2297</v>
      </c>
      <c r="G384">
        <v>1.7556408457738499E-2</v>
      </c>
      <c r="H384">
        <v>1.75488977203332E-2</v>
      </c>
      <c r="I384">
        <v>7.5107374052559903E-6</v>
      </c>
      <c r="J384">
        <v>1.3007737568286701E-2</v>
      </c>
      <c r="K384">
        <v>7.77289495591027E-3</v>
      </c>
      <c r="L384">
        <v>6.3282385732651503E-4</v>
      </c>
      <c r="M384">
        <v>4.6020187550499803E-3</v>
      </c>
      <c r="N384" t="s">
        <v>153</v>
      </c>
      <c r="O384">
        <v>2.7408343307136599E-2</v>
      </c>
      <c r="P384">
        <v>1.3491122209536099</v>
      </c>
      <c r="Q384" t="s">
        <v>153</v>
      </c>
      <c r="R384" t="s">
        <v>153</v>
      </c>
      <c r="S384">
        <v>1.2636449616055201</v>
      </c>
      <c r="T384">
        <v>2.7403106131191501E-4</v>
      </c>
      <c r="U384" t="s">
        <v>153</v>
      </c>
      <c r="V384">
        <v>1.2636449616055201</v>
      </c>
    </row>
    <row r="385" spans="1:22">
      <c r="A385" t="s">
        <v>2672</v>
      </c>
      <c r="B385" t="s">
        <v>2294</v>
      </c>
      <c r="C385" t="s">
        <v>667</v>
      </c>
      <c r="D385">
        <v>0.328367341857421</v>
      </c>
      <c r="F385" t="s">
        <v>2295</v>
      </c>
      <c r="G385">
        <v>1.6573955041469999E-4</v>
      </c>
      <c r="H385">
        <v>3.3115998465526002E-5</v>
      </c>
      <c r="I385" s="340">
        <v>1.326235519492E-4</v>
      </c>
      <c r="J385">
        <v>1.30839101664598E-2</v>
      </c>
      <c r="K385">
        <v>9.5826810716008598E-3</v>
      </c>
      <c r="L385">
        <v>8.2330746028326399E-4</v>
      </c>
      <c r="M385">
        <v>2.6779216345756899E-3</v>
      </c>
      <c r="N385" t="s">
        <v>153</v>
      </c>
      <c r="O385">
        <v>2.9278615488904998E-3</v>
      </c>
      <c r="P385">
        <v>2.5310475266344902E-3</v>
      </c>
      <c r="Q385" t="s">
        <v>153</v>
      </c>
      <c r="R385" t="s">
        <v>153</v>
      </c>
      <c r="S385">
        <v>1.0696258539691501</v>
      </c>
      <c r="T385">
        <v>4.5297070826131401E-2</v>
      </c>
      <c r="U385" t="s">
        <v>153</v>
      </c>
      <c r="V385">
        <v>1.0696258539691501</v>
      </c>
    </row>
    <row r="386" spans="1:22">
      <c r="A386" t="s">
        <v>2673</v>
      </c>
      <c r="B386" t="s">
        <v>2294</v>
      </c>
      <c r="C386" t="s">
        <v>667</v>
      </c>
      <c r="D386">
        <v>4.9784082607543603</v>
      </c>
      <c r="F386" t="s">
        <v>2297</v>
      </c>
      <c r="G386">
        <v>7.6768624833361996E-3</v>
      </c>
      <c r="H386">
        <v>7.6758886809404998E-3</v>
      </c>
      <c r="I386" s="340">
        <v>9.7380239575696201E-7</v>
      </c>
      <c r="J386">
        <v>1.2177917644846501E-2</v>
      </c>
      <c r="K386">
        <v>8.8541673124096498E-3</v>
      </c>
      <c r="L386" s="340">
        <v>7.8445194402576601E-4</v>
      </c>
      <c r="M386">
        <v>2.5392983884111198E-3</v>
      </c>
      <c r="N386" t="s">
        <v>153</v>
      </c>
      <c r="O386">
        <v>0.16349999999999801</v>
      </c>
      <c r="P386">
        <v>0.63031208658146798</v>
      </c>
      <c r="Q386" t="s">
        <v>153</v>
      </c>
      <c r="R386" t="s">
        <v>153</v>
      </c>
      <c r="S386">
        <v>1.5438596491228</v>
      </c>
      <c r="T386">
        <v>5.9559779557001202E-6</v>
      </c>
      <c r="U386" t="s">
        <v>153</v>
      </c>
      <c r="V386">
        <v>1.5438596491228</v>
      </c>
    </row>
    <row r="387" spans="1:22">
      <c r="A387" t="s">
        <v>2674</v>
      </c>
      <c r="B387" t="s">
        <v>2294</v>
      </c>
      <c r="C387" t="s">
        <v>667</v>
      </c>
      <c r="D387">
        <v>3.2474833815821502</v>
      </c>
      <c r="F387" t="s">
        <v>2295</v>
      </c>
      <c r="G387">
        <v>3.6010060253572002E-3</v>
      </c>
      <c r="H387">
        <v>3.5396257797327001E-3</v>
      </c>
      <c r="I387" s="340">
        <v>6.1380245624501599E-5</v>
      </c>
      <c r="J387">
        <v>1.8872459255871901E-2</v>
      </c>
      <c r="K387">
        <v>1.12610398001423E-2</v>
      </c>
      <c r="L387" s="340">
        <v>3.14623467486831E-3</v>
      </c>
      <c r="M387">
        <v>4.4651847808612503E-3</v>
      </c>
      <c r="N387" t="s">
        <v>153</v>
      </c>
      <c r="O387">
        <v>3.5673967793044499E-2</v>
      </c>
      <c r="P387">
        <v>0.18755508923042899</v>
      </c>
      <c r="Q387" t="s">
        <v>153</v>
      </c>
      <c r="R387" t="s">
        <v>153</v>
      </c>
      <c r="S387">
        <v>1.0980001124583301</v>
      </c>
      <c r="T387" s="340">
        <v>1.72058925378267E-3</v>
      </c>
      <c r="U387" t="s">
        <v>153</v>
      </c>
      <c r="V387">
        <v>1.0980001124583301</v>
      </c>
    </row>
    <row r="388" spans="1:22">
      <c r="A388" t="s">
        <v>2675</v>
      </c>
      <c r="B388" t="s">
        <v>2294</v>
      </c>
      <c r="C388" t="s">
        <v>667</v>
      </c>
      <c r="D388">
        <v>23.911299429382201</v>
      </c>
      <c r="F388" t="s">
        <v>2295</v>
      </c>
      <c r="G388">
        <v>4.4249147806555103E-2</v>
      </c>
      <c r="H388">
        <v>4.4246589704569801E-2</v>
      </c>
      <c r="I388" s="340">
        <v>2.55810198530809E-6</v>
      </c>
      <c r="J388">
        <v>7.5651289252744299E-3</v>
      </c>
      <c r="K388">
        <v>3.8709993866299702E-3</v>
      </c>
      <c r="L388">
        <v>3.5052550982193702E-4</v>
      </c>
      <c r="M388">
        <v>3.3436040288225199E-3</v>
      </c>
      <c r="N388" t="s">
        <v>153</v>
      </c>
      <c r="O388">
        <v>1.6592669934268198E-2</v>
      </c>
      <c r="P388">
        <v>5.8487555389500097</v>
      </c>
      <c r="Q388" t="s">
        <v>153</v>
      </c>
      <c r="R388" t="s">
        <v>153</v>
      </c>
      <c r="S388">
        <v>1.2404912320091599</v>
      </c>
      <c r="T388">
        <v>1.5417060638474599E-4</v>
      </c>
      <c r="U388" t="s">
        <v>153</v>
      </c>
      <c r="V388">
        <v>1.2404912320091599</v>
      </c>
    </row>
    <row r="389" spans="1:22">
      <c r="A389" t="s">
        <v>2676</v>
      </c>
      <c r="B389" t="s">
        <v>2294</v>
      </c>
      <c r="C389" t="s">
        <v>667</v>
      </c>
      <c r="D389">
        <v>5.1567520229452599</v>
      </c>
      <c r="F389" t="s">
        <v>2295</v>
      </c>
      <c r="G389">
        <v>5.3566897228916003E-3</v>
      </c>
      <c r="H389" s="340">
        <v>5.3407922122052E-3</v>
      </c>
      <c r="I389">
        <v>1.58975106863527E-5</v>
      </c>
      <c r="J389">
        <v>7.8242809827982502E-3</v>
      </c>
      <c r="K389">
        <v>4.1190642277575198E-3</v>
      </c>
      <c r="L389">
        <v>2.05493530019049E-4</v>
      </c>
      <c r="M389">
        <v>3.4997232250216798E-3</v>
      </c>
      <c r="N389" t="s">
        <v>153</v>
      </c>
      <c r="O389">
        <v>8.3949696071668207E-3</v>
      </c>
      <c r="P389">
        <v>0.68259207765505503</v>
      </c>
      <c r="Q389" t="s">
        <v>153</v>
      </c>
      <c r="R389" t="s">
        <v>153</v>
      </c>
      <c r="S389">
        <v>1.1098246288474201</v>
      </c>
      <c r="T389">
        <v>1.89369484706424E-3</v>
      </c>
      <c r="U389" t="s">
        <v>153</v>
      </c>
      <c r="V389">
        <v>1.1098246288474201</v>
      </c>
    </row>
    <row r="390" spans="1:22">
      <c r="A390" t="s">
        <v>2677</v>
      </c>
      <c r="B390" t="s">
        <v>2294</v>
      </c>
      <c r="C390" t="s">
        <v>667</v>
      </c>
      <c r="D390">
        <v>0.47747105806055501</v>
      </c>
      <c r="F390" t="s">
        <v>2295</v>
      </c>
      <c r="G390">
        <v>7.4478644492665998E-3</v>
      </c>
      <c r="H390">
        <v>7.3658001718257997E-3</v>
      </c>
      <c r="I390" s="340">
        <v>8.2064277440832399E-5</v>
      </c>
      <c r="J390">
        <v>1.6283418851519699E-2</v>
      </c>
      <c r="K390">
        <v>6.7917412997552298E-3</v>
      </c>
      <c r="L390" s="340">
        <v>6.5047541375714201E-4</v>
      </c>
      <c r="M390">
        <v>8.8412021380073202E-3</v>
      </c>
      <c r="N390" t="s">
        <v>153</v>
      </c>
      <c r="O390">
        <v>5.7948054649273296E-4</v>
      </c>
      <c r="P390">
        <v>0.452349733123665</v>
      </c>
      <c r="Q390" t="s">
        <v>153</v>
      </c>
      <c r="R390" t="s">
        <v>153</v>
      </c>
      <c r="S390">
        <v>1.1299439066507899</v>
      </c>
      <c r="T390">
        <v>0.14161696701903201</v>
      </c>
      <c r="U390" t="s">
        <v>153</v>
      </c>
      <c r="V390">
        <v>1.1299439066507899</v>
      </c>
    </row>
    <row r="391" spans="1:22">
      <c r="A391" t="s">
        <v>2678</v>
      </c>
      <c r="B391" t="s">
        <v>2294</v>
      </c>
      <c r="C391" t="s">
        <v>667</v>
      </c>
      <c r="D391">
        <v>5.1810282943680299</v>
      </c>
      <c r="F391" t="s">
        <v>2295</v>
      </c>
      <c r="G391">
        <v>2.4139012555943E-3</v>
      </c>
      <c r="H391">
        <v>2.4080075673548998E-3</v>
      </c>
      <c r="I391" s="340">
        <v>5.8936882394369498E-6</v>
      </c>
      <c r="J391">
        <v>5.5632396032003796E-3</v>
      </c>
      <c r="K391">
        <v>3.1024198869568399E-3</v>
      </c>
      <c r="L391">
        <v>2.3740712465078901E-4</v>
      </c>
      <c r="M391">
        <v>2.2234125915927402E-3</v>
      </c>
      <c r="N391" t="s">
        <v>153</v>
      </c>
      <c r="O391">
        <v>2.1798106568375799E-3</v>
      </c>
      <c r="P391">
        <v>0.43284268503726397</v>
      </c>
      <c r="Q391" t="s">
        <v>153</v>
      </c>
      <c r="R391" t="s">
        <v>153</v>
      </c>
      <c r="S391">
        <v>1.10088525710536</v>
      </c>
      <c r="T391">
        <v>2.70376154963265E-3</v>
      </c>
      <c r="U391" t="s">
        <v>153</v>
      </c>
      <c r="V391">
        <v>1.10088525710536</v>
      </c>
    </row>
    <row r="392" spans="1:22">
      <c r="A392" t="s">
        <v>2679</v>
      </c>
      <c r="B392" t="s">
        <v>2294</v>
      </c>
      <c r="C392" t="s">
        <v>667</v>
      </c>
      <c r="D392">
        <v>1.6839164497453201</v>
      </c>
      <c r="F392" t="s">
        <v>2295</v>
      </c>
      <c r="G392">
        <v>1.2635097004333601E-2</v>
      </c>
      <c r="H392">
        <v>1.2596434681339599E-2</v>
      </c>
      <c r="I392" s="340">
        <v>3.8662322993994503E-5</v>
      </c>
      <c r="J392">
        <v>1.1430904806560701E-2</v>
      </c>
      <c r="K392">
        <v>6.4587622028425299E-3</v>
      </c>
      <c r="L392">
        <v>3.4821090762429397E-4</v>
      </c>
      <c r="M392">
        <v>4.6239316960939398E-3</v>
      </c>
      <c r="N392" t="s">
        <v>153</v>
      </c>
      <c r="O392">
        <v>2.28519566923558E-3</v>
      </c>
      <c r="P392">
        <v>1.1019630461894701</v>
      </c>
      <c r="Q392" t="s">
        <v>153</v>
      </c>
      <c r="R392" t="s">
        <v>153</v>
      </c>
      <c r="S392">
        <v>1.1571380408904799</v>
      </c>
      <c r="T392">
        <v>1.6918605051849799E-2</v>
      </c>
      <c r="U392" t="s">
        <v>153</v>
      </c>
      <c r="V392">
        <v>1.1571380408904799</v>
      </c>
    </row>
    <row r="393" spans="1:22">
      <c r="A393" t="s">
        <v>2680</v>
      </c>
      <c r="B393" t="s">
        <v>2294</v>
      </c>
      <c r="C393" t="s">
        <v>667</v>
      </c>
      <c r="D393">
        <v>3.8527849909079301</v>
      </c>
      <c r="F393" t="s">
        <v>2295</v>
      </c>
      <c r="G393" s="340">
        <v>1.553145518974E-4</v>
      </c>
      <c r="H393" s="340">
        <v>1.3363712912949999E-4</v>
      </c>
      <c r="I393" s="340">
        <v>2.16774227679932E-5</v>
      </c>
      <c r="J393">
        <v>2.8399856303312098E-4</v>
      </c>
      <c r="K393">
        <v>1.5316055808495499E-4</v>
      </c>
      <c r="L393">
        <v>2.4788453675927399E-5</v>
      </c>
      <c r="M393">
        <v>1.06049551272238E-4</v>
      </c>
      <c r="N393" t="s">
        <v>153</v>
      </c>
      <c r="O393">
        <v>8.5582913825529405E-2</v>
      </c>
      <c r="P393">
        <v>0.47055565247319397</v>
      </c>
      <c r="Q393" t="s">
        <v>153</v>
      </c>
      <c r="R393" t="s">
        <v>153</v>
      </c>
      <c r="S393">
        <v>1.2663690760672099</v>
      </c>
      <c r="T393">
        <v>2.53291478392347E-4</v>
      </c>
      <c r="U393" t="s">
        <v>153</v>
      </c>
      <c r="V393">
        <v>1.2663690760672099</v>
      </c>
    </row>
    <row r="394" spans="1:22">
      <c r="A394" t="s">
        <v>2681</v>
      </c>
      <c r="B394" t="s">
        <v>2294</v>
      </c>
      <c r="C394" t="s">
        <v>667</v>
      </c>
      <c r="D394">
        <v>17.289722963002099</v>
      </c>
      <c r="F394" t="s">
        <v>2297</v>
      </c>
      <c r="G394">
        <v>1.8367461812904E-3</v>
      </c>
      <c r="H394">
        <v>1.8354228633562001E-3</v>
      </c>
      <c r="I394" s="340">
        <v>1.3233179342102901E-6</v>
      </c>
      <c r="J394">
        <v>4.7369269846697102E-3</v>
      </c>
      <c r="K394">
        <v>3.1078912838828901E-3</v>
      </c>
      <c r="L394">
        <v>2.77426729984159E-4</v>
      </c>
      <c r="M394">
        <v>1.3516089708026501E-3</v>
      </c>
      <c r="N394" t="s">
        <v>153</v>
      </c>
      <c r="O394">
        <v>5.9287114670549201E-2</v>
      </c>
      <c r="P394">
        <v>0.38747121695061898</v>
      </c>
      <c r="Q394" t="s">
        <v>153</v>
      </c>
      <c r="R394" t="s">
        <v>153</v>
      </c>
      <c r="S394">
        <v>1.2887702080086101</v>
      </c>
      <c r="T394" s="340">
        <v>2.23204981649688E-5</v>
      </c>
      <c r="U394" t="s">
        <v>153</v>
      </c>
      <c r="V394">
        <v>1.2887702080086101</v>
      </c>
    </row>
    <row r="395" spans="1:22">
      <c r="A395" t="s">
        <v>2682</v>
      </c>
      <c r="B395" t="s">
        <v>2294</v>
      </c>
      <c r="C395" t="s">
        <v>667</v>
      </c>
      <c r="D395">
        <v>6.3608456789804997</v>
      </c>
      <c r="F395" t="s">
        <v>2297</v>
      </c>
      <c r="G395">
        <v>2.4163319681839299E-2</v>
      </c>
      <c r="H395">
        <v>2.4139963120919799E-2</v>
      </c>
      <c r="I395" s="340">
        <v>2.3356560919496799E-5</v>
      </c>
      <c r="J395">
        <v>2.1815737537203499E-2</v>
      </c>
      <c r="K395">
        <v>1.46133863529792E-2</v>
      </c>
      <c r="L395">
        <v>3.3348146548825399E-3</v>
      </c>
      <c r="M395">
        <v>3.8675365293417501E-3</v>
      </c>
      <c r="N395" t="s">
        <v>153</v>
      </c>
      <c r="O395">
        <v>0.18235031382434699</v>
      </c>
      <c r="P395">
        <v>1.10653894142944</v>
      </c>
      <c r="Q395" t="s">
        <v>153</v>
      </c>
      <c r="R395" t="s">
        <v>153</v>
      </c>
      <c r="S395">
        <v>1.3250604569329401</v>
      </c>
      <c r="T395">
        <v>1.28086211806553E-4</v>
      </c>
      <c r="U395" t="s">
        <v>153</v>
      </c>
      <c r="V395">
        <v>1.3250604569329401</v>
      </c>
    </row>
    <row r="396" spans="1:22">
      <c r="A396" t="s">
        <v>2683</v>
      </c>
      <c r="B396" t="s">
        <v>2294</v>
      </c>
      <c r="C396" t="s">
        <v>667</v>
      </c>
      <c r="D396">
        <v>2.0469481361353301</v>
      </c>
      <c r="F396" t="s">
        <v>2295</v>
      </c>
      <c r="G396">
        <v>1.0841030561833701E-2</v>
      </c>
      <c r="H396">
        <v>1.0775829083074499E-2</v>
      </c>
      <c r="I396" s="340">
        <v>6.5201478759227495E-5</v>
      </c>
      <c r="J396">
        <v>9.40452412620673E-3</v>
      </c>
      <c r="K396">
        <v>4.9819773454130301E-3</v>
      </c>
      <c r="L396" s="340">
        <v>2.6755614302940398E-4</v>
      </c>
      <c r="M396">
        <v>4.1549906377642901E-3</v>
      </c>
      <c r="N396" t="s">
        <v>153</v>
      </c>
      <c r="O396">
        <v>4.9833222187742002E-3</v>
      </c>
      <c r="P396">
        <v>1.1458133275501301</v>
      </c>
      <c r="Q396" t="s">
        <v>153</v>
      </c>
      <c r="R396" t="s">
        <v>153</v>
      </c>
      <c r="S396">
        <v>1.1241554913585099</v>
      </c>
      <c r="T396">
        <v>1.30839379628286E-2</v>
      </c>
      <c r="U396" t="s">
        <v>153</v>
      </c>
      <c r="V396">
        <v>1.1241554913585099</v>
      </c>
    </row>
    <row r="397" spans="1:22">
      <c r="A397" t="s">
        <v>2684</v>
      </c>
      <c r="B397" t="s">
        <v>2294</v>
      </c>
      <c r="C397" t="s">
        <v>667</v>
      </c>
      <c r="D397">
        <v>4.0679628088804103</v>
      </c>
      <c r="F397" t="s">
        <v>2295</v>
      </c>
      <c r="G397">
        <v>3.5323121968780001E-3</v>
      </c>
      <c r="H397">
        <v>3.5209210580463002E-3</v>
      </c>
      <c r="I397" s="340">
        <v>1.1391138831718299E-5</v>
      </c>
      <c r="J397">
        <v>1.6019752105181698E-2</v>
      </c>
      <c r="K397">
        <v>1.1182645437573999E-2</v>
      </c>
      <c r="L397" s="340">
        <v>1.7307621371111801E-3</v>
      </c>
      <c r="M397">
        <v>3.10634453049653E-3</v>
      </c>
      <c r="N397" t="s">
        <v>153</v>
      </c>
      <c r="O397">
        <v>5.5798386775023301E-2</v>
      </c>
      <c r="P397">
        <v>0.21978623857153301</v>
      </c>
      <c r="Q397" t="s">
        <v>153</v>
      </c>
      <c r="R397" t="s">
        <v>153</v>
      </c>
      <c r="S397">
        <v>1.23498887354205</v>
      </c>
      <c r="T397">
        <v>2.0414817506547099E-4</v>
      </c>
      <c r="U397" t="s">
        <v>153</v>
      </c>
      <c r="V397">
        <v>1.23498887354205</v>
      </c>
    </row>
    <row r="398" spans="1:22">
      <c r="A398" t="s">
        <v>2685</v>
      </c>
      <c r="B398" t="s">
        <v>2294</v>
      </c>
      <c r="C398" t="s">
        <v>667</v>
      </c>
      <c r="D398">
        <v>16.7192244680733</v>
      </c>
      <c r="F398" t="s">
        <v>2297</v>
      </c>
      <c r="G398">
        <v>4.1068042110444999E-3</v>
      </c>
      <c r="H398">
        <v>4.0947424630153996E-3</v>
      </c>
      <c r="I398">
        <v>1.20617480291331E-5</v>
      </c>
      <c r="J398">
        <v>1.6990910322572401E-2</v>
      </c>
      <c r="K398">
        <v>1.18769779991928E-2</v>
      </c>
      <c r="L398">
        <v>6.4324941118370604E-4</v>
      </c>
      <c r="M398">
        <v>4.4706829121959699E-3</v>
      </c>
      <c r="N398" t="s">
        <v>153</v>
      </c>
      <c r="O398">
        <v>4.0570124005798403E-2</v>
      </c>
      <c r="P398">
        <v>0.240996061145441</v>
      </c>
      <c r="Q398" t="s">
        <v>153</v>
      </c>
      <c r="R398" t="s">
        <v>153</v>
      </c>
      <c r="S398">
        <v>1.17387842362101</v>
      </c>
      <c r="T398">
        <v>2.9730616616821699E-4</v>
      </c>
      <c r="U398" t="s">
        <v>153</v>
      </c>
      <c r="V398">
        <v>1.17387842362101</v>
      </c>
    </row>
    <row r="399" spans="1:22">
      <c r="A399" t="s">
        <v>2686</v>
      </c>
      <c r="B399" t="s">
        <v>2294</v>
      </c>
      <c r="C399" t="s">
        <v>667</v>
      </c>
      <c r="D399">
        <v>9.5021579833973302</v>
      </c>
      <c r="F399" t="s">
        <v>2297</v>
      </c>
      <c r="G399">
        <v>2.3888467779867799E-2</v>
      </c>
      <c r="H399">
        <v>2.38606866278602E-2</v>
      </c>
      <c r="I399" s="340">
        <v>2.7781152007578E-5</v>
      </c>
      <c r="J399">
        <v>1.7624645142715001E-2</v>
      </c>
      <c r="K399">
        <v>1.06995523408658E-2</v>
      </c>
      <c r="L399" s="340">
        <v>5.3749452646382405E-4</v>
      </c>
      <c r="M399">
        <v>6.3875982753852896E-3</v>
      </c>
      <c r="N399" t="s">
        <v>153</v>
      </c>
      <c r="O399">
        <v>5.2494382669203699E-2</v>
      </c>
      <c r="P399">
        <v>1.3538250804285099</v>
      </c>
      <c r="Q399" t="s">
        <v>153</v>
      </c>
      <c r="R399" t="s">
        <v>153</v>
      </c>
      <c r="S399">
        <v>1.1118025383191501</v>
      </c>
      <c r="T399">
        <v>5.2922142513118998E-4</v>
      </c>
      <c r="U399" t="s">
        <v>153</v>
      </c>
      <c r="V399">
        <v>1.1118025383191501</v>
      </c>
    </row>
    <row r="400" spans="1:22">
      <c r="A400" t="s">
        <v>2687</v>
      </c>
      <c r="B400" t="s">
        <v>2294</v>
      </c>
      <c r="C400" t="s">
        <v>667</v>
      </c>
      <c r="D400">
        <v>0.60794971411034804</v>
      </c>
      <c r="F400" t="s">
        <v>2295</v>
      </c>
      <c r="G400">
        <v>1.26990693478324E-2</v>
      </c>
      <c r="H400">
        <v>1.2643886419188999E-2</v>
      </c>
      <c r="I400">
        <v>5.5182928643362303E-5</v>
      </c>
      <c r="J400">
        <v>2.76964927067147E-2</v>
      </c>
      <c r="K400">
        <v>1.6132376139980201E-2</v>
      </c>
      <c r="L400">
        <v>1.81020126404672E-3</v>
      </c>
      <c r="M400">
        <v>9.7539153026877899E-3</v>
      </c>
      <c r="N400" t="s">
        <v>153</v>
      </c>
      <c r="O400">
        <v>5.2443290631302604E-3</v>
      </c>
      <c r="P400">
        <v>0.45651579617240101</v>
      </c>
      <c r="Q400" t="s">
        <v>153</v>
      </c>
      <c r="R400" t="s">
        <v>153</v>
      </c>
      <c r="S400">
        <v>1.25566260081725</v>
      </c>
      <c r="T400">
        <v>1.0522400097148801E-2</v>
      </c>
      <c r="U400" t="s">
        <v>153</v>
      </c>
      <c r="V400">
        <v>1.25566260081725</v>
      </c>
    </row>
    <row r="401" spans="1:22">
      <c r="A401" t="s">
        <v>2688</v>
      </c>
      <c r="B401" t="s">
        <v>2294</v>
      </c>
      <c r="C401" t="s">
        <v>667</v>
      </c>
      <c r="D401">
        <v>1.41237625574462</v>
      </c>
      <c r="F401" t="s">
        <v>2295</v>
      </c>
      <c r="G401">
        <v>1.40731679459203E-2</v>
      </c>
      <c r="H401">
        <v>1.39224155289092E-2</v>
      </c>
      <c r="I401" s="340">
        <v>1.5075241701099999E-4</v>
      </c>
      <c r="J401">
        <v>1.1688510978172299E-2</v>
      </c>
      <c r="K401">
        <v>7.17193313330396E-3</v>
      </c>
      <c r="L401" s="340">
        <v>3.4636026433153901E-4</v>
      </c>
      <c r="M401" s="340">
        <v>4.1702175805368004E-3</v>
      </c>
      <c r="N401" t="s">
        <v>153</v>
      </c>
      <c r="O401">
        <v>6.4499999999999294E-2</v>
      </c>
      <c r="P401">
        <v>1.1911196862379201</v>
      </c>
      <c r="Q401" t="s">
        <v>153</v>
      </c>
      <c r="R401" t="s">
        <v>153</v>
      </c>
      <c r="S401">
        <v>1.13796351287153</v>
      </c>
      <c r="T401">
        <v>2.3372467753643598E-3</v>
      </c>
      <c r="U401" t="s">
        <v>153</v>
      </c>
      <c r="V401">
        <v>1.13796351287153</v>
      </c>
    </row>
    <row r="402" spans="1:22">
      <c r="A402" t="s">
        <v>2689</v>
      </c>
      <c r="B402" t="s">
        <v>2294</v>
      </c>
      <c r="C402" t="s">
        <v>667</v>
      </c>
      <c r="D402">
        <v>2.4129544398327401</v>
      </c>
      <c r="F402" t="s">
        <v>2295</v>
      </c>
      <c r="G402">
        <v>3.2610539881919001E-3</v>
      </c>
      <c r="H402">
        <v>3.1817468221662999E-3</v>
      </c>
      <c r="I402">
        <v>7.9307166025620801E-5</v>
      </c>
      <c r="J402">
        <v>1.23104894952014E-2</v>
      </c>
      <c r="K402">
        <v>7.6021073998057001E-3</v>
      </c>
      <c r="L402">
        <v>5.26513424389175E-4</v>
      </c>
      <c r="M402">
        <v>4.1818686710065897E-3</v>
      </c>
      <c r="N402" t="s">
        <v>153</v>
      </c>
      <c r="O402">
        <v>1.32361928379588E-2</v>
      </c>
      <c r="P402">
        <v>0.258458189124528</v>
      </c>
      <c r="Q402" t="s">
        <v>153</v>
      </c>
      <c r="R402" t="s">
        <v>153</v>
      </c>
      <c r="S402">
        <v>1.08023725994312</v>
      </c>
      <c r="T402">
        <v>5.9916901329952798E-3</v>
      </c>
      <c r="U402" t="s">
        <v>153</v>
      </c>
      <c r="V402">
        <v>1.08023725994312</v>
      </c>
    </row>
    <row r="403" spans="1:22">
      <c r="A403" t="s">
        <v>2690</v>
      </c>
      <c r="B403" t="s">
        <v>2294</v>
      </c>
      <c r="C403" t="s">
        <v>667</v>
      </c>
      <c r="D403">
        <v>3.4876855007926202</v>
      </c>
      <c r="F403" t="s">
        <v>2297</v>
      </c>
      <c r="G403">
        <v>1.6704200061099499E-2</v>
      </c>
      <c r="H403">
        <v>1.6674723796352601E-2</v>
      </c>
      <c r="I403" s="340">
        <v>2.9476264746905399E-5</v>
      </c>
      <c r="J403">
        <v>3.04376933633289E-2</v>
      </c>
      <c r="K403">
        <v>2.2628301456730299E-2</v>
      </c>
      <c r="L403">
        <v>2.01347057636219E-3</v>
      </c>
      <c r="M403">
        <v>5.7959213302364301E-3</v>
      </c>
      <c r="N403" t="s">
        <v>153</v>
      </c>
      <c r="O403">
        <v>0.135251705452647</v>
      </c>
      <c r="P403">
        <v>0.54783138778979001</v>
      </c>
      <c r="Q403" t="s">
        <v>153</v>
      </c>
      <c r="R403" t="s">
        <v>153</v>
      </c>
      <c r="S403">
        <v>1.1534781228170401</v>
      </c>
      <c r="T403">
        <v>2.1793636278564599E-4</v>
      </c>
      <c r="U403" t="s">
        <v>153</v>
      </c>
      <c r="V403">
        <v>1.1534781228170401</v>
      </c>
    </row>
    <row r="404" spans="1:22">
      <c r="A404" t="s">
        <v>2691</v>
      </c>
      <c r="B404" t="s">
        <v>2294</v>
      </c>
      <c r="C404" t="s">
        <v>667</v>
      </c>
      <c r="D404">
        <v>7.0879564527961501</v>
      </c>
      <c r="F404" t="s">
        <v>2297</v>
      </c>
      <c r="G404">
        <v>1.6775341600698299E-2</v>
      </c>
      <c r="H404">
        <v>1.6707553608973601E-2</v>
      </c>
      <c r="I404">
        <v>6.7787991724708505E-5</v>
      </c>
      <c r="J404">
        <v>1.8561998629079E-2</v>
      </c>
      <c r="K404">
        <v>1.08107306844495E-2</v>
      </c>
      <c r="L404" s="340">
        <v>6.7938495055921597E-4</v>
      </c>
      <c r="M404">
        <v>7.0718829940703103E-3</v>
      </c>
      <c r="N404" t="s">
        <v>153</v>
      </c>
      <c r="O404">
        <v>6.8859371390219901E-2</v>
      </c>
      <c r="P404">
        <v>0.90009453953949203</v>
      </c>
      <c r="Q404" t="s">
        <v>153</v>
      </c>
      <c r="R404" t="s">
        <v>153</v>
      </c>
      <c r="S404">
        <v>1.1542815571037099</v>
      </c>
      <c r="T404">
        <v>9.8444104783588495E-4</v>
      </c>
      <c r="U404" t="s">
        <v>153</v>
      </c>
      <c r="V404">
        <v>1.1542815571037099</v>
      </c>
    </row>
    <row r="405" spans="1:22">
      <c r="A405" t="s">
        <v>2692</v>
      </c>
      <c r="B405" t="s">
        <v>2294</v>
      </c>
      <c r="C405" t="s">
        <v>667</v>
      </c>
      <c r="D405">
        <v>0.28165932519076903</v>
      </c>
      <c r="F405" t="s">
        <v>2295</v>
      </c>
      <c r="G405">
        <v>4.5502810021454997E-3</v>
      </c>
      <c r="H405">
        <v>4.0451697138916996E-3</v>
      </c>
      <c r="I405" s="340">
        <v>5.0511128825379999E-4</v>
      </c>
      <c r="J405">
        <v>1.51171288611393E-3</v>
      </c>
      <c r="K405">
        <v>9.7533716265539897E-4</v>
      </c>
      <c r="L405">
        <v>1.95630387078741E-5</v>
      </c>
      <c r="M405">
        <v>5.1681268475065598E-4</v>
      </c>
      <c r="N405" t="s">
        <v>153</v>
      </c>
      <c r="O405">
        <v>3.04130698337663E-2</v>
      </c>
      <c r="P405">
        <v>2.6758849190538898</v>
      </c>
      <c r="Q405" t="s">
        <v>153</v>
      </c>
      <c r="R405" t="s">
        <v>153</v>
      </c>
      <c r="S405">
        <v>1.0978068462075401</v>
      </c>
      <c r="T405" s="340">
        <v>1.6608362490687999E-2</v>
      </c>
      <c r="U405" t="s">
        <v>153</v>
      </c>
      <c r="V405">
        <v>1.0978068462075401</v>
      </c>
    </row>
    <row r="406" spans="1:22">
      <c r="A406" t="s">
        <v>2693</v>
      </c>
      <c r="B406" t="s">
        <v>2294</v>
      </c>
      <c r="C406" t="s">
        <v>667</v>
      </c>
      <c r="D406">
        <v>14.9401807963353</v>
      </c>
      <c r="F406" t="s">
        <v>2295</v>
      </c>
      <c r="G406">
        <v>1.0621398331947101E-2</v>
      </c>
      <c r="H406">
        <v>1.06190660979194E-2</v>
      </c>
      <c r="I406" s="340">
        <v>2.33223402764932E-6</v>
      </c>
      <c r="J406">
        <v>1.27941346760287E-2</v>
      </c>
      <c r="K406">
        <v>6.4725465666460201E-3</v>
      </c>
      <c r="L406">
        <v>7.4299604335729605E-4</v>
      </c>
      <c r="M406">
        <v>5.5785920660254198E-3</v>
      </c>
      <c r="N406" t="s">
        <v>153</v>
      </c>
      <c r="O406">
        <v>1.49479387860876E-2</v>
      </c>
      <c r="P406">
        <v>0.82999486614873696</v>
      </c>
      <c r="Q406" t="s">
        <v>153</v>
      </c>
      <c r="R406" t="s">
        <v>153</v>
      </c>
      <c r="S406">
        <v>1.04840638250532</v>
      </c>
      <c r="T406">
        <v>1.5602378769572999E-4</v>
      </c>
      <c r="U406" t="s">
        <v>153</v>
      </c>
      <c r="V406">
        <v>1.04840638250532</v>
      </c>
    </row>
    <row r="407" spans="1:22">
      <c r="A407" t="s">
        <v>2694</v>
      </c>
      <c r="B407" t="s">
        <v>2294</v>
      </c>
      <c r="C407" t="s">
        <v>667</v>
      </c>
      <c r="D407">
        <v>22.276163823926801</v>
      </c>
      <c r="F407" t="s">
        <v>2297</v>
      </c>
      <c r="G407">
        <v>6.8586134867350199E-2</v>
      </c>
      <c r="H407">
        <v>6.8573425168088994E-2</v>
      </c>
      <c r="I407" s="340">
        <v>1.2709699261216E-5</v>
      </c>
      <c r="J407">
        <v>1.38425348670716E-2</v>
      </c>
      <c r="K407">
        <v>9.2510738061934005E-3</v>
      </c>
      <c r="L407">
        <v>1.13956726092462E-3</v>
      </c>
      <c r="M407">
        <v>3.45189379995363E-3</v>
      </c>
      <c r="N407" t="s">
        <v>153</v>
      </c>
      <c r="O407">
        <v>6.8128128509994695E-2</v>
      </c>
      <c r="P407">
        <v>4.95381993446951</v>
      </c>
      <c r="Q407" t="s">
        <v>153</v>
      </c>
      <c r="R407" t="s">
        <v>153</v>
      </c>
      <c r="S407">
        <v>1.3975319770992101</v>
      </c>
      <c r="T407">
        <v>1.86555825606621E-4</v>
      </c>
      <c r="U407" t="s">
        <v>153</v>
      </c>
      <c r="V407">
        <v>1.3975319770992101</v>
      </c>
    </row>
    <row r="408" spans="1:22">
      <c r="A408" t="s">
        <v>2695</v>
      </c>
      <c r="B408" t="s">
        <v>2294</v>
      </c>
      <c r="C408" t="s">
        <v>667</v>
      </c>
      <c r="D408">
        <v>0.71758534074608904</v>
      </c>
      <c r="F408" t="s">
        <v>2295</v>
      </c>
      <c r="G408">
        <v>7.5250332373505997E-3</v>
      </c>
      <c r="H408">
        <v>7.4875986198144001E-3</v>
      </c>
      <c r="I408" s="340">
        <v>3.7434617536192803E-5</v>
      </c>
      <c r="J408">
        <v>8.8218304434387208E-3</v>
      </c>
      <c r="K408">
        <v>3.6608686512605701E-3</v>
      </c>
      <c r="L408">
        <v>4.5361988552853998E-4</v>
      </c>
      <c r="M408">
        <v>4.7073419066496003E-3</v>
      </c>
      <c r="N408" t="s">
        <v>153</v>
      </c>
      <c r="O408">
        <v>2.26304977814274E-3</v>
      </c>
      <c r="P408">
        <v>0.848757938369053</v>
      </c>
      <c r="Q408" t="s">
        <v>153</v>
      </c>
      <c r="R408" t="s">
        <v>153</v>
      </c>
      <c r="S408">
        <v>1.0591548965562401</v>
      </c>
      <c r="T408">
        <v>1.65416677519638E-2</v>
      </c>
      <c r="U408" t="s">
        <v>153</v>
      </c>
      <c r="V408">
        <v>1.0591548965562401</v>
      </c>
    </row>
    <row r="409" spans="1:22">
      <c r="A409" t="s">
        <v>2696</v>
      </c>
      <c r="B409" t="s">
        <v>2294</v>
      </c>
      <c r="C409" t="s">
        <v>667</v>
      </c>
      <c r="D409">
        <v>1.3797743438594201</v>
      </c>
      <c r="F409" t="s">
        <v>2295</v>
      </c>
      <c r="G409">
        <v>4.2907350148959E-3</v>
      </c>
      <c r="H409">
        <v>4.2427262021377003E-3</v>
      </c>
      <c r="I409">
        <v>4.8008812758264402E-5</v>
      </c>
      <c r="J409">
        <v>1.42827005810265E-2</v>
      </c>
      <c r="K409">
        <v>7.7748626647583998E-3</v>
      </c>
      <c r="L409">
        <v>4.3591374217687E-4</v>
      </c>
      <c r="M409">
        <v>6.0719241740912703E-3</v>
      </c>
      <c r="N409" t="s">
        <v>153</v>
      </c>
      <c r="O409">
        <v>4.6855798745864896E-3</v>
      </c>
      <c r="P409">
        <v>0.29705350035649603</v>
      </c>
      <c r="Q409" t="s">
        <v>153</v>
      </c>
      <c r="R409" t="s">
        <v>153</v>
      </c>
      <c r="S409">
        <v>1.18392461781088</v>
      </c>
      <c r="T409">
        <v>1.02460771224183E-2</v>
      </c>
      <c r="U409" t="s">
        <v>153</v>
      </c>
      <c r="V409">
        <v>1.18392461781088</v>
      </c>
    </row>
    <row r="410" spans="1:22">
      <c r="A410" t="s">
        <v>2697</v>
      </c>
      <c r="B410" t="s">
        <v>2294</v>
      </c>
      <c r="C410" t="s">
        <v>667</v>
      </c>
      <c r="D410">
        <v>2.7672057413053799</v>
      </c>
      <c r="F410" t="s">
        <v>2297</v>
      </c>
      <c r="G410">
        <v>4.6036535454932002E-3</v>
      </c>
      <c r="H410">
        <v>4.5776752109535001E-3</v>
      </c>
      <c r="I410" s="340">
        <v>2.5978334539673999E-5</v>
      </c>
      <c r="J410">
        <v>1.4840403231023799E-2</v>
      </c>
      <c r="K410">
        <v>1.1363459960352099E-2</v>
      </c>
      <c r="L410">
        <v>5.2312742982869604E-4</v>
      </c>
      <c r="M410">
        <v>2.9538158408429398E-3</v>
      </c>
      <c r="N410" t="s">
        <v>153</v>
      </c>
      <c r="O410">
        <v>2.8754414619157901E-2</v>
      </c>
      <c r="P410">
        <v>0.308460298530425</v>
      </c>
      <c r="Q410" t="s">
        <v>153</v>
      </c>
      <c r="R410" t="s">
        <v>153</v>
      </c>
      <c r="S410">
        <v>1.0221297091686099</v>
      </c>
      <c r="T410">
        <v>9.0345551748306503E-4</v>
      </c>
      <c r="U410" t="s">
        <v>153</v>
      </c>
      <c r="V410">
        <v>1.0221297091686099</v>
      </c>
    </row>
    <row r="411" spans="1:22">
      <c r="A411" t="s">
        <v>2698</v>
      </c>
      <c r="B411" t="s">
        <v>2294</v>
      </c>
      <c r="C411" t="s">
        <v>667</v>
      </c>
      <c r="D411">
        <v>2.9256768215934299</v>
      </c>
      <c r="F411" t="s">
        <v>2297</v>
      </c>
      <c r="G411">
        <v>2.11583887759434E-2</v>
      </c>
      <c r="H411">
        <v>2.1141916680485501E-2</v>
      </c>
      <c r="I411">
        <v>1.6472095457864701E-5</v>
      </c>
      <c r="J411">
        <v>2.1131323714297101E-2</v>
      </c>
      <c r="K411">
        <v>1.63691972033548E-2</v>
      </c>
      <c r="L411">
        <v>5.7589502781836598E-4</v>
      </c>
      <c r="M411">
        <v>4.1862314831239301E-3</v>
      </c>
      <c r="N411" t="s">
        <v>153</v>
      </c>
      <c r="O411">
        <v>5.1499999999996403E-2</v>
      </c>
      <c r="P411">
        <v>1.00050129212592</v>
      </c>
      <c r="Q411" t="s">
        <v>153</v>
      </c>
      <c r="R411" t="s">
        <v>153</v>
      </c>
      <c r="S411">
        <v>1.1234967597361001</v>
      </c>
      <c r="T411">
        <v>3.1984651374496902E-4</v>
      </c>
      <c r="U411" t="s">
        <v>153</v>
      </c>
      <c r="V411">
        <v>1.1234967597361001</v>
      </c>
    </row>
    <row r="412" spans="1:22">
      <c r="A412" t="s">
        <v>2699</v>
      </c>
      <c r="B412" t="s">
        <v>2294</v>
      </c>
      <c r="C412" t="s">
        <v>667</v>
      </c>
      <c r="D412">
        <v>5.9120068977884399</v>
      </c>
      <c r="F412" t="s">
        <v>2295</v>
      </c>
      <c r="G412">
        <v>8.6735544154941998E-3</v>
      </c>
      <c r="H412">
        <v>8.5396614412178995E-3</v>
      </c>
      <c r="I412" s="340">
        <v>1.338929742763E-4</v>
      </c>
      <c r="J412">
        <v>1.78578523596928E-2</v>
      </c>
      <c r="K412">
        <v>1.01618843025663E-2</v>
      </c>
      <c r="L412">
        <v>3.00575012780612E-3</v>
      </c>
      <c r="M412">
        <v>4.6902179293203498E-3</v>
      </c>
      <c r="N412" t="s">
        <v>153</v>
      </c>
      <c r="O412">
        <v>3.9676238228013902E-2</v>
      </c>
      <c r="P412">
        <v>0.47820204071643402</v>
      </c>
      <c r="Q412" t="s">
        <v>153</v>
      </c>
      <c r="R412" t="s">
        <v>153</v>
      </c>
      <c r="S412">
        <v>1.0597115844078699</v>
      </c>
      <c r="T412">
        <v>3.3746388331180798E-3</v>
      </c>
      <c r="U412" t="s">
        <v>153</v>
      </c>
      <c r="V412">
        <v>1.0597115844078699</v>
      </c>
    </row>
    <row r="413" spans="1:22">
      <c r="A413" t="s">
        <v>2700</v>
      </c>
      <c r="B413" t="s">
        <v>2294</v>
      </c>
      <c r="C413" t="s">
        <v>667</v>
      </c>
      <c r="D413">
        <v>3.5494020041729901</v>
      </c>
      <c r="F413" t="s">
        <v>2295</v>
      </c>
      <c r="G413">
        <v>4.1721200463794997E-3</v>
      </c>
      <c r="H413">
        <v>4.1563657744576E-3</v>
      </c>
      <c r="I413">
        <v>1.57542719218575E-5</v>
      </c>
      <c r="J413">
        <v>1.68627902419222E-2</v>
      </c>
      <c r="K413">
        <v>9.2341761578360604E-3</v>
      </c>
      <c r="L413">
        <v>6.3547901327216504E-4</v>
      </c>
      <c r="M413">
        <v>6.9931350708139798E-3</v>
      </c>
      <c r="N413" t="s">
        <v>153</v>
      </c>
      <c r="O413">
        <v>7.5720787849340096E-3</v>
      </c>
      <c r="P413">
        <v>0.24648149652745699</v>
      </c>
      <c r="Q413" t="s">
        <v>153</v>
      </c>
      <c r="R413" t="s">
        <v>153</v>
      </c>
      <c r="S413">
        <v>1.19778356175372</v>
      </c>
      <c r="T413">
        <v>2.0805742213358199E-3</v>
      </c>
      <c r="U413" t="s">
        <v>153</v>
      </c>
      <c r="V413">
        <v>1.19778356175372</v>
      </c>
    </row>
    <row r="414" spans="1:22">
      <c r="A414" t="s">
        <v>2701</v>
      </c>
      <c r="B414" t="s">
        <v>2294</v>
      </c>
      <c r="C414" t="s">
        <v>667</v>
      </c>
      <c r="D414">
        <v>0.553305306961555</v>
      </c>
      <c r="F414" t="s">
        <v>2295</v>
      </c>
      <c r="G414">
        <v>1.2865971868128E-3</v>
      </c>
      <c r="H414">
        <v>1.13615540554E-4</v>
      </c>
      <c r="I414" s="340">
        <v>1.1729816462587E-3</v>
      </c>
      <c r="J414">
        <v>2.8602365274971398E-4</v>
      </c>
      <c r="K414">
        <v>1.9991986791640401E-4</v>
      </c>
      <c r="L414">
        <v>5.1057602134595102E-6</v>
      </c>
      <c r="M414">
        <v>8.0998024619850307E-5</v>
      </c>
      <c r="N414" t="s">
        <v>153</v>
      </c>
      <c r="O414">
        <v>3.2472965162284998E-3</v>
      </c>
      <c r="P414">
        <v>0.39722428359244599</v>
      </c>
      <c r="Q414" t="s">
        <v>153</v>
      </c>
      <c r="R414" t="s">
        <v>153</v>
      </c>
      <c r="S414">
        <v>1.1020443797155099</v>
      </c>
      <c r="T414">
        <v>0.361217905539785</v>
      </c>
      <c r="U414" t="s">
        <v>153</v>
      </c>
      <c r="V414">
        <v>1.1020443797155099</v>
      </c>
    </row>
    <row r="415" spans="1:22">
      <c r="A415" t="s">
        <v>2702</v>
      </c>
      <c r="B415" t="s">
        <v>2294</v>
      </c>
      <c r="C415" t="s">
        <v>667</v>
      </c>
      <c r="D415">
        <v>25.075903021401999</v>
      </c>
      <c r="F415" t="s">
        <v>2297</v>
      </c>
      <c r="G415">
        <v>5.2002080729994397E-2</v>
      </c>
      <c r="H415">
        <v>5.19972552361843E-2</v>
      </c>
      <c r="I415" s="340">
        <v>4.8254938101162002E-6</v>
      </c>
      <c r="J415">
        <v>7.7756447252974601E-3</v>
      </c>
      <c r="K415">
        <v>3.7162222000014199E-3</v>
      </c>
      <c r="L415">
        <v>6.2778762028334694E-5</v>
      </c>
      <c r="M415">
        <v>3.9966437632677002E-3</v>
      </c>
      <c r="N415" t="s">
        <v>153</v>
      </c>
      <c r="O415">
        <v>0.243162937459516</v>
      </c>
      <c r="P415">
        <v>6.6871953481896096</v>
      </c>
      <c r="Q415" t="s">
        <v>153</v>
      </c>
      <c r="R415" t="s">
        <v>153</v>
      </c>
      <c r="S415">
        <v>1.16910583441087</v>
      </c>
      <c r="T415">
        <v>1.9844692865332601E-5</v>
      </c>
      <c r="U415" t="s">
        <v>153</v>
      </c>
      <c r="V415">
        <v>1.16910583441087</v>
      </c>
    </row>
    <row r="416" spans="1:22">
      <c r="A416" t="s">
        <v>2703</v>
      </c>
      <c r="B416" t="s">
        <v>2294</v>
      </c>
      <c r="C416" t="s">
        <v>667</v>
      </c>
      <c r="D416">
        <v>89.985223891893199</v>
      </c>
      <c r="F416" t="s">
        <v>2297</v>
      </c>
      <c r="G416">
        <v>4.38472513559858E-2</v>
      </c>
      <c r="H416">
        <v>4.3833310522891501E-2</v>
      </c>
      <c r="I416" s="340">
        <v>1.39408330942811E-5</v>
      </c>
      <c r="J416">
        <v>1.1184837929524899E-2</v>
      </c>
      <c r="K416">
        <v>7.1563035389203798E-3</v>
      </c>
      <c r="L416">
        <v>1.9283334334134399E-4</v>
      </c>
      <c r="M416">
        <v>3.8357010472631799E-3</v>
      </c>
      <c r="N416" t="s">
        <v>153</v>
      </c>
      <c r="O416">
        <v>0.23452197947895201</v>
      </c>
      <c r="P416">
        <v>3.9189938020633699</v>
      </c>
      <c r="Q416" t="s">
        <v>153</v>
      </c>
      <c r="R416" t="s">
        <v>153</v>
      </c>
      <c r="S416">
        <v>1.20382777517326</v>
      </c>
      <c r="T416">
        <v>5.94436100413878E-5</v>
      </c>
      <c r="U416" t="s">
        <v>153</v>
      </c>
      <c r="V416">
        <v>1.20382777517326</v>
      </c>
    </row>
    <row r="417" spans="1:22">
      <c r="A417" t="s">
        <v>2704</v>
      </c>
      <c r="B417" t="s">
        <v>2294</v>
      </c>
      <c r="C417" t="s">
        <v>667</v>
      </c>
      <c r="D417">
        <v>0.97900556624038704</v>
      </c>
      <c r="F417" t="s">
        <v>2297</v>
      </c>
      <c r="G417">
        <v>1.8515036860304802E-2</v>
      </c>
      <c r="H417">
        <v>1.8512574551448301E-2</v>
      </c>
      <c r="I417">
        <v>2.46230885651217E-6</v>
      </c>
      <c r="J417">
        <v>6.1361313171676597E-3</v>
      </c>
      <c r="K417">
        <v>5.2918772061642198E-3</v>
      </c>
      <c r="L417">
        <v>1.5867242300332001E-4</v>
      </c>
      <c r="M417">
        <v>6.8558168800012204E-4</v>
      </c>
      <c r="N417" t="s">
        <v>153</v>
      </c>
      <c r="O417">
        <v>7.3901187422121999E-3</v>
      </c>
      <c r="P417">
        <v>3.0169782220360601</v>
      </c>
      <c r="Q417" t="s">
        <v>153</v>
      </c>
      <c r="R417" t="s">
        <v>153</v>
      </c>
      <c r="S417">
        <v>1.40305520139774</v>
      </c>
      <c r="T417">
        <v>3.3318934950902899E-4</v>
      </c>
      <c r="U417" t="s">
        <v>153</v>
      </c>
      <c r="V417">
        <v>1.40305520139774</v>
      </c>
    </row>
    <row r="418" spans="1:22">
      <c r="A418" t="s">
        <v>2705</v>
      </c>
      <c r="B418" t="s">
        <v>2294</v>
      </c>
      <c r="C418" t="s">
        <v>667</v>
      </c>
      <c r="D418">
        <v>1.21857173348935</v>
      </c>
      <c r="F418" t="s">
        <v>2297</v>
      </c>
      <c r="G418">
        <v>1.0307641628293999E-3</v>
      </c>
      <c r="H418">
        <v>1.0307641628293999E-3</v>
      </c>
      <c r="I418" s="340">
        <v>0</v>
      </c>
      <c r="J418">
        <v>1.5630120915035399E-2</v>
      </c>
      <c r="K418">
        <v>9.7820337785874106E-3</v>
      </c>
      <c r="L418">
        <v>8.7312160747137E-4</v>
      </c>
      <c r="M418">
        <v>4.9749655289766702E-3</v>
      </c>
      <c r="N418" t="s">
        <v>153</v>
      </c>
      <c r="O418">
        <v>0</v>
      </c>
      <c r="P418">
        <v>6.59472929501045E-2</v>
      </c>
      <c r="Q418" t="s">
        <v>153</v>
      </c>
      <c r="R418" t="s">
        <v>153</v>
      </c>
      <c r="S418">
        <v>1</v>
      </c>
      <c r="U418" t="s">
        <v>153</v>
      </c>
      <c r="V418">
        <v>1</v>
      </c>
    </row>
    <row r="419" spans="1:22">
      <c r="A419" t="s">
        <v>2706</v>
      </c>
      <c r="B419" t="s">
        <v>2294</v>
      </c>
      <c r="C419" t="s">
        <v>667</v>
      </c>
      <c r="D419">
        <v>7.0542487115335897</v>
      </c>
      <c r="F419" t="s">
        <v>2295</v>
      </c>
      <c r="G419">
        <v>2.6496015449620001E-3</v>
      </c>
      <c r="H419">
        <v>2.5959881296705998E-3</v>
      </c>
      <c r="I419">
        <v>5.3613415291419299E-5</v>
      </c>
      <c r="J419">
        <v>9.3869908574070599E-3</v>
      </c>
      <c r="K419">
        <v>5.8027537907108899E-3</v>
      </c>
      <c r="L419">
        <v>4.6481626537916E-4</v>
      </c>
      <c r="M419">
        <v>3.1194208013170001E-3</v>
      </c>
      <c r="N419" t="s">
        <v>153</v>
      </c>
      <c r="O419">
        <v>0.12513984216545099</v>
      </c>
      <c r="P419">
        <v>0.276551684038571</v>
      </c>
      <c r="Q419" t="s">
        <v>153</v>
      </c>
      <c r="R419" t="s">
        <v>153</v>
      </c>
      <c r="S419">
        <v>1.05407763817204</v>
      </c>
      <c r="T419">
        <v>4.2842802391052499E-4</v>
      </c>
      <c r="U419" t="s">
        <v>153</v>
      </c>
      <c r="V419">
        <v>1.05407763817204</v>
      </c>
    </row>
    <row r="420" spans="1:22">
      <c r="A420" t="s">
        <v>2707</v>
      </c>
      <c r="B420" t="s">
        <v>2294</v>
      </c>
      <c r="C420" t="s">
        <v>667</v>
      </c>
      <c r="D420">
        <v>28.664964717624802</v>
      </c>
      <c r="F420" t="s">
        <v>2297</v>
      </c>
      <c r="G420">
        <v>1.4305644395716501E-2</v>
      </c>
      <c r="H420">
        <v>1.42627180984185E-2</v>
      </c>
      <c r="I420" s="340">
        <v>4.2926297297929E-5</v>
      </c>
      <c r="J420">
        <v>1.4139862552162701E-2</v>
      </c>
      <c r="K420">
        <v>9.2089550967978002E-3</v>
      </c>
      <c r="L420">
        <v>1.2257662463054501E-3</v>
      </c>
      <c r="M420">
        <v>3.7051412090594398E-3</v>
      </c>
      <c r="N420" t="s">
        <v>153</v>
      </c>
      <c r="O420">
        <v>0.114319873309807</v>
      </c>
      <c r="P420">
        <v>1.00868859550809</v>
      </c>
      <c r="Q420" t="s">
        <v>153</v>
      </c>
      <c r="R420" t="s">
        <v>153</v>
      </c>
      <c r="S420">
        <v>1.09859058780635</v>
      </c>
      <c r="T420">
        <v>3.7549286974451599E-4</v>
      </c>
      <c r="U420" t="s">
        <v>153</v>
      </c>
      <c r="V420">
        <v>1.09859058780635</v>
      </c>
    </row>
    <row r="421" spans="1:22">
      <c r="A421" t="s">
        <v>2708</v>
      </c>
      <c r="B421" t="s">
        <v>2294</v>
      </c>
      <c r="C421" t="s">
        <v>667</v>
      </c>
      <c r="D421">
        <v>1.1367375617022699</v>
      </c>
      <c r="F421" t="s">
        <v>2297</v>
      </c>
      <c r="G421">
        <v>4.2701537531335002E-2</v>
      </c>
      <c r="H421">
        <v>4.2693789829163303E-2</v>
      </c>
      <c r="I421">
        <v>7.7477021717494496E-6</v>
      </c>
      <c r="J421">
        <v>1.7112308130698001E-2</v>
      </c>
      <c r="K421">
        <v>1.2562127401240099E-2</v>
      </c>
      <c r="L421">
        <v>8.04936177692923E-4</v>
      </c>
      <c r="M421">
        <v>3.7452445517650299E-3</v>
      </c>
      <c r="N421" t="s">
        <v>153</v>
      </c>
      <c r="O421">
        <v>0.14699999999999899</v>
      </c>
      <c r="P421">
        <v>2.4949170797464801</v>
      </c>
      <c r="Q421" t="s">
        <v>153</v>
      </c>
      <c r="R421" t="s">
        <v>153</v>
      </c>
      <c r="S421">
        <v>1.0276243093922599</v>
      </c>
      <c r="T421">
        <v>5.2705456950676798E-5</v>
      </c>
      <c r="U421" t="s">
        <v>153</v>
      </c>
      <c r="V421">
        <v>1.0276243093922599</v>
      </c>
    </row>
    <row r="422" spans="1:22">
      <c r="A422" t="s">
        <v>2709</v>
      </c>
      <c r="B422" t="s">
        <v>2294</v>
      </c>
      <c r="C422" t="s">
        <v>667</v>
      </c>
      <c r="D422">
        <v>10.627792812293499</v>
      </c>
      <c r="E422" t="s">
        <v>2311</v>
      </c>
      <c r="F422" t="s">
        <v>2295</v>
      </c>
      <c r="G422">
        <v>0.12965363693575199</v>
      </c>
      <c r="H422">
        <v>0.129624118855203</v>
      </c>
      <c r="I422">
        <v>2.9518080548978299E-5</v>
      </c>
      <c r="J422">
        <v>1.42477967465787E-2</v>
      </c>
      <c r="K422">
        <v>8.7618950564337904E-3</v>
      </c>
      <c r="L422">
        <v>4.0862759940402799E-4</v>
      </c>
      <c r="M422">
        <v>5.0772740907409396E-3</v>
      </c>
      <c r="N422" t="s">
        <v>153</v>
      </c>
      <c r="O422">
        <v>2.7201872667249601E-2</v>
      </c>
      <c r="P422">
        <v>9.0978360486738907</v>
      </c>
      <c r="Q422" t="s">
        <v>153</v>
      </c>
      <c r="R422" t="s">
        <v>153</v>
      </c>
      <c r="S422">
        <v>1.11487953463302</v>
      </c>
      <c r="T422">
        <v>1.0851488392016901E-3</v>
      </c>
      <c r="U422" t="s">
        <v>153</v>
      </c>
      <c r="V422">
        <v>1.11487953463302</v>
      </c>
    </row>
    <row r="423" spans="1:22">
      <c r="A423" t="s">
        <v>2710</v>
      </c>
      <c r="B423" t="s">
        <v>2294</v>
      </c>
      <c r="C423" t="s">
        <v>667</v>
      </c>
      <c r="D423">
        <v>0.84676746351946297</v>
      </c>
      <c r="F423" t="s">
        <v>2295</v>
      </c>
      <c r="G423">
        <v>1.4484044369775999E-2</v>
      </c>
      <c r="H423">
        <v>1.4235959609647301E-2</v>
      </c>
      <c r="I423" s="340">
        <v>2.4808476012860002E-4</v>
      </c>
      <c r="J423">
        <v>7.3929446801594099E-3</v>
      </c>
      <c r="K423">
        <v>4.57619249144925E-3</v>
      </c>
      <c r="L423" s="340">
        <v>2.6362654314961002E-4</v>
      </c>
      <c r="M423">
        <v>2.5531256455605502E-3</v>
      </c>
      <c r="N423" t="s">
        <v>153</v>
      </c>
      <c r="O423">
        <v>2.35857341215388E-2</v>
      </c>
      <c r="P423">
        <v>1.92561424784532</v>
      </c>
      <c r="Q423" t="s">
        <v>153</v>
      </c>
      <c r="R423" t="s">
        <v>153</v>
      </c>
      <c r="S423">
        <v>1.0337338363458299</v>
      </c>
      <c r="T423" s="340">
        <v>1.0518424351355801E-2</v>
      </c>
      <c r="U423" t="s">
        <v>153</v>
      </c>
      <c r="V423">
        <v>1.0337338363458299</v>
      </c>
    </row>
    <row r="424" spans="1:22">
      <c r="A424" t="s">
        <v>2711</v>
      </c>
      <c r="B424" t="s">
        <v>2294</v>
      </c>
      <c r="C424" t="s">
        <v>667</v>
      </c>
      <c r="D424">
        <v>29.4404076362909</v>
      </c>
      <c r="F424" t="s">
        <v>2295</v>
      </c>
      <c r="G424">
        <v>7.0031465020697001E-3</v>
      </c>
      <c r="H424">
        <v>7.0018223657973E-3</v>
      </c>
      <c r="I424" s="340">
        <v>1.32413627248474E-6</v>
      </c>
      <c r="J424">
        <v>4.5607344456585902E-3</v>
      </c>
      <c r="K424">
        <v>2.7655924589878099E-3</v>
      </c>
      <c r="L424">
        <v>8.6245770500380497E-5</v>
      </c>
      <c r="M424">
        <v>1.7088962161703901E-3</v>
      </c>
      <c r="N424" t="s">
        <v>153</v>
      </c>
      <c r="O424">
        <v>5.2729338276695202E-2</v>
      </c>
      <c r="P424">
        <v>1.53524009109155</v>
      </c>
      <c r="Q424" t="s">
        <v>153</v>
      </c>
      <c r="R424" t="s">
        <v>153</v>
      </c>
      <c r="S424">
        <v>1.0935265949386099</v>
      </c>
      <c r="T424">
        <v>2.5111945565036E-5</v>
      </c>
      <c r="U424" t="s">
        <v>153</v>
      </c>
      <c r="V424">
        <v>1.0935265949386099</v>
      </c>
    </row>
    <row r="425" spans="1:22">
      <c r="A425" t="s">
        <v>2712</v>
      </c>
      <c r="B425" t="s">
        <v>2294</v>
      </c>
      <c r="C425" t="s">
        <v>667</v>
      </c>
      <c r="D425">
        <v>29.8168332592928</v>
      </c>
      <c r="F425" t="s">
        <v>2297</v>
      </c>
      <c r="G425">
        <v>2.1537506851573001E-3</v>
      </c>
      <c r="H425">
        <v>2.1473223392025E-3</v>
      </c>
      <c r="I425" s="340">
        <v>6.4283459548633099E-6</v>
      </c>
      <c r="J425">
        <v>3.4642092989234301E-3</v>
      </c>
      <c r="K425">
        <v>2.28614843520451E-3</v>
      </c>
      <c r="L425" s="340">
        <v>1.59248412172236E-4</v>
      </c>
      <c r="M425">
        <v>1.0188124515466801E-3</v>
      </c>
      <c r="N425" t="s">
        <v>153</v>
      </c>
      <c r="O425">
        <v>6.3930241864702295E-2</v>
      </c>
      <c r="P425">
        <v>0.61985929657016303</v>
      </c>
      <c r="Q425" t="s">
        <v>153</v>
      </c>
      <c r="R425" t="s">
        <v>153</v>
      </c>
      <c r="S425">
        <v>1.16240879223853</v>
      </c>
      <c r="T425">
        <v>1.00552504845325E-4</v>
      </c>
      <c r="U425" t="s">
        <v>153</v>
      </c>
      <c r="V425">
        <v>1.16240879223853</v>
      </c>
    </row>
    <row r="426" spans="1:22">
      <c r="A426" t="s">
        <v>2713</v>
      </c>
      <c r="B426" t="s">
        <v>2294</v>
      </c>
      <c r="C426" t="s">
        <v>667</v>
      </c>
      <c r="D426">
        <v>0.65280564832881804</v>
      </c>
      <c r="F426" t="s">
        <v>2297</v>
      </c>
      <c r="G426">
        <v>2.1301205503206699E-2</v>
      </c>
      <c r="H426">
        <v>2.1206042923835301E-2</v>
      </c>
      <c r="I426">
        <v>9.5162579371404606E-5</v>
      </c>
      <c r="J426">
        <v>1.7955385409190099E-2</v>
      </c>
      <c r="K426">
        <v>1.1868230183950701E-2</v>
      </c>
      <c r="L426">
        <v>4.2182948632284899E-4</v>
      </c>
      <c r="M426">
        <v>5.6653257389166004E-3</v>
      </c>
      <c r="N426" t="s">
        <v>153</v>
      </c>
      <c r="O426">
        <v>2.8142813424420102E-3</v>
      </c>
      <c r="P426">
        <v>1.1810408097941001</v>
      </c>
      <c r="Q426" t="s">
        <v>153</v>
      </c>
      <c r="R426" t="s">
        <v>153</v>
      </c>
      <c r="S426">
        <v>1.07223457430713</v>
      </c>
      <c r="T426">
        <v>3.3814167025969698E-2</v>
      </c>
      <c r="U426" t="s">
        <v>153</v>
      </c>
      <c r="V426">
        <v>1.07223457430713</v>
      </c>
    </row>
    <row r="427" spans="1:22">
      <c r="A427" t="s">
        <v>2714</v>
      </c>
      <c r="B427" t="s">
        <v>2294</v>
      </c>
      <c r="C427" t="s">
        <v>667</v>
      </c>
      <c r="D427">
        <v>9.7960911610226695</v>
      </c>
      <c r="F427" t="s">
        <v>2297</v>
      </c>
      <c r="G427">
        <v>1.15834130866047E-2</v>
      </c>
      <c r="H427">
        <v>1.1583352996914299E-2</v>
      </c>
      <c r="I427" s="340">
        <v>6.0089690390829596E-8</v>
      </c>
      <c r="J427">
        <v>7.2785513912715597E-3</v>
      </c>
      <c r="K427">
        <v>4.2540382413870101E-3</v>
      </c>
      <c r="L427">
        <v>1.3190036861590501E-4</v>
      </c>
      <c r="M427">
        <v>2.8926127812686402E-3</v>
      </c>
      <c r="N427" t="s">
        <v>153</v>
      </c>
      <c r="O427">
        <v>1.0452901376653599E-2</v>
      </c>
      <c r="P427">
        <v>1.5914365887153099</v>
      </c>
      <c r="Q427" t="s">
        <v>153</v>
      </c>
      <c r="R427" t="s">
        <v>153</v>
      </c>
      <c r="S427">
        <v>1.1666666666666601</v>
      </c>
      <c r="T427">
        <v>5.7486135404509501E-6</v>
      </c>
      <c r="U427" t="s">
        <v>153</v>
      </c>
      <c r="V427">
        <v>1.1666666666666601</v>
      </c>
    </row>
    <row r="428" spans="1:22">
      <c r="A428" t="s">
        <v>2715</v>
      </c>
      <c r="B428" t="s">
        <v>2294</v>
      </c>
      <c r="C428" t="s">
        <v>667</v>
      </c>
      <c r="D428">
        <v>6.6825955669495398</v>
      </c>
      <c r="F428" t="s">
        <v>2297</v>
      </c>
      <c r="G428">
        <v>2.3178705032075998E-3</v>
      </c>
      <c r="H428">
        <v>2.2630041131950001E-3</v>
      </c>
      <c r="I428" s="340">
        <v>5.48663900125204E-5</v>
      </c>
      <c r="J428">
        <v>2.2785732206106801E-2</v>
      </c>
      <c r="K428">
        <v>1.33770025682217E-2</v>
      </c>
      <c r="L428">
        <v>7.52600215149257E-4</v>
      </c>
      <c r="M428">
        <v>8.6561294227358501E-3</v>
      </c>
      <c r="N428" t="s">
        <v>153</v>
      </c>
      <c r="O428">
        <v>5.5856331399257303E-2</v>
      </c>
      <c r="P428">
        <v>9.9316716826351903E-2</v>
      </c>
      <c r="Q428" t="s">
        <v>153</v>
      </c>
      <c r="R428" t="s">
        <v>153</v>
      </c>
      <c r="S428">
        <v>1.0689774083177499</v>
      </c>
      <c r="T428">
        <v>9.8227700670742491E-4</v>
      </c>
      <c r="U428" t="s">
        <v>153</v>
      </c>
      <c r="V428">
        <v>1.0689774083177499</v>
      </c>
    </row>
    <row r="429" spans="1:22">
      <c r="A429" t="s">
        <v>2716</v>
      </c>
      <c r="B429" t="s">
        <v>2294</v>
      </c>
      <c r="C429" t="s">
        <v>667</v>
      </c>
      <c r="D429">
        <v>8.5486390599638504</v>
      </c>
      <c r="F429" t="s">
        <v>2295</v>
      </c>
      <c r="G429">
        <v>1.5790154658767E-2</v>
      </c>
      <c r="H429">
        <v>1.57647948976842E-2</v>
      </c>
      <c r="I429" s="340">
        <v>2.5359761082747002E-5</v>
      </c>
      <c r="J429">
        <v>1.3429885274087E-2</v>
      </c>
      <c r="K429">
        <v>1.10316776210797E-2</v>
      </c>
      <c r="L429">
        <v>5.9398644510842898E-5</v>
      </c>
      <c r="M429">
        <v>2.3388090084965102E-3</v>
      </c>
      <c r="N429" t="s">
        <v>153</v>
      </c>
      <c r="O429">
        <v>7.7342630526707604E-2</v>
      </c>
      <c r="P429">
        <v>1.17385923825442</v>
      </c>
      <c r="Q429" t="s">
        <v>153</v>
      </c>
      <c r="R429" t="s">
        <v>153</v>
      </c>
      <c r="S429">
        <v>1.29356015169989</v>
      </c>
      <c r="T429">
        <v>3.2788852551362201E-4</v>
      </c>
      <c r="U429" t="s">
        <v>153</v>
      </c>
      <c r="V429">
        <v>1.29356015169989</v>
      </c>
    </row>
    <row r="430" spans="1:22">
      <c r="A430" t="s">
        <v>2717</v>
      </c>
      <c r="B430" t="s">
        <v>2294</v>
      </c>
      <c r="C430" t="s">
        <v>667</v>
      </c>
      <c r="D430">
        <v>3.1323061912711099</v>
      </c>
      <c r="F430" t="s">
        <v>2295</v>
      </c>
      <c r="G430">
        <v>7.6382648922406496E-2</v>
      </c>
      <c r="H430">
        <v>7.6253257591898299E-2</v>
      </c>
      <c r="I430" s="340">
        <v>1.293913305081E-4</v>
      </c>
      <c r="J430">
        <v>9.8365910416828694E-3</v>
      </c>
      <c r="K430">
        <v>6.0382968452490898E-3</v>
      </c>
      <c r="L430">
        <v>8.5636227316865897E-4</v>
      </c>
      <c r="M430">
        <v>2.9419319232651198E-3</v>
      </c>
      <c r="N430" t="s">
        <v>153</v>
      </c>
      <c r="O430">
        <v>9.5529774466121004E-3</v>
      </c>
      <c r="P430">
        <v>7.7520003900510401</v>
      </c>
      <c r="Q430" t="s">
        <v>153</v>
      </c>
      <c r="R430" t="s">
        <v>153</v>
      </c>
      <c r="S430">
        <v>1.14687641218495</v>
      </c>
      <c r="T430">
        <v>1.3544607556253301E-2</v>
      </c>
      <c r="U430" t="s">
        <v>153</v>
      </c>
      <c r="V430">
        <v>1.14687641218495</v>
      </c>
    </row>
    <row r="431" spans="1:22">
      <c r="A431" t="s">
        <v>2718</v>
      </c>
      <c r="B431" t="s">
        <v>2294</v>
      </c>
      <c r="C431" t="s">
        <v>667</v>
      </c>
      <c r="D431">
        <v>0.67981485897572802</v>
      </c>
      <c r="F431" t="s">
        <v>2295</v>
      </c>
      <c r="G431">
        <v>5.2487700705933001E-3</v>
      </c>
      <c r="H431">
        <v>4.9576077829103001E-3</v>
      </c>
      <c r="I431" s="340">
        <v>2.9116228768300001E-4</v>
      </c>
      <c r="J431">
        <v>9.7987975341702997E-3</v>
      </c>
      <c r="K431">
        <v>5.0396558103591197E-3</v>
      </c>
      <c r="L431">
        <v>2.3589993375656E-4</v>
      </c>
      <c r="M431">
        <v>4.5232417900546102E-3</v>
      </c>
      <c r="N431" t="s">
        <v>153</v>
      </c>
      <c r="O431">
        <v>2.89609072825817E-3</v>
      </c>
      <c r="P431">
        <v>0.50594042438596798</v>
      </c>
      <c r="Q431" t="s">
        <v>153</v>
      </c>
      <c r="R431" t="s">
        <v>153</v>
      </c>
      <c r="S431">
        <v>1.2090559803115</v>
      </c>
      <c r="T431">
        <v>0.100536314295</v>
      </c>
      <c r="U431" t="s">
        <v>153</v>
      </c>
      <c r="V431">
        <v>1.2090559803115</v>
      </c>
    </row>
    <row r="432" spans="1:22">
      <c r="A432" t="s">
        <v>2719</v>
      </c>
      <c r="B432" t="s">
        <v>2294</v>
      </c>
      <c r="C432" t="s">
        <v>667</v>
      </c>
      <c r="D432">
        <v>0.74830343385208098</v>
      </c>
      <c r="F432" t="s">
        <v>2297</v>
      </c>
      <c r="G432">
        <v>7.8385002153515994E-3</v>
      </c>
      <c r="H432">
        <v>7.8190346126264E-3</v>
      </c>
      <c r="I432">
        <v>1.9465602725275299E-5</v>
      </c>
      <c r="J432">
        <v>7.2759893514240904E-3</v>
      </c>
      <c r="K432">
        <v>3.3947256107221598E-3</v>
      </c>
      <c r="L432">
        <v>1.2881535655305399E-4</v>
      </c>
      <c r="M432">
        <v>3.7524483841488701E-3</v>
      </c>
      <c r="N432" t="s">
        <v>153</v>
      </c>
      <c r="O432">
        <v>1.55255682349293E-2</v>
      </c>
      <c r="P432">
        <v>1.07463524683361</v>
      </c>
      <c r="Q432" t="s">
        <v>153</v>
      </c>
      <c r="R432" t="s">
        <v>153</v>
      </c>
      <c r="S432">
        <v>1.13399141424595</v>
      </c>
      <c r="T432">
        <v>1.25377715203245E-3</v>
      </c>
      <c r="U432" t="s">
        <v>153</v>
      </c>
      <c r="V432">
        <v>1.13399141424595</v>
      </c>
    </row>
    <row r="433" spans="1:22">
      <c r="A433" t="s">
        <v>2720</v>
      </c>
      <c r="B433" t="s">
        <v>2294</v>
      </c>
      <c r="C433" t="s">
        <v>667</v>
      </c>
      <c r="D433">
        <v>4.4384929488912102</v>
      </c>
      <c r="F433" t="s">
        <v>2295</v>
      </c>
      <c r="G433">
        <v>2.84165717670271E-2</v>
      </c>
      <c r="H433">
        <v>2.84138730457596E-2</v>
      </c>
      <c r="I433">
        <v>2.6987212675023802E-6</v>
      </c>
      <c r="J433">
        <v>1.5846661414581499E-2</v>
      </c>
      <c r="K433">
        <v>8.7579308740964694E-3</v>
      </c>
      <c r="L433">
        <v>1.52343427117489E-3</v>
      </c>
      <c r="M433">
        <v>5.5652962693102104E-3</v>
      </c>
      <c r="N433" t="s">
        <v>153</v>
      </c>
      <c r="O433">
        <v>1.8504460004732E-2</v>
      </c>
      <c r="P433">
        <v>1.79305105992951</v>
      </c>
      <c r="Q433" t="s">
        <v>153</v>
      </c>
      <c r="R433" t="s">
        <v>153</v>
      </c>
      <c r="S433">
        <v>1.01100997654914</v>
      </c>
      <c r="T433">
        <v>1.45841665566693E-4</v>
      </c>
      <c r="U433" t="s">
        <v>153</v>
      </c>
      <c r="V433">
        <v>1.01100997654914</v>
      </c>
    </row>
    <row r="434" spans="1:22">
      <c r="A434" t="s">
        <v>2721</v>
      </c>
      <c r="B434" t="s">
        <v>2294</v>
      </c>
      <c r="C434" t="s">
        <v>667</v>
      </c>
      <c r="D434">
        <v>35.243837009790298</v>
      </c>
      <c r="F434" t="s">
        <v>2297</v>
      </c>
      <c r="G434">
        <v>5.7627332087817002E-3</v>
      </c>
      <c r="H434">
        <v>5.7549910458479002E-3</v>
      </c>
      <c r="I434" s="340">
        <v>7.7421629337963798E-6</v>
      </c>
      <c r="J434">
        <v>3.2590103983824999E-3</v>
      </c>
      <c r="K434">
        <v>1.43717155309748E-3</v>
      </c>
      <c r="L434">
        <v>7.8828681828999901E-5</v>
      </c>
      <c r="M434">
        <v>1.7430101634560199E-3</v>
      </c>
      <c r="N434" t="s">
        <v>153</v>
      </c>
      <c r="O434">
        <v>0.100025717418781</v>
      </c>
      <c r="P434">
        <v>1.7658707221996499</v>
      </c>
      <c r="Q434" t="s">
        <v>153</v>
      </c>
      <c r="R434" t="s">
        <v>153</v>
      </c>
      <c r="S434">
        <v>1.14009688864803</v>
      </c>
      <c r="T434">
        <v>7.7401723612558504E-5</v>
      </c>
      <c r="U434" t="s">
        <v>153</v>
      </c>
      <c r="V434">
        <v>1.14009688864803</v>
      </c>
    </row>
    <row r="435" spans="1:22">
      <c r="A435" t="s">
        <v>2722</v>
      </c>
      <c r="B435" t="s">
        <v>2294</v>
      </c>
      <c r="C435" t="s">
        <v>667</v>
      </c>
      <c r="D435">
        <v>19.013513743689799</v>
      </c>
      <c r="F435" t="s">
        <v>2297</v>
      </c>
      <c r="G435">
        <v>7.1429137106371002E-3</v>
      </c>
      <c r="H435">
        <v>7.1061877673765997E-3</v>
      </c>
      <c r="I435" s="340">
        <v>3.6725943260474399E-5</v>
      </c>
      <c r="J435">
        <v>1.41712121787327E-2</v>
      </c>
      <c r="K435">
        <v>9.1956595228110203E-3</v>
      </c>
      <c r="L435" s="340">
        <v>6.0557677848706304E-4</v>
      </c>
      <c r="M435">
        <v>4.3699758774346804E-3</v>
      </c>
      <c r="N435" t="s">
        <v>153</v>
      </c>
      <c r="O435">
        <v>0.186468968506974</v>
      </c>
      <c r="P435">
        <v>0.50145235832691104</v>
      </c>
      <c r="Q435" t="s">
        <v>153</v>
      </c>
      <c r="R435" t="s">
        <v>153</v>
      </c>
      <c r="S435">
        <v>1.28106454759805</v>
      </c>
      <c r="T435" s="340">
        <v>1.96954718817467E-4</v>
      </c>
      <c r="U435" t="s">
        <v>153</v>
      </c>
      <c r="V435">
        <v>1.28106454759805</v>
      </c>
    </row>
    <row r="436" spans="1:22">
      <c r="A436" t="s">
        <v>2723</v>
      </c>
      <c r="B436" t="s">
        <v>2294</v>
      </c>
      <c r="C436" t="s">
        <v>667</v>
      </c>
      <c r="D436">
        <v>38.0209230020644</v>
      </c>
      <c r="F436" t="s">
        <v>2295</v>
      </c>
      <c r="G436">
        <v>3.8445936809720298E-2</v>
      </c>
      <c r="H436">
        <v>3.84147815210912E-2</v>
      </c>
      <c r="I436" s="340">
        <v>3.1155288629137303E-5</v>
      </c>
      <c r="J436">
        <v>6.95664903016771E-3</v>
      </c>
      <c r="K436">
        <v>4.2986365840809804E-3</v>
      </c>
      <c r="L436">
        <v>1.3577435827650901E-4</v>
      </c>
      <c r="M436">
        <v>2.5222380878102101E-3</v>
      </c>
      <c r="N436" t="s">
        <v>153</v>
      </c>
      <c r="O436">
        <v>9.3665024746424297E-2</v>
      </c>
      <c r="P436">
        <v>5.5220238011870899</v>
      </c>
      <c r="Q436" t="s">
        <v>153</v>
      </c>
      <c r="R436" t="s">
        <v>153</v>
      </c>
      <c r="S436">
        <v>1.2665079126768399</v>
      </c>
      <c r="T436">
        <v>3.3262457052120402E-4</v>
      </c>
      <c r="U436" t="s">
        <v>153</v>
      </c>
      <c r="V436">
        <v>1.2665079126768399</v>
      </c>
    </row>
    <row r="437" spans="1:22">
      <c r="A437" t="s">
        <v>2724</v>
      </c>
      <c r="B437" t="s">
        <v>2294</v>
      </c>
      <c r="C437" t="s">
        <v>667</v>
      </c>
      <c r="D437">
        <v>13.071466182548599</v>
      </c>
      <c r="F437" t="s">
        <v>2297</v>
      </c>
      <c r="G437">
        <v>2.9722449789865999E-3</v>
      </c>
      <c r="H437">
        <v>2.9699887847147999E-3</v>
      </c>
      <c r="I437">
        <v>2.2561942718269601E-6</v>
      </c>
      <c r="J437">
        <v>6.9625471785232504E-3</v>
      </c>
      <c r="K437">
        <v>3.70728453993359E-3</v>
      </c>
      <c r="L437">
        <v>4.8983926870746703E-4</v>
      </c>
      <c r="M437">
        <v>2.7654233698821899E-3</v>
      </c>
      <c r="N437" t="s">
        <v>153</v>
      </c>
      <c r="O437">
        <v>7.26357436551269E-2</v>
      </c>
      <c r="P437">
        <v>0.42656641435422599</v>
      </c>
      <c r="Q437" t="s">
        <v>153</v>
      </c>
      <c r="R437" t="s">
        <v>153</v>
      </c>
      <c r="S437">
        <v>1.1464652159206199</v>
      </c>
      <c r="T437">
        <v>3.1061763235182398E-5</v>
      </c>
      <c r="U437" t="s">
        <v>153</v>
      </c>
      <c r="V437">
        <v>1.1464652159206199</v>
      </c>
    </row>
    <row r="438" spans="1:22">
      <c r="A438" t="s">
        <v>2725</v>
      </c>
      <c r="B438" t="s">
        <v>2294</v>
      </c>
      <c r="C438" t="s">
        <v>667</v>
      </c>
      <c r="D438">
        <v>4.5439889244511802</v>
      </c>
      <c r="F438" t="s">
        <v>2295</v>
      </c>
      <c r="G438">
        <v>1.9631401639969999E-3</v>
      </c>
      <c r="H438">
        <v>1.9559169094552002E-3</v>
      </c>
      <c r="I438">
        <v>7.2232545417403797E-6</v>
      </c>
      <c r="J438">
        <v>9.1568326610981798E-3</v>
      </c>
      <c r="K438">
        <v>4.7706768906279401E-3</v>
      </c>
      <c r="L438">
        <v>3.4111166873847601E-4</v>
      </c>
      <c r="M438">
        <v>4.04504410173175E-3</v>
      </c>
      <c r="N438" t="s">
        <v>153</v>
      </c>
      <c r="O438">
        <v>6.9474523832121103E-3</v>
      </c>
      <c r="P438">
        <v>0.213601906013277</v>
      </c>
      <c r="Q438" t="s">
        <v>153</v>
      </c>
      <c r="R438" t="s">
        <v>153</v>
      </c>
      <c r="S438">
        <v>1.0448804348687399</v>
      </c>
      <c r="T438">
        <v>1.03969831577323E-3</v>
      </c>
      <c r="U438" t="s">
        <v>153</v>
      </c>
      <c r="V438">
        <v>1.0448804348687399</v>
      </c>
    </row>
    <row r="439" spans="1:22">
      <c r="A439" t="s">
        <v>2726</v>
      </c>
      <c r="B439" t="s">
        <v>2294</v>
      </c>
      <c r="C439" t="s">
        <v>667</v>
      </c>
      <c r="D439">
        <v>0.951447443685283</v>
      </c>
      <c r="F439" t="s">
        <v>2295</v>
      </c>
      <c r="G439">
        <v>3.72654267299804E-2</v>
      </c>
      <c r="H439">
        <v>3.7222743299617903E-2</v>
      </c>
      <c r="I439">
        <v>4.2683430362557797E-5</v>
      </c>
      <c r="J439">
        <v>1.4107648223945101E-2</v>
      </c>
      <c r="K439">
        <v>9.9558495671223501E-3</v>
      </c>
      <c r="L439" s="340">
        <v>1.71933482971562E-4</v>
      </c>
      <c r="M439">
        <v>3.9798651738511799E-3</v>
      </c>
      <c r="N439" t="s">
        <v>153</v>
      </c>
      <c r="O439">
        <v>1.4499999999999199E-2</v>
      </c>
      <c r="P439">
        <v>2.6384796890837698</v>
      </c>
      <c r="Q439" t="s">
        <v>153</v>
      </c>
      <c r="R439" t="s">
        <v>153</v>
      </c>
      <c r="S439">
        <v>1.06649529993464</v>
      </c>
      <c r="T439">
        <v>2.9436848525903401E-3</v>
      </c>
      <c r="U439" t="s">
        <v>153</v>
      </c>
      <c r="V439">
        <v>1.06649529993464</v>
      </c>
    </row>
    <row r="440" spans="1:22">
      <c r="A440" t="s">
        <v>2727</v>
      </c>
      <c r="B440" t="s">
        <v>2294</v>
      </c>
      <c r="C440" t="s">
        <v>667</v>
      </c>
      <c r="D440">
        <v>6.2183765918616398</v>
      </c>
      <c r="F440" t="s">
        <v>2297</v>
      </c>
      <c r="G440">
        <v>1.9783761196049101E-2</v>
      </c>
      <c r="H440">
        <v>1.9764154374815601E-2</v>
      </c>
      <c r="I440">
        <v>1.9606821233419001E-5</v>
      </c>
      <c r="J440">
        <v>1.3946712830257901E-2</v>
      </c>
      <c r="K440">
        <v>8.9853487802192301E-3</v>
      </c>
      <c r="L440">
        <v>2.7560855477915401E-3</v>
      </c>
      <c r="M440">
        <v>2.2052785022471698E-3</v>
      </c>
      <c r="N440" t="s">
        <v>153</v>
      </c>
      <c r="O440">
        <v>0.21063325727667201</v>
      </c>
      <c r="P440">
        <v>1.4171191889702099</v>
      </c>
      <c r="Q440" t="s">
        <v>153</v>
      </c>
      <c r="R440" t="s">
        <v>153</v>
      </c>
      <c r="S440">
        <v>1.2660367084572799</v>
      </c>
      <c r="T440">
        <v>9.3085116220108496E-5</v>
      </c>
      <c r="U440" t="s">
        <v>153</v>
      </c>
      <c r="V440">
        <v>1.2660367084572799</v>
      </c>
    </row>
    <row r="441" spans="1:22">
      <c r="A441" t="s">
        <v>2728</v>
      </c>
      <c r="B441" t="s">
        <v>2294</v>
      </c>
      <c r="C441" t="s">
        <v>667</v>
      </c>
      <c r="D441">
        <v>0.29472452324371701</v>
      </c>
      <c r="F441" t="s">
        <v>2297</v>
      </c>
      <c r="G441">
        <v>7.5076194130994003E-3</v>
      </c>
      <c r="H441">
        <v>7.0471159165344001E-3</v>
      </c>
      <c r="I441">
        <v>4.6050349656500002E-4</v>
      </c>
      <c r="J441">
        <v>5.4626948248326999E-2</v>
      </c>
      <c r="K441">
        <v>4.3021625200519102E-2</v>
      </c>
      <c r="L441" s="340">
        <v>7.3965803212083705E-4</v>
      </c>
      <c r="M441">
        <v>1.0865665015687E-2</v>
      </c>
      <c r="N441" t="s">
        <v>153</v>
      </c>
      <c r="O441">
        <v>4.5999999999999597E-2</v>
      </c>
      <c r="P441">
        <v>0.12900438597629699</v>
      </c>
      <c r="Q441" t="s">
        <v>153</v>
      </c>
      <c r="R441" t="s">
        <v>153</v>
      </c>
      <c r="S441">
        <v>1.0309216037369799</v>
      </c>
      <c r="T441">
        <v>1.0010945577499999E-2</v>
      </c>
      <c r="U441" t="s">
        <v>153</v>
      </c>
      <c r="V441">
        <v>1.0309216037369799</v>
      </c>
    </row>
    <row r="442" spans="1:22">
      <c r="A442" t="s">
        <v>2729</v>
      </c>
      <c r="B442" t="s">
        <v>2294</v>
      </c>
      <c r="C442" t="s">
        <v>667</v>
      </c>
      <c r="D442">
        <v>2.1907719602265199</v>
      </c>
      <c r="F442" t="s">
        <v>2295</v>
      </c>
      <c r="G442">
        <v>1.6737576826911999E-3</v>
      </c>
      <c r="H442">
        <v>1.673689173148E-3</v>
      </c>
      <c r="I442" s="340">
        <v>6.8509543181016704E-8</v>
      </c>
      <c r="J442">
        <v>5.0378028345508001E-3</v>
      </c>
      <c r="K442">
        <v>2.4461502045361998E-3</v>
      </c>
      <c r="L442">
        <v>8.7961723083585701E-4</v>
      </c>
      <c r="M442">
        <v>1.71203539917873E-3</v>
      </c>
      <c r="N442" t="s">
        <v>153</v>
      </c>
      <c r="O442">
        <v>6.9999999999995803E-3</v>
      </c>
      <c r="P442">
        <v>0.332226017594282</v>
      </c>
      <c r="Q442" t="s">
        <v>153</v>
      </c>
      <c r="R442" t="s">
        <v>153</v>
      </c>
      <c r="S442">
        <v>1.1218538980969901</v>
      </c>
      <c r="T442">
        <v>9.7870775972886796E-6</v>
      </c>
      <c r="U442" t="s">
        <v>153</v>
      </c>
      <c r="V442">
        <v>1.1218538980969901</v>
      </c>
    </row>
    <row r="443" spans="1:22">
      <c r="A443" t="s">
        <v>2730</v>
      </c>
      <c r="B443" t="s">
        <v>2294</v>
      </c>
      <c r="C443" t="s">
        <v>667</v>
      </c>
      <c r="D443">
        <v>177.441591303194</v>
      </c>
      <c r="F443" t="s">
        <v>2295</v>
      </c>
      <c r="G443">
        <v>7.0160241655720004E-4</v>
      </c>
      <c r="H443">
        <v>7.0076457426200003E-4</v>
      </c>
      <c r="I443" s="340">
        <v>8.3784229519648798E-7</v>
      </c>
      <c r="J443">
        <v>2.9126362792403801E-3</v>
      </c>
      <c r="K443">
        <v>1.67902302746273E-3</v>
      </c>
      <c r="L443" s="340">
        <v>3.5383808106948899E-4</v>
      </c>
      <c r="M443">
        <v>8.7977517070816403E-4</v>
      </c>
      <c r="N443" t="s">
        <v>153</v>
      </c>
      <c r="O443">
        <v>5.9349805355575602E-2</v>
      </c>
      <c r="P443">
        <v>0.24059460470799299</v>
      </c>
      <c r="Q443" t="s">
        <v>153</v>
      </c>
      <c r="R443" t="s">
        <v>153</v>
      </c>
      <c r="S443">
        <v>1.1875609167071399</v>
      </c>
      <c r="T443">
        <v>1.41170184160979E-5</v>
      </c>
      <c r="U443" t="s">
        <v>153</v>
      </c>
      <c r="V443">
        <v>1.1875609167071399</v>
      </c>
    </row>
    <row r="444" spans="1:22">
      <c r="A444" t="s">
        <v>2731</v>
      </c>
      <c r="B444" t="s">
        <v>2294</v>
      </c>
      <c r="C444" t="s">
        <v>667</v>
      </c>
      <c r="D444">
        <v>1.2121588706976301</v>
      </c>
      <c r="F444" t="s">
        <v>2295</v>
      </c>
      <c r="G444">
        <v>1.693900965386E-3</v>
      </c>
      <c r="H444">
        <v>1.6543532810962E-3</v>
      </c>
      <c r="I444">
        <v>3.9547684289753299E-5</v>
      </c>
      <c r="J444">
        <v>1.3953819726569099E-2</v>
      </c>
      <c r="K444">
        <v>6.9404702691725304E-3</v>
      </c>
      <c r="L444">
        <v>5.8655078539325502E-4</v>
      </c>
      <c r="M444">
        <v>6.4267986720033896E-3</v>
      </c>
      <c r="N444" t="s">
        <v>153</v>
      </c>
      <c r="O444">
        <v>3.0152188451538198E-3</v>
      </c>
      <c r="P444">
        <v>0.118559169712231</v>
      </c>
      <c r="Q444" t="s">
        <v>153</v>
      </c>
      <c r="R444" t="s">
        <v>153</v>
      </c>
      <c r="S444">
        <v>1.0598359657893499</v>
      </c>
      <c r="T444">
        <v>1.3116024514544199E-2</v>
      </c>
      <c r="U444" t="s">
        <v>153</v>
      </c>
      <c r="V444">
        <v>1.0598359657893499</v>
      </c>
    </row>
    <row r="445" spans="1:22">
      <c r="A445" t="s">
        <v>2732</v>
      </c>
      <c r="B445" t="s">
        <v>2294</v>
      </c>
      <c r="C445" t="s">
        <v>667</v>
      </c>
      <c r="D445">
        <v>0.58802164679581603</v>
      </c>
      <c r="F445" t="s">
        <v>2295</v>
      </c>
      <c r="G445">
        <v>2.1904048595329899E-2</v>
      </c>
      <c r="H445">
        <v>2.18146130615442E-2</v>
      </c>
      <c r="I445" s="340">
        <v>8.9435533785676305E-5</v>
      </c>
      <c r="J445">
        <v>1.30390890637197E-2</v>
      </c>
      <c r="K445">
        <v>7.63378592190568E-3</v>
      </c>
      <c r="L445" s="340">
        <v>4.8572739219595001E-4</v>
      </c>
      <c r="M445">
        <v>4.9195757496181E-3</v>
      </c>
      <c r="N445" t="s">
        <v>153</v>
      </c>
      <c r="O445">
        <v>5.7726319982608996E-3</v>
      </c>
      <c r="P445">
        <v>1.6730166467105101</v>
      </c>
      <c r="Q445" t="s">
        <v>153</v>
      </c>
      <c r="R445" t="s">
        <v>153</v>
      </c>
      <c r="S445">
        <v>1.0792456521873599</v>
      </c>
      <c r="T445">
        <v>1.5493025332746E-2</v>
      </c>
      <c r="U445" t="s">
        <v>153</v>
      </c>
      <c r="V445">
        <v>1.0792456521873599</v>
      </c>
    </row>
    <row r="446" spans="1:22">
      <c r="A446" t="s">
        <v>2733</v>
      </c>
      <c r="B446" t="s">
        <v>2294</v>
      </c>
      <c r="C446" t="s">
        <v>667</v>
      </c>
      <c r="D446">
        <v>0.48082318249730499</v>
      </c>
      <c r="F446" t="s">
        <v>2295</v>
      </c>
      <c r="G446">
        <v>2.3824744455394E-3</v>
      </c>
      <c r="H446">
        <v>2.1562622507404999E-3</v>
      </c>
      <c r="I446" s="340">
        <v>2.262121947988E-4</v>
      </c>
      <c r="J446">
        <v>4.58903943135294E-3</v>
      </c>
      <c r="K446">
        <v>2.6703601074486299E-3</v>
      </c>
      <c r="L446">
        <v>2.01994723003173E-4</v>
      </c>
      <c r="M446">
        <v>1.7166846009011301E-3</v>
      </c>
      <c r="N446" t="s">
        <v>153</v>
      </c>
      <c r="O446">
        <v>1.4560705848468401E-3</v>
      </c>
      <c r="P446">
        <v>0.46987224298153102</v>
      </c>
      <c r="Q446" t="s">
        <v>153</v>
      </c>
      <c r="R446" t="s">
        <v>153</v>
      </c>
      <c r="S446">
        <v>1.0520017542842399</v>
      </c>
      <c r="T446" s="340">
        <v>0.15535798686750699</v>
      </c>
      <c r="U446" t="s">
        <v>153</v>
      </c>
      <c r="V446">
        <v>1.0520017542842399</v>
      </c>
    </row>
    <row r="447" spans="1:22">
      <c r="A447" t="s">
        <v>2734</v>
      </c>
      <c r="B447" t="s">
        <v>2294</v>
      </c>
      <c r="C447" t="s">
        <v>667</v>
      </c>
      <c r="D447">
        <v>6.8911138814161399</v>
      </c>
      <c r="F447" t="s">
        <v>2297</v>
      </c>
      <c r="G447">
        <v>9.9121789838670996E-3</v>
      </c>
      <c r="H447">
        <v>9.8767598868825992E-3</v>
      </c>
      <c r="I447" s="340">
        <v>3.5419096984547401E-5</v>
      </c>
      <c r="J447">
        <v>1.9340209508667199E-2</v>
      </c>
      <c r="K447">
        <v>1.3160050641059601E-2</v>
      </c>
      <c r="L447">
        <v>5.4612910667700405E-4</v>
      </c>
      <c r="M447">
        <v>5.63402976093053E-3</v>
      </c>
      <c r="N447" t="s">
        <v>153</v>
      </c>
      <c r="O447">
        <v>4.7450477769284197E-2</v>
      </c>
      <c r="P447">
        <v>0.51068525821586197</v>
      </c>
      <c r="Q447" t="s">
        <v>153</v>
      </c>
      <c r="R447" t="s">
        <v>153</v>
      </c>
      <c r="S447">
        <v>1.0577042148609199</v>
      </c>
      <c r="T447">
        <v>7.4644342163979302E-4</v>
      </c>
      <c r="U447" t="s">
        <v>153</v>
      </c>
      <c r="V447">
        <v>1.0577042148609199</v>
      </c>
    </row>
    <row r="448" spans="1:22">
      <c r="A448" t="s">
        <v>2735</v>
      </c>
      <c r="B448" t="s">
        <v>2294</v>
      </c>
      <c r="C448" t="s">
        <v>667</v>
      </c>
      <c r="D448">
        <v>0.69784856957874297</v>
      </c>
      <c r="F448" t="s">
        <v>2297</v>
      </c>
      <c r="G448">
        <v>1.0623976513069999E-3</v>
      </c>
      <c r="H448">
        <v>1.0623237689546001E-3</v>
      </c>
      <c r="I448" s="340">
        <v>7.3882352332637798E-8</v>
      </c>
      <c r="J448">
        <v>5.9254690018012701E-3</v>
      </c>
      <c r="K448">
        <v>5.2181415268286301E-3</v>
      </c>
      <c r="L448" s="340">
        <v>2.1285285526997E-4</v>
      </c>
      <c r="M448">
        <v>4.9447461970266804E-4</v>
      </c>
      <c r="N448" t="s">
        <v>153</v>
      </c>
      <c r="O448">
        <v>0.02</v>
      </c>
      <c r="P448">
        <v>0.179280959639087</v>
      </c>
      <c r="Q448" t="s">
        <v>153</v>
      </c>
      <c r="R448" t="s">
        <v>153</v>
      </c>
      <c r="T448">
        <v>3.6941176166318898E-6</v>
      </c>
      <c r="U448" t="s">
        <v>153</v>
      </c>
    </row>
    <row r="449" spans="1:22">
      <c r="A449" t="s">
        <v>2736</v>
      </c>
      <c r="B449" t="s">
        <v>2294</v>
      </c>
      <c r="C449" t="s">
        <v>667</v>
      </c>
      <c r="D449">
        <v>4.2070736652800402</v>
      </c>
      <c r="F449" t="s">
        <v>2295</v>
      </c>
      <c r="G449">
        <v>2.0795470523600999E-3</v>
      </c>
      <c r="H449">
        <v>2.0712134130136E-3</v>
      </c>
      <c r="I449" s="340">
        <v>8.3336393465634704E-6</v>
      </c>
      <c r="J449">
        <v>3.2793962835394402E-2</v>
      </c>
      <c r="K449">
        <v>2.72754969169548E-2</v>
      </c>
      <c r="L449">
        <v>2.0684273937024199E-3</v>
      </c>
      <c r="M449">
        <v>3.4500385247371698E-3</v>
      </c>
      <c r="N449" t="s">
        <v>153</v>
      </c>
      <c r="O449">
        <v>3.19896914851188E-2</v>
      </c>
      <c r="P449">
        <v>6.3158375320781404E-2</v>
      </c>
      <c r="Q449" t="s">
        <v>153</v>
      </c>
      <c r="R449" t="s">
        <v>153</v>
      </c>
      <c r="S449">
        <v>1.29792469473977</v>
      </c>
      <c r="T449">
        <v>2.6051015060398901E-4</v>
      </c>
      <c r="U449" t="s">
        <v>153</v>
      </c>
      <c r="V449">
        <v>1.29792469473977</v>
      </c>
    </row>
    <row r="450" spans="1:22">
      <c r="A450" t="s">
        <v>2737</v>
      </c>
      <c r="B450" t="s">
        <v>2294</v>
      </c>
      <c r="C450" t="s">
        <v>667</v>
      </c>
      <c r="D450">
        <v>0.51264540992566099</v>
      </c>
      <c r="F450" t="s">
        <v>2297</v>
      </c>
      <c r="G450">
        <v>5.1197461540150202E-2</v>
      </c>
      <c r="H450">
        <v>5.0098717299215202E-2</v>
      </c>
      <c r="I450">
        <v>1.0987442409350001E-3</v>
      </c>
      <c r="J450">
        <v>3.65732611584412E-2</v>
      </c>
      <c r="K450">
        <v>2.13258246134105E-2</v>
      </c>
      <c r="L450">
        <v>1.42216306791671E-3</v>
      </c>
      <c r="M450">
        <v>1.3825273477114E-2</v>
      </c>
      <c r="N450" t="s">
        <v>153</v>
      </c>
      <c r="O450">
        <v>7.7999999999999098E-2</v>
      </c>
      <c r="P450">
        <v>1.36981815983484</v>
      </c>
      <c r="Q450" t="s">
        <v>153</v>
      </c>
      <c r="R450" t="s">
        <v>153</v>
      </c>
      <c r="S450">
        <v>1.0982102514136201</v>
      </c>
      <c r="T450">
        <v>1.4086464627371899E-2</v>
      </c>
      <c r="U450" t="s">
        <v>153</v>
      </c>
      <c r="V450">
        <v>1.0982102514136201</v>
      </c>
    </row>
    <row r="451" spans="1:22">
      <c r="A451" t="s">
        <v>2738</v>
      </c>
      <c r="B451" t="s">
        <v>2294</v>
      </c>
      <c r="C451" t="s">
        <v>667</v>
      </c>
      <c r="D451">
        <v>38.834826984247101</v>
      </c>
      <c r="F451" t="s">
        <v>2295</v>
      </c>
      <c r="G451">
        <v>8.1965080687683E-3</v>
      </c>
      <c r="H451">
        <v>8.1909908346754004E-3</v>
      </c>
      <c r="I451" s="340">
        <v>5.5172340928391698E-6</v>
      </c>
      <c r="J451">
        <v>5.1351680123430301E-3</v>
      </c>
      <c r="K451">
        <v>2.3206350997249802E-3</v>
      </c>
      <c r="L451">
        <v>9.2255334662564198E-5</v>
      </c>
      <c r="M451">
        <v>2.7222775779554799E-3</v>
      </c>
      <c r="N451" t="s">
        <v>153</v>
      </c>
      <c r="O451">
        <v>0.18605443411806499</v>
      </c>
      <c r="P451">
        <v>1.59507747652799</v>
      </c>
      <c r="Q451" t="s">
        <v>153</v>
      </c>
      <c r="R451" t="s">
        <v>153</v>
      </c>
      <c r="S451">
        <v>1.3685081783856199</v>
      </c>
      <c r="T451">
        <v>2.9653870486838701E-5</v>
      </c>
      <c r="U451" t="s">
        <v>153</v>
      </c>
      <c r="V451">
        <v>1.3685081783856199</v>
      </c>
    </row>
    <row r="452" spans="1:22">
      <c r="A452" t="s">
        <v>2739</v>
      </c>
      <c r="B452" t="s">
        <v>2294</v>
      </c>
      <c r="C452" t="s">
        <v>667</v>
      </c>
      <c r="D452">
        <v>1.0566176623493599</v>
      </c>
      <c r="E452" t="s">
        <v>2311</v>
      </c>
      <c r="F452" t="s">
        <v>2295</v>
      </c>
      <c r="G452">
        <v>8.2077798489378406E-2</v>
      </c>
      <c r="H452">
        <v>8.2070119995807503E-2</v>
      </c>
      <c r="I452" s="340">
        <v>7.6784935708596898E-6</v>
      </c>
      <c r="J452">
        <v>1.8868758381938699E-2</v>
      </c>
      <c r="K452">
        <v>1.2769575658521199E-2</v>
      </c>
      <c r="L452">
        <v>3.5204581301065603E-4</v>
      </c>
      <c r="M452">
        <v>5.7471369104068297E-3</v>
      </c>
      <c r="N452" t="s">
        <v>153</v>
      </c>
      <c r="O452">
        <v>2.2550298751817101E-3</v>
      </c>
      <c r="P452">
        <v>4.3495241358522803</v>
      </c>
      <c r="Q452" t="s">
        <v>153</v>
      </c>
      <c r="R452" t="s">
        <v>153</v>
      </c>
      <c r="S452">
        <v>1.09081029356187</v>
      </c>
      <c r="T452" s="340">
        <v>3.4050518156620601E-3</v>
      </c>
      <c r="U452" t="s">
        <v>153</v>
      </c>
      <c r="V452">
        <v>1.09081029356187</v>
      </c>
    </row>
    <row r="453" spans="1:22">
      <c r="A453" t="s">
        <v>2740</v>
      </c>
      <c r="B453" t="s">
        <v>2294</v>
      </c>
      <c r="C453" t="s">
        <v>667</v>
      </c>
      <c r="D453">
        <v>48.654764199479303</v>
      </c>
      <c r="F453" t="s">
        <v>2295</v>
      </c>
      <c r="G453">
        <v>4.6621186453844998E-2</v>
      </c>
      <c r="H453">
        <v>4.6599484004914697E-2</v>
      </c>
      <c r="I453" s="340">
        <v>2.1702448930249901E-5</v>
      </c>
      <c r="J453">
        <v>6.70054291514878E-3</v>
      </c>
      <c r="K453">
        <v>3.3417716416724299E-3</v>
      </c>
      <c r="L453">
        <v>1.5606982358597099E-4</v>
      </c>
      <c r="M453">
        <v>3.2027014498903798E-3</v>
      </c>
      <c r="N453" t="s">
        <v>153</v>
      </c>
      <c r="O453">
        <v>4.7145235075313999E-2</v>
      </c>
      <c r="P453">
        <v>6.9545833218322004</v>
      </c>
      <c r="Q453" t="s">
        <v>153</v>
      </c>
      <c r="R453" t="s">
        <v>153</v>
      </c>
      <c r="S453">
        <v>1.4891593508985499</v>
      </c>
      <c r="T453">
        <v>4.6033175771804903E-4</v>
      </c>
      <c r="U453" t="s">
        <v>153</v>
      </c>
      <c r="V453">
        <v>1.4891593508985499</v>
      </c>
    </row>
    <row r="454" spans="1:22">
      <c r="A454" t="s">
        <v>2741</v>
      </c>
      <c r="B454" t="s">
        <v>2294</v>
      </c>
      <c r="C454" t="s">
        <v>667</v>
      </c>
      <c r="D454">
        <v>3.8408226814140298</v>
      </c>
      <c r="F454" t="s">
        <v>2295</v>
      </c>
      <c r="G454">
        <v>7.2354281097099004E-3</v>
      </c>
      <c r="H454">
        <v>7.2217546332645002E-3</v>
      </c>
      <c r="I454" s="340">
        <v>1.3673476445425301E-5</v>
      </c>
      <c r="J454">
        <v>1.3039335769173601E-2</v>
      </c>
      <c r="K454">
        <v>8.97599722770814E-3</v>
      </c>
      <c r="L454">
        <v>4.5547733214682998E-4</v>
      </c>
      <c r="M454">
        <v>3.60786120931866E-3</v>
      </c>
      <c r="N454" t="s">
        <v>153</v>
      </c>
      <c r="O454">
        <v>8.6015836419384602E-3</v>
      </c>
      <c r="P454">
        <v>0.55384375102430305</v>
      </c>
      <c r="Q454" t="s">
        <v>153</v>
      </c>
      <c r="R454" t="s">
        <v>153</v>
      </c>
      <c r="S454">
        <v>1.09351720635757</v>
      </c>
      <c r="T454">
        <v>1.5896463970608899E-3</v>
      </c>
      <c r="U454" t="s">
        <v>153</v>
      </c>
      <c r="V454">
        <v>1.09351720635757</v>
      </c>
    </row>
    <row r="455" spans="1:22">
      <c r="A455" t="s">
        <v>2742</v>
      </c>
      <c r="B455" t="s">
        <v>2294</v>
      </c>
      <c r="C455" t="s">
        <v>667</v>
      </c>
      <c r="D455">
        <v>1.3583498288898199</v>
      </c>
      <c r="F455" t="s">
        <v>2297</v>
      </c>
      <c r="G455">
        <v>6.8347352947381E-3</v>
      </c>
      <c r="H455">
        <v>6.8339807969931997E-3</v>
      </c>
      <c r="I455" s="340">
        <v>7.5449774491880597E-7</v>
      </c>
      <c r="J455">
        <v>1.2274873634605899E-2</v>
      </c>
      <c r="K455">
        <v>3.1671226894350499E-3</v>
      </c>
      <c r="L455">
        <v>2.5322789003582799E-4</v>
      </c>
      <c r="M455">
        <v>8.8545230551350801E-3</v>
      </c>
      <c r="N455" t="s">
        <v>153</v>
      </c>
      <c r="O455">
        <v>3.3499999999999398E-2</v>
      </c>
      <c r="P455">
        <v>0.556745511230884</v>
      </c>
      <c r="Q455" t="s">
        <v>153</v>
      </c>
      <c r="R455" t="s">
        <v>153</v>
      </c>
      <c r="S455">
        <v>1.1131047175716799</v>
      </c>
      <c r="T455">
        <v>2.2522320743845301E-5</v>
      </c>
      <c r="U455" t="s">
        <v>153</v>
      </c>
      <c r="V455">
        <v>1.1131047175716799</v>
      </c>
    </row>
    <row r="456" spans="1:22">
      <c r="A456" t="s">
        <v>2743</v>
      </c>
      <c r="B456" t="s">
        <v>2294</v>
      </c>
      <c r="C456" t="s">
        <v>667</v>
      </c>
      <c r="D456">
        <v>52.3036778385788</v>
      </c>
      <c r="F456" t="s">
        <v>2295</v>
      </c>
      <c r="G456">
        <v>7.4923059406964407E-2</v>
      </c>
      <c r="H456">
        <v>7.4893815740650196E-2</v>
      </c>
      <c r="I456" s="340">
        <v>2.9243666314214999E-5</v>
      </c>
      <c r="J456">
        <v>9.4102477831384396E-3</v>
      </c>
      <c r="K456">
        <v>6.0419481736585998E-3</v>
      </c>
      <c r="L456">
        <v>1.7541948402823799E-4</v>
      </c>
      <c r="M456">
        <v>3.1928801254516E-3</v>
      </c>
      <c r="N456" t="s">
        <v>153</v>
      </c>
      <c r="O456">
        <v>0.12432939488325299</v>
      </c>
      <c r="P456">
        <v>7.9587506584945702</v>
      </c>
      <c r="Q456" t="s">
        <v>153</v>
      </c>
      <c r="R456" t="s">
        <v>153</v>
      </c>
      <c r="S456">
        <v>1.09182870995347</v>
      </c>
      <c r="T456">
        <v>2.3521120119401401E-4</v>
      </c>
      <c r="U456" t="s">
        <v>153</v>
      </c>
      <c r="V456">
        <v>1.09182870995347</v>
      </c>
    </row>
    <row r="457" spans="1:22">
      <c r="A457" t="s">
        <v>2744</v>
      </c>
      <c r="B457" t="s">
        <v>2294</v>
      </c>
      <c r="C457" t="s">
        <v>667</v>
      </c>
      <c r="D457">
        <v>4.8336002836437597</v>
      </c>
      <c r="F457" t="s">
        <v>2295</v>
      </c>
      <c r="G457">
        <v>4.8061928784148998E-3</v>
      </c>
      <c r="H457">
        <v>4.7996348001090004E-3</v>
      </c>
      <c r="I457">
        <v>6.55807830594679E-6</v>
      </c>
      <c r="J457">
        <v>1.5754861666827099E-2</v>
      </c>
      <c r="K457">
        <v>6.2359017695928602E-3</v>
      </c>
      <c r="L457">
        <v>5.2964481116831103E-4</v>
      </c>
      <c r="M457">
        <v>8.9893150860659594E-3</v>
      </c>
      <c r="N457" t="s">
        <v>153</v>
      </c>
      <c r="O457">
        <v>4.4078309170091897E-3</v>
      </c>
      <c r="P457">
        <v>0.30464468058230698</v>
      </c>
      <c r="Q457" t="s">
        <v>153</v>
      </c>
      <c r="R457" t="s">
        <v>153</v>
      </c>
      <c r="S457">
        <v>1.0917764415951301</v>
      </c>
      <c r="T457">
        <v>1.48782438106691E-3</v>
      </c>
      <c r="U457" t="s">
        <v>153</v>
      </c>
      <c r="V457">
        <v>1.0917764415951301</v>
      </c>
    </row>
    <row r="458" spans="1:22">
      <c r="A458" t="s">
        <v>2745</v>
      </c>
      <c r="B458" t="s">
        <v>2294</v>
      </c>
      <c r="C458" t="s">
        <v>667</v>
      </c>
      <c r="D458">
        <v>3.5890439083564498</v>
      </c>
      <c r="F458" t="s">
        <v>2295</v>
      </c>
      <c r="G458">
        <v>3.4321952978711998E-3</v>
      </c>
      <c r="H458">
        <v>3.4068085214431E-3</v>
      </c>
      <c r="I458">
        <v>2.5386776428105701E-5</v>
      </c>
      <c r="J458">
        <v>7.3443331778152996E-3</v>
      </c>
      <c r="K458">
        <v>4.6152865416420096E-3</v>
      </c>
      <c r="L458">
        <v>2.02587263644111E-4</v>
      </c>
      <c r="M458">
        <v>2.5264593725291698E-3</v>
      </c>
      <c r="N458" t="s">
        <v>153</v>
      </c>
      <c r="O458">
        <v>7.60688283063354E-3</v>
      </c>
      <c r="P458">
        <v>0.46386900470881298</v>
      </c>
      <c r="Q458" t="s">
        <v>153</v>
      </c>
      <c r="R458" t="s">
        <v>153</v>
      </c>
      <c r="S458">
        <v>1.1828560827069601</v>
      </c>
      <c r="T458">
        <v>3.3373429029130101E-3</v>
      </c>
      <c r="U458" t="s">
        <v>153</v>
      </c>
      <c r="V458">
        <v>1.1828560827069601</v>
      </c>
    </row>
    <row r="459" spans="1:22">
      <c r="A459" t="s">
        <v>2746</v>
      </c>
      <c r="B459" t="s">
        <v>2294</v>
      </c>
      <c r="C459" t="s">
        <v>667</v>
      </c>
      <c r="D459">
        <v>61.697636070306999</v>
      </c>
      <c r="F459" t="s">
        <v>2295</v>
      </c>
      <c r="G459">
        <v>2.83829789146199E-2</v>
      </c>
      <c r="H459">
        <v>2.8381319247870199E-2</v>
      </c>
      <c r="I459">
        <v>1.65966674975178E-6</v>
      </c>
      <c r="J459">
        <v>5.92614098983699E-3</v>
      </c>
      <c r="K459">
        <v>2.9689466933572701E-3</v>
      </c>
      <c r="L459">
        <v>2.5463681986072199E-4</v>
      </c>
      <c r="M459">
        <v>2.7025574766189899E-3</v>
      </c>
      <c r="N459" t="s">
        <v>153</v>
      </c>
      <c r="O459">
        <v>1.90963579424611E-2</v>
      </c>
      <c r="P459">
        <v>4.7891738142144398</v>
      </c>
      <c r="Q459" t="s">
        <v>153</v>
      </c>
      <c r="R459" t="s">
        <v>153</v>
      </c>
      <c r="S459">
        <v>1.2905507296108001</v>
      </c>
      <c r="T459">
        <v>8.6910119445419694E-5</v>
      </c>
      <c r="U459" t="s">
        <v>153</v>
      </c>
      <c r="V459">
        <v>1.2905507296108001</v>
      </c>
    </row>
    <row r="460" spans="1:22">
      <c r="A460" t="s">
        <v>2747</v>
      </c>
      <c r="B460" t="s">
        <v>2294</v>
      </c>
      <c r="C460" t="s">
        <v>667</v>
      </c>
      <c r="D460">
        <v>1.1700202117612799</v>
      </c>
      <c r="F460" t="s">
        <v>2295</v>
      </c>
      <c r="G460">
        <v>1.1059245428781899E-2</v>
      </c>
      <c r="H460">
        <v>1.10452814067507E-2</v>
      </c>
      <c r="I460" s="340">
        <v>1.3964022031266099E-5</v>
      </c>
      <c r="J460">
        <v>1.4571661141437001E-2</v>
      </c>
      <c r="K460">
        <v>9.2257539580848699E-3</v>
      </c>
      <c r="L460" s="340">
        <v>3.3264690587320102E-4</v>
      </c>
      <c r="M460">
        <v>5.0132602774789698E-3</v>
      </c>
      <c r="N460" t="s">
        <v>153</v>
      </c>
      <c r="O460">
        <v>2.8519381062051602E-3</v>
      </c>
      <c r="P460">
        <v>0.75799741014711897</v>
      </c>
      <c r="Q460" t="s">
        <v>153</v>
      </c>
      <c r="R460" t="s">
        <v>153</v>
      </c>
      <c r="S460">
        <v>1.0623603287966501</v>
      </c>
      <c r="T460">
        <v>4.8963271681400199E-3</v>
      </c>
      <c r="U460" t="s">
        <v>153</v>
      </c>
      <c r="V460">
        <v>1.0623603287966501</v>
      </c>
    </row>
    <row r="461" spans="1:22">
      <c r="A461" t="s">
        <v>2748</v>
      </c>
      <c r="B461" t="s">
        <v>2294</v>
      </c>
      <c r="C461" t="s">
        <v>667</v>
      </c>
      <c r="D461">
        <v>0.27327946339058201</v>
      </c>
      <c r="F461" t="s">
        <v>2295</v>
      </c>
      <c r="G461">
        <v>6.4554909193508996E-3</v>
      </c>
      <c r="H461">
        <v>6.4554909193508996E-3</v>
      </c>
      <c r="I461">
        <v>0</v>
      </c>
      <c r="J461">
        <v>3.32628604535213E-3</v>
      </c>
      <c r="K461">
        <v>1.50504900030579E-3</v>
      </c>
      <c r="L461">
        <v>6.9960536705199097E-5</v>
      </c>
      <c r="M461">
        <v>1.75127650834113E-3</v>
      </c>
      <c r="N461" t="s">
        <v>153</v>
      </c>
      <c r="O461">
        <v>0</v>
      </c>
      <c r="P461">
        <v>1.94075038386168</v>
      </c>
      <c r="Q461" t="s">
        <v>153</v>
      </c>
      <c r="R461" t="s">
        <v>153</v>
      </c>
      <c r="S461">
        <v>1.1012459787375499</v>
      </c>
      <c r="U461" t="s">
        <v>153</v>
      </c>
      <c r="V461">
        <v>1.1012459787375499</v>
      </c>
    </row>
    <row r="462" spans="1:22">
      <c r="A462" t="s">
        <v>2749</v>
      </c>
      <c r="B462" t="s">
        <v>2294</v>
      </c>
      <c r="C462" t="s">
        <v>667</v>
      </c>
      <c r="D462">
        <v>3.9540850926641098</v>
      </c>
      <c r="F462" t="s">
        <v>2295</v>
      </c>
      <c r="G462">
        <v>1.12241548841721E-2</v>
      </c>
      <c r="H462">
        <v>1.1146084979583099E-2</v>
      </c>
      <c r="I462" s="340">
        <v>7.8069904588971899E-5</v>
      </c>
      <c r="J462">
        <v>1.8569863405679898E-2</v>
      </c>
      <c r="K462">
        <v>1.1197895394002001E-2</v>
      </c>
      <c r="L462" s="340">
        <v>1.0158123975393099E-3</v>
      </c>
      <c r="M462">
        <v>6.3561556141386102E-3</v>
      </c>
      <c r="N462" t="s">
        <v>153</v>
      </c>
      <c r="O462">
        <v>1.00364316994874E-2</v>
      </c>
      <c r="P462">
        <v>0.60022439239772996</v>
      </c>
      <c r="Q462" t="s">
        <v>153</v>
      </c>
      <c r="R462" t="s">
        <v>153</v>
      </c>
      <c r="S462">
        <v>1.1812831675578299</v>
      </c>
      <c r="T462">
        <v>7.7786515094761402E-3</v>
      </c>
      <c r="U462" t="s">
        <v>153</v>
      </c>
      <c r="V462">
        <v>1.1812831675578299</v>
      </c>
    </row>
    <row r="463" spans="1:22">
      <c r="A463" t="s">
        <v>2750</v>
      </c>
      <c r="B463" t="s">
        <v>2294</v>
      </c>
      <c r="C463" t="s">
        <v>667</v>
      </c>
      <c r="D463">
        <v>41.575991003287797</v>
      </c>
      <c r="F463" t="s">
        <v>2295</v>
      </c>
      <c r="G463">
        <v>1.5348909383109E-3</v>
      </c>
      <c r="H463">
        <v>1.5320489448665999E-3</v>
      </c>
      <c r="I463" s="340">
        <v>2.8419934442895798E-6</v>
      </c>
      <c r="J463">
        <v>2.7306265351209999E-3</v>
      </c>
      <c r="K463">
        <v>1.5931573424210199E-3</v>
      </c>
      <c r="L463">
        <v>1.3558195487216199E-4</v>
      </c>
      <c r="M463">
        <v>1.0018872378278101E-3</v>
      </c>
      <c r="N463" t="s">
        <v>153</v>
      </c>
      <c r="O463">
        <v>0.272537861591719</v>
      </c>
      <c r="P463">
        <v>0.56106132609551795</v>
      </c>
      <c r="Q463" t="s">
        <v>153</v>
      </c>
      <c r="R463" t="s">
        <v>153</v>
      </c>
      <c r="S463">
        <v>1.3640737577138</v>
      </c>
      <c r="T463">
        <v>1.0427884873284399E-5</v>
      </c>
      <c r="U463" t="s">
        <v>153</v>
      </c>
      <c r="V463">
        <v>1.3640737577138</v>
      </c>
    </row>
    <row r="464" spans="1:22">
      <c r="A464" t="s">
        <v>2751</v>
      </c>
      <c r="B464" t="s">
        <v>2294</v>
      </c>
      <c r="C464" t="s">
        <v>667</v>
      </c>
      <c r="D464">
        <v>1.0337795736187101</v>
      </c>
      <c r="F464" t="s">
        <v>2295</v>
      </c>
      <c r="G464">
        <v>6.4816533176238998E-3</v>
      </c>
      <c r="H464">
        <v>6.4522033025308997E-3</v>
      </c>
      <c r="I464" s="340">
        <v>2.9450015093011501E-5</v>
      </c>
      <c r="J464">
        <v>1.04661306311196E-2</v>
      </c>
      <c r="K464">
        <v>5.9589910930612803E-3</v>
      </c>
      <c r="L464">
        <v>4.4615804986132697E-4</v>
      </c>
      <c r="M464">
        <v>4.0609814881970097E-3</v>
      </c>
      <c r="N464" t="s">
        <v>153</v>
      </c>
      <c r="O464">
        <v>1.12160399378095E-3</v>
      </c>
      <c r="P464">
        <v>0.61648411719094498</v>
      </c>
      <c r="Q464" t="s">
        <v>153</v>
      </c>
      <c r="R464" t="s">
        <v>153</v>
      </c>
      <c r="S464">
        <v>1.0499143087420599</v>
      </c>
      <c r="T464">
        <v>2.62570526284726E-2</v>
      </c>
      <c r="U464" t="s">
        <v>153</v>
      </c>
      <c r="V464">
        <v>1.0499143087420599</v>
      </c>
    </row>
    <row r="465" spans="1:22">
      <c r="A465" t="s">
        <v>2752</v>
      </c>
      <c r="B465" t="s">
        <v>2294</v>
      </c>
      <c r="C465" t="s">
        <v>667</v>
      </c>
      <c r="D465">
        <v>2.3548316777053202</v>
      </c>
      <c r="F465" t="s">
        <v>2297</v>
      </c>
      <c r="G465">
        <v>4.6754458413636998E-2</v>
      </c>
      <c r="H465">
        <v>4.6728975843229298E-2</v>
      </c>
      <c r="I465" s="340">
        <v>2.5482570407776999E-5</v>
      </c>
      <c r="J465">
        <v>1.6294138297275201E-2</v>
      </c>
      <c r="K465">
        <v>8.6804131709799105E-3</v>
      </c>
      <c r="L465">
        <v>4.8247595884221603E-4</v>
      </c>
      <c r="M465">
        <v>7.1312491674531096E-3</v>
      </c>
      <c r="N465" t="s">
        <v>153</v>
      </c>
      <c r="O465">
        <v>1.1723134130974601E-2</v>
      </c>
      <c r="P465">
        <v>2.8678396482643902</v>
      </c>
      <c r="Q465" t="s">
        <v>153</v>
      </c>
      <c r="R465" t="s">
        <v>153</v>
      </c>
      <c r="S465">
        <v>1.12638375215277</v>
      </c>
      <c r="T465">
        <v>2.1736994666338798E-3</v>
      </c>
      <c r="U465" t="s">
        <v>153</v>
      </c>
      <c r="V465">
        <v>1.12638375215277</v>
      </c>
    </row>
    <row r="466" spans="1:22">
      <c r="A466" t="s">
        <v>2753</v>
      </c>
      <c r="B466" t="s">
        <v>2294</v>
      </c>
      <c r="C466" t="s">
        <v>667</v>
      </c>
      <c r="D466">
        <v>0.55965921043044697</v>
      </c>
      <c r="F466" t="s">
        <v>2295</v>
      </c>
      <c r="G466">
        <v>5.3307722611651998E-3</v>
      </c>
      <c r="H466">
        <v>4.5363031516218004E-3</v>
      </c>
      <c r="I466">
        <v>7.9446910954330001E-4</v>
      </c>
      <c r="J466">
        <v>4.8443459702030801E-3</v>
      </c>
      <c r="K466">
        <v>2.5117843043858902E-3</v>
      </c>
      <c r="L466">
        <v>8.2832428366044197E-5</v>
      </c>
      <c r="M466">
        <v>2.2497292374511401E-3</v>
      </c>
      <c r="N466" t="s">
        <v>153</v>
      </c>
      <c r="O466">
        <v>1.9559794697350001E-3</v>
      </c>
      <c r="P466">
        <v>0.93641188707907796</v>
      </c>
      <c r="Q466" t="s">
        <v>153</v>
      </c>
      <c r="R466" t="s">
        <v>153</v>
      </c>
      <c r="S466">
        <v>1.07930834754955</v>
      </c>
      <c r="T466">
        <v>0.40617456462921597</v>
      </c>
      <c r="U466" t="s">
        <v>153</v>
      </c>
      <c r="V466">
        <v>1.07930834754955</v>
      </c>
    </row>
    <row r="467" spans="1:22">
      <c r="A467" t="s">
        <v>2754</v>
      </c>
      <c r="B467" t="s">
        <v>2294</v>
      </c>
      <c r="C467" t="s">
        <v>667</v>
      </c>
      <c r="D467">
        <v>1.20187719802838</v>
      </c>
      <c r="F467" t="s">
        <v>2295</v>
      </c>
      <c r="G467">
        <v>7.5874304367910001E-3</v>
      </c>
      <c r="H467">
        <v>7.3913114449701998E-3</v>
      </c>
      <c r="I467" s="340">
        <v>1.9611899182070001E-4</v>
      </c>
      <c r="J467">
        <v>9.8777361973663904E-3</v>
      </c>
      <c r="K467">
        <v>4.8555953975303401E-3</v>
      </c>
      <c r="L467">
        <v>5.7223478107133199E-4</v>
      </c>
      <c r="M467">
        <v>4.4499060187647198E-3</v>
      </c>
      <c r="N467" t="s">
        <v>153</v>
      </c>
      <c r="O467">
        <v>5.9045647196897403E-3</v>
      </c>
      <c r="P467">
        <v>0.74827989908668202</v>
      </c>
      <c r="Q467" t="s">
        <v>153</v>
      </c>
      <c r="R467" t="s">
        <v>153</v>
      </c>
      <c r="S467">
        <v>1.26092085311058</v>
      </c>
      <c r="T467">
        <v>3.3214809411218502E-2</v>
      </c>
      <c r="U467" t="s">
        <v>153</v>
      </c>
      <c r="V467">
        <v>1.26092085311058</v>
      </c>
    </row>
    <row r="468" spans="1:22">
      <c r="A468" t="s">
        <v>2755</v>
      </c>
      <c r="B468" t="s">
        <v>2294</v>
      </c>
      <c r="C468" t="s">
        <v>667</v>
      </c>
      <c r="D468">
        <v>5.7212049918816401</v>
      </c>
      <c r="F468" t="s">
        <v>2297</v>
      </c>
      <c r="G468">
        <v>1.14333322329881E-2</v>
      </c>
      <c r="H468">
        <v>1.13513991336456E-2</v>
      </c>
      <c r="I468" s="340">
        <v>8.1933099342530204E-5</v>
      </c>
      <c r="J468">
        <v>2.56413985901708E-2</v>
      </c>
      <c r="K468">
        <v>1.80143936245672E-2</v>
      </c>
      <c r="L468" s="340">
        <v>7.7867510509565098E-4</v>
      </c>
      <c r="M468">
        <v>6.8483298605079498E-3</v>
      </c>
      <c r="N468" t="s">
        <v>153</v>
      </c>
      <c r="O468">
        <v>6.4133172518353404E-2</v>
      </c>
      <c r="P468">
        <v>0.44269812716054102</v>
      </c>
      <c r="Q468" t="s">
        <v>153</v>
      </c>
      <c r="R468" t="s">
        <v>153</v>
      </c>
      <c r="S468">
        <v>1.1264647669986301</v>
      </c>
      <c r="T468" s="340">
        <v>1.27754633250183E-3</v>
      </c>
      <c r="U468" t="s">
        <v>153</v>
      </c>
      <c r="V468">
        <v>1.1264647669986301</v>
      </c>
    </row>
    <row r="469" spans="1:22">
      <c r="A469" t="s">
        <v>2756</v>
      </c>
      <c r="B469" t="s">
        <v>2294</v>
      </c>
      <c r="C469" t="s">
        <v>667</v>
      </c>
      <c r="D469">
        <v>4.5341383880009101</v>
      </c>
      <c r="F469" t="s">
        <v>2297</v>
      </c>
      <c r="G469">
        <v>4.5028884353678997E-3</v>
      </c>
      <c r="H469">
        <v>4.4590221202773003E-3</v>
      </c>
      <c r="I469">
        <v>4.3866315090569701E-5</v>
      </c>
      <c r="J469">
        <v>2.0037863745869602E-2</v>
      </c>
      <c r="K469">
        <v>1.38092517623987E-2</v>
      </c>
      <c r="L469">
        <v>2.6247310036949102E-3</v>
      </c>
      <c r="M469">
        <v>3.6038809797759898E-3</v>
      </c>
      <c r="N469" t="s">
        <v>153</v>
      </c>
      <c r="O469">
        <v>0.14094512727814301</v>
      </c>
      <c r="P469">
        <v>0.22252981539493799</v>
      </c>
      <c r="Q469" t="s">
        <v>153</v>
      </c>
      <c r="R469" t="s">
        <v>153</v>
      </c>
      <c r="S469">
        <v>1.18607647457034</v>
      </c>
      <c r="T469">
        <v>3.11229738393177E-4</v>
      </c>
      <c r="U469" t="s">
        <v>153</v>
      </c>
      <c r="V469">
        <v>1.18607647457034</v>
      </c>
    </row>
    <row r="470" spans="1:22">
      <c r="A470" t="s">
        <v>2757</v>
      </c>
      <c r="B470" t="s">
        <v>2294</v>
      </c>
      <c r="C470" t="s">
        <v>667</v>
      </c>
      <c r="D470">
        <v>1.7526652053535099</v>
      </c>
      <c r="F470" t="s">
        <v>2295</v>
      </c>
      <c r="G470">
        <v>2.2470428354053801E-2</v>
      </c>
      <c r="H470">
        <v>2.2446390131538301E-2</v>
      </c>
      <c r="I470">
        <v>2.40382225154953E-5</v>
      </c>
      <c r="J470">
        <v>1.6833123728894801E-2</v>
      </c>
      <c r="K470">
        <v>1.14121663353674E-2</v>
      </c>
      <c r="L470" s="340">
        <v>4.8526262561790799E-4</v>
      </c>
      <c r="M470">
        <v>4.93569476790944E-3</v>
      </c>
      <c r="N470" t="s">
        <v>153</v>
      </c>
      <c r="O470">
        <v>6.4237684186612704E-3</v>
      </c>
      <c r="P470">
        <v>1.3334655226829899</v>
      </c>
      <c r="Q470" t="s">
        <v>153</v>
      </c>
      <c r="R470" t="s">
        <v>153</v>
      </c>
      <c r="S470">
        <v>1.0779391558996101</v>
      </c>
      <c r="T470">
        <v>3.7420748926227602E-3</v>
      </c>
      <c r="U470" t="s">
        <v>153</v>
      </c>
      <c r="V470">
        <v>1.0779391558996101</v>
      </c>
    </row>
    <row r="471" spans="1:22">
      <c r="A471" t="s">
        <v>2758</v>
      </c>
      <c r="B471" t="s">
        <v>2294</v>
      </c>
      <c r="C471" t="s">
        <v>667</v>
      </c>
      <c r="D471">
        <v>0.80254844111291501</v>
      </c>
      <c r="F471" t="s">
        <v>2295</v>
      </c>
      <c r="G471">
        <v>2.618373673498E-4</v>
      </c>
      <c r="H471">
        <v>2.272554641606E-4</v>
      </c>
      <c r="I471" s="340">
        <v>3.4581903189256302E-5</v>
      </c>
      <c r="J471">
        <v>1.7430485390295802E-2</v>
      </c>
      <c r="K471">
        <v>8.3696520740239398E-3</v>
      </c>
      <c r="L471">
        <v>7.5800795995778296E-4</v>
      </c>
      <c r="M471">
        <v>8.3028253563141394E-3</v>
      </c>
      <c r="N471" t="s">
        <v>153</v>
      </c>
      <c r="O471">
        <v>1.47166558179064E-3</v>
      </c>
      <c r="P471">
        <v>1.3037816163577401E-2</v>
      </c>
      <c r="Q471" t="s">
        <v>153</v>
      </c>
      <c r="R471" t="s">
        <v>153</v>
      </c>
      <c r="S471">
        <v>1.0614483720783601</v>
      </c>
      <c r="T471">
        <v>2.3498479285748299E-2</v>
      </c>
      <c r="U471" t="s">
        <v>153</v>
      </c>
      <c r="V471">
        <v>1.0614483720783601</v>
      </c>
    </row>
    <row r="472" spans="1:22">
      <c r="A472" t="s">
        <v>2759</v>
      </c>
      <c r="B472" t="s">
        <v>2294</v>
      </c>
      <c r="C472" t="s">
        <v>667</v>
      </c>
      <c r="D472">
        <v>1.0285668506140599</v>
      </c>
      <c r="F472" t="s">
        <v>2295</v>
      </c>
      <c r="G472">
        <v>4.2349284446575902E-2</v>
      </c>
      <c r="H472">
        <v>4.2073454785111597E-2</v>
      </c>
      <c r="I472" s="340">
        <v>2.758296614643E-4</v>
      </c>
      <c r="J472">
        <v>1.3277983467376801E-2</v>
      </c>
      <c r="K472">
        <v>5.9081360647907401E-3</v>
      </c>
      <c r="L472" s="340">
        <v>8.4491229702422105E-4</v>
      </c>
      <c r="M472">
        <v>6.5249351055619298E-3</v>
      </c>
      <c r="N472" t="s">
        <v>153</v>
      </c>
      <c r="O472">
        <v>1.34405050403953E-2</v>
      </c>
      <c r="P472">
        <v>3.1686629892621201</v>
      </c>
      <c r="Q472" t="s">
        <v>153</v>
      </c>
      <c r="R472" t="s">
        <v>153</v>
      </c>
      <c r="S472">
        <v>1.11269511692155</v>
      </c>
      <c r="T472" s="340">
        <v>2.0522269113794098E-2</v>
      </c>
      <c r="U472" t="s">
        <v>153</v>
      </c>
      <c r="V472">
        <v>1.11269511692155</v>
      </c>
    </row>
    <row r="473" spans="1:22">
      <c r="A473" t="s">
        <v>2760</v>
      </c>
      <c r="B473" t="s">
        <v>2294</v>
      </c>
      <c r="C473" t="s">
        <v>667</v>
      </c>
      <c r="D473">
        <v>7.61945661303929</v>
      </c>
      <c r="F473" t="s">
        <v>2297</v>
      </c>
      <c r="G473">
        <v>2.7039291268438698E-2</v>
      </c>
      <c r="H473">
        <v>2.7033195781704301E-2</v>
      </c>
      <c r="I473">
        <v>6.0954867344447701E-6</v>
      </c>
      <c r="J473">
        <v>1.28448556243886E-2</v>
      </c>
      <c r="K473">
        <v>7.9807075918215398E-3</v>
      </c>
      <c r="L473">
        <v>4.5355646252473502E-4</v>
      </c>
      <c r="M473">
        <v>4.4105915700423303E-3</v>
      </c>
      <c r="N473" t="s">
        <v>153</v>
      </c>
      <c r="O473">
        <v>3.2499999999995602E-2</v>
      </c>
      <c r="P473">
        <v>2.1045931984144799</v>
      </c>
      <c r="Q473" t="s">
        <v>153</v>
      </c>
      <c r="R473" t="s">
        <v>153</v>
      </c>
      <c r="S473">
        <v>1.05471285972771</v>
      </c>
      <c r="T473">
        <v>1.8755343798294101E-4</v>
      </c>
      <c r="U473" t="s">
        <v>153</v>
      </c>
      <c r="V473">
        <v>1.05471285972771</v>
      </c>
    </row>
    <row r="474" spans="1:22">
      <c r="A474" t="s">
        <v>2761</v>
      </c>
      <c r="B474" t="s">
        <v>2294</v>
      </c>
      <c r="C474" t="s">
        <v>667</v>
      </c>
      <c r="D474">
        <v>0.38602706805603199</v>
      </c>
      <c r="F474" t="s">
        <v>2295</v>
      </c>
      <c r="G474">
        <v>3.9331688623706002E-3</v>
      </c>
      <c r="H474">
        <v>3.9296919611903E-3</v>
      </c>
      <c r="I474" s="340">
        <v>3.4769011802893199E-6</v>
      </c>
      <c r="J474">
        <v>7.1127386225734897E-3</v>
      </c>
      <c r="K474">
        <v>3.9300751348806603E-3</v>
      </c>
      <c r="L474">
        <v>2.4406353789126599E-4</v>
      </c>
      <c r="M474">
        <v>2.93859994980155E-3</v>
      </c>
      <c r="N474" t="s">
        <v>153</v>
      </c>
      <c r="O474">
        <v>8.2785839047748305E-3</v>
      </c>
      <c r="P474">
        <v>0.55248648512385201</v>
      </c>
      <c r="Q474" t="s">
        <v>153</v>
      </c>
      <c r="R474" t="s">
        <v>153</v>
      </c>
      <c r="S474">
        <v>1.14035087719298</v>
      </c>
      <c r="T474">
        <v>4.1998743025168202E-4</v>
      </c>
      <c r="U474" t="s">
        <v>153</v>
      </c>
      <c r="V474">
        <v>1.14035087719298</v>
      </c>
    </row>
    <row r="475" spans="1:22">
      <c r="A475" t="s">
        <v>2762</v>
      </c>
      <c r="B475" t="s">
        <v>2294</v>
      </c>
      <c r="C475" t="s">
        <v>667</v>
      </c>
      <c r="D475">
        <v>4.87342705093433</v>
      </c>
      <c r="F475" t="s">
        <v>2295</v>
      </c>
      <c r="G475">
        <v>7.5086052106816004E-3</v>
      </c>
      <c r="H475">
        <v>7.5054224423160999E-3</v>
      </c>
      <c r="I475">
        <v>3.1827683654912598E-6</v>
      </c>
      <c r="J475">
        <v>2.9261265259592798E-3</v>
      </c>
      <c r="K475">
        <v>1.94473882757232E-3</v>
      </c>
      <c r="L475" s="340">
        <v>7.45651289835827E-5</v>
      </c>
      <c r="M475">
        <v>9.0682256940337704E-4</v>
      </c>
      <c r="N475" t="s">
        <v>153</v>
      </c>
      <c r="O475">
        <v>1.2147439038707099E-2</v>
      </c>
      <c r="P475">
        <v>2.5649685260467501</v>
      </c>
      <c r="Q475" t="s">
        <v>153</v>
      </c>
      <c r="R475" t="s">
        <v>153</v>
      </c>
      <c r="S475">
        <v>1.1322093179770101</v>
      </c>
      <c r="T475">
        <v>2.6201147051238799E-4</v>
      </c>
      <c r="U475" t="s">
        <v>153</v>
      </c>
      <c r="V475">
        <v>1.1322093179770101</v>
      </c>
    </row>
    <row r="476" spans="1:22">
      <c r="A476" t="s">
        <v>2763</v>
      </c>
      <c r="B476" t="s">
        <v>2294</v>
      </c>
      <c r="C476" t="s">
        <v>667</v>
      </c>
      <c r="D476">
        <v>0.95137525068002005</v>
      </c>
      <c r="F476" t="s">
        <v>2297</v>
      </c>
      <c r="G476">
        <v>4.9974508597335002E-3</v>
      </c>
      <c r="H476">
        <v>4.7877791121944003E-3</v>
      </c>
      <c r="I476" s="340">
        <v>2.0967174753909999E-4</v>
      </c>
      <c r="J476">
        <v>2.3424925284409599E-2</v>
      </c>
      <c r="K476">
        <v>1.25562713761645E-2</v>
      </c>
      <c r="L476">
        <v>1.00670518784425E-3</v>
      </c>
      <c r="M476">
        <v>9.8619487204008906E-3</v>
      </c>
      <c r="N476" t="s">
        <v>153</v>
      </c>
      <c r="O476">
        <v>7.7499999999999195E-2</v>
      </c>
      <c r="P476">
        <v>0.204388234073936</v>
      </c>
      <c r="Q476" t="s">
        <v>153</v>
      </c>
      <c r="R476" t="s">
        <v>153</v>
      </c>
      <c r="S476">
        <v>1.05651985207344</v>
      </c>
      <c r="T476">
        <v>2.7054419037303499E-3</v>
      </c>
      <c r="U476" t="s">
        <v>153</v>
      </c>
      <c r="V476">
        <v>1.05651985207344</v>
      </c>
    </row>
    <row r="477" spans="1:22">
      <c r="A477" t="s">
        <v>2764</v>
      </c>
      <c r="B477" t="s">
        <v>2294</v>
      </c>
      <c r="C477" t="s">
        <v>667</v>
      </c>
      <c r="D477">
        <v>8.6855506131301592</v>
      </c>
      <c r="F477" t="s">
        <v>2297</v>
      </c>
      <c r="G477">
        <v>7.0262919266109503E-2</v>
      </c>
      <c r="H477">
        <v>7.0256100494980003E-2</v>
      </c>
      <c r="I477">
        <v>6.81877112948497E-6</v>
      </c>
      <c r="J477">
        <v>1.19393821096117E-2</v>
      </c>
      <c r="K477">
        <v>7.5670475388476804E-3</v>
      </c>
      <c r="L477">
        <v>2.6516161458805799E-4</v>
      </c>
      <c r="M477">
        <v>4.10717295617599E-3</v>
      </c>
      <c r="N477" t="s">
        <v>153</v>
      </c>
      <c r="O477">
        <v>4.1495462322381903E-2</v>
      </c>
      <c r="P477">
        <v>5.8844000342715104</v>
      </c>
      <c r="Q477" t="s">
        <v>153</v>
      </c>
      <c r="R477" t="s">
        <v>153</v>
      </c>
      <c r="S477">
        <v>1.09281767955801</v>
      </c>
      <c r="T477">
        <v>1.6432570570028401E-4</v>
      </c>
      <c r="U477" t="s">
        <v>153</v>
      </c>
      <c r="V477">
        <v>1.09281767955801</v>
      </c>
    </row>
    <row r="478" spans="1:22">
      <c r="A478" t="s">
        <v>2765</v>
      </c>
      <c r="B478" t="s">
        <v>2294</v>
      </c>
      <c r="C478" t="s">
        <v>667</v>
      </c>
      <c r="D478">
        <v>16.9296676706638</v>
      </c>
      <c r="F478" t="s">
        <v>2295</v>
      </c>
      <c r="G478">
        <v>1.40624522189943E-2</v>
      </c>
      <c r="H478">
        <v>1.4059560117976299E-2</v>
      </c>
      <c r="I478" s="340">
        <v>2.8921010179682802E-6</v>
      </c>
      <c r="J478">
        <v>6.1230999452838702E-3</v>
      </c>
      <c r="K478">
        <v>3.6904506147028299E-3</v>
      </c>
      <c r="L478">
        <v>2.7760630161331398E-4</v>
      </c>
      <c r="M478">
        <v>2.1550430289677199E-3</v>
      </c>
      <c r="N478" t="s">
        <v>153</v>
      </c>
      <c r="O478">
        <v>2.04293508603869E-2</v>
      </c>
      <c r="P478">
        <v>2.2961506824341802</v>
      </c>
      <c r="Q478" t="s">
        <v>153</v>
      </c>
      <c r="R478" t="s">
        <v>153</v>
      </c>
      <c r="S478">
        <v>1.06807219071016</v>
      </c>
      <c r="T478">
        <v>1.41565977192948E-4</v>
      </c>
      <c r="U478" t="s">
        <v>153</v>
      </c>
      <c r="V478">
        <v>1.06807219071016</v>
      </c>
    </row>
    <row r="479" spans="1:22">
      <c r="A479" t="s">
        <v>2766</v>
      </c>
      <c r="B479" t="s">
        <v>2294</v>
      </c>
      <c r="C479" t="s">
        <v>667</v>
      </c>
      <c r="D479">
        <v>6.26363166047752</v>
      </c>
      <c r="F479" t="s">
        <v>2297</v>
      </c>
      <c r="G479">
        <v>1.32128620732988E-2</v>
      </c>
      <c r="H479">
        <v>1.31807771851674E-2</v>
      </c>
      <c r="I479" s="340">
        <v>3.2084888131417401E-5</v>
      </c>
      <c r="J479">
        <v>3.0565837709414501E-2</v>
      </c>
      <c r="K479">
        <v>1.9959723758699002E-2</v>
      </c>
      <c r="L479" s="340">
        <v>1.2631899234216201E-3</v>
      </c>
      <c r="M479">
        <v>9.3429240272939196E-3</v>
      </c>
      <c r="N479" t="s">
        <v>153</v>
      </c>
      <c r="O479">
        <v>2.11159401609291E-2</v>
      </c>
      <c r="P479">
        <v>0.43122577926622901</v>
      </c>
      <c r="Q479" t="s">
        <v>153</v>
      </c>
      <c r="R479" t="s">
        <v>153</v>
      </c>
      <c r="S479">
        <v>1.4818488888275101</v>
      </c>
      <c r="T479">
        <v>1.5194629217023499E-3</v>
      </c>
      <c r="U479" t="s">
        <v>153</v>
      </c>
      <c r="V479">
        <v>1.4818488888275101</v>
      </c>
    </row>
    <row r="480" spans="1:22">
      <c r="A480" t="s">
        <v>2767</v>
      </c>
      <c r="B480" t="s">
        <v>2294</v>
      </c>
      <c r="C480" t="s">
        <v>667</v>
      </c>
      <c r="D480">
        <v>0.71093659981836199</v>
      </c>
      <c r="F480" t="s">
        <v>2295</v>
      </c>
      <c r="G480">
        <v>8.6497621125840004E-4</v>
      </c>
      <c r="H480">
        <v>7.8785432471450002E-4</v>
      </c>
      <c r="I480" s="340">
        <v>7.7121886543815595E-5</v>
      </c>
      <c r="J480">
        <v>1.0243284927514701E-2</v>
      </c>
      <c r="K480">
        <v>4.2247640401911696E-3</v>
      </c>
      <c r="L480">
        <v>2.6502133341923498E-4</v>
      </c>
      <c r="M480">
        <v>5.7534995539043196E-3</v>
      </c>
      <c r="N480" t="s">
        <v>153</v>
      </c>
      <c r="O480" s="340">
        <v>5.4772294245551299E-4</v>
      </c>
      <c r="P480">
        <v>7.6914225298783306E-2</v>
      </c>
      <c r="Q480" t="s">
        <v>153</v>
      </c>
      <c r="R480" t="s">
        <v>153</v>
      </c>
      <c r="S480">
        <v>1.04761887878783</v>
      </c>
      <c r="T480">
        <v>0.140804557497752</v>
      </c>
      <c r="U480" t="s">
        <v>153</v>
      </c>
      <c r="V480">
        <v>1.04761887878783</v>
      </c>
    </row>
    <row r="481" spans="1:22">
      <c r="A481" t="s">
        <v>2768</v>
      </c>
      <c r="B481" t="s">
        <v>2294</v>
      </c>
      <c r="C481" t="s">
        <v>667</v>
      </c>
      <c r="D481">
        <v>0.27620494452522298</v>
      </c>
      <c r="F481" t="s">
        <v>2295</v>
      </c>
      <c r="G481">
        <v>3.6470942039455397E-2</v>
      </c>
      <c r="H481">
        <v>3.6470942039455397E-2</v>
      </c>
      <c r="I481">
        <v>0</v>
      </c>
      <c r="J481">
        <v>5.5708770738186102E-3</v>
      </c>
      <c r="K481">
        <v>4.9914066218955597E-3</v>
      </c>
      <c r="L481">
        <v>1.1797656769011499E-5</v>
      </c>
      <c r="M481">
        <v>5.6767279515403796E-4</v>
      </c>
      <c r="N481" t="s">
        <v>153</v>
      </c>
      <c r="O481">
        <v>0</v>
      </c>
      <c r="P481">
        <v>6.5467145579028099</v>
      </c>
      <c r="Q481" t="s">
        <v>153</v>
      </c>
      <c r="R481" t="s">
        <v>153</v>
      </c>
      <c r="S481">
        <v>1.4028409043799701</v>
      </c>
      <c r="U481" t="s">
        <v>153</v>
      </c>
      <c r="V481">
        <v>1.4028409043799701</v>
      </c>
    </row>
    <row r="482" spans="1:22">
      <c r="A482" t="s">
        <v>2769</v>
      </c>
      <c r="B482" t="s">
        <v>2294</v>
      </c>
      <c r="C482" t="s">
        <v>667</v>
      </c>
      <c r="D482">
        <v>2.9496638512811102</v>
      </c>
      <c r="F482" t="s">
        <v>2295</v>
      </c>
      <c r="G482">
        <v>4.5525316948749499E-2</v>
      </c>
      <c r="H482">
        <v>4.5519073973761703E-2</v>
      </c>
      <c r="I482" s="340">
        <v>6.2429749877348098E-6</v>
      </c>
      <c r="J482">
        <v>2.13740891699273E-2</v>
      </c>
      <c r="K482">
        <v>1.4328522923061899E-2</v>
      </c>
      <c r="L482">
        <v>1.6033899148061399E-3</v>
      </c>
      <c r="M482">
        <v>5.4421763320592403E-3</v>
      </c>
      <c r="N482" t="s">
        <v>153</v>
      </c>
      <c r="O482">
        <v>3.4480452607005697E-2</v>
      </c>
      <c r="P482">
        <v>2.1296380684050602</v>
      </c>
      <c r="Q482" t="s">
        <v>153</v>
      </c>
      <c r="R482" t="s">
        <v>153</v>
      </c>
      <c r="S482">
        <v>1.1751494145036301</v>
      </c>
      <c r="T482">
        <v>1.8105838281445101E-4</v>
      </c>
      <c r="U482" t="s">
        <v>153</v>
      </c>
      <c r="V482">
        <v>1.1751494145036301</v>
      </c>
    </row>
    <row r="483" spans="1:22">
      <c r="A483" t="s">
        <v>2770</v>
      </c>
      <c r="B483" t="s">
        <v>2294</v>
      </c>
      <c r="C483" t="s">
        <v>667</v>
      </c>
      <c r="D483">
        <v>12.8173009354251</v>
      </c>
      <c r="F483" t="s">
        <v>2297</v>
      </c>
      <c r="G483">
        <v>1.0974222045038499E-2</v>
      </c>
      <c r="H483">
        <v>1.0956920105059199E-2</v>
      </c>
      <c r="I483" s="340">
        <v>1.73019399792576E-5</v>
      </c>
      <c r="J483">
        <v>1.9495839444834899E-2</v>
      </c>
      <c r="K483">
        <v>1.36081518287345E-2</v>
      </c>
      <c r="L483">
        <v>9.0792635305476097E-4</v>
      </c>
      <c r="M483">
        <v>4.97976126304564E-3</v>
      </c>
      <c r="N483" t="s">
        <v>153</v>
      </c>
      <c r="O483">
        <v>5.0985518469337403E-2</v>
      </c>
      <c r="P483">
        <v>0.56201325088169196</v>
      </c>
      <c r="Q483" t="s">
        <v>153</v>
      </c>
      <c r="R483" t="s">
        <v>153</v>
      </c>
      <c r="S483">
        <v>1.0710351175291599</v>
      </c>
      <c r="T483">
        <v>3.3935008407657798E-4</v>
      </c>
      <c r="U483" t="s">
        <v>153</v>
      </c>
      <c r="V483">
        <v>1.0710351175291599</v>
      </c>
    </row>
    <row r="484" spans="1:22">
      <c r="A484" t="s">
        <v>2771</v>
      </c>
      <c r="B484" t="s">
        <v>2294</v>
      </c>
      <c r="C484" t="s">
        <v>667</v>
      </c>
      <c r="D484">
        <v>4.9064180698433697</v>
      </c>
      <c r="F484" t="s">
        <v>2295</v>
      </c>
      <c r="G484">
        <v>4.4455521097948002E-3</v>
      </c>
      <c r="H484">
        <v>4.4451689963484996E-3</v>
      </c>
      <c r="I484" s="340">
        <v>3.8311344635576601E-7</v>
      </c>
      <c r="J484">
        <v>2.74666743608572E-3</v>
      </c>
      <c r="K484">
        <v>1.72360305128367E-3</v>
      </c>
      <c r="L484" s="340">
        <v>6.1238448640229905E-5</v>
      </c>
      <c r="M484">
        <v>9.6182593616182398E-4</v>
      </c>
      <c r="N484" t="s">
        <v>153</v>
      </c>
      <c r="O484">
        <v>1.3559219994608501E-2</v>
      </c>
      <c r="P484">
        <v>1.6183863171594199</v>
      </c>
      <c r="Q484" t="s">
        <v>153</v>
      </c>
      <c r="R484" t="s">
        <v>153</v>
      </c>
      <c r="S484">
        <v>1.4736842105263099</v>
      </c>
      <c r="T484">
        <v>2.8254829297563002E-5</v>
      </c>
      <c r="U484" t="s">
        <v>153</v>
      </c>
      <c r="V484">
        <v>1.4736842105263099</v>
      </c>
    </row>
    <row r="485" spans="1:22">
      <c r="A485" t="s">
        <v>2772</v>
      </c>
      <c r="B485" t="s">
        <v>2294</v>
      </c>
      <c r="C485" t="s">
        <v>667</v>
      </c>
      <c r="D485">
        <v>7.09676205931508</v>
      </c>
      <c r="F485" t="s">
        <v>2297</v>
      </c>
      <c r="G485">
        <v>3.6455757731580002E-3</v>
      </c>
      <c r="H485">
        <v>3.6080375763015001E-3</v>
      </c>
      <c r="I485">
        <v>3.7538196856476499E-5</v>
      </c>
      <c r="J485">
        <v>2.2900524279707301E-2</v>
      </c>
      <c r="K485">
        <v>1.44271863248965E-2</v>
      </c>
      <c r="L485">
        <v>8.6024738418268097E-4</v>
      </c>
      <c r="M485">
        <v>7.6130905706281197E-3</v>
      </c>
      <c r="N485" t="s">
        <v>153</v>
      </c>
      <c r="O485">
        <v>0.14793171260101801</v>
      </c>
      <c r="P485">
        <v>0.157552618980808</v>
      </c>
      <c r="Q485" t="s">
        <v>153</v>
      </c>
      <c r="R485" t="s">
        <v>153</v>
      </c>
      <c r="S485">
        <v>1.1295658675168601</v>
      </c>
      <c r="T485">
        <v>2.5375354747443098E-4</v>
      </c>
      <c r="U485" t="s">
        <v>153</v>
      </c>
      <c r="V485">
        <v>1.1295658675168601</v>
      </c>
    </row>
    <row r="486" spans="1:22">
      <c r="A486" t="s">
        <v>2773</v>
      </c>
      <c r="B486" t="s">
        <v>2294</v>
      </c>
      <c r="C486" t="s">
        <v>667</v>
      </c>
      <c r="D486">
        <v>17.080058791353199</v>
      </c>
      <c r="F486" t="s">
        <v>2297</v>
      </c>
      <c r="G486">
        <v>7.3309678234393993E-2</v>
      </c>
      <c r="H486">
        <v>7.3277031524165301E-2</v>
      </c>
      <c r="I486" s="340">
        <v>3.2646710228688597E-5</v>
      </c>
      <c r="J486">
        <v>1.14785227098151E-2</v>
      </c>
      <c r="K486">
        <v>6.3070400515266804E-3</v>
      </c>
      <c r="L486">
        <v>8.2756188095668197E-5</v>
      </c>
      <c r="M486">
        <v>5.0887264701927597E-3</v>
      </c>
      <c r="N486" t="s">
        <v>153</v>
      </c>
      <c r="O486">
        <v>0.10182637895968701</v>
      </c>
      <c r="P486">
        <v>6.3838381799346999</v>
      </c>
      <c r="Q486" t="s">
        <v>153</v>
      </c>
      <c r="R486" t="s">
        <v>153</v>
      </c>
      <c r="S486">
        <v>1.3503999169874299</v>
      </c>
      <c r="T486" s="340">
        <v>3.2061152092635299E-4</v>
      </c>
      <c r="U486" t="s">
        <v>153</v>
      </c>
      <c r="V486">
        <v>1.3503999169874299</v>
      </c>
    </row>
    <row r="487" spans="1:22">
      <c r="A487" t="s">
        <v>2774</v>
      </c>
      <c r="B487" t="s">
        <v>2294</v>
      </c>
      <c r="C487" t="s">
        <v>667</v>
      </c>
      <c r="D487">
        <v>1.17936821545893</v>
      </c>
      <c r="F487" t="s">
        <v>2295</v>
      </c>
      <c r="G487">
        <v>4.8257874233082698E-2</v>
      </c>
      <c r="H487">
        <v>4.8257634013893602E-2</v>
      </c>
      <c r="I487" s="340">
        <v>2.40219189039538E-7</v>
      </c>
      <c r="J487">
        <v>9.1931200473476197E-3</v>
      </c>
      <c r="K487">
        <v>6.5980305268030703E-3</v>
      </c>
      <c r="L487">
        <v>1.77982383386869E-4</v>
      </c>
      <c r="M487">
        <v>2.4171071371576801E-3</v>
      </c>
      <c r="N487" t="s">
        <v>153</v>
      </c>
      <c r="O487">
        <v>2.7587136864715499E-2</v>
      </c>
      <c r="P487">
        <v>5.2493205533432299</v>
      </c>
      <c r="Q487" t="s">
        <v>153</v>
      </c>
      <c r="R487" t="s">
        <v>153</v>
      </c>
      <c r="S487">
        <v>1.1139436588957401</v>
      </c>
      <c r="T487">
        <v>8.7076520560125101E-6</v>
      </c>
      <c r="U487" t="s">
        <v>153</v>
      </c>
      <c r="V487">
        <v>1.1139436588957401</v>
      </c>
    </row>
    <row r="488" spans="1:22">
      <c r="A488" t="s">
        <v>2775</v>
      </c>
      <c r="B488" t="s">
        <v>2294</v>
      </c>
      <c r="C488" t="s">
        <v>667</v>
      </c>
      <c r="D488">
        <v>0.97980565262431796</v>
      </c>
      <c r="F488" t="s">
        <v>2295</v>
      </c>
      <c r="G488">
        <v>6.3494821727169996E-3</v>
      </c>
      <c r="H488">
        <v>6.3494821727169996E-3</v>
      </c>
      <c r="I488" s="340">
        <v>0</v>
      </c>
      <c r="J488">
        <v>2.67960876484683E-3</v>
      </c>
      <c r="K488">
        <v>1.69592154965401E-3</v>
      </c>
      <c r="L488">
        <v>5.0341998185334801E-5</v>
      </c>
      <c r="M488">
        <v>9.3334521700747896E-4</v>
      </c>
      <c r="N488" t="s">
        <v>153</v>
      </c>
      <c r="O488">
        <v>0</v>
      </c>
      <c r="P488">
        <v>2.3695556814167702</v>
      </c>
      <c r="Q488" t="s">
        <v>153</v>
      </c>
      <c r="R488" t="s">
        <v>153</v>
      </c>
      <c r="S488">
        <v>1.06902559137724</v>
      </c>
      <c r="U488" t="s">
        <v>153</v>
      </c>
      <c r="V488">
        <v>1.06902559137724</v>
      </c>
    </row>
    <row r="489" spans="1:22">
      <c r="A489" t="s">
        <v>2776</v>
      </c>
      <c r="B489" t="s">
        <v>2294</v>
      </c>
      <c r="C489" t="s">
        <v>667</v>
      </c>
      <c r="D489">
        <v>4.7827139563938497</v>
      </c>
      <c r="F489" t="s">
        <v>2297</v>
      </c>
      <c r="G489">
        <v>1.1048716532357099E-2</v>
      </c>
      <c r="H489">
        <v>1.104854637652E-2</v>
      </c>
      <c r="I489">
        <v>1.7015583714101499E-7</v>
      </c>
      <c r="J489">
        <v>5.7320162676421302E-3</v>
      </c>
      <c r="K489">
        <v>2.6987635423354698E-3</v>
      </c>
      <c r="L489" s="340">
        <v>1.2837283689311999E-4</v>
      </c>
      <c r="M489">
        <v>2.9048798884135302E-3</v>
      </c>
      <c r="N489" t="s">
        <v>153</v>
      </c>
      <c r="O489">
        <v>1.44873931610283E-2</v>
      </c>
      <c r="P489">
        <v>1.9275148325887099</v>
      </c>
      <c r="Q489" t="s">
        <v>153</v>
      </c>
      <c r="R489" t="s">
        <v>153</v>
      </c>
      <c r="S489">
        <v>1.5</v>
      </c>
      <c r="T489">
        <v>1.17450969439237E-5</v>
      </c>
      <c r="U489" t="s">
        <v>153</v>
      </c>
      <c r="V489">
        <v>1.5</v>
      </c>
    </row>
    <row r="490" spans="1:22">
      <c r="A490" t="s">
        <v>2777</v>
      </c>
      <c r="B490" t="s">
        <v>2294</v>
      </c>
      <c r="C490" t="s">
        <v>667</v>
      </c>
      <c r="D490">
        <v>5.8895740905823901</v>
      </c>
      <c r="F490" t="s">
        <v>2295</v>
      </c>
      <c r="G490">
        <v>5.0464446715375996E-3</v>
      </c>
      <c r="H490">
        <v>5.0094719921358003E-3</v>
      </c>
      <c r="I490">
        <v>3.6972679401867797E-5</v>
      </c>
      <c r="J490">
        <v>1.43253983446046E-2</v>
      </c>
      <c r="K490">
        <v>6.8611677458658401E-3</v>
      </c>
      <c r="L490" s="340">
        <v>9.9428087154644E-4</v>
      </c>
      <c r="M490">
        <v>6.4699497271923602E-3</v>
      </c>
      <c r="N490" t="s">
        <v>153</v>
      </c>
      <c r="O490">
        <v>4.8572101736250199E-2</v>
      </c>
      <c r="P490">
        <v>0.349691636604472</v>
      </c>
      <c r="Q490" t="s">
        <v>153</v>
      </c>
      <c r="R490" t="s">
        <v>153</v>
      </c>
      <c r="S490">
        <v>1.06672444291249</v>
      </c>
      <c r="T490">
        <v>7.61191673414338E-4</v>
      </c>
      <c r="U490" t="s">
        <v>153</v>
      </c>
      <c r="V490">
        <v>1.06672444291249</v>
      </c>
    </row>
    <row r="491" spans="1:22">
      <c r="A491" t="s">
        <v>2778</v>
      </c>
      <c r="B491" t="s">
        <v>2294</v>
      </c>
      <c r="C491" t="s">
        <v>667</v>
      </c>
      <c r="D491">
        <v>0.78759427784870195</v>
      </c>
      <c r="F491" t="s">
        <v>2297</v>
      </c>
      <c r="G491">
        <v>6.21780420364332E-2</v>
      </c>
      <c r="H491">
        <v>6.2176188836312499E-2</v>
      </c>
      <c r="I491" s="340">
        <v>1.85320012067894E-6</v>
      </c>
      <c r="J491">
        <v>2.0550421342344201E-2</v>
      </c>
      <c r="K491">
        <v>1.3259122043226899E-2</v>
      </c>
      <c r="L491">
        <v>3.8490182837709001E-4</v>
      </c>
      <c r="M491">
        <v>6.90639747074028E-3</v>
      </c>
      <c r="N491" t="s">
        <v>153</v>
      </c>
      <c r="O491">
        <v>4.4499999999999498E-2</v>
      </c>
      <c r="P491">
        <v>3.0255432626190499</v>
      </c>
      <c r="Q491" t="s">
        <v>153</v>
      </c>
      <c r="R491" t="s">
        <v>153</v>
      </c>
      <c r="S491">
        <v>1.07180940821037</v>
      </c>
      <c r="T491">
        <v>4.1644946532111502E-5</v>
      </c>
      <c r="U491" t="s">
        <v>153</v>
      </c>
      <c r="V491">
        <v>1.07180940821037</v>
      </c>
    </row>
    <row r="492" spans="1:22">
      <c r="A492" t="s">
        <v>2779</v>
      </c>
      <c r="B492" t="s">
        <v>2294</v>
      </c>
      <c r="C492" t="s">
        <v>667</v>
      </c>
      <c r="D492">
        <v>5.8622433708882804</v>
      </c>
      <c r="F492" t="s">
        <v>2297</v>
      </c>
      <c r="G492">
        <v>1.1314007370855399E-2</v>
      </c>
      <c r="H492">
        <v>1.1286818963811699E-2</v>
      </c>
      <c r="I492" s="340">
        <v>2.71884070437406E-5</v>
      </c>
      <c r="J492">
        <v>1.23540283542934E-2</v>
      </c>
      <c r="K492">
        <v>6.8377223038157704E-3</v>
      </c>
      <c r="L492">
        <v>4.2535406770382201E-4</v>
      </c>
      <c r="M492">
        <v>5.0909519827738196E-3</v>
      </c>
      <c r="N492" t="s">
        <v>153</v>
      </c>
      <c r="O492">
        <v>1.4228487618425101E-2</v>
      </c>
      <c r="P492">
        <v>0.91361446162531801</v>
      </c>
      <c r="Q492" t="s">
        <v>153</v>
      </c>
      <c r="R492" t="s">
        <v>153</v>
      </c>
      <c r="S492">
        <v>1.32790094155873</v>
      </c>
      <c r="T492">
        <v>1.91084307572739E-3</v>
      </c>
      <c r="U492" t="s">
        <v>153</v>
      </c>
      <c r="V492">
        <v>1.32790094155873</v>
      </c>
    </row>
    <row r="493" spans="1:22">
      <c r="A493" t="s">
        <v>2780</v>
      </c>
      <c r="B493" t="s">
        <v>2294</v>
      </c>
      <c r="C493" t="s">
        <v>667</v>
      </c>
      <c r="D493">
        <v>1.22814162601364</v>
      </c>
      <c r="F493" t="s">
        <v>2295</v>
      </c>
      <c r="G493">
        <v>2.8778744446992799E-2</v>
      </c>
      <c r="H493">
        <v>2.8736256222885601E-2</v>
      </c>
      <c r="I493" s="340">
        <v>4.2488224107141499E-5</v>
      </c>
      <c r="J493">
        <v>1.2069862426770101E-2</v>
      </c>
      <c r="K493">
        <v>7.2203031389563698E-3</v>
      </c>
      <c r="L493">
        <v>3.9926467925951699E-4</v>
      </c>
      <c r="M493">
        <v>4.4502946085542699E-3</v>
      </c>
      <c r="N493" t="s">
        <v>153</v>
      </c>
      <c r="O493">
        <v>1.34999999999994E-2</v>
      </c>
      <c r="P493">
        <v>2.38082715500969</v>
      </c>
      <c r="Q493" t="s">
        <v>153</v>
      </c>
      <c r="R493" t="s">
        <v>153</v>
      </c>
      <c r="S493">
        <v>1.0473785816343499</v>
      </c>
      <c r="T493">
        <v>3.1472758597883899E-3</v>
      </c>
      <c r="U493" t="s">
        <v>153</v>
      </c>
      <c r="V493">
        <v>1.0473785816343499</v>
      </c>
    </row>
    <row r="494" spans="1:22">
      <c r="A494" t="s">
        <v>2781</v>
      </c>
      <c r="B494" t="s">
        <v>2294</v>
      </c>
      <c r="C494" t="s">
        <v>667</v>
      </c>
      <c r="D494">
        <v>3.1841460380162898</v>
      </c>
      <c r="F494" t="s">
        <v>2295</v>
      </c>
      <c r="G494">
        <v>2.0214574713665E-3</v>
      </c>
      <c r="H494">
        <v>1.8620722839518E-3</v>
      </c>
      <c r="I494" s="340">
        <v>1.593851874147E-4</v>
      </c>
      <c r="J494">
        <v>1.3962470664112001E-3</v>
      </c>
      <c r="K494">
        <v>5.0904964642407E-4</v>
      </c>
      <c r="L494">
        <v>1.10431965464495E-5</v>
      </c>
      <c r="M494">
        <v>8.7615422344068498E-4</v>
      </c>
      <c r="N494" t="s">
        <v>153</v>
      </c>
      <c r="O494">
        <v>0.13742353083796899</v>
      </c>
      <c r="P494">
        <v>1.3336266401174299</v>
      </c>
      <c r="Q494" t="s">
        <v>153</v>
      </c>
      <c r="R494" t="s">
        <v>153</v>
      </c>
      <c r="S494">
        <v>1.1081294396211501</v>
      </c>
      <c r="T494" s="340">
        <v>1.1598100153795601E-3</v>
      </c>
      <c r="U494" t="s">
        <v>153</v>
      </c>
      <c r="V494">
        <v>1.1081294396211501</v>
      </c>
    </row>
    <row r="495" spans="1:22">
      <c r="A495" t="s">
        <v>2782</v>
      </c>
      <c r="B495" t="s">
        <v>2294</v>
      </c>
      <c r="C495" t="s">
        <v>667</v>
      </c>
      <c r="D495">
        <v>2.5237512404128202</v>
      </c>
      <c r="F495" t="s">
        <v>2297</v>
      </c>
      <c r="G495">
        <v>2.9107220403438998E-3</v>
      </c>
      <c r="H495">
        <v>2.9047175857566001E-3</v>
      </c>
      <c r="I495" s="340">
        <v>6.0044545873554501E-6</v>
      </c>
      <c r="J495">
        <v>4.05223489510593E-2</v>
      </c>
      <c r="K495">
        <v>2.7840443958047599E-2</v>
      </c>
      <c r="L495" s="340">
        <v>1.38717465069423E-3</v>
      </c>
      <c r="M495">
        <v>1.1294730342317399E-2</v>
      </c>
      <c r="N495" t="s">
        <v>153</v>
      </c>
      <c r="O495">
        <v>1.6455876062313201E-2</v>
      </c>
      <c r="P495">
        <v>7.1681865956604807E-2</v>
      </c>
      <c r="Q495" t="s">
        <v>153</v>
      </c>
      <c r="R495" t="s">
        <v>153</v>
      </c>
      <c r="S495">
        <v>1.00733496332518</v>
      </c>
      <c r="T495">
        <v>3.6488209832271799E-4</v>
      </c>
      <c r="U495" t="s">
        <v>153</v>
      </c>
      <c r="V495">
        <v>1.00733496332518</v>
      </c>
    </row>
    <row r="496" spans="1:22">
      <c r="A496" t="s">
        <v>2783</v>
      </c>
      <c r="B496" t="s">
        <v>2294</v>
      </c>
      <c r="C496" t="s">
        <v>667</v>
      </c>
      <c r="D496">
        <v>10.088856956309399</v>
      </c>
      <c r="F496" t="s">
        <v>2295</v>
      </c>
      <c r="G496">
        <v>1.22410136367677E-2</v>
      </c>
      <c r="H496">
        <v>1.21867153656637E-2</v>
      </c>
      <c r="I496" s="340">
        <v>5.4298271104058901E-5</v>
      </c>
      <c r="J496">
        <v>8.8103928114893603E-3</v>
      </c>
      <c r="K496">
        <v>3.8542730431194798E-3</v>
      </c>
      <c r="L496" s="340">
        <v>2.5742603724316699E-4</v>
      </c>
      <c r="M496">
        <v>4.6986937311267098E-3</v>
      </c>
      <c r="N496" t="s">
        <v>153</v>
      </c>
      <c r="O496">
        <v>7.0006304450715096E-2</v>
      </c>
      <c r="P496">
        <v>1.38322043368729</v>
      </c>
      <c r="Q496" t="s">
        <v>153</v>
      </c>
      <c r="R496" t="s">
        <v>153</v>
      </c>
      <c r="S496">
        <v>1.1128630999432201</v>
      </c>
      <c r="T496">
        <v>7.7561973210977402E-4</v>
      </c>
      <c r="U496" t="s">
        <v>153</v>
      </c>
      <c r="V496">
        <v>1.1128630999432201</v>
      </c>
    </row>
    <row r="497" spans="1:22">
      <c r="A497" t="s">
        <v>2784</v>
      </c>
      <c r="B497" t="s">
        <v>2294</v>
      </c>
      <c r="C497" t="s">
        <v>667</v>
      </c>
      <c r="D497">
        <v>1.9364499919934299</v>
      </c>
      <c r="F497" t="s">
        <v>2297</v>
      </c>
      <c r="G497">
        <v>3.400825767865E-3</v>
      </c>
      <c r="H497">
        <v>3.3789564673431002E-3</v>
      </c>
      <c r="I497">
        <v>2.1869300521927402E-5</v>
      </c>
      <c r="J497">
        <v>1.6113611895709701E-2</v>
      </c>
      <c r="K497">
        <v>9.9493423936556392E-3</v>
      </c>
      <c r="L497" s="340">
        <v>4.0796493050959101E-4</v>
      </c>
      <c r="M497">
        <v>5.7563045715445403E-3</v>
      </c>
      <c r="N497" t="s">
        <v>153</v>
      </c>
      <c r="O497">
        <v>2.5694090221451402E-2</v>
      </c>
      <c r="P497">
        <v>0.209695783242907</v>
      </c>
      <c r="Q497" t="s">
        <v>153</v>
      </c>
      <c r="R497" t="s">
        <v>153</v>
      </c>
      <c r="S497">
        <v>1.0336744343576201</v>
      </c>
      <c r="T497">
        <v>8.5114126763940795E-4</v>
      </c>
      <c r="U497" t="s">
        <v>153</v>
      </c>
      <c r="V497">
        <v>1.0336744343576201</v>
      </c>
    </row>
    <row r="498" spans="1:22">
      <c r="A498" t="s">
        <v>2785</v>
      </c>
      <c r="B498" t="s">
        <v>2294</v>
      </c>
      <c r="C498" t="s">
        <v>667</v>
      </c>
      <c r="D498">
        <v>3.1797218219234402</v>
      </c>
      <c r="F498" t="s">
        <v>2295</v>
      </c>
      <c r="G498">
        <v>1.13791085055E-4</v>
      </c>
      <c r="H498">
        <v>1.07236189437E-4</v>
      </c>
      <c r="I498" s="340">
        <v>6.5548956179677802E-6</v>
      </c>
      <c r="J498">
        <v>2.2971390056414E-2</v>
      </c>
      <c r="K498">
        <v>1.4516351033878499E-2</v>
      </c>
      <c r="L498" s="340">
        <v>8.1852224712145299E-4</v>
      </c>
      <c r="M498">
        <v>7.6365167754141004E-3</v>
      </c>
      <c r="N498" t="s">
        <v>153</v>
      </c>
      <c r="O498">
        <v>1.31422282098643E-2</v>
      </c>
      <c r="P498">
        <v>4.6682499044962003E-3</v>
      </c>
      <c r="Q498" t="s">
        <v>153</v>
      </c>
      <c r="R498" t="s">
        <v>153</v>
      </c>
      <c r="S498">
        <v>1.4715034588200899</v>
      </c>
      <c r="T498" s="340">
        <v>4.9876592563259398E-4</v>
      </c>
      <c r="U498" t="s">
        <v>153</v>
      </c>
      <c r="V498">
        <v>1.4715034588200899</v>
      </c>
    </row>
    <row r="499" spans="1:22">
      <c r="A499" t="s">
        <v>2786</v>
      </c>
      <c r="B499" t="s">
        <v>2294</v>
      </c>
      <c r="C499" t="s">
        <v>667</v>
      </c>
      <c r="D499">
        <v>1.29612170481133</v>
      </c>
      <c r="F499" t="s">
        <v>2295</v>
      </c>
      <c r="G499">
        <v>3.060128047112E-4</v>
      </c>
      <c r="H499">
        <v>2.8468999101190001E-4</v>
      </c>
      <c r="I499" s="340">
        <v>2.13228136993513E-5</v>
      </c>
      <c r="J499">
        <v>3.58503285629286E-2</v>
      </c>
      <c r="K499">
        <v>2.8173433853748299E-2</v>
      </c>
      <c r="L499">
        <v>1.63586969515298E-3</v>
      </c>
      <c r="M499">
        <v>6.0410250140273602E-3</v>
      </c>
      <c r="N499" t="s">
        <v>153</v>
      </c>
      <c r="O499">
        <v>1.8129957197840201E-2</v>
      </c>
      <c r="P499">
        <v>7.9410706240021899E-3</v>
      </c>
      <c r="Q499" t="s">
        <v>153</v>
      </c>
      <c r="R499" t="s">
        <v>153</v>
      </c>
      <c r="S499">
        <v>1.05244099398466</v>
      </c>
      <c r="T499">
        <v>1.1761094340526899E-3</v>
      </c>
      <c r="U499" t="s">
        <v>153</v>
      </c>
      <c r="V499">
        <v>1.05244099398466</v>
      </c>
    </row>
    <row r="500" spans="1:22">
      <c r="A500" t="s">
        <v>2787</v>
      </c>
      <c r="B500" t="s">
        <v>2294</v>
      </c>
      <c r="C500" t="s">
        <v>667</v>
      </c>
      <c r="D500">
        <v>0.74058064072271101</v>
      </c>
      <c r="F500" t="s">
        <v>2295</v>
      </c>
      <c r="G500">
        <v>1.1959318891707E-2</v>
      </c>
      <c r="H500">
        <v>1.1771369584054499E-2</v>
      </c>
      <c r="I500">
        <v>1.879493076524E-4</v>
      </c>
      <c r="J500">
        <v>1.20178060360041E-2</v>
      </c>
      <c r="K500">
        <v>4.6998506057134596E-3</v>
      </c>
      <c r="L500">
        <v>6.2069091368310598E-4</v>
      </c>
      <c r="M500">
        <v>6.6972645166075402E-3</v>
      </c>
      <c r="N500" t="s">
        <v>153</v>
      </c>
      <c r="O500">
        <v>1.68757356681879E-2</v>
      </c>
      <c r="P500">
        <v>0.97949405646826704</v>
      </c>
      <c r="Q500" t="s">
        <v>153</v>
      </c>
      <c r="R500" t="s">
        <v>153</v>
      </c>
      <c r="S500">
        <v>1.1697522806115801</v>
      </c>
      <c r="T500">
        <v>1.1137251219613399E-2</v>
      </c>
      <c r="U500" t="s">
        <v>153</v>
      </c>
      <c r="V500">
        <v>1.1697522806115801</v>
      </c>
    </row>
    <row r="501" spans="1:22">
      <c r="A501" t="s">
        <v>2788</v>
      </c>
      <c r="B501" t="s">
        <v>2294</v>
      </c>
      <c r="C501" t="s">
        <v>667</v>
      </c>
      <c r="D501">
        <v>17.0072224820826</v>
      </c>
      <c r="F501" t="s">
        <v>2297</v>
      </c>
      <c r="G501">
        <v>3.60225003376193E-2</v>
      </c>
      <c r="H501">
        <v>3.5991349372513803E-2</v>
      </c>
      <c r="I501" s="340">
        <v>3.1150965105488201E-5</v>
      </c>
      <c r="J501">
        <v>8.5064054051337008E-3</v>
      </c>
      <c r="K501">
        <v>4.6529262982000601E-3</v>
      </c>
      <c r="L501">
        <v>1.9135800472670401E-4</v>
      </c>
      <c r="M501">
        <v>3.6621211022069399E-3</v>
      </c>
      <c r="N501" t="s">
        <v>153</v>
      </c>
      <c r="O501">
        <v>6.08109804772132E-2</v>
      </c>
      <c r="P501">
        <v>4.2310879458898798</v>
      </c>
      <c r="Q501" t="s">
        <v>153</v>
      </c>
      <c r="R501" t="s">
        <v>153</v>
      </c>
      <c r="S501">
        <v>1.17409677037092</v>
      </c>
      <c r="T501">
        <v>5.1225888583001798E-4</v>
      </c>
      <c r="U501" t="s">
        <v>153</v>
      </c>
      <c r="V501">
        <v>1.17409677037092</v>
      </c>
    </row>
    <row r="502" spans="1:22">
      <c r="A502" t="s">
        <v>2789</v>
      </c>
      <c r="B502" t="s">
        <v>2294</v>
      </c>
      <c r="C502" t="s">
        <v>667</v>
      </c>
      <c r="D502">
        <v>2.96873070811984</v>
      </c>
      <c r="F502" t="s">
        <v>2295</v>
      </c>
      <c r="G502">
        <v>1.0483195918731401E-2</v>
      </c>
      <c r="H502">
        <v>1.0483153201108601E-2</v>
      </c>
      <c r="I502">
        <v>4.2717622870569403E-8</v>
      </c>
      <c r="J502">
        <v>5.3428639824299202E-3</v>
      </c>
      <c r="K502">
        <v>3.0761370643494E-3</v>
      </c>
      <c r="L502">
        <v>1.6299027094180099E-4</v>
      </c>
      <c r="M502">
        <v>2.10373664713871E-3</v>
      </c>
      <c r="N502" t="s">
        <v>153</v>
      </c>
      <c r="O502">
        <v>5.3335303420444296E-3</v>
      </c>
      <c r="P502">
        <v>1.9620849858020999</v>
      </c>
      <c r="Q502" t="s">
        <v>153</v>
      </c>
      <c r="R502" t="s">
        <v>153</v>
      </c>
      <c r="S502">
        <v>1</v>
      </c>
      <c r="T502">
        <v>8.00925843316663E-6</v>
      </c>
      <c r="U502" t="s">
        <v>153</v>
      </c>
      <c r="V502">
        <v>1</v>
      </c>
    </row>
    <row r="503" spans="1:22">
      <c r="A503" t="s">
        <v>2790</v>
      </c>
      <c r="B503" t="s">
        <v>2294</v>
      </c>
      <c r="C503" t="s">
        <v>667</v>
      </c>
      <c r="D503">
        <v>0.52249486399140499</v>
      </c>
      <c r="F503" t="s">
        <v>2297</v>
      </c>
      <c r="G503">
        <v>5.9238158557809902E-2</v>
      </c>
      <c r="H503">
        <v>5.87139163100567E-2</v>
      </c>
      <c r="I503">
        <v>5.2424224775319997E-4</v>
      </c>
      <c r="J503">
        <v>4.5645389839596699E-2</v>
      </c>
      <c r="K503">
        <v>2.6730772638420299E-2</v>
      </c>
      <c r="L503" s="340">
        <v>1.7132037956549601E-3</v>
      </c>
      <c r="M503">
        <v>1.7201413405521501E-2</v>
      </c>
      <c r="N503" t="s">
        <v>153</v>
      </c>
      <c r="O503">
        <v>6.7499999999999602E-2</v>
      </c>
      <c r="P503">
        <v>1.28630550678577</v>
      </c>
      <c r="Q503" t="s">
        <v>153</v>
      </c>
      <c r="R503" t="s">
        <v>153</v>
      </c>
      <c r="S503">
        <v>1.29105046676506</v>
      </c>
      <c r="T503">
        <v>7.7665518185659702E-3</v>
      </c>
      <c r="U503" t="s">
        <v>153</v>
      </c>
      <c r="V503">
        <v>1.29105046676506</v>
      </c>
    </row>
    <row r="504" spans="1:22">
      <c r="A504" t="s">
        <v>2791</v>
      </c>
      <c r="B504" t="s">
        <v>2294</v>
      </c>
      <c r="C504" t="s">
        <v>667</v>
      </c>
      <c r="D504">
        <v>0.58797739156458395</v>
      </c>
      <c r="F504" t="s">
        <v>2295</v>
      </c>
      <c r="G504">
        <v>1.09685761892186E-2</v>
      </c>
      <c r="H504">
        <v>1.0931203603021401E-2</v>
      </c>
      <c r="I504" s="340">
        <v>3.7372586197120298E-5</v>
      </c>
      <c r="J504">
        <v>1.26402505974795E-2</v>
      </c>
      <c r="K504">
        <v>7.1872360361600997E-3</v>
      </c>
      <c r="L504">
        <v>3.19333291165968E-4</v>
      </c>
      <c r="M504">
        <v>5.1336812701534701E-3</v>
      </c>
      <c r="N504" t="s">
        <v>153</v>
      </c>
      <c r="O504">
        <v>1.8120810461420001E-2</v>
      </c>
      <c r="P504">
        <v>0.864793266456368</v>
      </c>
      <c r="Q504" t="s">
        <v>153</v>
      </c>
      <c r="R504" t="s">
        <v>153</v>
      </c>
      <c r="S504">
        <v>1.03407638244992</v>
      </c>
      <c r="T504">
        <v>2.06241251056005E-3</v>
      </c>
      <c r="U504" t="s">
        <v>153</v>
      </c>
      <c r="V504">
        <v>1.03407638244992</v>
      </c>
    </row>
    <row r="505" spans="1:22">
      <c r="A505" t="s">
        <v>2792</v>
      </c>
      <c r="B505" t="s">
        <v>2294</v>
      </c>
      <c r="C505" t="s">
        <v>667</v>
      </c>
      <c r="D505">
        <v>5.5994182715537901</v>
      </c>
      <c r="F505" t="s">
        <v>2297</v>
      </c>
      <c r="G505">
        <v>1.1143459501340399E-2</v>
      </c>
      <c r="H505">
        <v>1.1094344663212701E-2</v>
      </c>
      <c r="I505">
        <v>4.9114838127665399E-5</v>
      </c>
      <c r="J505">
        <v>5.2475121590458397E-2</v>
      </c>
      <c r="K505">
        <v>4.3061360462103397E-2</v>
      </c>
      <c r="L505">
        <v>1.61265953250935E-3</v>
      </c>
      <c r="M505">
        <v>7.8011015958456597E-3</v>
      </c>
      <c r="N505" t="s">
        <v>153</v>
      </c>
      <c r="O505">
        <v>0.13746041784918001</v>
      </c>
      <c r="P505">
        <v>0.21142103775953799</v>
      </c>
      <c r="Q505" t="s">
        <v>153</v>
      </c>
      <c r="R505" t="s">
        <v>153</v>
      </c>
      <c r="S505">
        <v>1.23232338521826</v>
      </c>
      <c r="T505">
        <v>3.5730167924815498E-4</v>
      </c>
      <c r="U505" t="s">
        <v>153</v>
      </c>
      <c r="V505">
        <v>1.23232338521826</v>
      </c>
    </row>
    <row r="506" spans="1:22">
      <c r="A506" t="s">
        <v>2793</v>
      </c>
      <c r="B506" t="s">
        <v>2294</v>
      </c>
      <c r="C506" t="s">
        <v>667</v>
      </c>
      <c r="D506">
        <v>2.9082080544429201</v>
      </c>
      <c r="F506" t="s">
        <v>2295</v>
      </c>
      <c r="G506">
        <v>2.7310530657165999E-3</v>
      </c>
      <c r="H506">
        <v>2.7310530657165999E-3</v>
      </c>
      <c r="I506" s="340">
        <v>0</v>
      </c>
      <c r="J506">
        <v>2.5923098524733E-3</v>
      </c>
      <c r="K506">
        <v>1.6374381251434099E-3</v>
      </c>
      <c r="L506" s="340">
        <v>7.8973629897532996E-5</v>
      </c>
      <c r="M506">
        <v>8.7589809743235305E-4</v>
      </c>
      <c r="N506" t="s">
        <v>153</v>
      </c>
      <c r="O506">
        <v>0</v>
      </c>
      <c r="P506">
        <v>1.05352107623667</v>
      </c>
      <c r="Q506" t="s">
        <v>153</v>
      </c>
      <c r="R506" t="s">
        <v>153</v>
      </c>
      <c r="U506" t="s">
        <v>153</v>
      </c>
    </row>
    <row r="507" spans="1:22">
      <c r="A507" t="s">
        <v>2794</v>
      </c>
      <c r="B507" t="s">
        <v>2294</v>
      </c>
      <c r="C507" t="s">
        <v>667</v>
      </c>
      <c r="D507">
        <v>3.0836222101845898</v>
      </c>
      <c r="F507" t="s">
        <v>2295</v>
      </c>
      <c r="G507">
        <v>1.2056775521716999E-3</v>
      </c>
      <c r="H507">
        <v>1.2037461272866E-3</v>
      </c>
      <c r="I507" s="340">
        <v>1.9314248851484601E-6</v>
      </c>
      <c r="J507">
        <v>3.6070228199150101E-3</v>
      </c>
      <c r="K507">
        <v>1.8954774204968099E-3</v>
      </c>
      <c r="L507">
        <v>1.01026261508134E-4</v>
      </c>
      <c r="M507">
        <v>1.6105191379100501E-3</v>
      </c>
      <c r="N507" t="s">
        <v>153</v>
      </c>
      <c r="O507">
        <v>1.12847827557002E-2</v>
      </c>
      <c r="P507">
        <v>0.33372290317668701</v>
      </c>
      <c r="Q507" t="s">
        <v>153</v>
      </c>
      <c r="R507" t="s">
        <v>153</v>
      </c>
      <c r="S507">
        <v>1.0484936737336099</v>
      </c>
      <c r="T507">
        <v>1.7115304095445199E-4</v>
      </c>
      <c r="U507" t="s">
        <v>153</v>
      </c>
      <c r="V507">
        <v>1.0484936737336099</v>
      </c>
    </row>
    <row r="508" spans="1:22">
      <c r="A508" t="s">
        <v>2795</v>
      </c>
      <c r="B508" t="s">
        <v>2294</v>
      </c>
      <c r="C508" t="s">
        <v>667</v>
      </c>
      <c r="D508">
        <v>1.3082559909098499</v>
      </c>
      <c r="F508" t="s">
        <v>2295</v>
      </c>
      <c r="G508">
        <v>2.5532739073960999E-2</v>
      </c>
      <c r="H508">
        <v>2.53361890789306E-2</v>
      </c>
      <c r="I508">
        <v>1.9654999503030001E-4</v>
      </c>
      <c r="J508">
        <v>1.0307764543679401E-2</v>
      </c>
      <c r="K508">
        <v>5.56380045754122E-3</v>
      </c>
      <c r="L508">
        <v>5.1284531905119296E-4</v>
      </c>
      <c r="M508">
        <v>4.2311187670869997E-3</v>
      </c>
      <c r="N508" t="s">
        <v>153</v>
      </c>
      <c r="O508">
        <v>9.1755963637530497E-3</v>
      </c>
      <c r="P508">
        <v>2.45797126734587</v>
      </c>
      <c r="Q508" t="s">
        <v>153</v>
      </c>
      <c r="R508" t="s">
        <v>153</v>
      </c>
      <c r="S508">
        <v>1.05857528068025</v>
      </c>
      <c r="T508">
        <v>2.1420950447073199E-2</v>
      </c>
      <c r="U508" t="s">
        <v>153</v>
      </c>
      <c r="V508">
        <v>1.05857528068025</v>
      </c>
    </row>
    <row r="509" spans="1:22">
      <c r="A509" t="s">
        <v>2796</v>
      </c>
      <c r="B509" t="s">
        <v>2294</v>
      </c>
      <c r="C509" t="s">
        <v>667</v>
      </c>
      <c r="D509">
        <v>24.521289826337799</v>
      </c>
      <c r="F509" t="s">
        <v>2297</v>
      </c>
      <c r="G509">
        <v>4.7442296976560099E-2</v>
      </c>
      <c r="H509">
        <v>4.7417670161473101E-2</v>
      </c>
      <c r="I509" s="340">
        <v>2.46268150870123E-5</v>
      </c>
      <c r="J509">
        <v>1.06725738548789E-2</v>
      </c>
      <c r="K509">
        <v>6.2331040628924202E-3</v>
      </c>
      <c r="L509">
        <v>2.5021427317427602E-4</v>
      </c>
      <c r="M509">
        <v>4.1892555188122304E-3</v>
      </c>
      <c r="N509" t="s">
        <v>153</v>
      </c>
      <c r="O509">
        <v>8.9668931277918598E-2</v>
      </c>
      <c r="P509">
        <v>4.4429460790094497</v>
      </c>
      <c r="Q509" t="s">
        <v>153</v>
      </c>
      <c r="R509" t="s">
        <v>153</v>
      </c>
      <c r="S509">
        <v>1.0675767330047701</v>
      </c>
      <c r="T509">
        <v>2.74641559077852E-4</v>
      </c>
      <c r="U509" t="s">
        <v>153</v>
      </c>
      <c r="V509">
        <v>1.0675767330047701</v>
      </c>
    </row>
    <row r="510" spans="1:22">
      <c r="A510" t="s">
        <v>2797</v>
      </c>
      <c r="B510" t="s">
        <v>2294</v>
      </c>
      <c r="C510" t="s">
        <v>667</v>
      </c>
      <c r="D510">
        <v>0.25441874974707701</v>
      </c>
      <c r="F510" t="s">
        <v>2297</v>
      </c>
      <c r="G510">
        <v>1.2756321948908999E-2</v>
      </c>
      <c r="H510">
        <v>1.21425858369316E-2</v>
      </c>
      <c r="I510" s="340">
        <v>6.1373611197729997E-4</v>
      </c>
      <c r="J510">
        <v>2.0297602415187199E-2</v>
      </c>
      <c r="K510">
        <v>9.8935174736791004E-3</v>
      </c>
      <c r="L510">
        <v>2.12226333490777E-3</v>
      </c>
      <c r="M510">
        <v>8.2818216066003793E-3</v>
      </c>
      <c r="N510" t="s">
        <v>153</v>
      </c>
      <c r="O510">
        <v>3.6531501304343998E-3</v>
      </c>
      <c r="P510">
        <v>0.59822759302084605</v>
      </c>
      <c r="Q510" t="s">
        <v>153</v>
      </c>
      <c r="R510" t="s">
        <v>153</v>
      </c>
      <c r="S510">
        <v>1.0314554687700801</v>
      </c>
      <c r="T510">
        <v>0.16800188606109101</v>
      </c>
      <c r="U510" t="s">
        <v>153</v>
      </c>
      <c r="V510">
        <v>1.0314554687700801</v>
      </c>
    </row>
    <row r="511" spans="1:22">
      <c r="A511" t="s">
        <v>2798</v>
      </c>
      <c r="B511" t="s">
        <v>2294</v>
      </c>
      <c r="C511" t="s">
        <v>667</v>
      </c>
      <c r="D511">
        <v>4.6738674493403902</v>
      </c>
      <c r="F511" t="s">
        <v>2295</v>
      </c>
      <c r="G511">
        <v>6.6402089851760299E-2</v>
      </c>
      <c r="H511">
        <v>6.6337957736485598E-2</v>
      </c>
      <c r="I511" s="340">
        <v>6.4132115274709105E-5</v>
      </c>
      <c r="J511">
        <v>8.2946911194769594E-3</v>
      </c>
      <c r="K511">
        <v>4.6221547817134603E-3</v>
      </c>
      <c r="L511">
        <v>1.79153630250098E-4</v>
      </c>
      <c r="M511">
        <v>3.4933827075134E-3</v>
      </c>
      <c r="N511" t="s">
        <v>153</v>
      </c>
      <c r="O511">
        <v>2.37712602397833E-3</v>
      </c>
      <c r="P511">
        <v>7.99764051258229</v>
      </c>
      <c r="Q511" t="s">
        <v>153</v>
      </c>
      <c r="R511" t="s">
        <v>153</v>
      </c>
      <c r="S511">
        <v>1.4366820956672599</v>
      </c>
      <c r="T511">
        <v>2.69788453063915E-2</v>
      </c>
      <c r="U511" t="s">
        <v>153</v>
      </c>
      <c r="V511">
        <v>1.4366820956672599</v>
      </c>
    </row>
    <row r="512" spans="1:22">
      <c r="A512" t="s">
        <v>2799</v>
      </c>
      <c r="B512" t="s">
        <v>2294</v>
      </c>
      <c r="C512" t="s">
        <v>667</v>
      </c>
      <c r="D512">
        <v>5.8240830877341896</v>
      </c>
      <c r="E512" t="s">
        <v>2311</v>
      </c>
      <c r="F512" t="s">
        <v>2297</v>
      </c>
      <c r="G512">
        <v>0.23457151233867099</v>
      </c>
      <c r="H512">
        <v>0.23456735436066101</v>
      </c>
      <c r="I512" s="340">
        <v>4.15797800947129E-6</v>
      </c>
      <c r="J512">
        <v>1.3573532809915001E-2</v>
      </c>
      <c r="K512">
        <v>7.6622372749397703E-3</v>
      </c>
      <c r="L512" s="340">
        <v>2.0205982310963599E-4</v>
      </c>
      <c r="M512">
        <v>5.7092357118656003E-3</v>
      </c>
      <c r="N512" t="s">
        <v>153</v>
      </c>
      <c r="O512">
        <v>0.14299999999999599</v>
      </c>
      <c r="P512">
        <v>17.2812308811246</v>
      </c>
      <c r="Q512" t="s">
        <v>153</v>
      </c>
      <c r="R512" t="s">
        <v>153</v>
      </c>
      <c r="S512">
        <v>1.09313463216051</v>
      </c>
      <c r="T512" s="340">
        <v>2.9076769297002699E-5</v>
      </c>
      <c r="U512" t="s">
        <v>153</v>
      </c>
      <c r="V512">
        <v>1.09313463216051</v>
      </c>
    </row>
    <row r="513" spans="1:22">
      <c r="A513" t="s">
        <v>2800</v>
      </c>
      <c r="B513" t="s">
        <v>2294</v>
      </c>
      <c r="C513" t="s">
        <v>667</v>
      </c>
      <c r="D513">
        <v>4.96588731831394</v>
      </c>
      <c r="F513" t="s">
        <v>2297</v>
      </c>
      <c r="G513">
        <v>5.9085210664496001E-3</v>
      </c>
      <c r="H513">
        <v>5.8970917435497002E-3</v>
      </c>
      <c r="I513" s="340">
        <v>1.1429322899860099E-5</v>
      </c>
      <c r="J513">
        <v>1.6130837126612101E-2</v>
      </c>
      <c r="K513">
        <v>8.3132878412172997E-3</v>
      </c>
      <c r="L513">
        <v>1.6264012104786701E-3</v>
      </c>
      <c r="M513">
        <v>6.1911480749161302E-3</v>
      </c>
      <c r="N513" t="s">
        <v>153</v>
      </c>
      <c r="O513">
        <v>4.24785981868505E-2</v>
      </c>
      <c r="P513">
        <v>0.36557877915838999</v>
      </c>
      <c r="Q513" t="s">
        <v>153</v>
      </c>
      <c r="R513" t="s">
        <v>153</v>
      </c>
      <c r="S513">
        <v>1.11276821175909</v>
      </c>
      <c r="T513">
        <v>2.6906073617556701E-4</v>
      </c>
      <c r="U513" t="s">
        <v>153</v>
      </c>
      <c r="V513">
        <v>1.11276821175909</v>
      </c>
    </row>
    <row r="514" spans="1:22">
      <c r="A514" t="s">
        <v>2801</v>
      </c>
      <c r="B514" t="s">
        <v>2294</v>
      </c>
      <c r="C514" t="s">
        <v>667</v>
      </c>
      <c r="D514">
        <v>29.833414695782501</v>
      </c>
      <c r="E514" t="s">
        <v>2311</v>
      </c>
      <c r="F514" t="s">
        <v>2297</v>
      </c>
      <c r="G514" s="340">
        <v>8.5974194533126297E-2</v>
      </c>
      <c r="H514" s="340">
        <v>8.5974127048029897E-2</v>
      </c>
      <c r="I514" s="340">
        <v>6.7485096408220199E-8</v>
      </c>
      <c r="J514">
        <v>1.1254719116702E-2</v>
      </c>
      <c r="K514">
        <v>5.5793880241155102E-3</v>
      </c>
      <c r="L514">
        <v>3.4626797822252797E-4</v>
      </c>
      <c r="M514">
        <v>5.3290631143639898E-3</v>
      </c>
      <c r="N514" t="s">
        <v>153</v>
      </c>
      <c r="O514">
        <v>2.40352189353592E-2</v>
      </c>
      <c r="P514">
        <v>7.6389402664384596</v>
      </c>
      <c r="Q514" t="s">
        <v>153</v>
      </c>
      <c r="R514" t="s">
        <v>153</v>
      </c>
      <c r="S514">
        <v>1.97016916682346</v>
      </c>
      <c r="T514">
        <v>2.8077587555876101E-6</v>
      </c>
      <c r="U514" t="s">
        <v>153</v>
      </c>
      <c r="V514">
        <v>1.97016916682346</v>
      </c>
    </row>
    <row r="515" spans="1:22">
      <c r="A515" t="s">
        <v>2802</v>
      </c>
      <c r="B515" t="s">
        <v>2294</v>
      </c>
      <c r="C515" t="s">
        <v>667</v>
      </c>
      <c r="D515">
        <v>2.7995486773773601</v>
      </c>
      <c r="F515" t="s">
        <v>2297</v>
      </c>
      <c r="G515">
        <v>1.0138939629900199E-2</v>
      </c>
      <c r="H515">
        <v>1.00963064929185E-2</v>
      </c>
      <c r="I515" s="340">
        <v>4.2633136981698503E-5</v>
      </c>
      <c r="J515">
        <v>2.8710119209230701E-2</v>
      </c>
      <c r="K515">
        <v>1.7889594164112701E-2</v>
      </c>
      <c r="L515">
        <v>3.6718340625627498E-3</v>
      </c>
      <c r="M515">
        <v>7.14869098255523E-3</v>
      </c>
      <c r="N515" t="s">
        <v>153</v>
      </c>
      <c r="O515">
        <v>0.116999999999996</v>
      </c>
      <c r="P515">
        <v>0.35166369109579898</v>
      </c>
      <c r="Q515" t="s">
        <v>153</v>
      </c>
      <c r="R515" t="s">
        <v>153</v>
      </c>
      <c r="S515">
        <v>1.1597241306532</v>
      </c>
      <c r="T515">
        <v>3.64385786168374E-4</v>
      </c>
      <c r="U515" t="s">
        <v>153</v>
      </c>
      <c r="V515">
        <v>1.1597241306532</v>
      </c>
    </row>
    <row r="516" spans="1:22">
      <c r="A516" t="s">
        <v>2803</v>
      </c>
      <c r="B516" t="s">
        <v>2294</v>
      </c>
      <c r="C516" t="s">
        <v>667</v>
      </c>
      <c r="D516">
        <v>5.2962706115514298</v>
      </c>
      <c r="F516" t="s">
        <v>2297</v>
      </c>
      <c r="G516">
        <v>1.87127577820701E-2</v>
      </c>
      <c r="H516">
        <v>1.8697405959604299E-2</v>
      </c>
      <c r="I516">
        <v>1.53518224657435E-5</v>
      </c>
      <c r="J516">
        <v>2.3526207613493801E-2</v>
      </c>
      <c r="K516">
        <v>1.6011644411224199E-2</v>
      </c>
      <c r="L516">
        <v>9.2406588510515503E-4</v>
      </c>
      <c r="M516">
        <v>6.5904973171644196E-3</v>
      </c>
      <c r="N516" t="s">
        <v>153</v>
      </c>
      <c r="O516">
        <v>3.3635267806321298E-2</v>
      </c>
      <c r="P516">
        <v>0.79474797922297002</v>
      </c>
      <c r="Q516" t="s">
        <v>153</v>
      </c>
      <c r="R516" t="s">
        <v>153</v>
      </c>
      <c r="S516">
        <v>1.0768707076833901</v>
      </c>
      <c r="T516">
        <v>4.5642040236285497E-4</v>
      </c>
      <c r="U516" t="s">
        <v>153</v>
      </c>
      <c r="V516">
        <v>1.0768707076833901</v>
      </c>
    </row>
    <row r="517" spans="1:22">
      <c r="A517" t="s">
        <v>2804</v>
      </c>
      <c r="B517" t="s">
        <v>2294</v>
      </c>
      <c r="C517" t="s">
        <v>667</v>
      </c>
      <c r="D517">
        <v>0.84832338105609395</v>
      </c>
      <c r="F517" t="s">
        <v>2295</v>
      </c>
      <c r="G517">
        <v>3.6302370484679998E-4</v>
      </c>
      <c r="H517">
        <v>3.2633690123319998E-4</v>
      </c>
      <c r="I517" s="340">
        <v>3.6686803613564901E-5</v>
      </c>
      <c r="J517">
        <v>9.5108227390911602E-3</v>
      </c>
      <c r="K517">
        <v>4.5974963488692299E-3</v>
      </c>
      <c r="L517" s="340">
        <v>1.75177344741926E-4</v>
      </c>
      <c r="M517">
        <v>4.7381490454799901E-3</v>
      </c>
      <c r="N517" t="s">
        <v>153</v>
      </c>
      <c r="O517">
        <v>2.4626661670842799E-2</v>
      </c>
      <c r="P517">
        <v>3.4312163120430901E-2</v>
      </c>
      <c r="Q517" t="s">
        <v>153</v>
      </c>
      <c r="R517" t="s">
        <v>153</v>
      </c>
      <c r="S517">
        <v>1.1396403155764701</v>
      </c>
      <c r="T517">
        <v>1.4897189113131299E-3</v>
      </c>
      <c r="U517" t="s">
        <v>153</v>
      </c>
      <c r="V517">
        <v>1.1396403155764701</v>
      </c>
    </row>
    <row r="518" spans="1:22">
      <c r="A518" t="s">
        <v>2805</v>
      </c>
      <c r="B518" t="s">
        <v>2294</v>
      </c>
      <c r="C518" t="s">
        <v>667</v>
      </c>
      <c r="D518">
        <v>2.2327758316565798</v>
      </c>
      <c r="F518" t="s">
        <v>2297</v>
      </c>
      <c r="G518">
        <v>5.1387743239479901E-2</v>
      </c>
      <c r="H518">
        <v>5.1386988431336302E-2</v>
      </c>
      <c r="I518">
        <v>7.5480814357343798E-7</v>
      </c>
      <c r="J518">
        <v>6.1139953702773397E-3</v>
      </c>
      <c r="K518">
        <v>4.2155698415551803E-3</v>
      </c>
      <c r="L518">
        <v>7.3018555966381302E-5</v>
      </c>
      <c r="M518">
        <v>1.8254069727557699E-3</v>
      </c>
      <c r="N518" t="s">
        <v>153</v>
      </c>
      <c r="O518">
        <v>3.4499999999999503E-2</v>
      </c>
      <c r="P518">
        <v>8.4048131081599493</v>
      </c>
      <c r="Q518" t="s">
        <v>153</v>
      </c>
      <c r="R518" t="s">
        <v>153</v>
      </c>
      <c r="S518">
        <v>1.1532701064416899</v>
      </c>
      <c r="T518">
        <v>2.1878496915172401E-5</v>
      </c>
      <c r="U518" t="s">
        <v>153</v>
      </c>
      <c r="V518">
        <v>1.1532701064416899</v>
      </c>
    </row>
    <row r="519" spans="1:22">
      <c r="A519" t="s">
        <v>2806</v>
      </c>
      <c r="B519" t="s">
        <v>2294</v>
      </c>
      <c r="C519" t="s">
        <v>667</v>
      </c>
      <c r="D519">
        <v>0.272542441221715</v>
      </c>
      <c r="F519" t="s">
        <v>2297</v>
      </c>
      <c r="G519">
        <v>1.3170277353928599E-2</v>
      </c>
      <c r="H519">
        <v>1.3121670849100001E-2</v>
      </c>
      <c r="I519" s="340">
        <v>4.8606504828589097E-5</v>
      </c>
      <c r="J519">
        <v>1.7897451716212001E-2</v>
      </c>
      <c r="K519">
        <v>9.2575697305186094E-3</v>
      </c>
      <c r="L519">
        <v>4.7233816417486E-4</v>
      </c>
      <c r="M519">
        <v>8.1675438215185296E-3</v>
      </c>
      <c r="N519" t="s">
        <v>153</v>
      </c>
      <c r="O519">
        <v>3.0499999999999899E-2</v>
      </c>
      <c r="P519">
        <v>0.73315861146947603</v>
      </c>
      <c r="Q519" t="s">
        <v>153</v>
      </c>
      <c r="R519" t="s">
        <v>153</v>
      </c>
      <c r="S519">
        <v>1.0067911714770701</v>
      </c>
      <c r="T519">
        <v>1.59365589601932E-3</v>
      </c>
      <c r="U519" t="s">
        <v>153</v>
      </c>
      <c r="V519">
        <v>1.0067911714770701</v>
      </c>
    </row>
    <row r="520" spans="1:22">
      <c r="A520" t="s">
        <v>2807</v>
      </c>
      <c r="B520" t="s">
        <v>2294</v>
      </c>
      <c r="C520" t="s">
        <v>667</v>
      </c>
      <c r="D520">
        <v>53.595953933301502</v>
      </c>
      <c r="F520" t="s">
        <v>2297</v>
      </c>
      <c r="G520">
        <v>3.71238500412251E-2</v>
      </c>
      <c r="H520">
        <v>3.71190433980556E-2</v>
      </c>
      <c r="I520">
        <v>4.8066431694539496E-6</v>
      </c>
      <c r="J520">
        <v>9.8267673050577795E-3</v>
      </c>
      <c r="K520">
        <v>6.0621719231632896E-3</v>
      </c>
      <c r="L520">
        <v>2.6968666137758198E-4</v>
      </c>
      <c r="M520">
        <v>3.4949087205169002E-3</v>
      </c>
      <c r="N520" t="s">
        <v>153</v>
      </c>
      <c r="O520">
        <v>0.100545164299842</v>
      </c>
      <c r="P520">
        <v>3.7773402224504302</v>
      </c>
      <c r="Q520" t="s">
        <v>153</v>
      </c>
      <c r="R520" t="s">
        <v>153</v>
      </c>
      <c r="S520">
        <v>1.2514214003745801</v>
      </c>
      <c r="T520">
        <v>4.7805811477116101E-5</v>
      </c>
      <c r="U520" t="s">
        <v>153</v>
      </c>
      <c r="V520">
        <v>1.2514214003745801</v>
      </c>
    </row>
    <row r="521" spans="1:22">
      <c r="A521" t="s">
        <v>2808</v>
      </c>
      <c r="B521" t="s">
        <v>2294</v>
      </c>
      <c r="C521" t="s">
        <v>667</v>
      </c>
      <c r="D521">
        <v>0.25670862610015999</v>
      </c>
      <c r="F521" t="s">
        <v>2297</v>
      </c>
      <c r="G521">
        <v>1.385426680127E-4</v>
      </c>
      <c r="H521">
        <v>1.385426680127E-4</v>
      </c>
      <c r="I521">
        <v>0</v>
      </c>
      <c r="J521">
        <v>2.7562282262661803E-4</v>
      </c>
      <c r="K521">
        <v>1.14796957844437E-4</v>
      </c>
      <c r="L521" s="340">
        <v>3.5310965275479501E-5</v>
      </c>
      <c r="M521">
        <v>1.2551489950669999E-4</v>
      </c>
      <c r="N521" t="s">
        <v>153</v>
      </c>
      <c r="O521">
        <v>0</v>
      </c>
      <c r="P521">
        <v>0.50265310648959405</v>
      </c>
      <c r="Q521" t="s">
        <v>153</v>
      </c>
      <c r="R521" t="s">
        <v>153</v>
      </c>
      <c r="S521">
        <v>1.2135598172105899</v>
      </c>
      <c r="U521" t="s">
        <v>153</v>
      </c>
      <c r="V521">
        <v>1.2135598172105899</v>
      </c>
    </row>
    <row r="522" spans="1:22">
      <c r="A522" t="s">
        <v>2809</v>
      </c>
      <c r="B522" t="s">
        <v>2294</v>
      </c>
      <c r="C522" t="s">
        <v>667</v>
      </c>
      <c r="D522">
        <v>2.5537161776938899</v>
      </c>
      <c r="F522" t="s">
        <v>2297</v>
      </c>
      <c r="G522">
        <v>2.3723316702070198E-2</v>
      </c>
      <c r="H522">
        <v>2.3723096933759701E-2</v>
      </c>
      <c r="I522" s="340">
        <v>2.1976831051735801E-7</v>
      </c>
      <c r="J522">
        <v>5.6349682820426104E-3</v>
      </c>
      <c r="K522">
        <v>3.12587969512035E-3</v>
      </c>
      <c r="L522">
        <v>5.7148833152042402E-5</v>
      </c>
      <c r="M522">
        <v>2.4519397537702201E-3</v>
      </c>
      <c r="N522" t="s">
        <v>153</v>
      </c>
      <c r="O522">
        <v>2.2843278034966399E-2</v>
      </c>
      <c r="P522">
        <v>4.20997878716725</v>
      </c>
      <c r="Q522" t="s">
        <v>153</v>
      </c>
      <c r="R522" t="s">
        <v>153</v>
      </c>
      <c r="S522">
        <v>1.1284179381825401</v>
      </c>
      <c r="T522" s="340">
        <v>9.6206993663937692E-6</v>
      </c>
      <c r="U522" t="s">
        <v>153</v>
      </c>
      <c r="V522">
        <v>1.1284179381825401</v>
      </c>
    </row>
    <row r="523" spans="1:22">
      <c r="A523" t="s">
        <v>2810</v>
      </c>
      <c r="B523" t="s">
        <v>2294</v>
      </c>
      <c r="C523" t="s">
        <v>667</v>
      </c>
      <c r="D523">
        <v>1.89262009703307</v>
      </c>
      <c r="F523" t="s">
        <v>2295</v>
      </c>
      <c r="G523">
        <v>4.8414978521509004E-3</v>
      </c>
      <c r="H523">
        <v>4.8326333823697004E-3</v>
      </c>
      <c r="I523" s="340">
        <v>8.8644697812458208E-6</v>
      </c>
      <c r="J523">
        <v>1.6888757433694699E-2</v>
      </c>
      <c r="K523">
        <v>1.20380118335444E-2</v>
      </c>
      <c r="L523">
        <v>1.6111100660148501E-3</v>
      </c>
      <c r="M523">
        <v>3.2396355341354202E-3</v>
      </c>
      <c r="N523" t="s">
        <v>153</v>
      </c>
      <c r="O523">
        <v>2.9626012104673402E-3</v>
      </c>
      <c r="P523">
        <v>0.28614499327985499</v>
      </c>
      <c r="Q523" t="s">
        <v>153</v>
      </c>
      <c r="R523" t="s">
        <v>153</v>
      </c>
      <c r="S523">
        <v>1.5380583009934501</v>
      </c>
      <c r="T523">
        <v>2.99212386396327E-3</v>
      </c>
      <c r="U523" t="s">
        <v>153</v>
      </c>
      <c r="V523">
        <v>1.5380583009934501</v>
      </c>
    </row>
    <row r="524" spans="1:22">
      <c r="A524" t="s">
        <v>2811</v>
      </c>
      <c r="B524" t="s">
        <v>2294</v>
      </c>
      <c r="C524" t="s">
        <v>667</v>
      </c>
      <c r="D524">
        <v>1.16941767076346</v>
      </c>
      <c r="F524" t="s">
        <v>2295</v>
      </c>
      <c r="G524">
        <v>1.44733258838908E-2</v>
      </c>
      <c r="H524">
        <v>1.44594270293881E-2</v>
      </c>
      <c r="I524" s="340">
        <v>1.38988545026879E-5</v>
      </c>
      <c r="J524">
        <v>3.8244854472905501E-2</v>
      </c>
      <c r="K524">
        <v>2.7991109760601499E-2</v>
      </c>
      <c r="L524">
        <v>3.5224190564640098E-3</v>
      </c>
      <c r="M524">
        <v>6.7313256558400002E-3</v>
      </c>
      <c r="N524" t="s">
        <v>153</v>
      </c>
      <c r="O524">
        <v>1.62408694928237E-2</v>
      </c>
      <c r="P524">
        <v>0.37807509607944301</v>
      </c>
      <c r="Q524" t="s">
        <v>153</v>
      </c>
      <c r="R524" t="s">
        <v>153</v>
      </c>
      <c r="S524">
        <v>1.0363747728702</v>
      </c>
      <c r="T524" s="340">
        <v>8.5579497506764696E-4</v>
      </c>
      <c r="U524" t="s">
        <v>153</v>
      </c>
      <c r="V524">
        <v>1.0363747728702</v>
      </c>
    </row>
    <row r="525" spans="1:22">
      <c r="A525" t="s">
        <v>2812</v>
      </c>
      <c r="B525" t="s">
        <v>2294</v>
      </c>
      <c r="C525" t="s">
        <v>667</v>
      </c>
      <c r="D525">
        <v>0.52661595115154303</v>
      </c>
      <c r="F525" t="s">
        <v>2295</v>
      </c>
      <c r="G525">
        <v>2.6865112690279002E-3</v>
      </c>
      <c r="H525">
        <v>2.4907861896774001E-3</v>
      </c>
      <c r="I525" s="340">
        <v>1.957250793504E-4</v>
      </c>
      <c r="J525">
        <v>9.5136143342662797E-3</v>
      </c>
      <c r="K525">
        <v>4.1638053126995004E-3</v>
      </c>
      <c r="L525">
        <v>2.7536372391608402E-4</v>
      </c>
      <c r="M525">
        <v>5.07444529765069E-3</v>
      </c>
      <c r="N525" t="s">
        <v>153</v>
      </c>
      <c r="O525">
        <v>1.3751069607468699E-3</v>
      </c>
      <c r="P525">
        <v>0.26181281920437399</v>
      </c>
      <c r="Q525" t="s">
        <v>153</v>
      </c>
      <c r="R525" t="s">
        <v>153</v>
      </c>
      <c r="S525">
        <v>1.0726591094456699</v>
      </c>
      <c r="T525">
        <v>0.142334440110821</v>
      </c>
      <c r="U525" t="s">
        <v>153</v>
      </c>
      <c r="V525">
        <v>1.0726591094456699</v>
      </c>
    </row>
    <row r="526" spans="1:22">
      <c r="A526" t="s">
        <v>2813</v>
      </c>
      <c r="B526" t="s">
        <v>2294</v>
      </c>
      <c r="C526" t="s">
        <v>667</v>
      </c>
      <c r="D526">
        <v>2.0987502423787499</v>
      </c>
      <c r="F526" t="s">
        <v>2297</v>
      </c>
      <c r="G526">
        <v>6.3984356755126997E-3</v>
      </c>
      <c r="H526">
        <v>6.3572906641104002E-3</v>
      </c>
      <c r="I526" s="340">
        <v>4.1145011402234097E-5</v>
      </c>
      <c r="J526">
        <v>1.08854846814278E-2</v>
      </c>
      <c r="K526">
        <v>6.8208186680774599E-3</v>
      </c>
      <c r="L526">
        <v>3.39117847670441E-4</v>
      </c>
      <c r="M526">
        <v>3.7255481656799398E-3</v>
      </c>
      <c r="N526" t="s">
        <v>153</v>
      </c>
      <c r="O526">
        <v>7.3082473973136901E-3</v>
      </c>
      <c r="P526">
        <v>0.58401539758324295</v>
      </c>
      <c r="Q526" t="s">
        <v>153</v>
      </c>
      <c r="R526" t="s">
        <v>153</v>
      </c>
      <c r="S526">
        <v>1.1385554413287</v>
      </c>
      <c r="T526">
        <v>5.6299423330083004E-3</v>
      </c>
      <c r="U526" t="s">
        <v>153</v>
      </c>
      <c r="V526">
        <v>1.1385554413287</v>
      </c>
    </row>
    <row r="527" spans="1:22">
      <c r="A527" t="s">
        <v>2814</v>
      </c>
      <c r="B527" t="s">
        <v>2294</v>
      </c>
      <c r="C527" t="s">
        <v>667</v>
      </c>
      <c r="D527">
        <v>11.1790468780552</v>
      </c>
      <c r="F527" t="s">
        <v>2297</v>
      </c>
      <c r="G527">
        <v>3.39909703375222E-2</v>
      </c>
      <c r="H527">
        <v>3.3949451293493298E-2</v>
      </c>
      <c r="I527">
        <v>4.1519044028954602E-5</v>
      </c>
      <c r="J527">
        <v>9.5262238468520003E-3</v>
      </c>
      <c r="K527">
        <v>5.1284153954590404E-3</v>
      </c>
      <c r="L527">
        <v>2.0732247239261899E-4</v>
      </c>
      <c r="M527">
        <v>4.1904859790003303E-3</v>
      </c>
      <c r="N527" t="s">
        <v>153</v>
      </c>
      <c r="O527">
        <v>0.110052854178642</v>
      </c>
      <c r="P527">
        <v>3.5637889513494998</v>
      </c>
      <c r="Q527" t="s">
        <v>153</v>
      </c>
      <c r="R527" t="s">
        <v>153</v>
      </c>
      <c r="S527">
        <v>1.0848831184688199</v>
      </c>
      <c r="T527">
        <v>3.7726458199402202E-4</v>
      </c>
      <c r="U527" t="s">
        <v>153</v>
      </c>
      <c r="V527">
        <v>1.0848831184688199</v>
      </c>
    </row>
    <row r="528" spans="1:22">
      <c r="A528" t="s">
        <v>2815</v>
      </c>
      <c r="B528" t="s">
        <v>2294</v>
      </c>
      <c r="C528" t="s">
        <v>667</v>
      </c>
      <c r="D528">
        <v>2.4782499395297601</v>
      </c>
      <c r="F528" t="s">
        <v>2295</v>
      </c>
      <c r="G528">
        <v>2.36067685659129E-2</v>
      </c>
      <c r="H528">
        <v>2.3555000290263198E-2</v>
      </c>
      <c r="I528" s="340">
        <v>5.1768275649729702E-5</v>
      </c>
      <c r="J528">
        <v>1.5187572546538901E-2</v>
      </c>
      <c r="K528">
        <v>7.6657031185390703E-3</v>
      </c>
      <c r="L528" s="340">
        <v>4.4629397900716202E-4</v>
      </c>
      <c r="M528">
        <v>7.0755754489927498E-3</v>
      </c>
      <c r="N528" t="s">
        <v>153</v>
      </c>
      <c r="O528">
        <v>1.07131018064874E-2</v>
      </c>
      <c r="P528">
        <v>1.55093911275709</v>
      </c>
      <c r="Q528" t="s">
        <v>153</v>
      </c>
      <c r="R528" t="s">
        <v>153</v>
      </c>
      <c r="S528">
        <v>1.1049547168523</v>
      </c>
      <c r="T528">
        <v>4.8322396804239102E-3</v>
      </c>
      <c r="U528" t="s">
        <v>153</v>
      </c>
      <c r="V528">
        <v>1.1049547168523</v>
      </c>
    </row>
    <row r="529" spans="1:22">
      <c r="A529" t="s">
        <v>2816</v>
      </c>
      <c r="B529" t="s">
        <v>2294</v>
      </c>
      <c r="C529" t="s">
        <v>667</v>
      </c>
      <c r="D529">
        <v>0.56027857944420201</v>
      </c>
      <c r="F529" t="s">
        <v>2297</v>
      </c>
      <c r="G529">
        <v>2.0572812965290001E-4</v>
      </c>
      <c r="H529">
        <v>2.0572812965290001E-4</v>
      </c>
      <c r="I529" s="340">
        <v>0</v>
      </c>
      <c r="J529">
        <v>1.6503222383265901E-3</v>
      </c>
      <c r="K529">
        <v>1.6503222383265901E-3</v>
      </c>
      <c r="L529">
        <v>0</v>
      </c>
      <c r="M529">
        <v>0</v>
      </c>
      <c r="N529" t="s">
        <v>153</v>
      </c>
      <c r="O529">
        <v>1.0093586629801201E-2</v>
      </c>
      <c r="P529">
        <v>0.124659369470477</v>
      </c>
      <c r="Q529" t="s">
        <v>153</v>
      </c>
      <c r="R529" t="s">
        <v>153</v>
      </c>
      <c r="T529">
        <v>0</v>
      </c>
      <c r="U529" t="s">
        <v>153</v>
      </c>
    </row>
    <row r="530" spans="1:22">
      <c r="A530" t="s">
        <v>2817</v>
      </c>
      <c r="B530" t="s">
        <v>2294</v>
      </c>
      <c r="C530" t="s">
        <v>667</v>
      </c>
      <c r="D530">
        <v>6.3145670217884398</v>
      </c>
      <c r="F530" t="s">
        <v>2297</v>
      </c>
      <c r="G530">
        <v>1.47457556208673E-2</v>
      </c>
      <c r="H530">
        <v>1.47234949948094E-2</v>
      </c>
      <c r="I530" s="340">
        <v>2.2260626057976501E-5</v>
      </c>
      <c r="J530">
        <v>1.9967401098691599E-2</v>
      </c>
      <c r="K530">
        <v>1.47701183886209E-2</v>
      </c>
      <c r="L530">
        <v>4.38083206702969E-4</v>
      </c>
      <c r="M530">
        <v>4.7591995033677099E-3</v>
      </c>
      <c r="N530" t="s">
        <v>153</v>
      </c>
      <c r="O530">
        <v>4.1999999999993501E-2</v>
      </c>
      <c r="P530">
        <v>0.737376633145018</v>
      </c>
      <c r="Q530" t="s">
        <v>153</v>
      </c>
      <c r="R530" t="s">
        <v>153</v>
      </c>
      <c r="S530">
        <v>1.1610089654359601</v>
      </c>
      <c r="T530" s="340">
        <v>5.30014906142379E-4</v>
      </c>
      <c r="U530" t="s">
        <v>153</v>
      </c>
      <c r="V530">
        <v>1.1610089654359601</v>
      </c>
    </row>
    <row r="531" spans="1:22">
      <c r="A531" t="s">
        <v>2818</v>
      </c>
      <c r="B531" t="s">
        <v>2294</v>
      </c>
      <c r="C531" t="s">
        <v>667</v>
      </c>
      <c r="D531">
        <v>0.26462269495436502</v>
      </c>
      <c r="F531" t="s">
        <v>2297</v>
      </c>
      <c r="G531">
        <v>5.4541997276944003E-3</v>
      </c>
      <c r="H531">
        <v>5.3435221388691001E-3</v>
      </c>
      <c r="I531">
        <v>1.106775888253E-4</v>
      </c>
      <c r="J531">
        <v>2.4774311807591001E-2</v>
      </c>
      <c r="K531">
        <v>1.15368006294183E-2</v>
      </c>
      <c r="L531">
        <v>1.1316202840377699E-3</v>
      </c>
      <c r="M531">
        <v>1.2105890894134899E-2</v>
      </c>
      <c r="N531" t="s">
        <v>153</v>
      </c>
      <c r="O531">
        <v>3.3999999999999898E-2</v>
      </c>
      <c r="P531">
        <v>0.215688015084714</v>
      </c>
      <c r="Q531" t="s">
        <v>153</v>
      </c>
      <c r="R531" t="s">
        <v>153</v>
      </c>
      <c r="S531">
        <v>1.3423406872436601</v>
      </c>
      <c r="T531">
        <v>3.2552232007441199E-3</v>
      </c>
      <c r="U531" t="s">
        <v>153</v>
      </c>
      <c r="V531">
        <v>1.3423406872436601</v>
      </c>
    </row>
    <row r="532" spans="1:22">
      <c r="A532" t="s">
        <v>2819</v>
      </c>
      <c r="B532" t="s">
        <v>2294</v>
      </c>
      <c r="C532" t="s">
        <v>667</v>
      </c>
      <c r="D532">
        <v>19.6430866413851</v>
      </c>
      <c r="F532" t="s">
        <v>2297</v>
      </c>
      <c r="G532">
        <v>8.5161819692104995E-3</v>
      </c>
      <c r="H532">
        <v>8.5139570081594999E-3</v>
      </c>
      <c r="I532">
        <v>2.2249610509371401E-6</v>
      </c>
      <c r="J532">
        <v>1.9271331698728598E-2</v>
      </c>
      <c r="K532">
        <v>1.39698806467571E-2</v>
      </c>
      <c r="L532" s="340">
        <v>1.89282688318626E-3</v>
      </c>
      <c r="M532" s="340">
        <v>3.4086241687852599E-3</v>
      </c>
      <c r="N532" t="s">
        <v>153</v>
      </c>
      <c r="O532">
        <v>1.09089831040844E-2</v>
      </c>
      <c r="P532">
        <v>0.44179391135285001</v>
      </c>
      <c r="Q532" t="s">
        <v>153</v>
      </c>
      <c r="R532" t="s">
        <v>153</v>
      </c>
      <c r="S532">
        <v>1.11215203294711</v>
      </c>
      <c r="T532">
        <v>2.03956778529072E-4</v>
      </c>
      <c r="U532" t="s">
        <v>153</v>
      </c>
      <c r="V532">
        <v>1.11215203294711</v>
      </c>
    </row>
    <row r="533" spans="1:22">
      <c r="A533" t="s">
        <v>2820</v>
      </c>
      <c r="B533" t="s">
        <v>2294</v>
      </c>
      <c r="C533" t="s">
        <v>667</v>
      </c>
      <c r="D533">
        <v>1.9540388629809899</v>
      </c>
      <c r="F533" t="s">
        <v>2295</v>
      </c>
      <c r="G533">
        <v>3.5459451607534999E-3</v>
      </c>
      <c r="H533">
        <v>3.1323233410500001E-3</v>
      </c>
      <c r="I533" s="340">
        <v>4.1362181970349999E-4</v>
      </c>
      <c r="J533">
        <v>4.0354191670912498E-3</v>
      </c>
      <c r="K533">
        <v>2.1008454062597299E-3</v>
      </c>
      <c r="L533" s="340">
        <v>1.15472937440392E-4</v>
      </c>
      <c r="M533">
        <v>1.8191008233911299E-3</v>
      </c>
      <c r="N533" t="s">
        <v>153</v>
      </c>
      <c r="O533">
        <v>4.64944175048036E-3</v>
      </c>
      <c r="P533">
        <v>0.77620767790221501</v>
      </c>
      <c r="Q533" t="s">
        <v>153</v>
      </c>
      <c r="R533" t="s">
        <v>153</v>
      </c>
      <c r="S533">
        <v>1.1050435977481601</v>
      </c>
      <c r="T533">
        <v>8.8961609135282907E-2</v>
      </c>
      <c r="U533" t="s">
        <v>153</v>
      </c>
      <c r="V533">
        <v>1.1050435977481601</v>
      </c>
    </row>
    <row r="534" spans="1:22">
      <c r="A534" t="s">
        <v>2821</v>
      </c>
      <c r="B534" t="s">
        <v>2294</v>
      </c>
      <c r="C534" t="s">
        <v>667</v>
      </c>
      <c r="D534">
        <v>9.9669568919422193</v>
      </c>
      <c r="F534" t="s">
        <v>2295</v>
      </c>
      <c r="G534">
        <v>7.1807995880832001E-3</v>
      </c>
      <c r="H534">
        <v>7.1762297376213998E-3</v>
      </c>
      <c r="I534">
        <v>4.5698504618510799E-6</v>
      </c>
      <c r="J534">
        <v>1.2384258432029701E-2</v>
      </c>
      <c r="K534">
        <v>7.49735684807077E-3</v>
      </c>
      <c r="L534">
        <v>5.5638762417917599E-4</v>
      </c>
      <c r="M534">
        <v>4.3305139597797698E-3</v>
      </c>
      <c r="N534" t="s">
        <v>153</v>
      </c>
      <c r="O534">
        <v>7.9051666738241405E-3</v>
      </c>
      <c r="P534">
        <v>0.57946382312737699</v>
      </c>
      <c r="Q534" t="s">
        <v>153</v>
      </c>
      <c r="R534" t="s">
        <v>153</v>
      </c>
      <c r="S534">
        <v>1.1337129494684499</v>
      </c>
      <c r="T534">
        <v>5.7808401143304405E-4</v>
      </c>
      <c r="U534" t="s">
        <v>153</v>
      </c>
      <c r="V534">
        <v>1.1337129494684499</v>
      </c>
    </row>
    <row r="535" spans="1:22">
      <c r="A535" t="s">
        <v>2822</v>
      </c>
      <c r="B535" t="s">
        <v>2294</v>
      </c>
      <c r="C535" t="s">
        <v>667</v>
      </c>
      <c r="D535">
        <v>10.589459490572599</v>
      </c>
      <c r="F535" t="s">
        <v>2295</v>
      </c>
      <c r="G535">
        <v>1.31873236423996E-2</v>
      </c>
      <c r="H535">
        <v>1.31873201585601E-2</v>
      </c>
      <c r="I535">
        <v>3.4838394444579599E-9</v>
      </c>
      <c r="J535">
        <v>3.9382182361932302E-3</v>
      </c>
      <c r="K535">
        <v>2.1663684021208298E-3</v>
      </c>
      <c r="L535">
        <v>1.02133623743331E-4</v>
      </c>
      <c r="M535">
        <v>1.6697162103290601E-3</v>
      </c>
      <c r="N535" t="s">
        <v>153</v>
      </c>
      <c r="O535">
        <v>9.8068091674395706E-3</v>
      </c>
      <c r="P535">
        <v>3.3485498689141302</v>
      </c>
      <c r="Q535" t="s">
        <v>153</v>
      </c>
      <c r="R535" t="s">
        <v>153</v>
      </c>
      <c r="S535">
        <v>1</v>
      </c>
      <c r="T535">
        <v>3.5524699063431899E-7</v>
      </c>
      <c r="U535" t="s">
        <v>153</v>
      </c>
      <c r="V535">
        <v>1</v>
      </c>
    </row>
    <row r="536" spans="1:22">
      <c r="A536" t="s">
        <v>2823</v>
      </c>
      <c r="B536" t="s">
        <v>2294</v>
      </c>
      <c r="C536" t="s">
        <v>667</v>
      </c>
      <c r="D536">
        <v>2.05326881244169</v>
      </c>
      <c r="F536" t="s">
        <v>2295</v>
      </c>
      <c r="G536">
        <v>1.7074438101636499E-2</v>
      </c>
      <c r="H536">
        <v>1.7025163708953399E-2</v>
      </c>
      <c r="I536" s="340">
        <v>4.9274392683057E-5</v>
      </c>
      <c r="J536">
        <v>5.9804698540166399E-3</v>
      </c>
      <c r="K536">
        <v>3.1112525487754601E-3</v>
      </c>
      <c r="L536">
        <v>2.7660574437407098E-4</v>
      </c>
      <c r="M536">
        <v>2.5926115608671E-3</v>
      </c>
      <c r="N536" t="s">
        <v>153</v>
      </c>
      <c r="O536" s="340">
        <v>1.88158633035422E-2</v>
      </c>
      <c r="P536">
        <v>2.84679366747728</v>
      </c>
      <c r="Q536" t="s">
        <v>153</v>
      </c>
      <c r="R536" t="s">
        <v>153</v>
      </c>
      <c r="S536">
        <v>1.1698527070389699</v>
      </c>
      <c r="T536">
        <v>2.61876863623795E-3</v>
      </c>
      <c r="U536" t="s">
        <v>153</v>
      </c>
      <c r="V536">
        <v>1.1698527070389699</v>
      </c>
    </row>
    <row r="537" spans="1:22">
      <c r="A537" t="s">
        <v>2824</v>
      </c>
      <c r="B537" t="s">
        <v>2294</v>
      </c>
      <c r="C537" t="s">
        <v>667</v>
      </c>
      <c r="D537">
        <v>5.30012967996828</v>
      </c>
      <c r="F537" t="s">
        <v>2297</v>
      </c>
      <c r="G537">
        <v>6.7789587999135996E-3</v>
      </c>
      <c r="H537">
        <v>6.7559066691931999E-3</v>
      </c>
      <c r="I537" s="340">
        <v>2.3052130720352198E-5</v>
      </c>
      <c r="J537">
        <v>2.9742764012325101E-2</v>
      </c>
      <c r="K537">
        <v>1.9500346358715798E-2</v>
      </c>
      <c r="L537">
        <v>1.45503301539066E-3</v>
      </c>
      <c r="M537">
        <v>8.7873846382185705E-3</v>
      </c>
      <c r="N537" t="s">
        <v>153</v>
      </c>
      <c r="O537">
        <v>2.8474573151636099E-2</v>
      </c>
      <c r="P537">
        <v>0.227144547372719</v>
      </c>
      <c r="Q537" t="s">
        <v>153</v>
      </c>
      <c r="R537" t="s">
        <v>153</v>
      </c>
      <c r="S537">
        <v>1.1301689751820601</v>
      </c>
      <c r="T537">
        <v>8.0956896518140299E-4</v>
      </c>
      <c r="U537" t="s">
        <v>153</v>
      </c>
      <c r="V537">
        <v>1.1301689751820601</v>
      </c>
    </row>
    <row r="538" spans="1:22">
      <c r="A538" t="s">
        <v>2825</v>
      </c>
      <c r="B538" t="s">
        <v>2294</v>
      </c>
      <c r="C538" t="s">
        <v>667</v>
      </c>
      <c r="D538">
        <v>2.6737420626308399</v>
      </c>
      <c r="F538" t="s">
        <v>2295</v>
      </c>
      <c r="G538">
        <v>3.583750880075E-3</v>
      </c>
      <c r="H538">
        <v>3.5824784595060999E-3</v>
      </c>
      <c r="I538" s="340">
        <v>1.2724205688678199E-6</v>
      </c>
      <c r="J538">
        <v>1.43168644879288E-2</v>
      </c>
      <c r="K538">
        <v>7.6134125894783498E-3</v>
      </c>
      <c r="L538" s="340">
        <v>5.7386582808786899E-3</v>
      </c>
      <c r="M538">
        <v>9.6479361757176199E-4</v>
      </c>
      <c r="N538" t="s">
        <v>153</v>
      </c>
      <c r="O538">
        <v>3.4499999999998102E-2</v>
      </c>
      <c r="P538">
        <v>0.25022786675997699</v>
      </c>
      <c r="Q538" t="s">
        <v>153</v>
      </c>
      <c r="R538" t="s">
        <v>153</v>
      </c>
      <c r="S538">
        <v>1.2708908839779001</v>
      </c>
      <c r="T538">
        <v>3.6881755619359199E-5</v>
      </c>
      <c r="U538" t="s">
        <v>153</v>
      </c>
      <c r="V538">
        <v>1.2708908839779001</v>
      </c>
    </row>
    <row r="539" spans="1:22">
      <c r="A539" t="s">
        <v>2826</v>
      </c>
      <c r="B539" t="s">
        <v>2294</v>
      </c>
      <c r="C539" t="s">
        <v>667</v>
      </c>
      <c r="D539">
        <v>16.650253762371399</v>
      </c>
      <c r="F539" t="s">
        <v>2295</v>
      </c>
      <c r="G539">
        <v>1.7959269551422199E-2</v>
      </c>
      <c r="H539">
        <v>1.7937323869960799E-2</v>
      </c>
      <c r="I539" s="340">
        <v>2.1945681461385701E-5</v>
      </c>
      <c r="J539">
        <v>9.4317024182298693E-3</v>
      </c>
      <c r="K539">
        <v>5.5836622817468E-3</v>
      </c>
      <c r="L539">
        <v>3.5072875282399598E-4</v>
      </c>
      <c r="M539">
        <v>3.4973113836590701E-3</v>
      </c>
      <c r="N539" t="s">
        <v>153</v>
      </c>
      <c r="O539">
        <v>0.180711281728683</v>
      </c>
      <c r="P539">
        <v>1.9018118972128499</v>
      </c>
      <c r="Q539" t="s">
        <v>153</v>
      </c>
      <c r="R539" t="s">
        <v>153</v>
      </c>
      <c r="S539">
        <v>1.15563139186285</v>
      </c>
      <c r="T539">
        <v>1.2144057222910099E-4</v>
      </c>
      <c r="U539" t="s">
        <v>153</v>
      </c>
      <c r="V539">
        <v>1.15563139186285</v>
      </c>
    </row>
    <row r="540" spans="1:22">
      <c r="A540" t="s">
        <v>2827</v>
      </c>
      <c r="B540" t="s">
        <v>2294</v>
      </c>
      <c r="C540" t="s">
        <v>667</v>
      </c>
      <c r="D540">
        <v>0.393720228356367</v>
      </c>
      <c r="F540" t="s">
        <v>2295</v>
      </c>
      <c r="G540">
        <v>2.0857947735132099E-2</v>
      </c>
      <c r="H540">
        <v>2.0854110405476599E-2</v>
      </c>
      <c r="I540">
        <v>3.8373296554611004E-6</v>
      </c>
      <c r="J540">
        <v>6.0732191520208303E-3</v>
      </c>
      <c r="K540">
        <v>3.3853861665368999E-3</v>
      </c>
      <c r="L540" s="340">
        <v>2.26760934520991E-4</v>
      </c>
      <c r="M540">
        <v>2.46107205096293E-3</v>
      </c>
      <c r="N540" t="s">
        <v>153</v>
      </c>
      <c r="O540">
        <v>2.0073136898922901E-3</v>
      </c>
      <c r="P540">
        <v>3.4337819669388101</v>
      </c>
      <c r="Q540" t="s">
        <v>153</v>
      </c>
      <c r="R540" t="s">
        <v>153</v>
      </c>
      <c r="S540">
        <v>1.0409319721317101</v>
      </c>
      <c r="T540">
        <v>1.91167413184284E-3</v>
      </c>
      <c r="U540" t="s">
        <v>153</v>
      </c>
      <c r="V540">
        <v>1.0409319721317101</v>
      </c>
    </row>
    <row r="541" spans="1:22">
      <c r="A541" t="s">
        <v>2828</v>
      </c>
      <c r="B541" t="s">
        <v>2294</v>
      </c>
      <c r="C541" t="s">
        <v>667</v>
      </c>
      <c r="D541">
        <v>4.9848075222613604</v>
      </c>
      <c r="F541" t="s">
        <v>2295</v>
      </c>
      <c r="G541">
        <v>2.7495407110373002E-3</v>
      </c>
      <c r="H541">
        <v>2.7492213977688001E-3</v>
      </c>
      <c r="I541" s="340">
        <v>3.1931326845452202E-7</v>
      </c>
      <c r="J541">
        <v>1.6484181998013101E-3</v>
      </c>
      <c r="K541">
        <v>1.0341286076004099E-3</v>
      </c>
      <c r="L541" s="340">
        <v>5.3002899703947098E-5</v>
      </c>
      <c r="M541">
        <v>5.6128669249695098E-4</v>
      </c>
      <c r="N541" t="s">
        <v>153</v>
      </c>
      <c r="O541">
        <v>3.3499999999999301E-2</v>
      </c>
      <c r="P541">
        <v>1.66779364490162</v>
      </c>
      <c r="Q541" t="s">
        <v>153</v>
      </c>
      <c r="R541" t="s">
        <v>153</v>
      </c>
      <c r="S541">
        <v>1.1666666666666601</v>
      </c>
      <c r="T541">
        <v>9.5317393568516202E-6</v>
      </c>
      <c r="U541" t="s">
        <v>153</v>
      </c>
      <c r="V541">
        <v>1.1666666666666601</v>
      </c>
    </row>
    <row r="542" spans="1:22">
      <c r="A542" t="s">
        <v>2829</v>
      </c>
      <c r="B542" t="s">
        <v>2294</v>
      </c>
      <c r="C542" t="s">
        <v>667</v>
      </c>
      <c r="D542">
        <v>11.597524017828301</v>
      </c>
      <c r="F542" t="s">
        <v>2295</v>
      </c>
      <c r="G542" s="340">
        <v>7.5329884925390998E-3</v>
      </c>
      <c r="H542" s="340">
        <v>7.5298430354689997E-3</v>
      </c>
      <c r="I542">
        <v>3.14545707003655E-6</v>
      </c>
      <c r="J542" s="340">
        <v>1.3596788034231901E-2</v>
      </c>
      <c r="K542" s="340">
        <v>6.8585075291606899E-3</v>
      </c>
      <c r="L542" s="340">
        <v>6.9741556014695199E-4</v>
      </c>
      <c r="M542" s="340">
        <v>6.0408649449243098E-3</v>
      </c>
      <c r="N542" t="s">
        <v>153</v>
      </c>
      <c r="O542">
        <v>1.4771950279663101E-2</v>
      </c>
      <c r="P542">
        <v>0.55379572120352805</v>
      </c>
      <c r="Q542" t="s">
        <v>153</v>
      </c>
      <c r="R542" t="s">
        <v>153</v>
      </c>
      <c r="S542">
        <v>1.1365105634663799</v>
      </c>
      <c r="T542">
        <v>2.1293444741463601E-4</v>
      </c>
      <c r="U542" t="s">
        <v>153</v>
      </c>
      <c r="V542">
        <v>1.1365105634663799</v>
      </c>
    </row>
    <row r="543" spans="1:22">
      <c r="A543" t="s">
        <v>2830</v>
      </c>
      <c r="B543" t="s">
        <v>2294</v>
      </c>
      <c r="C543" t="s">
        <v>667</v>
      </c>
      <c r="D543">
        <v>2.0864475331644199</v>
      </c>
      <c r="F543" t="s">
        <v>2295</v>
      </c>
      <c r="G543">
        <v>4.0988422250731E-3</v>
      </c>
      <c r="H543">
        <v>4.0971844230171996E-3</v>
      </c>
      <c r="I543">
        <v>1.6578020558937E-6</v>
      </c>
      <c r="J543">
        <v>1.4616144840085599E-2</v>
      </c>
      <c r="K543">
        <v>9.7222712699596807E-3</v>
      </c>
      <c r="L543">
        <v>3.6457184467516402E-4</v>
      </c>
      <c r="M543">
        <v>4.52930172545081E-3</v>
      </c>
      <c r="N543" t="s">
        <v>153</v>
      </c>
      <c r="O543">
        <v>4.9830532403061303E-3</v>
      </c>
      <c r="P543">
        <v>0.28031909014615197</v>
      </c>
      <c r="Q543" t="s">
        <v>153</v>
      </c>
      <c r="R543" t="s">
        <v>153</v>
      </c>
      <c r="S543">
        <v>1.1750778598956</v>
      </c>
      <c r="T543">
        <v>3.3268800792340199E-4</v>
      </c>
      <c r="U543" t="s">
        <v>153</v>
      </c>
      <c r="V543">
        <v>1.1750778598956</v>
      </c>
    </row>
    <row r="544" spans="1:22">
      <c r="A544" t="s">
        <v>2831</v>
      </c>
      <c r="B544" t="s">
        <v>2294</v>
      </c>
      <c r="C544" t="s">
        <v>667</v>
      </c>
      <c r="D544">
        <v>16.548651021818898</v>
      </c>
      <c r="F544" t="s">
        <v>2295</v>
      </c>
      <c r="G544">
        <v>2.0908672253876499E-2</v>
      </c>
      <c r="H544">
        <v>2.09017127453913E-2</v>
      </c>
      <c r="I544" s="340">
        <v>6.9595084852095197E-6</v>
      </c>
      <c r="J544">
        <v>1.20025750278001E-2</v>
      </c>
      <c r="K544">
        <v>6.3405316653155699E-3</v>
      </c>
      <c r="L544">
        <v>7.3383154057761295E-4</v>
      </c>
      <c r="M544">
        <v>4.9282118219069696E-3</v>
      </c>
      <c r="N544" t="s">
        <v>153</v>
      </c>
      <c r="O544">
        <v>2.80662679404125E-2</v>
      </c>
      <c r="P544">
        <v>1.74143570833584</v>
      </c>
      <c r="Q544" t="s">
        <v>153</v>
      </c>
      <c r="R544" t="s">
        <v>153</v>
      </c>
      <c r="S544">
        <v>1.11938943975219</v>
      </c>
      <c r="T544">
        <v>2.47967007939397E-4</v>
      </c>
      <c r="U544" t="s">
        <v>153</v>
      </c>
      <c r="V544">
        <v>1.11938943975219</v>
      </c>
    </row>
    <row r="545" spans="1:22">
      <c r="A545" t="s">
        <v>2832</v>
      </c>
      <c r="B545" t="s">
        <v>2294</v>
      </c>
      <c r="C545" t="s">
        <v>667</v>
      </c>
      <c r="D545">
        <v>18.446482330602802</v>
      </c>
      <c r="F545" t="s">
        <v>2295</v>
      </c>
      <c r="G545">
        <v>5.2248780091475003E-2</v>
      </c>
      <c r="H545">
        <v>5.2244583119888902E-2</v>
      </c>
      <c r="I545">
        <v>4.1969715860605102E-6</v>
      </c>
      <c r="J545">
        <v>8.6997981739093105E-3</v>
      </c>
      <c r="K545">
        <v>5.5567043960472497E-3</v>
      </c>
      <c r="L545" s="340">
        <v>2.9328462070344702E-4</v>
      </c>
      <c r="M545">
        <v>2.8498091571586E-3</v>
      </c>
      <c r="N545" t="s">
        <v>153</v>
      </c>
      <c r="O545">
        <v>1.4184348832669899E-2</v>
      </c>
      <c r="P545">
        <v>6.0052638090582704</v>
      </c>
      <c r="Q545" t="s">
        <v>153</v>
      </c>
      <c r="R545" t="s">
        <v>153</v>
      </c>
      <c r="S545">
        <v>1.13591769734582</v>
      </c>
      <c r="T545">
        <v>2.9588750499380501E-4</v>
      </c>
      <c r="U545" t="s">
        <v>153</v>
      </c>
      <c r="V545">
        <v>1.13591769734582</v>
      </c>
    </row>
    <row r="546" spans="1:22">
      <c r="A546" t="s">
        <v>2833</v>
      </c>
      <c r="B546" t="s">
        <v>2294</v>
      </c>
      <c r="C546" t="s">
        <v>667</v>
      </c>
      <c r="D546">
        <v>1.33982130518228</v>
      </c>
      <c r="F546" t="s">
        <v>2297</v>
      </c>
      <c r="G546">
        <v>8.6445440600475005E-3</v>
      </c>
      <c r="H546">
        <v>8.6433002238113007E-3</v>
      </c>
      <c r="I546" s="340">
        <v>1.24383623616941E-6</v>
      </c>
      <c r="J546">
        <v>8.6560870168712108E-3</v>
      </c>
      <c r="K546">
        <v>5.4498519149883797E-3</v>
      </c>
      <c r="L546">
        <v>1.8428114425677699E-4</v>
      </c>
      <c r="M546">
        <v>3.02195395762605E-3</v>
      </c>
      <c r="N546" t="s">
        <v>153</v>
      </c>
      <c r="O546">
        <v>4.6016884790472598E-2</v>
      </c>
      <c r="P546">
        <v>0.998522797537156</v>
      </c>
      <c r="Q546" t="s">
        <v>153</v>
      </c>
      <c r="R546" t="s">
        <v>153</v>
      </c>
      <c r="S546">
        <v>1.08050123823237</v>
      </c>
      <c r="T546">
        <v>2.7029996529163901E-5</v>
      </c>
      <c r="U546" t="s">
        <v>153</v>
      </c>
      <c r="V546">
        <v>1.08050123823237</v>
      </c>
    </row>
    <row r="547" spans="1:22">
      <c r="A547" t="s">
        <v>2834</v>
      </c>
      <c r="B547" t="s">
        <v>2294</v>
      </c>
      <c r="C547" t="s">
        <v>667</v>
      </c>
      <c r="D547">
        <v>17.779946471256299</v>
      </c>
      <c r="F547" t="s">
        <v>2297</v>
      </c>
      <c r="G547">
        <v>3.5320171404649103E-2</v>
      </c>
      <c r="H547">
        <v>3.5307873091420999E-2</v>
      </c>
      <c r="I547" s="340">
        <v>1.2298313228143501E-5</v>
      </c>
      <c r="J547">
        <v>1.3672274465343E-2</v>
      </c>
      <c r="K547">
        <v>8.7203817892725199E-3</v>
      </c>
      <c r="L547" s="340">
        <v>4.3360500772826903E-4</v>
      </c>
      <c r="M547">
        <v>4.5182876683422602E-3</v>
      </c>
      <c r="N547" t="s">
        <v>153</v>
      </c>
      <c r="O547">
        <v>9.1360103910540197E-2</v>
      </c>
      <c r="P547">
        <v>2.58244326362234</v>
      </c>
      <c r="Q547" t="s">
        <v>153</v>
      </c>
      <c r="R547" t="s">
        <v>153</v>
      </c>
      <c r="S547">
        <v>1.13992089101484</v>
      </c>
      <c r="T547" s="340">
        <v>1.3461360814766599E-4</v>
      </c>
      <c r="U547" t="s">
        <v>153</v>
      </c>
      <c r="V547">
        <v>1.13992089101484</v>
      </c>
    </row>
    <row r="548" spans="1:22">
      <c r="A548" t="s">
        <v>2835</v>
      </c>
      <c r="B548" t="s">
        <v>2294</v>
      </c>
      <c r="C548" t="s">
        <v>667</v>
      </c>
      <c r="D548">
        <v>6.6467746639235701</v>
      </c>
      <c r="F548" t="s">
        <v>2297</v>
      </c>
      <c r="G548">
        <v>4.0942992447997699E-2</v>
      </c>
      <c r="H548">
        <v>4.0927406401190101E-2</v>
      </c>
      <c r="I548" s="340">
        <v>1.55860468075861E-5</v>
      </c>
      <c r="J548">
        <v>1.7376919402326101E-2</v>
      </c>
      <c r="K548">
        <v>9.7276667985822501E-3</v>
      </c>
      <c r="L548">
        <v>2.8028326260715801E-4</v>
      </c>
      <c r="M548">
        <v>7.3689693411367399E-3</v>
      </c>
      <c r="N548" t="s">
        <v>153</v>
      </c>
      <c r="O548">
        <v>2.5610864145016701E-2</v>
      </c>
      <c r="P548">
        <v>2.3552739961325502</v>
      </c>
      <c r="Q548" t="s">
        <v>153</v>
      </c>
      <c r="R548" t="s">
        <v>153</v>
      </c>
      <c r="S548">
        <v>1.1789578502440301</v>
      </c>
      <c r="T548">
        <v>6.0857168736411997E-4</v>
      </c>
      <c r="U548" t="s">
        <v>153</v>
      </c>
      <c r="V548">
        <v>1.1789578502440301</v>
      </c>
    </row>
    <row r="549" spans="1:22">
      <c r="A549" t="s">
        <v>2836</v>
      </c>
      <c r="B549" t="s">
        <v>2294</v>
      </c>
      <c r="C549" t="s">
        <v>667</v>
      </c>
      <c r="D549">
        <v>29.136041966945701</v>
      </c>
      <c r="F549" t="s">
        <v>2297</v>
      </c>
      <c r="G549">
        <v>4.9885757522614697E-2</v>
      </c>
      <c r="H549">
        <v>4.9870307674044802E-2</v>
      </c>
      <c r="I549" s="340">
        <v>1.5449848569958201E-5</v>
      </c>
      <c r="J549">
        <v>1.35113484027529E-2</v>
      </c>
      <c r="K549">
        <v>9.01092429105344E-3</v>
      </c>
      <c r="L549" s="340">
        <v>2.1403672218161301E-4</v>
      </c>
      <c r="M549">
        <v>4.2863873895178798E-3</v>
      </c>
      <c r="N549" t="s">
        <v>153</v>
      </c>
      <c r="O549">
        <v>0.26029628751898398</v>
      </c>
      <c r="P549">
        <v>3.6909941323016802</v>
      </c>
      <c r="Q549" t="s">
        <v>153</v>
      </c>
      <c r="R549" t="s">
        <v>153</v>
      </c>
      <c r="S549">
        <v>1.21584118885863</v>
      </c>
      <c r="T549">
        <v>5.9354855642462402E-5</v>
      </c>
      <c r="U549" t="s">
        <v>153</v>
      </c>
      <c r="V549">
        <v>1.21584118885863</v>
      </c>
    </row>
    <row r="550" spans="1:22">
      <c r="A550" t="s">
        <v>2837</v>
      </c>
      <c r="B550" t="s">
        <v>2294</v>
      </c>
      <c r="C550" t="s">
        <v>667</v>
      </c>
      <c r="D550">
        <v>18.0188015322978</v>
      </c>
      <c r="F550" t="s">
        <v>2297</v>
      </c>
      <c r="G550">
        <v>4.3315935338738999E-3</v>
      </c>
      <c r="H550">
        <v>4.3262757667730002E-3</v>
      </c>
      <c r="I550" s="340">
        <v>5.3177671009618201E-6</v>
      </c>
      <c r="J550">
        <v>7.0049737721597704E-3</v>
      </c>
      <c r="K550">
        <v>3.8504648985411699E-3</v>
      </c>
      <c r="L550">
        <v>3.8859381547391199E-4</v>
      </c>
      <c r="M550">
        <v>2.7659150581446799E-3</v>
      </c>
      <c r="N550" t="s">
        <v>153</v>
      </c>
      <c r="O550">
        <v>5.87398498757669E-2</v>
      </c>
      <c r="P550">
        <v>0.61760056603882396</v>
      </c>
      <c r="Q550" t="s">
        <v>153</v>
      </c>
      <c r="R550" t="s">
        <v>153</v>
      </c>
      <c r="S550">
        <v>1.05746613836628</v>
      </c>
      <c r="T550" s="340">
        <v>9.05308255334113E-5</v>
      </c>
      <c r="U550" t="s">
        <v>153</v>
      </c>
      <c r="V550">
        <v>1.05746613836628</v>
      </c>
    </row>
    <row r="551" spans="1:22">
      <c r="A551" t="s">
        <v>2838</v>
      </c>
      <c r="B551" t="s">
        <v>2294</v>
      </c>
      <c r="C551" t="s">
        <v>667</v>
      </c>
      <c r="D551">
        <v>8.6918937335985493</v>
      </c>
      <c r="F551" t="s">
        <v>2297</v>
      </c>
      <c r="G551">
        <v>1.7018659161235902E-2</v>
      </c>
      <c r="H551">
        <v>1.6997340213557401E-2</v>
      </c>
      <c r="I551" s="340">
        <v>2.1318947678410201E-5</v>
      </c>
      <c r="J551">
        <v>1.6466214127790799E-2</v>
      </c>
      <c r="K551">
        <v>1.06536967122685E-2</v>
      </c>
      <c r="L551">
        <v>7.1076742242245103E-4</v>
      </c>
      <c r="M551">
        <v>5.1017499930998897E-3</v>
      </c>
      <c r="N551" t="s">
        <v>153</v>
      </c>
      <c r="O551">
        <v>3.6492018476379999E-2</v>
      </c>
      <c r="P551">
        <v>1.0322555070427499</v>
      </c>
      <c r="Q551" t="s">
        <v>153</v>
      </c>
      <c r="R551" t="s">
        <v>153</v>
      </c>
      <c r="S551">
        <v>1.0494129109333401</v>
      </c>
      <c r="T551">
        <v>5.8420850828542798E-4</v>
      </c>
      <c r="U551" t="s">
        <v>153</v>
      </c>
      <c r="V551">
        <v>1.0494129109333401</v>
      </c>
    </row>
    <row r="552" spans="1:22">
      <c r="A552" t="s">
        <v>2839</v>
      </c>
      <c r="B552" t="s">
        <v>2294</v>
      </c>
      <c r="C552" t="s">
        <v>667</v>
      </c>
      <c r="D552">
        <v>1.0098093719469701</v>
      </c>
      <c r="F552" t="s">
        <v>2295</v>
      </c>
      <c r="G552">
        <v>3.7134296832126001E-3</v>
      </c>
      <c r="H552">
        <v>2.6252183580404002E-3</v>
      </c>
      <c r="I552">
        <v>1.0882113251720999E-3</v>
      </c>
      <c r="J552">
        <v>2.3031043326836E-2</v>
      </c>
      <c r="K552">
        <v>1.110104979971E-2</v>
      </c>
      <c r="L552">
        <v>1.4290677011654599E-3</v>
      </c>
      <c r="M552">
        <v>1.05009258259606E-2</v>
      </c>
      <c r="N552" t="s">
        <v>153</v>
      </c>
      <c r="O552">
        <v>4.7830267565028596E-3</v>
      </c>
      <c r="P552">
        <v>0.113986080473456</v>
      </c>
      <c r="Q552" t="s">
        <v>153</v>
      </c>
      <c r="R552" t="s">
        <v>153</v>
      </c>
      <c r="S552">
        <v>1.0405555938227899</v>
      </c>
      <c r="T552">
        <v>0.22751520753936799</v>
      </c>
      <c r="U552" t="s">
        <v>153</v>
      </c>
      <c r="V552">
        <v>1.0405555938227899</v>
      </c>
    </row>
    <row r="553" spans="1:22">
      <c r="A553" t="s">
        <v>2840</v>
      </c>
      <c r="B553" t="s">
        <v>2294</v>
      </c>
      <c r="C553" t="s">
        <v>667</v>
      </c>
      <c r="D553">
        <v>1.7922522346840299</v>
      </c>
      <c r="F553" t="s">
        <v>2297</v>
      </c>
      <c r="G553">
        <v>3.9953941911857003E-3</v>
      </c>
      <c r="H553" s="340">
        <v>3.9922699841927001E-3</v>
      </c>
      <c r="I553" s="340">
        <v>3.1242069929925901E-6</v>
      </c>
      <c r="J553">
        <v>1.11286199525082E-2</v>
      </c>
      <c r="K553">
        <v>5.8554530454173999E-3</v>
      </c>
      <c r="L553">
        <v>2.5827627838182301E-4</v>
      </c>
      <c r="M553">
        <v>5.0148906287090199E-3</v>
      </c>
      <c r="N553" t="s">
        <v>153</v>
      </c>
      <c r="O553">
        <v>2.79650773686453E-2</v>
      </c>
      <c r="P553">
        <v>0.35873899919575303</v>
      </c>
      <c r="Q553" t="s">
        <v>153</v>
      </c>
      <c r="R553" t="s">
        <v>153</v>
      </c>
      <c r="S553">
        <v>1.0487067874459901</v>
      </c>
      <c r="T553">
        <v>1.1171816018272399E-4</v>
      </c>
      <c r="U553" t="s">
        <v>153</v>
      </c>
      <c r="V553">
        <v>1.0487067874459901</v>
      </c>
    </row>
    <row r="554" spans="1:22">
      <c r="A554" t="s">
        <v>2841</v>
      </c>
      <c r="B554" t="s">
        <v>2294</v>
      </c>
      <c r="C554" t="s">
        <v>667</v>
      </c>
      <c r="D554">
        <v>2.3136274229451499</v>
      </c>
      <c r="F554" t="s">
        <v>2295</v>
      </c>
      <c r="G554">
        <v>6.1862021775969996E-3</v>
      </c>
      <c r="H554">
        <v>6.1768517174784002E-3</v>
      </c>
      <c r="I554" s="340">
        <v>9.3504601185898696E-6</v>
      </c>
      <c r="J554">
        <v>1.9262361277069099E-2</v>
      </c>
      <c r="K554">
        <v>9.9294253483058498E-3</v>
      </c>
      <c r="L554">
        <v>3.1954505745573699E-3</v>
      </c>
      <c r="M554">
        <v>6.1374853542058797E-3</v>
      </c>
      <c r="N554" t="s">
        <v>153</v>
      </c>
      <c r="O554">
        <v>4.8203499578310903E-2</v>
      </c>
      <c r="P554">
        <v>0.32066949781653298</v>
      </c>
      <c r="Q554" t="s">
        <v>153</v>
      </c>
      <c r="R554" t="s">
        <v>153</v>
      </c>
      <c r="S554">
        <v>1.27785640964556</v>
      </c>
      <c r="T554" s="340">
        <v>1.9397886461332899E-4</v>
      </c>
      <c r="U554" t="s">
        <v>153</v>
      </c>
      <c r="V554">
        <v>1.27785640964556</v>
      </c>
    </row>
    <row r="555" spans="1:22">
      <c r="A555" t="s">
        <v>2842</v>
      </c>
      <c r="B555" t="s">
        <v>2294</v>
      </c>
      <c r="C555" t="s">
        <v>667</v>
      </c>
      <c r="D555">
        <v>44.641440079489797</v>
      </c>
      <c r="F555" t="s">
        <v>2297</v>
      </c>
      <c r="G555">
        <v>3.4907532977601001E-3</v>
      </c>
      <c r="H555">
        <v>3.4838359818631999E-3</v>
      </c>
      <c r="I555" s="340">
        <v>6.9173158968791498E-6</v>
      </c>
      <c r="J555">
        <v>8.7163116611387193E-3</v>
      </c>
      <c r="K555">
        <v>4.5641368816789398E-3</v>
      </c>
      <c r="L555">
        <v>3.1324028620999798E-4</v>
      </c>
      <c r="M555">
        <v>3.83893449324978E-3</v>
      </c>
      <c r="N555" t="s">
        <v>153</v>
      </c>
      <c r="O555">
        <v>0.21681874914642099</v>
      </c>
      <c r="P555">
        <v>0.39969153436719301</v>
      </c>
      <c r="Q555" t="s">
        <v>153</v>
      </c>
      <c r="R555" t="s">
        <v>153</v>
      </c>
      <c r="S555">
        <v>1.2072764824528099</v>
      </c>
      <c r="T555">
        <v>3.1903679566972203E-5</v>
      </c>
      <c r="U555" t="s">
        <v>153</v>
      </c>
      <c r="V555">
        <v>1.2072764824528099</v>
      </c>
    </row>
    <row r="556" spans="1:22">
      <c r="A556" t="s">
        <v>2843</v>
      </c>
      <c r="B556" t="s">
        <v>2294</v>
      </c>
      <c r="C556" t="s">
        <v>667</v>
      </c>
      <c r="D556">
        <v>0.55600724505924803</v>
      </c>
      <c r="E556" t="s">
        <v>2311</v>
      </c>
      <c r="F556" t="s">
        <v>2295</v>
      </c>
      <c r="G556">
        <v>0.10005324044818199</v>
      </c>
      <c r="H556">
        <v>0.100051890222473</v>
      </c>
      <c r="I556" s="340">
        <v>1.3502257090228701E-6</v>
      </c>
      <c r="J556">
        <v>1.21418413439535E-2</v>
      </c>
      <c r="K556">
        <v>9.4868012254874703E-3</v>
      </c>
      <c r="L556">
        <v>1.35553668152001E-3</v>
      </c>
      <c r="M556">
        <v>1.2995034369460499E-3</v>
      </c>
      <c r="N556" t="s">
        <v>153</v>
      </c>
      <c r="O556">
        <v>3.8999999999999799E-2</v>
      </c>
      <c r="P556">
        <v>8.2402567607505297</v>
      </c>
      <c r="Q556" t="s">
        <v>153</v>
      </c>
      <c r="R556" t="s">
        <v>153</v>
      </c>
      <c r="S556">
        <v>1.0061291436463999</v>
      </c>
      <c r="T556">
        <v>3.4621172026227803E-5</v>
      </c>
      <c r="U556" t="s">
        <v>153</v>
      </c>
      <c r="V556">
        <v>1.0061291436463999</v>
      </c>
    </row>
    <row r="557" spans="1:22">
      <c r="A557" t="s">
        <v>2844</v>
      </c>
      <c r="B557" t="s">
        <v>2294</v>
      </c>
      <c r="C557" t="s">
        <v>667</v>
      </c>
      <c r="D557">
        <v>7.2696557908008597</v>
      </c>
      <c r="F557" t="s">
        <v>2297</v>
      </c>
      <c r="G557">
        <v>1.0223417308358899E-2</v>
      </c>
      <c r="H557">
        <v>1.0210133520576099E-2</v>
      </c>
      <c r="I557" s="340">
        <v>1.3283787782799401E-5</v>
      </c>
      <c r="J557">
        <v>1.7897871169831801E-2</v>
      </c>
      <c r="K557">
        <v>1.12677727269357E-2</v>
      </c>
      <c r="L557">
        <v>3.7825434983872398E-4</v>
      </c>
      <c r="M557">
        <v>6.2518440930574501E-3</v>
      </c>
      <c r="N557" t="s">
        <v>153</v>
      </c>
      <c r="O557">
        <v>2.7497363444130202E-2</v>
      </c>
      <c r="P557">
        <v>0.57046636573102505</v>
      </c>
      <c r="Q557" t="s">
        <v>153</v>
      </c>
      <c r="R557" t="s">
        <v>153</v>
      </c>
      <c r="S557">
        <v>1.08902637810444</v>
      </c>
      <c r="T557">
        <v>4.83093144904229E-4</v>
      </c>
      <c r="U557" t="s">
        <v>153</v>
      </c>
      <c r="V557">
        <v>1.08902637810444</v>
      </c>
    </row>
    <row r="558" spans="1:22">
      <c r="A558" t="s">
        <v>2845</v>
      </c>
      <c r="B558" t="s">
        <v>2294</v>
      </c>
      <c r="C558" t="s">
        <v>667</v>
      </c>
      <c r="D558">
        <v>6.99545035766441</v>
      </c>
      <c r="E558" t="s">
        <v>2311</v>
      </c>
      <c r="F558" t="s">
        <v>2295</v>
      </c>
      <c r="G558">
        <v>7.9829619867055904E-2</v>
      </c>
      <c r="H558">
        <v>7.9813091335356204E-2</v>
      </c>
      <c r="I558">
        <v>1.65285316996996E-5</v>
      </c>
      <c r="J558">
        <v>1.0840960183852E-2</v>
      </c>
      <c r="K558">
        <v>6.6944331355447799E-3</v>
      </c>
      <c r="L558">
        <v>2.78075605956064E-4</v>
      </c>
      <c r="M558">
        <v>3.8684514423511598E-3</v>
      </c>
      <c r="N558" t="s">
        <v>153</v>
      </c>
      <c r="O558">
        <v>0.156452014516863</v>
      </c>
      <c r="P558">
        <v>7.3621791780252499</v>
      </c>
      <c r="Q558" t="s">
        <v>153</v>
      </c>
      <c r="R558" t="s">
        <v>153</v>
      </c>
      <c r="S558">
        <v>1.0760899276628999</v>
      </c>
      <c r="T558">
        <v>1.0564601389596E-4</v>
      </c>
      <c r="U558" t="s">
        <v>153</v>
      </c>
      <c r="V558">
        <v>1.0760899276628999</v>
      </c>
    </row>
    <row r="559" spans="1:22">
      <c r="A559" t="s">
        <v>2846</v>
      </c>
      <c r="B559" t="s">
        <v>2294</v>
      </c>
      <c r="C559" t="s">
        <v>667</v>
      </c>
      <c r="D559">
        <v>1.25009718333567</v>
      </c>
      <c r="F559" t="s">
        <v>2295</v>
      </c>
      <c r="G559">
        <v>2.0589579508094601E-2</v>
      </c>
      <c r="H559">
        <v>2.0588015545158898E-2</v>
      </c>
      <c r="I559" s="340">
        <v>1.5639629356835E-6</v>
      </c>
      <c r="J559">
        <v>3.4371037804559498E-3</v>
      </c>
      <c r="K559">
        <v>2.29386044639858E-3</v>
      </c>
      <c r="L559">
        <v>1.3243537436996499E-4</v>
      </c>
      <c r="M559">
        <v>1.01080795968739E-3</v>
      </c>
      <c r="N559" t="s">
        <v>153</v>
      </c>
      <c r="O559">
        <v>6.4999999999999794E-2</v>
      </c>
      <c r="P559">
        <v>5.9899313085122401</v>
      </c>
      <c r="Q559" t="s">
        <v>153</v>
      </c>
      <c r="R559" t="s">
        <v>153</v>
      </c>
      <c r="S559">
        <v>1.1174553625849999</v>
      </c>
      <c r="T559">
        <v>2.4060968241284699E-5</v>
      </c>
      <c r="U559" t="s">
        <v>153</v>
      </c>
      <c r="V559">
        <v>1.1174553625849999</v>
      </c>
    </row>
    <row r="560" spans="1:22">
      <c r="A560" t="s">
        <v>2847</v>
      </c>
      <c r="B560" t="s">
        <v>2294</v>
      </c>
      <c r="C560" t="s">
        <v>667</v>
      </c>
      <c r="D560">
        <v>1.13912499561862</v>
      </c>
      <c r="F560" t="s">
        <v>2295</v>
      </c>
      <c r="G560">
        <v>3.4152072623394002E-3</v>
      </c>
      <c r="H560">
        <v>3.3961410526342998E-3</v>
      </c>
      <c r="I560" s="340">
        <v>1.9066209705119599E-5</v>
      </c>
      <c r="J560">
        <v>4.6363905379311196E-3</v>
      </c>
      <c r="K560">
        <v>2.9616289454275999E-3</v>
      </c>
      <c r="L560">
        <v>1.29607834558947E-4</v>
      </c>
      <c r="M560">
        <v>1.54515375794456E-3</v>
      </c>
      <c r="N560" t="s">
        <v>153</v>
      </c>
      <c r="O560">
        <v>6.8909422497368705E-4</v>
      </c>
      <c r="P560">
        <v>0.73249676118736595</v>
      </c>
      <c r="Q560" t="s">
        <v>153</v>
      </c>
      <c r="R560" t="s">
        <v>153</v>
      </c>
      <c r="S560">
        <v>1.1103757358936199</v>
      </c>
      <c r="T560">
        <v>2.7668508912330001E-2</v>
      </c>
      <c r="U560" t="s">
        <v>153</v>
      </c>
      <c r="V560">
        <v>1.1103757358936199</v>
      </c>
    </row>
    <row r="561" spans="1:22">
      <c r="A561" t="s">
        <v>2848</v>
      </c>
      <c r="B561" t="s">
        <v>2294</v>
      </c>
      <c r="C561" t="s">
        <v>667</v>
      </c>
      <c r="D561">
        <v>3.6710677629251101</v>
      </c>
      <c r="F561" t="s">
        <v>2297</v>
      </c>
      <c r="G561">
        <v>1.50527318317618E-2</v>
      </c>
      <c r="H561">
        <v>1.49742877684372E-2</v>
      </c>
      <c r="I561" s="340">
        <v>7.8444063324585494E-5</v>
      </c>
      <c r="J561">
        <v>4.1984464733929097E-2</v>
      </c>
      <c r="K561">
        <v>2.5782947651679801E-2</v>
      </c>
      <c r="L561" s="340">
        <v>1.0251571617475601E-3</v>
      </c>
      <c r="M561">
        <v>1.51763599205017E-2</v>
      </c>
      <c r="N561" t="s">
        <v>153</v>
      </c>
      <c r="O561">
        <v>6.7499999999995897E-2</v>
      </c>
      <c r="P561">
        <v>0.35666258610975998</v>
      </c>
      <c r="Q561" t="s">
        <v>153</v>
      </c>
      <c r="R561" t="s">
        <v>153</v>
      </c>
      <c r="S561">
        <v>1.0324525017536199</v>
      </c>
      <c r="T561">
        <v>1.1621342714754001E-3</v>
      </c>
      <c r="U561" t="s">
        <v>153</v>
      </c>
      <c r="V561">
        <v>1.0324525017536199</v>
      </c>
    </row>
    <row r="562" spans="1:22">
      <c r="A562" t="s">
        <v>2849</v>
      </c>
      <c r="B562" t="s">
        <v>2294</v>
      </c>
      <c r="C562" t="s">
        <v>667</v>
      </c>
      <c r="D562">
        <v>6.9844414859763697</v>
      </c>
      <c r="F562" t="s">
        <v>2297</v>
      </c>
      <c r="G562">
        <v>1.7195300471723001E-3</v>
      </c>
      <c r="H562">
        <v>1.6542841074544E-3</v>
      </c>
      <c r="I562" s="340">
        <v>6.5245939717965297E-5</v>
      </c>
      <c r="J562">
        <v>1.9888006347353E-2</v>
      </c>
      <c r="K562">
        <v>1.1274365179482999E-2</v>
      </c>
      <c r="L562">
        <v>6.4747358120505704E-4</v>
      </c>
      <c r="M562">
        <v>7.9661675866649698E-3</v>
      </c>
      <c r="N562" t="s">
        <v>153</v>
      </c>
      <c r="O562">
        <v>6.7344720260042595E-2</v>
      </c>
      <c r="P562">
        <v>8.3179986900726699E-2</v>
      </c>
      <c r="Q562" t="s">
        <v>153</v>
      </c>
      <c r="R562" t="s">
        <v>153</v>
      </c>
      <c r="S562">
        <v>1.1303332825352399</v>
      </c>
      <c r="T562" s="340">
        <v>9.6883526230455495E-4</v>
      </c>
      <c r="U562" t="s">
        <v>153</v>
      </c>
      <c r="V562">
        <v>1.1303332825352399</v>
      </c>
    </row>
    <row r="563" spans="1:22">
      <c r="A563" t="s">
        <v>2850</v>
      </c>
      <c r="B563" t="s">
        <v>2294</v>
      </c>
      <c r="C563" t="s">
        <v>667</v>
      </c>
      <c r="D563">
        <v>12.7835582719449</v>
      </c>
      <c r="F563" t="s">
        <v>2297</v>
      </c>
      <c r="G563">
        <v>4.3729008569385998E-3</v>
      </c>
      <c r="H563">
        <v>4.3467894729342996E-3</v>
      </c>
      <c r="I563" s="340">
        <v>2.6111384004286602E-5</v>
      </c>
      <c r="J563">
        <v>1.56133212283438E-2</v>
      </c>
      <c r="K563">
        <v>9.5672888187208708E-3</v>
      </c>
      <c r="L563">
        <v>7.6837573063295503E-4</v>
      </c>
      <c r="M563">
        <v>5.2776566789900399E-3</v>
      </c>
      <c r="N563" t="s">
        <v>153</v>
      </c>
      <c r="O563">
        <v>0.12999999999998901</v>
      </c>
      <c r="P563">
        <v>0.27840261590489102</v>
      </c>
      <c r="Q563" t="s">
        <v>153</v>
      </c>
      <c r="R563" t="s">
        <v>153</v>
      </c>
      <c r="S563">
        <v>1.4930125728686301</v>
      </c>
      <c r="T563">
        <v>2.0085680003299001E-4</v>
      </c>
      <c r="U563" t="s">
        <v>153</v>
      </c>
      <c r="V563">
        <v>1.4930125728686301</v>
      </c>
    </row>
    <row r="564" spans="1:22">
      <c r="A564" t="s">
        <v>2851</v>
      </c>
      <c r="B564" t="s">
        <v>2294</v>
      </c>
      <c r="C564" t="s">
        <v>667</v>
      </c>
      <c r="D564">
        <v>8.2870957898141899</v>
      </c>
      <c r="F564" t="s">
        <v>2297</v>
      </c>
      <c r="G564">
        <v>6.6156600685094002E-3</v>
      </c>
      <c r="H564">
        <v>6.5789751765154003E-3</v>
      </c>
      <c r="I564" s="340">
        <v>3.6684891994084298E-5</v>
      </c>
      <c r="J564">
        <v>1.5915095659620699E-2</v>
      </c>
      <c r="K564">
        <v>1.0760894901965299E-2</v>
      </c>
      <c r="L564">
        <v>1.5300675497027601E-3</v>
      </c>
      <c r="M564">
        <v>3.6241332079526099E-3</v>
      </c>
      <c r="N564" t="s">
        <v>153</v>
      </c>
      <c r="O564">
        <v>5.2999999999991401E-2</v>
      </c>
      <c r="P564">
        <v>0.41337955593992098</v>
      </c>
      <c r="Q564" t="s">
        <v>153</v>
      </c>
      <c r="R564" t="s">
        <v>153</v>
      </c>
      <c r="S564">
        <v>1.07408409340302</v>
      </c>
      <c r="T564">
        <v>6.9216777347340104E-4</v>
      </c>
      <c r="U564" t="s">
        <v>153</v>
      </c>
      <c r="V564">
        <v>1.07408409340302</v>
      </c>
    </row>
    <row r="565" spans="1:22">
      <c r="A565" t="s">
        <v>2852</v>
      </c>
      <c r="B565" t="s">
        <v>2294</v>
      </c>
      <c r="C565" t="s">
        <v>667</v>
      </c>
      <c r="D565">
        <v>6.1014216564543702</v>
      </c>
      <c r="F565" t="s">
        <v>2295</v>
      </c>
      <c r="G565">
        <v>8.3746510494096E-3</v>
      </c>
      <c r="H565">
        <v>8.3735217020075008E-3</v>
      </c>
      <c r="I565">
        <v>1.1293474020798499E-6</v>
      </c>
      <c r="J565">
        <v>7.2935631784767502E-3</v>
      </c>
      <c r="K565">
        <v>4.1003690500840797E-3</v>
      </c>
      <c r="L565">
        <v>1.8922818183177801E-4</v>
      </c>
      <c r="M565">
        <v>3.0039659465608899E-3</v>
      </c>
      <c r="N565" t="s">
        <v>153</v>
      </c>
      <c r="O565">
        <v>4.32915346578382E-2</v>
      </c>
      <c r="P565">
        <v>1.14807008551289</v>
      </c>
      <c r="Q565" t="s">
        <v>153</v>
      </c>
      <c r="R565" t="s">
        <v>153</v>
      </c>
      <c r="S565">
        <v>1.16822713028359</v>
      </c>
      <c r="T565">
        <v>2.6087026274439899E-5</v>
      </c>
      <c r="U565" t="s">
        <v>153</v>
      </c>
      <c r="V565">
        <v>1.16822713028359</v>
      </c>
    </row>
    <row r="566" spans="1:22">
      <c r="A566" t="s">
        <v>2853</v>
      </c>
      <c r="B566" t="s">
        <v>2294</v>
      </c>
      <c r="C566" t="s">
        <v>667</v>
      </c>
      <c r="D566">
        <v>20.717620320337598</v>
      </c>
      <c r="F566" t="s">
        <v>2297</v>
      </c>
      <c r="G566">
        <v>4.7731351175154597E-2</v>
      </c>
      <c r="H566">
        <v>4.7719370988014903E-2</v>
      </c>
      <c r="I566" s="340">
        <v>1.19801871397015E-5</v>
      </c>
      <c r="J566">
        <v>1.37137212956479E-2</v>
      </c>
      <c r="K566">
        <v>8.0655389299917005E-3</v>
      </c>
      <c r="L566">
        <v>6.5711198789941401E-4</v>
      </c>
      <c r="M566">
        <v>4.9910703777568E-3</v>
      </c>
      <c r="N566" t="s">
        <v>153</v>
      </c>
      <c r="O566">
        <v>5.2822960705635399E-2</v>
      </c>
      <c r="P566">
        <v>3.4796806759634702</v>
      </c>
      <c r="Q566" t="s">
        <v>153</v>
      </c>
      <c r="R566" t="s">
        <v>153</v>
      </c>
      <c r="S566">
        <v>1.15421311020554</v>
      </c>
      <c r="T566">
        <v>2.26798857535894E-4</v>
      </c>
      <c r="U566" t="s">
        <v>153</v>
      </c>
      <c r="V566">
        <v>1.15421311020554</v>
      </c>
    </row>
    <row r="567" spans="1:22">
      <c r="A567" t="s">
        <v>2854</v>
      </c>
      <c r="B567" t="s">
        <v>2294</v>
      </c>
      <c r="C567" t="s">
        <v>667</v>
      </c>
      <c r="D567">
        <v>22.861397350310298</v>
      </c>
      <c r="F567" t="s">
        <v>2297</v>
      </c>
      <c r="G567">
        <v>1.2934817812497499E-2</v>
      </c>
      <c r="H567">
        <v>1.2886287606890499E-2</v>
      </c>
      <c r="I567" s="340">
        <v>4.8530205607053502E-5</v>
      </c>
      <c r="J567">
        <v>1.7767961872375101E-2</v>
      </c>
      <c r="K567">
        <v>1.17691897486208E-2</v>
      </c>
      <c r="L567">
        <v>2.4323138479221602E-3</v>
      </c>
      <c r="M567">
        <v>3.5664582758321399E-3</v>
      </c>
      <c r="N567" t="s">
        <v>153</v>
      </c>
      <c r="O567">
        <v>0.20423342554267901</v>
      </c>
      <c r="P567">
        <v>0.72525412309250303</v>
      </c>
      <c r="Q567" t="s">
        <v>153</v>
      </c>
      <c r="R567" t="s">
        <v>153</v>
      </c>
      <c r="S567">
        <v>1.12408284947882</v>
      </c>
      <c r="T567">
        <v>2.37621268301706E-4</v>
      </c>
      <c r="U567" t="s">
        <v>153</v>
      </c>
      <c r="V567">
        <v>1.12408284947882</v>
      </c>
    </row>
    <row r="568" spans="1:22">
      <c r="A568" t="s">
        <v>2855</v>
      </c>
      <c r="B568" t="s">
        <v>2294</v>
      </c>
      <c r="C568" t="s">
        <v>667</v>
      </c>
      <c r="D568">
        <v>35.512241658370101</v>
      </c>
      <c r="F568" t="s">
        <v>2295</v>
      </c>
      <c r="G568">
        <v>6.9657459990291798E-2</v>
      </c>
      <c r="H568">
        <v>6.9648784117747997E-2</v>
      </c>
      <c r="I568" s="340">
        <v>8.6758725438583707E-6</v>
      </c>
      <c r="J568">
        <v>8.2961337821550601E-3</v>
      </c>
      <c r="K568">
        <v>5.7465893865891902E-3</v>
      </c>
      <c r="L568">
        <v>2.4277725309350401E-4</v>
      </c>
      <c r="M568">
        <v>2.3067671424723598E-3</v>
      </c>
      <c r="N568" t="s">
        <v>153</v>
      </c>
      <c r="O568">
        <v>0.17445080896506401</v>
      </c>
      <c r="P568">
        <v>8.3953303968605297</v>
      </c>
      <c r="Q568" t="s">
        <v>153</v>
      </c>
      <c r="R568" t="s">
        <v>153</v>
      </c>
      <c r="S568">
        <v>1.2597337065276999</v>
      </c>
      <c r="T568" s="340">
        <v>4.9732486741266898E-5</v>
      </c>
      <c r="U568" t="s">
        <v>153</v>
      </c>
      <c r="V568">
        <v>1.2597337065276999</v>
      </c>
    </row>
    <row r="569" spans="1:22">
      <c r="A569" t="s">
        <v>2856</v>
      </c>
      <c r="B569" t="s">
        <v>2294</v>
      </c>
      <c r="C569" t="s">
        <v>667</v>
      </c>
      <c r="D569">
        <v>5.1499647572212996</v>
      </c>
      <c r="F569" t="s">
        <v>2297</v>
      </c>
      <c r="G569">
        <v>5.8961726360578998E-3</v>
      </c>
      <c r="H569">
        <v>5.8960885980625004E-3</v>
      </c>
      <c r="I569" s="340">
        <v>8.4037995464704506E-8</v>
      </c>
      <c r="J569">
        <v>6.4007604928074001E-3</v>
      </c>
      <c r="K569">
        <v>4.0361331178822204E-3</v>
      </c>
      <c r="L569">
        <v>1.45366457132986E-4</v>
      </c>
      <c r="M569">
        <v>2.2192609177921901E-3</v>
      </c>
      <c r="N569" t="s">
        <v>153</v>
      </c>
      <c r="O569">
        <v>4.3486718975529904E-3</v>
      </c>
      <c r="P569">
        <v>0.92115438543404105</v>
      </c>
      <c r="Q569" t="s">
        <v>153</v>
      </c>
      <c r="R569" t="s">
        <v>153</v>
      </c>
      <c r="S569">
        <v>1.1997913096900701</v>
      </c>
      <c r="T569">
        <v>1.93249795442127E-5</v>
      </c>
      <c r="U569" t="s">
        <v>153</v>
      </c>
      <c r="V569">
        <v>1.1997913096900701</v>
      </c>
    </row>
    <row r="570" spans="1:22">
      <c r="A570" t="s">
        <v>2857</v>
      </c>
      <c r="B570" t="s">
        <v>2294</v>
      </c>
      <c r="C570" t="s">
        <v>667</v>
      </c>
      <c r="D570">
        <v>8.7141762323127399</v>
      </c>
      <c r="F570" t="s">
        <v>2297</v>
      </c>
      <c r="G570">
        <v>1.4712633222980001E-4</v>
      </c>
      <c r="H570">
        <v>1.4683464254710001E-4</v>
      </c>
      <c r="I570" s="340">
        <v>2.9168968270355001E-7</v>
      </c>
      <c r="J570">
        <v>1.88128811669282E-3</v>
      </c>
      <c r="K570">
        <v>1.1128922808449199E-3</v>
      </c>
      <c r="L570" s="340">
        <v>3.3116177452143501E-4</v>
      </c>
      <c r="M570">
        <v>4.3723406132645899E-4</v>
      </c>
      <c r="N570" t="s">
        <v>153</v>
      </c>
      <c r="O570">
        <v>8.7499999999999106E-2</v>
      </c>
      <c r="P570">
        <v>7.8050055833672694E-2</v>
      </c>
      <c r="Q570" t="s">
        <v>153</v>
      </c>
      <c r="R570" t="s">
        <v>153</v>
      </c>
      <c r="S570">
        <v>1.2719298245613999</v>
      </c>
      <c r="T570">
        <v>3.33359637375488E-6</v>
      </c>
      <c r="U570" t="s">
        <v>153</v>
      </c>
      <c r="V570">
        <v>1.2719298245613999</v>
      </c>
    </row>
    <row r="571" spans="1:22">
      <c r="A571" t="s">
        <v>2858</v>
      </c>
      <c r="B571" t="s">
        <v>2294</v>
      </c>
      <c r="C571" t="s">
        <v>667</v>
      </c>
      <c r="D571">
        <v>4.0824102936550704</v>
      </c>
      <c r="F571" t="s">
        <v>2295</v>
      </c>
      <c r="G571">
        <v>1.49185699936768E-2</v>
      </c>
      <c r="H571">
        <v>1.4890409319007E-2</v>
      </c>
      <c r="I571" s="340">
        <v>2.8160674669811502E-5</v>
      </c>
      <c r="J571">
        <v>1.2716683581662801E-2</v>
      </c>
      <c r="K571">
        <v>9.0370191390196399E-3</v>
      </c>
      <c r="L571">
        <v>2.9114635301079398E-4</v>
      </c>
      <c r="M571">
        <v>3.3885180896323901E-3</v>
      </c>
      <c r="N571" t="s">
        <v>153</v>
      </c>
      <c r="O571">
        <v>6.8150624472368103E-3</v>
      </c>
      <c r="P571">
        <v>1.17093495512293</v>
      </c>
      <c r="Q571" t="s">
        <v>153</v>
      </c>
      <c r="R571" t="s">
        <v>153</v>
      </c>
      <c r="S571">
        <v>1.0794194866240101</v>
      </c>
      <c r="T571">
        <v>4.1321227630466296E-3</v>
      </c>
      <c r="U571" t="s">
        <v>153</v>
      </c>
      <c r="V571">
        <v>1.0794194866240101</v>
      </c>
    </row>
    <row r="572" spans="1:22">
      <c r="A572" t="s">
        <v>2859</v>
      </c>
      <c r="B572" t="s">
        <v>2294</v>
      </c>
      <c r="C572" t="s">
        <v>667</v>
      </c>
      <c r="D572">
        <v>24.825031552062899</v>
      </c>
      <c r="F572" t="s">
        <v>2297</v>
      </c>
      <c r="G572">
        <v>2.6511593703732801E-2</v>
      </c>
      <c r="H572">
        <v>2.65105740437548E-2</v>
      </c>
      <c r="I572">
        <v>1.0196599780040499E-6</v>
      </c>
      <c r="J572">
        <v>1.4105079248817201E-2</v>
      </c>
      <c r="K572">
        <v>8.8389044318840995E-3</v>
      </c>
      <c r="L572" s="340">
        <v>3.22102773250618E-4</v>
      </c>
      <c r="M572">
        <v>4.9440720436825401E-3</v>
      </c>
      <c r="N572" t="s">
        <v>153</v>
      </c>
      <c r="O572">
        <v>1.7787303169693E-2</v>
      </c>
      <c r="P572">
        <v>1.8795055012525099</v>
      </c>
      <c r="Q572" t="s">
        <v>153</v>
      </c>
      <c r="R572" t="s">
        <v>153</v>
      </c>
      <c r="S572">
        <v>1.2742470914287201</v>
      </c>
      <c r="T572">
        <v>5.7325158753768002E-5</v>
      </c>
      <c r="U572" t="s">
        <v>153</v>
      </c>
      <c r="V572">
        <v>1.2742470914287201</v>
      </c>
    </row>
    <row r="573" spans="1:22">
      <c r="A573" t="s">
        <v>2860</v>
      </c>
      <c r="B573" t="s">
        <v>2294</v>
      </c>
      <c r="C573" t="s">
        <v>667</v>
      </c>
      <c r="D573">
        <v>0.36297266580013599</v>
      </c>
      <c r="F573" t="s">
        <v>2295</v>
      </c>
      <c r="G573">
        <v>1.6292818486263001E-3</v>
      </c>
      <c r="H573">
        <v>1.6278373712701999E-3</v>
      </c>
      <c r="I573">
        <v>1.44447735610067E-6</v>
      </c>
      <c r="J573">
        <v>2.1216471184240101E-3</v>
      </c>
      <c r="K573">
        <v>1.4248381153457699E-3</v>
      </c>
      <c r="L573" s="340">
        <v>4.3313486348303803E-5</v>
      </c>
      <c r="M573">
        <v>6.5349551672992797E-4</v>
      </c>
      <c r="N573" t="s">
        <v>153</v>
      </c>
      <c r="O573">
        <v>4.44572708446122E-2</v>
      </c>
      <c r="P573">
        <v>0.76725170606098703</v>
      </c>
      <c r="Q573" t="s">
        <v>153</v>
      </c>
      <c r="R573" t="s">
        <v>153</v>
      </c>
      <c r="S573">
        <v>1.10729148860196</v>
      </c>
      <c r="T573">
        <v>3.2491363699527002E-5</v>
      </c>
      <c r="U573" t="s">
        <v>153</v>
      </c>
      <c r="V573">
        <v>1.10729148860196</v>
      </c>
    </row>
    <row r="574" spans="1:22">
      <c r="A574" t="s">
        <v>2861</v>
      </c>
      <c r="B574" t="s">
        <v>2294</v>
      </c>
      <c r="C574" t="s">
        <v>667</v>
      </c>
      <c r="D574">
        <v>47.682591277423299</v>
      </c>
      <c r="F574" t="s">
        <v>2297</v>
      </c>
      <c r="G574">
        <v>3.9061443129858701E-2</v>
      </c>
      <c r="H574">
        <v>3.9046257459883701E-2</v>
      </c>
      <c r="I574">
        <v>1.51856699750294E-5</v>
      </c>
      <c r="J574">
        <v>1.5604036281069499E-2</v>
      </c>
      <c r="K574">
        <v>8.5948666837863397E-3</v>
      </c>
      <c r="L574">
        <v>1.80821147993037E-4</v>
      </c>
      <c r="M574">
        <v>6.8283484492901196E-3</v>
      </c>
      <c r="N574" t="s">
        <v>153</v>
      </c>
      <c r="O574">
        <v>0.156355669334901</v>
      </c>
      <c r="P574">
        <v>2.5023177821788201</v>
      </c>
      <c r="Q574" t="s">
        <v>153</v>
      </c>
      <c r="R574" t="s">
        <v>153</v>
      </c>
      <c r="S574">
        <v>1.22860929550875</v>
      </c>
      <c r="T574">
        <v>9.7122605401042295E-5</v>
      </c>
      <c r="U574" t="s">
        <v>153</v>
      </c>
      <c r="V574">
        <v>1.22860929550875</v>
      </c>
    </row>
    <row r="575" spans="1:22">
      <c r="A575" t="s">
        <v>2862</v>
      </c>
      <c r="B575" t="s">
        <v>2294</v>
      </c>
      <c r="C575" t="s">
        <v>667</v>
      </c>
      <c r="D575">
        <v>5.4312391415475103</v>
      </c>
      <c r="F575" t="s">
        <v>2297</v>
      </c>
      <c r="G575">
        <v>5.9902586237878398E-2</v>
      </c>
      <c r="H575">
        <v>5.9877162471887603E-2</v>
      </c>
      <c r="I575">
        <v>2.54237659908731E-5</v>
      </c>
      <c r="J575">
        <v>1.8430425291829901E-2</v>
      </c>
      <c r="K575">
        <v>9.4868455630780502E-3</v>
      </c>
      <c r="L575">
        <v>1.0364865870652999E-3</v>
      </c>
      <c r="M575">
        <v>7.9070931416866195E-3</v>
      </c>
      <c r="N575" t="s">
        <v>153</v>
      </c>
      <c r="O575">
        <v>1.46236209685502E-2</v>
      </c>
      <c r="P575">
        <v>3.2488215287376199</v>
      </c>
      <c r="Q575" t="s">
        <v>153</v>
      </c>
      <c r="R575" t="s">
        <v>153</v>
      </c>
      <c r="S575">
        <v>1.05743085066508</v>
      </c>
      <c r="T575">
        <v>1.73854109358754E-3</v>
      </c>
      <c r="U575" t="s">
        <v>153</v>
      </c>
      <c r="V575">
        <v>1.05743085066508</v>
      </c>
    </row>
    <row r="576" spans="1:22">
      <c r="A576" t="s">
        <v>2863</v>
      </c>
      <c r="B576" t="s">
        <v>2294</v>
      </c>
      <c r="C576" t="s">
        <v>667</v>
      </c>
      <c r="D576">
        <v>0.36331525071195803</v>
      </c>
      <c r="F576" t="s">
        <v>2297</v>
      </c>
      <c r="G576">
        <v>1.6007243707294001E-3</v>
      </c>
      <c r="H576">
        <v>1.3959681201235999E-3</v>
      </c>
      <c r="I576" s="340">
        <v>2.0475625060570001E-4</v>
      </c>
      <c r="J576">
        <v>3.9528278453666799E-2</v>
      </c>
      <c r="K576">
        <v>2.5095975358425199E-2</v>
      </c>
      <c r="L576">
        <v>9.1718359989211202E-4</v>
      </c>
      <c r="M576">
        <v>1.35151194953495E-2</v>
      </c>
      <c r="N576" t="s">
        <v>153</v>
      </c>
      <c r="O576">
        <v>6.2218033161554002E-3</v>
      </c>
      <c r="P576">
        <v>3.5315682208621503E-2</v>
      </c>
      <c r="Q576" t="s">
        <v>153</v>
      </c>
      <c r="R576" t="s">
        <v>153</v>
      </c>
      <c r="S576">
        <v>1.04391194594267</v>
      </c>
      <c r="T576">
        <v>3.2909470165029799E-2</v>
      </c>
      <c r="U576" t="s">
        <v>153</v>
      </c>
      <c r="V576">
        <v>1.04391194594267</v>
      </c>
    </row>
    <row r="577" spans="1:22">
      <c r="A577" t="s">
        <v>2864</v>
      </c>
      <c r="B577" t="s">
        <v>2294</v>
      </c>
      <c r="C577" t="s">
        <v>667</v>
      </c>
      <c r="D577">
        <v>7.3089897055324498</v>
      </c>
      <c r="F577" t="s">
        <v>2295</v>
      </c>
      <c r="G577">
        <v>4.2531673932009999E-3</v>
      </c>
      <c r="H577">
        <v>4.2421774354670996E-3</v>
      </c>
      <c r="I577" s="340">
        <v>1.09899577338488E-5</v>
      </c>
      <c r="J577">
        <v>5.8300448913953104E-3</v>
      </c>
      <c r="K577">
        <v>2.7941335551220901E-3</v>
      </c>
      <c r="L577">
        <v>2.1579276540268399E-4</v>
      </c>
      <c r="M577">
        <v>2.82011857087053E-3</v>
      </c>
      <c r="N577" t="s">
        <v>153</v>
      </c>
      <c r="O577">
        <v>8.9138867923196207E-3</v>
      </c>
      <c r="P577">
        <v>0.72764061246393097</v>
      </c>
      <c r="Q577" t="s">
        <v>153</v>
      </c>
      <c r="R577" t="s">
        <v>153</v>
      </c>
      <c r="S577">
        <v>1.2559363939100401</v>
      </c>
      <c r="T577">
        <v>1.2329029961787299E-3</v>
      </c>
      <c r="U577" t="s">
        <v>153</v>
      </c>
      <c r="V577">
        <v>1.2559363939100401</v>
      </c>
    </row>
    <row r="578" spans="1:22">
      <c r="A578" t="s">
        <v>2865</v>
      </c>
      <c r="B578" t="s">
        <v>2294</v>
      </c>
      <c r="C578" t="s">
        <v>667</v>
      </c>
      <c r="D578">
        <v>5.0188588491308703</v>
      </c>
      <c r="F578" t="s">
        <v>2295</v>
      </c>
      <c r="G578">
        <v>5.9257970331940697E-2</v>
      </c>
      <c r="H578">
        <v>5.9147008654090498E-2</v>
      </c>
      <c r="I578" s="340">
        <v>1.1096167785009999E-4</v>
      </c>
      <c r="J578">
        <v>1.3359130629901199E-2</v>
      </c>
      <c r="K578">
        <v>8.3775794943343508E-3</v>
      </c>
      <c r="L578">
        <v>4.1722087833723697E-4</v>
      </c>
      <c r="M578">
        <v>4.5643302572296596E-3</v>
      </c>
      <c r="N578" t="s">
        <v>153</v>
      </c>
      <c r="O578">
        <v>4.0618447486241903E-2</v>
      </c>
      <c r="P578">
        <v>4.4274594127932101</v>
      </c>
      <c r="Q578" t="s">
        <v>153</v>
      </c>
      <c r="R578" t="s">
        <v>153</v>
      </c>
      <c r="S578">
        <v>1.1165323705635299</v>
      </c>
      <c r="T578" s="340">
        <v>2.7318049979060399E-3</v>
      </c>
      <c r="U578" t="s">
        <v>153</v>
      </c>
      <c r="V578">
        <v>1.1165323705635299</v>
      </c>
    </row>
    <row r="579" spans="1:22">
      <c r="A579" t="s">
        <v>2866</v>
      </c>
      <c r="B579" t="s">
        <v>2294</v>
      </c>
      <c r="C579" t="s">
        <v>667</v>
      </c>
      <c r="D579">
        <v>5.0592267882591999</v>
      </c>
      <c r="F579" t="s">
        <v>2295</v>
      </c>
      <c r="G579">
        <v>9.3835802356633004E-3</v>
      </c>
      <c r="H579">
        <v>9.3555926342084005E-3</v>
      </c>
      <c r="I579" s="340">
        <v>2.7987601454924502E-5</v>
      </c>
      <c r="J579">
        <v>1.2955275640178201E-2</v>
      </c>
      <c r="K579">
        <v>6.7834617572049604E-3</v>
      </c>
      <c r="L579">
        <v>6.8910042866854402E-4</v>
      </c>
      <c r="M579">
        <v>5.4827134543047598E-3</v>
      </c>
      <c r="N579" t="s">
        <v>153</v>
      </c>
      <c r="O579">
        <v>3.4474281892084097E-2</v>
      </c>
      <c r="P579">
        <v>0.72214539420480095</v>
      </c>
      <c r="Q579" t="s">
        <v>153</v>
      </c>
      <c r="R579" t="s">
        <v>153</v>
      </c>
      <c r="S579">
        <v>1.05801344299292</v>
      </c>
      <c r="T579">
        <v>8.1184001286915798E-4</v>
      </c>
      <c r="U579" t="s">
        <v>153</v>
      </c>
      <c r="V579">
        <v>1.05801344299292</v>
      </c>
    </row>
    <row r="580" spans="1:22">
      <c r="A580" t="s">
        <v>2867</v>
      </c>
      <c r="B580" t="s">
        <v>2294</v>
      </c>
      <c r="C580" t="s">
        <v>667</v>
      </c>
      <c r="D580">
        <v>13.392566170091399</v>
      </c>
      <c r="F580" t="s">
        <v>2295</v>
      </c>
      <c r="G580">
        <v>3.8057405403796797E-2</v>
      </c>
      <c r="H580">
        <v>3.8054288068020602E-2</v>
      </c>
      <c r="I580">
        <v>3.1173357762042399E-6</v>
      </c>
      <c r="J580">
        <v>8.1704704927117108E-3</v>
      </c>
      <c r="K580">
        <v>4.6904956589606103E-3</v>
      </c>
      <c r="L580">
        <v>3.3301843882621899E-4</v>
      </c>
      <c r="M580">
        <v>3.1469563949248799E-3</v>
      </c>
      <c r="N580" t="s">
        <v>153</v>
      </c>
      <c r="O580">
        <v>2.6983202600779001E-2</v>
      </c>
      <c r="P580">
        <v>4.6575393793987798</v>
      </c>
      <c r="Q580" t="s">
        <v>153</v>
      </c>
      <c r="R580" t="s">
        <v>153</v>
      </c>
      <c r="S580">
        <v>1.3306291847146701</v>
      </c>
      <c r="T580">
        <v>1.15528754029895E-4</v>
      </c>
      <c r="U580" t="s">
        <v>153</v>
      </c>
      <c r="V580">
        <v>1.3306291847146701</v>
      </c>
    </row>
    <row r="581" spans="1:22">
      <c r="A581" t="s">
        <v>2868</v>
      </c>
      <c r="B581" t="s">
        <v>2294</v>
      </c>
      <c r="C581" t="s">
        <v>667</v>
      </c>
      <c r="D581">
        <v>0.27007058131278999</v>
      </c>
      <c r="F581" t="s">
        <v>2295</v>
      </c>
      <c r="G581">
        <v>4.3172276050365901E-5</v>
      </c>
      <c r="H581">
        <v>4.3172276050365901E-5</v>
      </c>
      <c r="I581" s="340">
        <v>0</v>
      </c>
      <c r="J581">
        <v>1.79216696604673E-3</v>
      </c>
      <c r="K581">
        <v>7.1376885176708497E-4</v>
      </c>
      <c r="L581">
        <v>6.9892174126735696E-5</v>
      </c>
      <c r="M581">
        <v>1.00850594015291E-3</v>
      </c>
      <c r="N581" t="s">
        <v>153</v>
      </c>
      <c r="O581">
        <v>0</v>
      </c>
      <c r="P581">
        <v>2.40894274184719E-2</v>
      </c>
      <c r="Q581" t="s">
        <v>153</v>
      </c>
      <c r="R581" t="s">
        <v>153</v>
      </c>
      <c r="S581">
        <v>1.04807127859768</v>
      </c>
      <c r="U581" t="s">
        <v>153</v>
      </c>
      <c r="V581">
        <v>1.04807127859768</v>
      </c>
    </row>
    <row r="582" spans="1:22">
      <c r="A582" t="s">
        <v>2869</v>
      </c>
      <c r="B582" t="s">
        <v>2294</v>
      </c>
      <c r="C582" t="s">
        <v>667</v>
      </c>
      <c r="D582">
        <v>2.3621813136657601</v>
      </c>
      <c r="F582" t="s">
        <v>2295</v>
      </c>
      <c r="G582">
        <v>1.5386901369387E-2</v>
      </c>
      <c r="H582">
        <v>1.5380889879334701E-2</v>
      </c>
      <c r="I582" s="340">
        <v>6.01149005222007E-6</v>
      </c>
      <c r="J582">
        <v>1.73581846986136E-2</v>
      </c>
      <c r="K582">
        <v>1.1711448851412299E-2</v>
      </c>
      <c r="L582" s="340">
        <v>6.6697938483939304E-4</v>
      </c>
      <c r="M582">
        <v>4.9797564623618997E-3</v>
      </c>
      <c r="N582" t="s">
        <v>153</v>
      </c>
      <c r="O582">
        <v>7.6137864262292403E-3</v>
      </c>
      <c r="P582">
        <v>0.88608861735196798</v>
      </c>
      <c r="Q582" t="s">
        <v>153</v>
      </c>
      <c r="R582" t="s">
        <v>153</v>
      </c>
      <c r="S582">
        <v>1.19579537334241</v>
      </c>
      <c r="T582">
        <v>7.8955328081054097E-4</v>
      </c>
      <c r="U582" t="s">
        <v>153</v>
      </c>
      <c r="V582">
        <v>1.19579537334241</v>
      </c>
    </row>
    <row r="583" spans="1:22">
      <c r="A583" t="s">
        <v>2870</v>
      </c>
      <c r="B583" t="s">
        <v>2294</v>
      </c>
      <c r="C583" t="s">
        <v>667</v>
      </c>
      <c r="D583">
        <v>10.6872951858149</v>
      </c>
      <c r="F583" t="s">
        <v>2297</v>
      </c>
      <c r="G583">
        <v>1.9486093563489602E-2</v>
      </c>
      <c r="H583">
        <v>1.93640358751032E-2</v>
      </c>
      <c r="I583" s="340">
        <v>1.2205768838639999E-4</v>
      </c>
      <c r="J583">
        <v>1.7313677355820099E-2</v>
      </c>
      <c r="K583">
        <v>1.02876423755921E-2</v>
      </c>
      <c r="L583">
        <v>5.7897819410001499E-4</v>
      </c>
      <c r="M583">
        <v>6.4470567861280199E-3</v>
      </c>
      <c r="N583" t="s">
        <v>153</v>
      </c>
      <c r="O583">
        <v>0.158292782934745</v>
      </c>
      <c r="P583">
        <v>1.1184242074716599</v>
      </c>
      <c r="Q583" t="s">
        <v>153</v>
      </c>
      <c r="R583" t="s">
        <v>153</v>
      </c>
      <c r="S583">
        <v>1.07404197620694</v>
      </c>
      <c r="T583" s="340">
        <v>7.7108814516652405E-4</v>
      </c>
      <c r="U583" t="s">
        <v>153</v>
      </c>
      <c r="V583">
        <v>1.07404197620694</v>
      </c>
    </row>
    <row r="584" spans="1:22">
      <c r="A584" t="s">
        <v>2871</v>
      </c>
      <c r="B584" t="s">
        <v>2294</v>
      </c>
      <c r="C584" t="s">
        <v>667</v>
      </c>
      <c r="D584">
        <v>3.3933222993147298</v>
      </c>
      <c r="F584" t="s">
        <v>2297</v>
      </c>
      <c r="G584">
        <v>2.6948027205064701E-2</v>
      </c>
      <c r="H584">
        <v>2.6888490425817101E-2</v>
      </c>
      <c r="I584" s="340">
        <v>5.9536779247607502E-5</v>
      </c>
      <c r="J584">
        <v>1.1727679500850199E-2</v>
      </c>
      <c r="K584">
        <v>5.5067331333284904E-3</v>
      </c>
      <c r="L584" s="340">
        <v>4.08316891676515E-4</v>
      </c>
      <c r="M584">
        <v>5.8126294758452397E-3</v>
      </c>
      <c r="N584" t="s">
        <v>153</v>
      </c>
      <c r="O584">
        <v>2.0854087535177201E-2</v>
      </c>
      <c r="P584">
        <v>2.2927374868888299</v>
      </c>
      <c r="Q584" t="s">
        <v>153</v>
      </c>
      <c r="R584" t="s">
        <v>153</v>
      </c>
      <c r="S584">
        <v>1.13894292956583</v>
      </c>
      <c r="T584">
        <v>2.8549213264392002E-3</v>
      </c>
      <c r="U584" t="s">
        <v>153</v>
      </c>
      <c r="V584">
        <v>1.13894292956583</v>
      </c>
    </row>
    <row r="585" spans="1:22">
      <c r="A585" t="s">
        <v>2872</v>
      </c>
      <c r="B585" t="s">
        <v>2294</v>
      </c>
      <c r="C585" t="s">
        <v>667</v>
      </c>
      <c r="D585">
        <v>7.3546399261876099</v>
      </c>
      <c r="F585" t="s">
        <v>2297</v>
      </c>
      <c r="G585">
        <v>1.06270357645405E-2</v>
      </c>
      <c r="H585">
        <v>1.05941937873634E-2</v>
      </c>
      <c r="I585" s="340">
        <v>3.2841977177147399E-5</v>
      </c>
      <c r="J585">
        <v>2.4368051731659599E-2</v>
      </c>
      <c r="K585">
        <v>1.4912979819516101E-2</v>
      </c>
      <c r="L585">
        <v>6.0045120883559704E-4</v>
      </c>
      <c r="M585">
        <v>8.8546207033078708E-3</v>
      </c>
      <c r="N585" t="s">
        <v>153</v>
      </c>
      <c r="O585">
        <v>4.1499999999993202E-2</v>
      </c>
      <c r="P585">
        <v>0.43475752202212797</v>
      </c>
      <c r="Q585" t="s">
        <v>153</v>
      </c>
      <c r="R585" t="s">
        <v>153</v>
      </c>
      <c r="S585">
        <v>1.1648910105220001</v>
      </c>
      <c r="T585">
        <v>7.91372944027777E-4</v>
      </c>
      <c r="U585" t="s">
        <v>153</v>
      </c>
      <c r="V585">
        <v>1.1648910105220001</v>
      </c>
    </row>
    <row r="586" spans="1:22">
      <c r="A586" t="s">
        <v>2873</v>
      </c>
      <c r="B586" t="s">
        <v>2294</v>
      </c>
      <c r="C586" t="s">
        <v>667</v>
      </c>
      <c r="D586">
        <v>22.4030651787149</v>
      </c>
      <c r="F586" t="s">
        <v>2297</v>
      </c>
      <c r="G586">
        <v>3.0481677538162E-2</v>
      </c>
      <c r="H586">
        <v>3.04625017754259E-2</v>
      </c>
      <c r="I586">
        <v>1.9175762736075802E-5</v>
      </c>
      <c r="J586">
        <v>1.4583552022903099E-2</v>
      </c>
      <c r="K586">
        <v>9.3057615755633098E-3</v>
      </c>
      <c r="L586" s="340">
        <v>6.7309795624815303E-4</v>
      </c>
      <c r="M586">
        <v>4.6046924910917103E-3</v>
      </c>
      <c r="N586" t="s">
        <v>153</v>
      </c>
      <c r="O586">
        <v>9.6934304207832001E-2</v>
      </c>
      <c r="P586">
        <v>2.0888259408671499</v>
      </c>
      <c r="Q586" t="s">
        <v>153</v>
      </c>
      <c r="R586" t="s">
        <v>153</v>
      </c>
      <c r="S586">
        <v>1.20670898589971</v>
      </c>
      <c r="T586">
        <v>1.9782225593699E-4</v>
      </c>
      <c r="U586" t="s">
        <v>153</v>
      </c>
      <c r="V586">
        <v>1.20670898589971</v>
      </c>
    </row>
    <row r="587" spans="1:22">
      <c r="A587" t="s">
        <v>2874</v>
      </c>
      <c r="B587" t="s">
        <v>2294</v>
      </c>
      <c r="C587" t="s">
        <v>667</v>
      </c>
      <c r="D587">
        <v>0.25716571912528002</v>
      </c>
      <c r="F587" t="s">
        <v>2295</v>
      </c>
      <c r="G587">
        <v>2.8127145027545E-2</v>
      </c>
      <c r="H587">
        <v>2.8029533279702101E-2</v>
      </c>
      <c r="I587" s="340">
        <v>9.7611747842906495E-5</v>
      </c>
      <c r="J587">
        <v>3.8191119806973102E-2</v>
      </c>
      <c r="K587">
        <v>2.83263406139064E-2</v>
      </c>
      <c r="L587" s="340">
        <v>8.0471040724982895E-4</v>
      </c>
      <c r="M587">
        <v>9.0600687858168397E-3</v>
      </c>
      <c r="N587" t="s">
        <v>153</v>
      </c>
      <c r="O587">
        <v>1.07888104612716E-2</v>
      </c>
      <c r="P587">
        <v>0.73392802885513497</v>
      </c>
      <c r="Q587" t="s">
        <v>153</v>
      </c>
      <c r="R587" t="s">
        <v>153</v>
      </c>
      <c r="S587">
        <v>1.13082769496719</v>
      </c>
      <c r="T587">
        <v>9.0474986277033296E-3</v>
      </c>
      <c r="U587" t="s">
        <v>153</v>
      </c>
      <c r="V587">
        <v>1.13082769496719</v>
      </c>
    </row>
    <row r="588" spans="1:22">
      <c r="A588" t="s">
        <v>2875</v>
      </c>
      <c r="B588" t="s">
        <v>2294</v>
      </c>
      <c r="C588" t="s">
        <v>667</v>
      </c>
      <c r="D588">
        <v>3.2681155298159101</v>
      </c>
      <c r="F588" t="s">
        <v>2297</v>
      </c>
      <c r="G588">
        <v>4.4506781512173004E-3</v>
      </c>
      <c r="H588">
        <v>4.4415067972529004E-3</v>
      </c>
      <c r="I588">
        <v>9.1713539644278595E-6</v>
      </c>
      <c r="J588">
        <v>1.2307099646962199E-2</v>
      </c>
      <c r="K588">
        <v>6.1192714559137303E-3</v>
      </c>
      <c r="L588">
        <v>3.8685487249727501E-4</v>
      </c>
      <c r="M588">
        <v>5.8009733185512202E-3</v>
      </c>
      <c r="N588" t="s">
        <v>153</v>
      </c>
      <c r="O588">
        <v>2.90965321577841E-2</v>
      </c>
      <c r="P588">
        <v>0.36088980545056298</v>
      </c>
      <c r="Q588" t="s">
        <v>153</v>
      </c>
      <c r="R588" t="s">
        <v>153</v>
      </c>
      <c r="S588">
        <v>1.0320098491843599</v>
      </c>
      <c r="T588">
        <v>3.1520436575374698E-4</v>
      </c>
      <c r="U588" t="s">
        <v>153</v>
      </c>
      <c r="V588">
        <v>1.0320098491843599</v>
      </c>
    </row>
    <row r="589" spans="1:22">
      <c r="A589" t="s">
        <v>2876</v>
      </c>
      <c r="B589" t="s">
        <v>2294</v>
      </c>
      <c r="C589" t="s">
        <v>667</v>
      </c>
      <c r="D589">
        <v>2.8477847554960101</v>
      </c>
      <c r="F589" t="s">
        <v>2297</v>
      </c>
      <c r="G589">
        <v>6.0600874564356996E-3</v>
      </c>
      <c r="H589">
        <v>6.0356257518536004E-3</v>
      </c>
      <c r="I589" s="340">
        <v>2.44617045820745E-5</v>
      </c>
      <c r="J589">
        <v>3.0848464648417801E-2</v>
      </c>
      <c r="K589">
        <v>2.1135584293532302E-2</v>
      </c>
      <c r="L589">
        <v>2.6852284667476501E-3</v>
      </c>
      <c r="M589">
        <v>7.02765188813783E-3</v>
      </c>
      <c r="N589" t="s">
        <v>153</v>
      </c>
      <c r="O589">
        <v>0.123399672849956</v>
      </c>
      <c r="P589">
        <v>0.195654008088961</v>
      </c>
      <c r="Q589" t="s">
        <v>153</v>
      </c>
      <c r="R589" t="s">
        <v>153</v>
      </c>
      <c r="S589">
        <v>1.0036735992594901</v>
      </c>
      <c r="T589">
        <v>1.9823151891024799E-4</v>
      </c>
      <c r="U589" t="s">
        <v>153</v>
      </c>
      <c r="V589">
        <v>1.0036735992594901</v>
      </c>
    </row>
    <row r="590" spans="1:22">
      <c r="A590" t="s">
        <v>2877</v>
      </c>
      <c r="B590" t="s">
        <v>2294</v>
      </c>
      <c r="C590" t="s">
        <v>667</v>
      </c>
      <c r="D590">
        <v>11.9358631436246</v>
      </c>
      <c r="F590" t="s">
        <v>2297</v>
      </c>
      <c r="G590">
        <v>1.09897724503801E-2</v>
      </c>
      <c r="H590">
        <v>1.09062898081161E-2</v>
      </c>
      <c r="I590" s="340">
        <v>8.3482642263953905E-5</v>
      </c>
      <c r="J590">
        <v>2.1980558245925801E-2</v>
      </c>
      <c r="K590">
        <v>1.45510743217299E-2</v>
      </c>
      <c r="L590" s="340">
        <v>1.3208458580881699E-3</v>
      </c>
      <c r="M590">
        <v>6.1086380661077603E-3</v>
      </c>
      <c r="N590" t="s">
        <v>153</v>
      </c>
      <c r="O590">
        <v>0.19199999999998801</v>
      </c>
      <c r="P590">
        <v>0.49617892712700301</v>
      </c>
      <c r="Q590" t="s">
        <v>153</v>
      </c>
      <c r="R590" t="s">
        <v>153</v>
      </c>
      <c r="S590">
        <v>1.0931182230368801</v>
      </c>
      <c r="T590">
        <v>4.34805428458119E-4</v>
      </c>
      <c r="U590" t="s">
        <v>153</v>
      </c>
      <c r="V590">
        <v>1.0931182230368801</v>
      </c>
    </row>
    <row r="591" spans="1:22">
      <c r="A591" t="s">
        <v>2878</v>
      </c>
      <c r="B591" t="s">
        <v>2294</v>
      </c>
      <c r="C591" t="s">
        <v>667</v>
      </c>
      <c r="D591">
        <v>27.11214026835</v>
      </c>
      <c r="F591" t="s">
        <v>2295</v>
      </c>
      <c r="G591">
        <v>3.18003228039146E-2</v>
      </c>
      <c r="H591">
        <v>3.1774703909004401E-2</v>
      </c>
      <c r="I591" s="340">
        <v>2.56188949102419E-5</v>
      </c>
      <c r="J591">
        <v>7.8768673594723192E-3</v>
      </c>
      <c r="K591">
        <v>4.3341219481934099E-3</v>
      </c>
      <c r="L591">
        <v>6.4028261133576103E-4</v>
      </c>
      <c r="M591">
        <v>2.9024627999431401E-3</v>
      </c>
      <c r="N591" t="s">
        <v>153</v>
      </c>
      <c r="O591">
        <v>0.10416788461555999</v>
      </c>
      <c r="P591">
        <v>4.0339264911949702</v>
      </c>
      <c r="Q591" t="s">
        <v>153</v>
      </c>
      <c r="R591" t="s">
        <v>153</v>
      </c>
      <c r="S591">
        <v>1.16284092908127</v>
      </c>
      <c r="T591">
        <v>2.4593851554910998E-4</v>
      </c>
      <c r="U591" t="s">
        <v>153</v>
      </c>
      <c r="V591">
        <v>1.16284092908127</v>
      </c>
    </row>
    <row r="592" spans="1:22">
      <c r="A592" t="s">
        <v>2879</v>
      </c>
      <c r="B592" t="s">
        <v>2294</v>
      </c>
      <c r="C592" t="s">
        <v>667</v>
      </c>
      <c r="D592">
        <v>0.36285966894069599</v>
      </c>
      <c r="F592" t="s">
        <v>2295</v>
      </c>
      <c r="G592">
        <v>1.4475994297229999E-4</v>
      </c>
      <c r="H592">
        <v>1.4475994297229999E-4</v>
      </c>
      <c r="I592" s="340">
        <v>0</v>
      </c>
      <c r="J592">
        <v>1.0669667626911799E-2</v>
      </c>
      <c r="K592">
        <v>5.6751865979664902E-3</v>
      </c>
      <c r="L592">
        <v>6.2983043554986804E-4</v>
      </c>
      <c r="M592">
        <v>4.3646505933954798E-3</v>
      </c>
      <c r="N592" t="s">
        <v>153</v>
      </c>
      <c r="O592">
        <v>0</v>
      </c>
      <c r="P592">
        <v>1.3567427593262101E-2</v>
      </c>
      <c r="Q592" t="s">
        <v>153</v>
      </c>
      <c r="R592" t="s">
        <v>153</v>
      </c>
      <c r="S592">
        <v>1.5148724817233099</v>
      </c>
      <c r="U592" t="s">
        <v>153</v>
      </c>
      <c r="V592">
        <v>1.5148724817233099</v>
      </c>
    </row>
    <row r="593" spans="1:22">
      <c r="A593" t="s">
        <v>2880</v>
      </c>
      <c r="B593" t="s">
        <v>2294</v>
      </c>
      <c r="C593" t="s">
        <v>667</v>
      </c>
      <c r="D593">
        <v>3.4736104175599598</v>
      </c>
      <c r="F593" t="s">
        <v>2295</v>
      </c>
      <c r="G593">
        <v>1.51460399843725E-2</v>
      </c>
      <c r="H593">
        <v>1.51344666158047E-2</v>
      </c>
      <c r="I593" s="340">
        <v>1.1573368567796701E-5</v>
      </c>
      <c r="J593">
        <v>8.6603956564742599E-3</v>
      </c>
      <c r="K593">
        <v>5.2618542492669004E-3</v>
      </c>
      <c r="L593">
        <v>3.4841347143512997E-4</v>
      </c>
      <c r="M593">
        <v>3.0501279357722298E-3</v>
      </c>
      <c r="N593" t="s">
        <v>153</v>
      </c>
      <c r="O593">
        <v>9.6019183755962096E-3</v>
      </c>
      <c r="P593">
        <v>1.7475490977702099</v>
      </c>
      <c r="Q593" t="s">
        <v>153</v>
      </c>
      <c r="R593" t="s">
        <v>153</v>
      </c>
      <c r="S593">
        <v>1.13172648457162</v>
      </c>
      <c r="T593">
        <v>1.20531836608932E-3</v>
      </c>
      <c r="U593" t="s">
        <v>153</v>
      </c>
      <c r="V593">
        <v>1.13172648457162</v>
      </c>
    </row>
    <row r="594" spans="1:22">
      <c r="A594" t="s">
        <v>2881</v>
      </c>
      <c r="B594" t="s">
        <v>2294</v>
      </c>
      <c r="C594" t="s">
        <v>667</v>
      </c>
      <c r="D594">
        <v>0.64118192096625204</v>
      </c>
      <c r="F594" t="s">
        <v>2295</v>
      </c>
      <c r="G594">
        <v>4.6512625239365996E-3</v>
      </c>
      <c r="H594" s="340">
        <v>4.6056688229198003E-3</v>
      </c>
      <c r="I594">
        <v>4.55937010167631E-5</v>
      </c>
      <c r="J594">
        <v>8.6079450423872696E-3</v>
      </c>
      <c r="K594">
        <v>5.5868887250703396E-3</v>
      </c>
      <c r="L594" s="340">
        <v>4.1186780265939398E-4</v>
      </c>
      <c r="M594">
        <v>2.6091885146575298E-3</v>
      </c>
      <c r="N594" t="s">
        <v>153</v>
      </c>
      <c r="O594">
        <v>1.91345222996642E-3</v>
      </c>
      <c r="P594">
        <v>0.53504858595641003</v>
      </c>
      <c r="Q594" t="s">
        <v>153</v>
      </c>
      <c r="R594" t="s">
        <v>153</v>
      </c>
      <c r="S594">
        <v>1.0720658730177699</v>
      </c>
      <c r="T594">
        <v>2.3827979764910599E-2</v>
      </c>
      <c r="U594" t="s">
        <v>153</v>
      </c>
      <c r="V594">
        <v>1.0720658730177699</v>
      </c>
    </row>
    <row r="595" spans="1:22">
      <c r="A595" t="s">
        <v>2882</v>
      </c>
      <c r="B595" t="s">
        <v>2294</v>
      </c>
      <c r="C595" t="s">
        <v>667</v>
      </c>
      <c r="D595">
        <v>7.6760672635696201</v>
      </c>
      <c r="E595" t="s">
        <v>2311</v>
      </c>
      <c r="F595" t="s">
        <v>2297</v>
      </c>
      <c r="G595">
        <v>0.10206740287445699</v>
      </c>
      <c r="H595">
        <v>0.102061421475604</v>
      </c>
      <c r="I595" s="340">
        <v>5.9813988535876401E-6</v>
      </c>
      <c r="J595">
        <v>1.4375980375973501E-2</v>
      </c>
      <c r="K595">
        <v>8.1551007687728997E-3</v>
      </c>
      <c r="L595">
        <v>3.1703309067921201E-4</v>
      </c>
      <c r="M595">
        <v>5.9038465165213898E-3</v>
      </c>
      <c r="N595" t="s">
        <v>153</v>
      </c>
      <c r="O595">
        <v>1.50595368963524E-2</v>
      </c>
      <c r="P595">
        <v>7.0994407898732801</v>
      </c>
      <c r="Q595" t="s">
        <v>153</v>
      </c>
      <c r="R595" t="s">
        <v>153</v>
      </c>
      <c r="S595">
        <v>1.17306972826145</v>
      </c>
      <c r="T595">
        <v>3.9718345223725899E-4</v>
      </c>
      <c r="U595" t="s">
        <v>153</v>
      </c>
      <c r="V595">
        <v>1.17306972826145</v>
      </c>
    </row>
    <row r="596" spans="1:22">
      <c r="A596" t="s">
        <v>2883</v>
      </c>
      <c r="B596" t="s">
        <v>2294</v>
      </c>
      <c r="C596" t="s">
        <v>667</v>
      </c>
      <c r="D596">
        <v>5.0400223256299501</v>
      </c>
      <c r="F596" t="s">
        <v>2295</v>
      </c>
      <c r="G596">
        <v>3.2118074304026E-3</v>
      </c>
      <c r="H596">
        <v>3.1969278022041998E-3</v>
      </c>
      <c r="I596" s="340">
        <v>1.4879628198400901E-5</v>
      </c>
      <c r="J596">
        <v>1.1015289887067899E-2</v>
      </c>
      <c r="K596">
        <v>5.9987351425214303E-3</v>
      </c>
      <c r="L596">
        <v>3.32631285521648E-4</v>
      </c>
      <c r="M596">
        <v>4.6839234590249001E-3</v>
      </c>
      <c r="N596" t="s">
        <v>153</v>
      </c>
      <c r="O596">
        <v>7.2387769082762404E-3</v>
      </c>
      <c r="P596">
        <v>0.290226388499989</v>
      </c>
      <c r="Q596" t="s">
        <v>153</v>
      </c>
      <c r="R596" t="s">
        <v>153</v>
      </c>
      <c r="S596">
        <v>1.07187879786073</v>
      </c>
      <c r="T596">
        <v>2.0555445190455798E-3</v>
      </c>
      <c r="U596" t="s">
        <v>153</v>
      </c>
      <c r="V596">
        <v>1.07187879786073</v>
      </c>
    </row>
    <row r="597" spans="1:22">
      <c r="A597" t="s">
        <v>2884</v>
      </c>
      <c r="B597" t="s">
        <v>2294</v>
      </c>
      <c r="C597" t="s">
        <v>667</v>
      </c>
      <c r="D597">
        <v>24.2670783430151</v>
      </c>
      <c r="F597" t="s">
        <v>2297</v>
      </c>
      <c r="G597">
        <v>1.1225812169138301E-2</v>
      </c>
      <c r="H597">
        <v>1.12088826939622E-2</v>
      </c>
      <c r="I597" s="340">
        <v>1.6929475176130001E-5</v>
      </c>
      <c r="J597">
        <v>1.26844707077736E-2</v>
      </c>
      <c r="K597">
        <v>6.6513383786684296E-3</v>
      </c>
      <c r="L597">
        <v>4.6004061273888702E-4</v>
      </c>
      <c r="M597">
        <v>5.5730917163663296E-3</v>
      </c>
      <c r="N597" t="s">
        <v>153</v>
      </c>
      <c r="O597">
        <v>7.4553822913817597E-2</v>
      </c>
      <c r="P597">
        <v>0.883669721204279</v>
      </c>
      <c r="Q597" t="s">
        <v>153</v>
      </c>
      <c r="R597" t="s">
        <v>153</v>
      </c>
      <c r="S597">
        <v>1.11092113948695</v>
      </c>
      <c r="T597">
        <v>2.2707722440605099E-4</v>
      </c>
      <c r="U597" t="s">
        <v>153</v>
      </c>
      <c r="V597">
        <v>1.11092113948695</v>
      </c>
    </row>
    <row r="598" spans="1:22">
      <c r="A598" t="s">
        <v>2885</v>
      </c>
      <c r="B598" t="s">
        <v>2294</v>
      </c>
      <c r="C598" t="s">
        <v>667</v>
      </c>
      <c r="D598">
        <v>3.9991420032234002</v>
      </c>
      <c r="F598" t="s">
        <v>2297</v>
      </c>
      <c r="G598">
        <v>1.86188100236712E-2</v>
      </c>
      <c r="H598">
        <v>1.8587239918411699E-2</v>
      </c>
      <c r="I598" s="340">
        <v>3.1570105259462101E-5</v>
      </c>
      <c r="J598">
        <v>2.2555295417173701E-2</v>
      </c>
      <c r="K598">
        <v>1.35922974634895E-2</v>
      </c>
      <c r="L598">
        <v>1.5908076301459099E-3</v>
      </c>
      <c r="M598">
        <v>7.3721903235382802E-3</v>
      </c>
      <c r="N598" t="s">
        <v>153</v>
      </c>
      <c r="O598">
        <v>0.103713682325449</v>
      </c>
      <c r="P598">
        <v>0.82407432820672699</v>
      </c>
      <c r="Q598" t="s">
        <v>153</v>
      </c>
      <c r="R598" t="s">
        <v>153</v>
      </c>
      <c r="S598">
        <v>1.33896091609089</v>
      </c>
      <c r="T598">
        <v>3.0439672521120702E-4</v>
      </c>
      <c r="U598" t="s">
        <v>153</v>
      </c>
      <c r="V598">
        <v>1.33896091609089</v>
      </c>
    </row>
    <row r="599" spans="1:22">
      <c r="A599" t="s">
        <v>2886</v>
      </c>
      <c r="B599" t="s">
        <v>2294</v>
      </c>
      <c r="C599" t="s">
        <v>667</v>
      </c>
      <c r="D599">
        <v>10.8924892523517</v>
      </c>
      <c r="F599" t="s">
        <v>2295</v>
      </c>
      <c r="G599">
        <v>2.5840242352800701E-2</v>
      </c>
      <c r="H599">
        <v>2.5837470773823201E-2</v>
      </c>
      <c r="I599">
        <v>2.7715789775580301E-6</v>
      </c>
      <c r="J599">
        <v>1.1348894336766E-2</v>
      </c>
      <c r="K599">
        <v>7.0501457992585698E-3</v>
      </c>
      <c r="L599">
        <v>3.7586390697218799E-4</v>
      </c>
      <c r="M599">
        <v>3.9228846305352696E-3</v>
      </c>
      <c r="N599" t="s">
        <v>153</v>
      </c>
      <c r="O599">
        <v>9.2376060758293192E-3</v>
      </c>
      <c r="P599">
        <v>2.2766509236163799</v>
      </c>
      <c r="Q599" t="s">
        <v>153</v>
      </c>
      <c r="R599" t="s">
        <v>153</v>
      </c>
      <c r="S599">
        <v>1.23363382555521</v>
      </c>
      <c r="T599">
        <v>3.0003216794554797E-4</v>
      </c>
      <c r="U599" t="s">
        <v>153</v>
      </c>
      <c r="V599">
        <v>1.23363382555521</v>
      </c>
    </row>
    <row r="600" spans="1:22">
      <c r="A600" t="s">
        <v>2887</v>
      </c>
      <c r="B600" t="s">
        <v>2294</v>
      </c>
      <c r="C600" t="s">
        <v>667</v>
      </c>
      <c r="D600">
        <v>4.5308959520030001</v>
      </c>
      <c r="F600" t="s">
        <v>2295</v>
      </c>
      <c r="G600">
        <v>2.7115436865000003E-4</v>
      </c>
      <c r="H600">
        <v>2.622965459431E-4</v>
      </c>
      <c r="I600">
        <v>8.8578227068475193E-6</v>
      </c>
      <c r="J600">
        <v>2.2415649995011101E-2</v>
      </c>
      <c r="K600">
        <v>1.6980968176563901E-2</v>
      </c>
      <c r="L600">
        <v>1.3646374570031601E-3</v>
      </c>
      <c r="M600">
        <v>4.0700443614439799E-3</v>
      </c>
      <c r="N600" t="s">
        <v>153</v>
      </c>
      <c r="O600">
        <v>3.3628895388961903E-2</v>
      </c>
      <c r="P600">
        <v>1.1701491859548E-2</v>
      </c>
      <c r="Q600" t="s">
        <v>153</v>
      </c>
      <c r="R600" t="s">
        <v>153</v>
      </c>
      <c r="S600">
        <v>1.07181281934117</v>
      </c>
      <c r="T600">
        <v>2.6339915731382998E-4</v>
      </c>
      <c r="U600" t="s">
        <v>153</v>
      </c>
      <c r="V600">
        <v>1.07181281934117</v>
      </c>
    </row>
    <row r="601" spans="1:22">
      <c r="A601" t="s">
        <v>2888</v>
      </c>
      <c r="B601" t="s">
        <v>2294</v>
      </c>
      <c r="C601" t="s">
        <v>667</v>
      </c>
      <c r="D601">
        <v>14.5737585098022</v>
      </c>
      <c r="F601" t="s">
        <v>2295</v>
      </c>
      <c r="G601">
        <v>5.4716177113026997E-3</v>
      </c>
      <c r="H601">
        <v>5.4715791998729002E-3</v>
      </c>
      <c r="I601" s="340">
        <v>3.8511429777017701E-8</v>
      </c>
      <c r="J601">
        <v>2.6035629602229101E-3</v>
      </c>
      <c r="K601">
        <v>1.45794154125985E-3</v>
      </c>
      <c r="L601">
        <v>5.8790667188290602E-5</v>
      </c>
      <c r="M601">
        <v>1.08683075177477E-3</v>
      </c>
      <c r="N601" t="s">
        <v>153</v>
      </c>
      <c r="O601">
        <v>2.5049200997556399E-2</v>
      </c>
      <c r="P601">
        <v>2.1015736064260202</v>
      </c>
      <c r="Q601" t="s">
        <v>153</v>
      </c>
      <c r="R601" t="s">
        <v>153</v>
      </c>
      <c r="S601">
        <v>1</v>
      </c>
      <c r="T601">
        <v>1.5374314646113601E-6</v>
      </c>
      <c r="U601" t="s">
        <v>153</v>
      </c>
      <c r="V601">
        <v>1</v>
      </c>
    </row>
    <row r="602" spans="1:22">
      <c r="A602" t="s">
        <v>2889</v>
      </c>
      <c r="B602" t="s">
        <v>2294</v>
      </c>
      <c r="C602" t="s">
        <v>667</v>
      </c>
      <c r="D602">
        <v>0.41949437699866599</v>
      </c>
      <c r="F602" t="s">
        <v>2295</v>
      </c>
      <c r="G602">
        <v>1.5953339088567699E-2</v>
      </c>
      <c r="H602">
        <v>1.5782150527299799E-2</v>
      </c>
      <c r="I602" s="340">
        <v>1.7118856126790001E-4</v>
      </c>
      <c r="J602">
        <v>1.6083120229222099E-2</v>
      </c>
      <c r="K602">
        <v>7.6819419769384497E-3</v>
      </c>
      <c r="L602">
        <v>1.48732306033409E-3</v>
      </c>
      <c r="M602">
        <v>6.9138551919496203E-3</v>
      </c>
      <c r="N602" t="s">
        <v>153</v>
      </c>
      <c r="O602">
        <v>3.4499999999999198E-2</v>
      </c>
      <c r="P602">
        <v>0.98128660995920902</v>
      </c>
      <c r="Q602" t="s">
        <v>153</v>
      </c>
      <c r="R602" t="s">
        <v>153</v>
      </c>
      <c r="S602">
        <v>1.1807576927443799</v>
      </c>
      <c r="T602">
        <v>4.9619872831276404E-3</v>
      </c>
      <c r="U602" t="s">
        <v>153</v>
      </c>
      <c r="V602">
        <v>1.1807576927443799</v>
      </c>
    </row>
    <row r="603" spans="1:22">
      <c r="A603" t="s">
        <v>2890</v>
      </c>
      <c r="B603" t="s">
        <v>2294</v>
      </c>
      <c r="C603" t="s">
        <v>667</v>
      </c>
      <c r="D603">
        <v>14.3271141808838</v>
      </c>
      <c r="F603" t="s">
        <v>2297</v>
      </c>
      <c r="G603">
        <v>2.6594750745182302E-2</v>
      </c>
      <c r="H603">
        <v>2.6594262290757901E-2</v>
      </c>
      <c r="I603" s="340">
        <v>4.8845442440727897E-7</v>
      </c>
      <c r="J603">
        <v>1.63877827062343E-2</v>
      </c>
      <c r="K603">
        <v>7.1722934924593803E-3</v>
      </c>
      <c r="L603">
        <v>3.4221339437201401E-4</v>
      </c>
      <c r="M603">
        <v>8.8732758194029898E-3</v>
      </c>
      <c r="N603" t="s">
        <v>153</v>
      </c>
      <c r="O603">
        <v>1.6915099322479001E-3</v>
      </c>
      <c r="P603">
        <v>1.62281028297017</v>
      </c>
      <c r="Q603" t="s">
        <v>153</v>
      </c>
      <c r="R603" t="s">
        <v>153</v>
      </c>
      <c r="S603">
        <v>1.1704874682853901</v>
      </c>
      <c r="T603">
        <v>2.8876828630746202E-4</v>
      </c>
      <c r="U603" t="s">
        <v>153</v>
      </c>
      <c r="V603">
        <v>1.1704874682853901</v>
      </c>
    </row>
    <row r="604" spans="1:22">
      <c r="A604" t="s">
        <v>2891</v>
      </c>
      <c r="B604" t="s">
        <v>2294</v>
      </c>
      <c r="C604" t="s">
        <v>667</v>
      </c>
      <c r="D604">
        <v>7.5848233921672401</v>
      </c>
      <c r="F604" t="s">
        <v>2295</v>
      </c>
      <c r="G604">
        <v>2.3882592035676501E-2</v>
      </c>
      <c r="H604">
        <v>2.3826129135606201E-2</v>
      </c>
      <c r="I604" s="340">
        <v>5.64629000703306E-5</v>
      </c>
      <c r="J604">
        <v>1.0571963642075501E-2</v>
      </c>
      <c r="K604">
        <v>6.8660583081082598E-3</v>
      </c>
      <c r="L604">
        <v>1.65473459936788E-4</v>
      </c>
      <c r="M604">
        <v>3.5404318740305E-3</v>
      </c>
      <c r="N604" t="s">
        <v>153</v>
      </c>
      <c r="O604">
        <v>2.2141071979671401E-2</v>
      </c>
      <c r="P604">
        <v>2.2537089553335301</v>
      </c>
      <c r="Q604" t="s">
        <v>153</v>
      </c>
      <c r="R604" t="s">
        <v>153</v>
      </c>
      <c r="S604">
        <v>1.0882332651459701</v>
      </c>
      <c r="T604">
        <v>2.55014301575693E-3</v>
      </c>
      <c r="U604" t="s">
        <v>153</v>
      </c>
      <c r="V604">
        <v>1.0882332651459701</v>
      </c>
    </row>
    <row r="605" spans="1:22">
      <c r="A605" t="s">
        <v>2892</v>
      </c>
      <c r="B605" t="s">
        <v>2294</v>
      </c>
      <c r="C605" t="s">
        <v>667</v>
      </c>
      <c r="D605">
        <v>6.5891826786580499</v>
      </c>
      <c r="F605" t="s">
        <v>2297</v>
      </c>
      <c r="G605" s="340">
        <v>4.2992361726664499E-2</v>
      </c>
      <c r="H605" s="340">
        <v>4.2944997877175102E-2</v>
      </c>
      <c r="I605">
        <v>4.7363849489387301E-5</v>
      </c>
      <c r="J605">
        <v>9.0230224459212603E-3</v>
      </c>
      <c r="K605">
        <v>5.5880321614298501E-3</v>
      </c>
      <c r="L605">
        <v>2.15066531146425E-4</v>
      </c>
      <c r="M605">
        <v>3.2199237533449801E-3</v>
      </c>
      <c r="N605" t="s">
        <v>153</v>
      </c>
      <c r="O605">
        <v>4.6790434623666E-2</v>
      </c>
      <c r="P605">
        <v>4.75949141593766</v>
      </c>
      <c r="Q605" t="s">
        <v>153</v>
      </c>
      <c r="R605" t="s">
        <v>153</v>
      </c>
      <c r="S605">
        <v>1.1881377395389601</v>
      </c>
      <c r="T605">
        <v>1.01225495916704E-3</v>
      </c>
      <c r="U605" t="s">
        <v>153</v>
      </c>
      <c r="V605">
        <v>1.1881377395389601</v>
      </c>
    </row>
    <row r="606" spans="1:22">
      <c r="A606" t="s">
        <v>2893</v>
      </c>
      <c r="B606" t="s">
        <v>2294</v>
      </c>
      <c r="C606" t="s">
        <v>667</v>
      </c>
      <c r="D606">
        <v>3.7089265917791399</v>
      </c>
      <c r="F606" t="s">
        <v>2297</v>
      </c>
      <c r="G606">
        <v>1.5946330764717499E-2</v>
      </c>
      <c r="H606">
        <v>1.5873630729039401E-2</v>
      </c>
      <c r="I606" s="340">
        <v>7.2700035678106904E-5</v>
      </c>
      <c r="J606">
        <v>8.2437457957468402E-3</v>
      </c>
      <c r="K606">
        <v>3.0542159325862199E-3</v>
      </c>
      <c r="L606">
        <v>1.98888685558817E-4</v>
      </c>
      <c r="M606">
        <v>4.9906411776017897E-3</v>
      </c>
      <c r="N606" t="s">
        <v>153</v>
      </c>
      <c r="O606">
        <v>3.4499999999998997E-2</v>
      </c>
      <c r="P606">
        <v>1.92553617279526</v>
      </c>
      <c r="Q606" t="s">
        <v>153</v>
      </c>
      <c r="R606" t="s">
        <v>153</v>
      </c>
      <c r="S606">
        <v>1.05360482027822</v>
      </c>
      <c r="T606">
        <v>2.1072474109596799E-3</v>
      </c>
      <c r="U606" t="s">
        <v>153</v>
      </c>
      <c r="V606">
        <v>1.05360482027822</v>
      </c>
    </row>
    <row r="607" spans="1:22">
      <c r="A607" t="s">
        <v>2894</v>
      </c>
      <c r="B607" t="s">
        <v>2294</v>
      </c>
      <c r="C607" t="s">
        <v>667</v>
      </c>
      <c r="D607">
        <v>2.1947534197835501</v>
      </c>
      <c r="F607" t="s">
        <v>2297</v>
      </c>
      <c r="G607">
        <v>2.9906020023004001E-3</v>
      </c>
      <c r="H607">
        <v>2.9903020177950001E-3</v>
      </c>
      <c r="I607" s="340">
        <v>2.99984505405423E-7</v>
      </c>
      <c r="J607">
        <v>2.0879272672175899E-3</v>
      </c>
      <c r="K607">
        <v>1.21178456727971E-3</v>
      </c>
      <c r="L607">
        <v>2.84056068238884E-5</v>
      </c>
      <c r="M607">
        <v>8.4773709311399003E-4</v>
      </c>
      <c r="N607" t="s">
        <v>153</v>
      </c>
      <c r="O607">
        <v>5.4499999999999701E-2</v>
      </c>
      <c r="P607">
        <v>1.4321868700818801</v>
      </c>
      <c r="Q607" t="s">
        <v>153</v>
      </c>
      <c r="R607" t="s">
        <v>153</v>
      </c>
      <c r="S607">
        <v>1.0497944184001999</v>
      </c>
      <c r="T607">
        <v>5.5043028514756804E-6</v>
      </c>
      <c r="U607" t="s">
        <v>153</v>
      </c>
      <c r="V607">
        <v>1.0497944184001999</v>
      </c>
    </row>
    <row r="608" spans="1:22">
      <c r="A608" t="s">
        <v>2895</v>
      </c>
      <c r="B608" t="s">
        <v>2294</v>
      </c>
      <c r="C608" t="s">
        <v>667</v>
      </c>
      <c r="D608">
        <v>0.387255227306533</v>
      </c>
      <c r="F608" t="s">
        <v>2295</v>
      </c>
      <c r="G608">
        <v>1.356406351133E-4</v>
      </c>
      <c r="H608">
        <v>1.356406351133E-4</v>
      </c>
      <c r="I608" s="340">
        <v>0</v>
      </c>
      <c r="J608">
        <v>9.9975204717996508E-3</v>
      </c>
      <c r="K608">
        <v>5.3176721317302004E-3</v>
      </c>
      <c r="L608">
        <v>5.9015359178482497E-4</v>
      </c>
      <c r="M608">
        <v>4.0896947482846197E-3</v>
      </c>
      <c r="N608" t="s">
        <v>153</v>
      </c>
      <c r="O608">
        <v>0</v>
      </c>
      <c r="P608">
        <v>1.35674275932623E-2</v>
      </c>
      <c r="Q608" t="s">
        <v>153</v>
      </c>
      <c r="R608" t="s">
        <v>153</v>
      </c>
      <c r="S608">
        <v>1.1189246852542101</v>
      </c>
      <c r="U608" t="s">
        <v>153</v>
      </c>
      <c r="V608">
        <v>1.1189246852542101</v>
      </c>
    </row>
    <row r="609" spans="1:22">
      <c r="A609" t="s">
        <v>2896</v>
      </c>
      <c r="B609" t="s">
        <v>2294</v>
      </c>
      <c r="C609" t="s">
        <v>667</v>
      </c>
      <c r="D609">
        <v>2.6864097396519799</v>
      </c>
      <c r="F609" t="s">
        <v>2295</v>
      </c>
      <c r="G609">
        <v>8.4516115535125998E-3</v>
      </c>
      <c r="H609">
        <v>8.4490922644997E-3</v>
      </c>
      <c r="I609" s="340">
        <v>2.5192890128515198E-6</v>
      </c>
      <c r="J609">
        <v>2.7725690278110601E-2</v>
      </c>
      <c r="K609">
        <v>1.8561251991881699E-2</v>
      </c>
      <c r="L609">
        <v>6.9832215090157002E-4</v>
      </c>
      <c r="M609">
        <v>8.4661161353273406E-3</v>
      </c>
      <c r="N609" t="s">
        <v>153</v>
      </c>
      <c r="O609">
        <v>7.3933212597412298E-3</v>
      </c>
      <c r="P609">
        <v>0.30473875238988102</v>
      </c>
      <c r="Q609" t="s">
        <v>153</v>
      </c>
      <c r="R609" t="s">
        <v>153</v>
      </c>
      <c r="S609">
        <v>1.0079448427012401</v>
      </c>
      <c r="T609">
        <v>3.4075200094033298E-4</v>
      </c>
      <c r="U609" t="s">
        <v>153</v>
      </c>
      <c r="V609">
        <v>1.0079448427012401</v>
      </c>
    </row>
    <row r="610" spans="1:22">
      <c r="A610" t="s">
        <v>2897</v>
      </c>
      <c r="B610" t="s">
        <v>2294</v>
      </c>
      <c r="C610" t="s">
        <v>667</v>
      </c>
      <c r="D610">
        <v>4.6145599458773701</v>
      </c>
      <c r="F610" t="s">
        <v>2295</v>
      </c>
      <c r="G610">
        <v>1.97010643558766E-2</v>
      </c>
      <c r="H610">
        <v>1.9700684142825199E-2</v>
      </c>
      <c r="I610" s="340">
        <v>3.8021305135528801E-7</v>
      </c>
      <c r="J610">
        <v>1.0118335566885E-2</v>
      </c>
      <c r="K610">
        <v>5.7388499236485603E-3</v>
      </c>
      <c r="L610">
        <v>3.5361242211099899E-4</v>
      </c>
      <c r="M610">
        <v>4.0258732211255199E-3</v>
      </c>
      <c r="N610" t="s">
        <v>153</v>
      </c>
      <c r="O610">
        <v>8.0575636669623397E-3</v>
      </c>
      <c r="P610">
        <v>1.94702814633869</v>
      </c>
      <c r="Q610" t="s">
        <v>153</v>
      </c>
      <c r="R610" t="s">
        <v>153</v>
      </c>
      <c r="S610">
        <v>1.2018144148669001</v>
      </c>
      <c r="T610">
        <v>4.7187098615706801E-5</v>
      </c>
      <c r="U610" t="s">
        <v>153</v>
      </c>
      <c r="V610">
        <v>1.2018144148669001</v>
      </c>
    </row>
    <row r="611" spans="1:22">
      <c r="A611" t="s">
        <v>2898</v>
      </c>
      <c r="B611" t="s">
        <v>2294</v>
      </c>
      <c r="C611" t="s">
        <v>667</v>
      </c>
      <c r="D611">
        <v>2.1943491389540801</v>
      </c>
      <c r="F611" t="s">
        <v>2295</v>
      </c>
      <c r="G611">
        <v>3.6719815563118E-3</v>
      </c>
      <c r="H611">
        <v>3.6719815563118E-3</v>
      </c>
      <c r="I611" s="340">
        <v>0</v>
      </c>
      <c r="J611">
        <v>1.4775445504262999E-3</v>
      </c>
      <c r="K611">
        <v>8.2082867783547797E-4</v>
      </c>
      <c r="L611">
        <v>3.7009672880574797E-5</v>
      </c>
      <c r="M611">
        <v>6.1970619971025303E-4</v>
      </c>
      <c r="N611" t="s">
        <v>153</v>
      </c>
      <c r="O611">
        <v>0</v>
      </c>
      <c r="P611">
        <v>2.4851917698538002</v>
      </c>
      <c r="Q611" t="s">
        <v>153</v>
      </c>
      <c r="R611" t="s">
        <v>153</v>
      </c>
      <c r="U611" t="s">
        <v>153</v>
      </c>
    </row>
    <row r="612" spans="1:22">
      <c r="A612" t="s">
        <v>2899</v>
      </c>
      <c r="B612" t="s">
        <v>2294</v>
      </c>
      <c r="C612" t="s">
        <v>667</v>
      </c>
      <c r="D612">
        <v>0.52937307043741799</v>
      </c>
      <c r="F612" t="s">
        <v>2295</v>
      </c>
      <c r="G612">
        <v>1.2305862668939099E-2</v>
      </c>
      <c r="H612">
        <v>1.21190004946605E-2</v>
      </c>
      <c r="I612" s="340">
        <v>1.8686217427850001E-4</v>
      </c>
      <c r="J612">
        <v>5.4067020134418798E-3</v>
      </c>
      <c r="K612">
        <v>2.3822200091685301E-3</v>
      </c>
      <c r="L612" s="340">
        <v>2.19453185037363E-4</v>
      </c>
      <c r="M612">
        <v>2.80502881923598E-3</v>
      </c>
      <c r="N612" t="s">
        <v>153</v>
      </c>
      <c r="O612">
        <v>4.2815319671857298E-3</v>
      </c>
      <c r="P612">
        <v>2.2414774227488001</v>
      </c>
      <c r="Q612" t="s">
        <v>153</v>
      </c>
      <c r="R612" t="s">
        <v>153</v>
      </c>
      <c r="S612">
        <v>1.2073193373925999</v>
      </c>
      <c r="T612">
        <v>4.3643764827785397E-2</v>
      </c>
      <c r="U612" t="s">
        <v>153</v>
      </c>
      <c r="V612">
        <v>1.2073193373925999</v>
      </c>
    </row>
    <row r="613" spans="1:22">
      <c r="A613" t="s">
        <v>2900</v>
      </c>
      <c r="B613" t="s">
        <v>2294</v>
      </c>
      <c r="C613" t="s">
        <v>667</v>
      </c>
      <c r="D613">
        <v>2.07542975733202</v>
      </c>
      <c r="F613" t="s">
        <v>2297</v>
      </c>
      <c r="G613">
        <v>2.0777349618356401E-2</v>
      </c>
      <c r="H613">
        <v>2.0769148380770899E-2</v>
      </c>
      <c r="I613" s="340">
        <v>8.2012375855236593E-6</v>
      </c>
      <c r="J613">
        <v>2.06333347827426E-2</v>
      </c>
      <c r="K613">
        <v>1.4199379222388101E-2</v>
      </c>
      <c r="L613">
        <v>1.1474836586919E-3</v>
      </c>
      <c r="M613">
        <v>5.2864719016625997E-3</v>
      </c>
      <c r="N613" t="s">
        <v>153</v>
      </c>
      <c r="O613">
        <v>0.107999999999997</v>
      </c>
      <c r="P613">
        <v>1.0065822417683901</v>
      </c>
      <c r="Q613" t="s">
        <v>153</v>
      </c>
      <c r="R613" t="s">
        <v>153</v>
      </c>
      <c r="S613">
        <v>1.0067679558011</v>
      </c>
      <c r="T613">
        <v>7.5937385051146595E-5</v>
      </c>
      <c r="U613" t="s">
        <v>153</v>
      </c>
      <c r="V613">
        <v>1.0067679558011</v>
      </c>
    </row>
    <row r="614" spans="1:22">
      <c r="A614" t="s">
        <v>2901</v>
      </c>
      <c r="B614" t="s">
        <v>2294</v>
      </c>
      <c r="C614" t="s">
        <v>667</v>
      </c>
      <c r="D614">
        <v>0.712617359177107</v>
      </c>
      <c r="F614" t="s">
        <v>2295</v>
      </c>
      <c r="G614">
        <v>1.48957326672084E-2</v>
      </c>
      <c r="H614">
        <v>1.4879207033502999E-2</v>
      </c>
      <c r="I614">
        <v>1.6525633705390699E-5</v>
      </c>
      <c r="J614">
        <v>7.5733531972339996E-3</v>
      </c>
      <c r="K614">
        <v>4.2940287962179597E-3</v>
      </c>
      <c r="L614">
        <v>1.86695716349136E-4</v>
      </c>
      <c r="M614">
        <v>3.0926286846669E-3</v>
      </c>
      <c r="N614" t="s">
        <v>153</v>
      </c>
      <c r="O614">
        <v>3.04720818808445E-3</v>
      </c>
      <c r="P614">
        <v>1.9646788742055801</v>
      </c>
      <c r="Q614" t="s">
        <v>153</v>
      </c>
      <c r="R614" t="s">
        <v>153</v>
      </c>
      <c r="S614">
        <v>1.06195173582078</v>
      </c>
      <c r="T614">
        <v>5.4232046796182697E-3</v>
      </c>
      <c r="U614" t="s">
        <v>153</v>
      </c>
      <c r="V614">
        <v>1.06195173582078</v>
      </c>
    </row>
    <row r="615" spans="1:22">
      <c r="A615" t="s">
        <v>2902</v>
      </c>
      <c r="B615" t="s">
        <v>2294</v>
      </c>
      <c r="C615" t="s">
        <v>667</v>
      </c>
      <c r="D615">
        <v>6.6868515845724099</v>
      </c>
      <c r="F615" t="s">
        <v>2295</v>
      </c>
      <c r="G615">
        <v>1.82701271349393E-2</v>
      </c>
      <c r="H615">
        <v>1.8256798693703499E-2</v>
      </c>
      <c r="I615" s="340">
        <v>1.3328441235807E-5</v>
      </c>
      <c r="J615">
        <v>1.25843770431331E-2</v>
      </c>
      <c r="K615">
        <v>7.98722107740691E-3</v>
      </c>
      <c r="L615" s="340">
        <v>4.70287261104328E-4</v>
      </c>
      <c r="M615">
        <v>4.1268687046218996E-3</v>
      </c>
      <c r="N615" t="s">
        <v>153</v>
      </c>
      <c r="O615">
        <v>2.0849718996313198E-2</v>
      </c>
      <c r="P615">
        <v>1.4507510885225401</v>
      </c>
      <c r="Q615" t="s">
        <v>153</v>
      </c>
      <c r="R615" t="s">
        <v>153</v>
      </c>
      <c r="S615">
        <v>1.3182086151558901</v>
      </c>
      <c r="T615" s="340">
        <v>6.3926239188949604E-4</v>
      </c>
      <c r="U615" t="s">
        <v>153</v>
      </c>
      <c r="V615">
        <v>1.3182086151558901</v>
      </c>
    </row>
    <row r="616" spans="1:22">
      <c r="A616" t="s">
        <v>2903</v>
      </c>
      <c r="B616" t="s">
        <v>2294</v>
      </c>
      <c r="C616" t="s">
        <v>667</v>
      </c>
      <c r="D616">
        <v>1.49415945334751</v>
      </c>
      <c r="F616" t="s">
        <v>2297</v>
      </c>
      <c r="G616">
        <v>5.0890394310629996E-3</v>
      </c>
      <c r="H616">
        <v>4.9498783062334999E-3</v>
      </c>
      <c r="I616">
        <v>1.3916112482950001E-4</v>
      </c>
      <c r="J616">
        <v>2.5346726585985999E-2</v>
      </c>
      <c r="K616">
        <v>1.7179159935515699E-2</v>
      </c>
      <c r="L616">
        <v>1.5039598263875101E-3</v>
      </c>
      <c r="M616">
        <v>6.6636068240827802E-3</v>
      </c>
      <c r="N616" t="s">
        <v>153</v>
      </c>
      <c r="O616">
        <v>6.4697569682377202E-3</v>
      </c>
      <c r="P616">
        <v>0.19528668877385699</v>
      </c>
      <c r="Q616" t="s">
        <v>153</v>
      </c>
      <c r="R616" t="s">
        <v>153</v>
      </c>
      <c r="S616">
        <v>1.09997366932797</v>
      </c>
      <c r="T616">
        <v>2.15094825837647E-2</v>
      </c>
      <c r="U616" t="s">
        <v>153</v>
      </c>
      <c r="V616">
        <v>1.09997366932797</v>
      </c>
    </row>
    <row r="617" spans="1:22">
      <c r="A617" t="s">
        <v>2904</v>
      </c>
      <c r="B617" t="s">
        <v>2294</v>
      </c>
      <c r="C617" t="s">
        <v>667</v>
      </c>
      <c r="D617">
        <v>5.4720810834062998</v>
      </c>
      <c r="F617" t="s">
        <v>2295</v>
      </c>
      <c r="G617">
        <v>1.5213857402895299E-2</v>
      </c>
      <c r="H617">
        <v>1.52136418034168E-2</v>
      </c>
      <c r="I617">
        <v>2.1559947842348999E-7</v>
      </c>
      <c r="J617">
        <v>6.9794063313172701E-3</v>
      </c>
      <c r="K617">
        <v>3.7513989978771602E-3</v>
      </c>
      <c r="L617">
        <v>2.2145998515839599E-4</v>
      </c>
      <c r="M617">
        <v>3.0065473482817E-3</v>
      </c>
      <c r="N617" t="s">
        <v>153</v>
      </c>
      <c r="O617">
        <v>7.4999999999985001E-3</v>
      </c>
      <c r="P617">
        <v>2.17979024020305</v>
      </c>
      <c r="Q617" t="s">
        <v>153</v>
      </c>
      <c r="R617" t="s">
        <v>153</v>
      </c>
      <c r="S617">
        <v>1.0583966726482399</v>
      </c>
      <c r="T617">
        <v>2.87465971231378E-5</v>
      </c>
      <c r="U617" t="s">
        <v>153</v>
      </c>
      <c r="V617">
        <v>1.0583966726482399</v>
      </c>
    </row>
    <row r="618" spans="1:22">
      <c r="A618" t="s">
        <v>2905</v>
      </c>
      <c r="B618" t="s">
        <v>2294</v>
      </c>
      <c r="C618" t="s">
        <v>667</v>
      </c>
      <c r="D618">
        <v>1.3155101728090199</v>
      </c>
      <c r="F618" t="s">
        <v>2295</v>
      </c>
      <c r="G618">
        <v>4.5886507288593996E-3</v>
      </c>
      <c r="H618">
        <v>4.5851541899974996E-3</v>
      </c>
      <c r="I618" s="340">
        <v>3.4965388619062602E-6</v>
      </c>
      <c r="J618">
        <v>1.3991639344307199E-2</v>
      </c>
      <c r="K618">
        <v>8.5694207830913308E-3</v>
      </c>
      <c r="L618" s="340">
        <v>9.6923466570661204E-4</v>
      </c>
      <c r="M618">
        <v>4.4529838955092698E-3</v>
      </c>
      <c r="N618" t="s">
        <v>153</v>
      </c>
      <c r="O618">
        <v>1.4638863930786601E-3</v>
      </c>
      <c r="P618">
        <v>0.32770671664454099</v>
      </c>
      <c r="Q618" t="s">
        <v>153</v>
      </c>
      <c r="R618" t="s">
        <v>153</v>
      </c>
      <c r="S618">
        <v>1.23965067684965</v>
      </c>
      <c r="T618">
        <v>2.38853156804933E-3</v>
      </c>
      <c r="U618" t="s">
        <v>153</v>
      </c>
      <c r="V618">
        <v>1.23965067684965</v>
      </c>
    </row>
    <row r="619" spans="1:22">
      <c r="A619" t="s">
        <v>2906</v>
      </c>
      <c r="B619" t="s">
        <v>2294</v>
      </c>
      <c r="C619" t="s">
        <v>667</v>
      </c>
      <c r="D619">
        <v>0.90688657157149299</v>
      </c>
      <c r="F619" t="s">
        <v>2295</v>
      </c>
      <c r="G619">
        <v>2.9670392040042999E-3</v>
      </c>
      <c r="H619">
        <v>2.7415363996290002E-3</v>
      </c>
      <c r="I619" s="340">
        <v>2.255028043752E-4</v>
      </c>
      <c r="J619">
        <v>5.8633205032465399E-3</v>
      </c>
      <c r="K619">
        <v>2.6279834702947901E-3</v>
      </c>
      <c r="L619">
        <v>2.95532739397687E-4</v>
      </c>
      <c r="M619">
        <v>2.9398042935540598E-3</v>
      </c>
      <c r="N619" t="s">
        <v>153</v>
      </c>
      <c r="O619">
        <v>1.3946317298067199E-2</v>
      </c>
      <c r="P619">
        <v>0.46757403046805901</v>
      </c>
      <c r="Q619" t="s">
        <v>153</v>
      </c>
      <c r="R619" t="s">
        <v>153</v>
      </c>
      <c r="S619">
        <v>1.09416473840715</v>
      </c>
      <c r="T619">
        <v>1.6169344175644799E-2</v>
      </c>
      <c r="U619" t="s">
        <v>153</v>
      </c>
      <c r="V619">
        <v>1.09416473840715</v>
      </c>
    </row>
    <row r="620" spans="1:22">
      <c r="A620" t="s">
        <v>2907</v>
      </c>
      <c r="B620" t="s">
        <v>2294</v>
      </c>
      <c r="C620" t="s">
        <v>667</v>
      </c>
      <c r="D620">
        <v>0.42125672364341599</v>
      </c>
      <c r="F620" t="s">
        <v>2295</v>
      </c>
      <c r="G620">
        <v>7.7409136048151002E-3</v>
      </c>
      <c r="H620">
        <v>7.7409136048151002E-3</v>
      </c>
      <c r="I620">
        <v>0</v>
      </c>
      <c r="J620">
        <v>7.9892918120432095E-3</v>
      </c>
      <c r="K620">
        <v>2.8669754124663301E-3</v>
      </c>
      <c r="L620" s="340">
        <v>6.1183512749500904E-4</v>
      </c>
      <c r="M620">
        <v>4.5104812720818703E-3</v>
      </c>
      <c r="N620" t="s">
        <v>153</v>
      </c>
      <c r="O620">
        <v>0</v>
      </c>
      <c r="P620">
        <v>0.96891111088798798</v>
      </c>
      <c r="Q620" t="s">
        <v>153</v>
      </c>
      <c r="R620" t="s">
        <v>153</v>
      </c>
      <c r="S620">
        <v>1.0926746234818301</v>
      </c>
      <c r="U620" t="s">
        <v>153</v>
      </c>
      <c r="V620">
        <v>1.0926746234818301</v>
      </c>
    </row>
    <row r="621" spans="1:22">
      <c r="A621" t="s">
        <v>2908</v>
      </c>
      <c r="B621" t="s">
        <v>2294</v>
      </c>
      <c r="C621" t="s">
        <v>667</v>
      </c>
      <c r="D621">
        <v>0.316117853285725</v>
      </c>
      <c r="F621" t="s">
        <v>2297</v>
      </c>
      <c r="G621">
        <v>1.8051015978907299E-2</v>
      </c>
      <c r="H621">
        <v>1.8049203584466E-2</v>
      </c>
      <c r="I621" s="340">
        <v>1.8123944412750799E-6</v>
      </c>
      <c r="J621">
        <v>1.54613407525692E-2</v>
      </c>
      <c r="K621">
        <v>8.4120881694655508E-3</v>
      </c>
      <c r="L621" s="340">
        <v>1.5751512884080499E-3</v>
      </c>
      <c r="M621">
        <v>5.4741012946956501E-3</v>
      </c>
      <c r="N621" t="s">
        <v>153</v>
      </c>
      <c r="O621">
        <v>4.8999999999999697E-2</v>
      </c>
      <c r="P621">
        <v>1.16737635327432</v>
      </c>
      <c r="Q621" t="s">
        <v>153</v>
      </c>
      <c r="R621" t="s">
        <v>153</v>
      </c>
      <c r="S621">
        <v>1.0128913443830501</v>
      </c>
      <c r="T621">
        <v>3.6987641658675402E-5</v>
      </c>
      <c r="U621" t="s">
        <v>153</v>
      </c>
      <c r="V621">
        <v>1.0128913443830501</v>
      </c>
    </row>
    <row r="622" spans="1:22">
      <c r="A622" t="s">
        <v>2909</v>
      </c>
      <c r="B622" t="s">
        <v>2294</v>
      </c>
      <c r="C622" t="s">
        <v>667</v>
      </c>
      <c r="D622">
        <v>14.6398698006698</v>
      </c>
      <c r="E622" t="s">
        <v>2311</v>
      </c>
      <c r="F622" t="s">
        <v>2297</v>
      </c>
      <c r="G622" s="340">
        <v>8.0960747463579702E-2</v>
      </c>
      <c r="H622" s="340">
        <v>8.0957027646903004E-2</v>
      </c>
      <c r="I622">
        <v>3.7198166767099799E-6</v>
      </c>
      <c r="J622">
        <v>1.5075289798385599E-2</v>
      </c>
      <c r="K622">
        <v>9.1901701204707403E-3</v>
      </c>
      <c r="L622">
        <v>7.04018084067427E-4</v>
      </c>
      <c r="M622">
        <v>5.1811015938474803E-3</v>
      </c>
      <c r="N622" t="s">
        <v>153</v>
      </c>
      <c r="O622">
        <v>3.1909821670967398E-2</v>
      </c>
      <c r="P622">
        <v>5.3701805225377699</v>
      </c>
      <c r="Q622" t="s">
        <v>153</v>
      </c>
      <c r="R622" t="s">
        <v>153</v>
      </c>
      <c r="S622">
        <v>1.2348558840344499</v>
      </c>
      <c r="T622">
        <v>1.1657278173053499E-4</v>
      </c>
      <c r="U622" t="s">
        <v>153</v>
      </c>
      <c r="V622">
        <v>1.2348558840344499</v>
      </c>
    </row>
    <row r="623" spans="1:22">
      <c r="A623" t="s">
        <v>2910</v>
      </c>
      <c r="B623" t="s">
        <v>2294</v>
      </c>
      <c r="C623" t="s">
        <v>667</v>
      </c>
      <c r="D623">
        <v>0.40823165550711499</v>
      </c>
      <c r="F623" t="s">
        <v>2295</v>
      </c>
      <c r="G623">
        <v>1.9749266663199701E-2</v>
      </c>
      <c r="H623">
        <v>1.9542012921655E-2</v>
      </c>
      <c r="I623" s="340">
        <v>2.0725374154459999E-4</v>
      </c>
      <c r="J623">
        <v>1.9317657960170698E-2</v>
      </c>
      <c r="K623">
        <v>1.4988398023114E-2</v>
      </c>
      <c r="L623">
        <v>3.91198641074066E-4</v>
      </c>
      <c r="M623">
        <v>3.9380612959826599E-3</v>
      </c>
      <c r="N623" t="s">
        <v>153</v>
      </c>
      <c r="O623">
        <v>3.3608309569842002E-3</v>
      </c>
      <c r="P623">
        <v>1.011613983535</v>
      </c>
      <c r="Q623" t="s">
        <v>153</v>
      </c>
      <c r="R623" t="s">
        <v>153</v>
      </c>
      <c r="S623">
        <v>1.11425859233044</v>
      </c>
      <c r="T623">
        <v>6.16674102914644E-2</v>
      </c>
      <c r="U623" t="s">
        <v>153</v>
      </c>
      <c r="V623">
        <v>1.11425859233044</v>
      </c>
    </row>
    <row r="624" spans="1:22">
      <c r="A624" t="s">
        <v>2911</v>
      </c>
      <c r="B624" t="s">
        <v>2294</v>
      </c>
      <c r="C624" t="s">
        <v>667</v>
      </c>
      <c r="D624">
        <v>0.61209297994197598</v>
      </c>
      <c r="F624" t="s">
        <v>2295</v>
      </c>
      <c r="G624">
        <v>2.4158820426536001E-3</v>
      </c>
      <c r="H624">
        <v>2.2726795738908E-3</v>
      </c>
      <c r="I624" s="340">
        <v>1.432024687627E-4</v>
      </c>
      <c r="J624">
        <v>5.3793862135617003E-3</v>
      </c>
      <c r="K624">
        <v>3.2083623515545899E-3</v>
      </c>
      <c r="L624">
        <v>1.61405830456079E-4</v>
      </c>
      <c r="M624">
        <v>2.0096180315510299E-3</v>
      </c>
      <c r="N624" t="s">
        <v>153</v>
      </c>
      <c r="O624">
        <v>3.2084079682216E-3</v>
      </c>
      <c r="P624">
        <v>0.42247934683723898</v>
      </c>
      <c r="Q624" t="s">
        <v>153</v>
      </c>
      <c r="R624" t="s">
        <v>153</v>
      </c>
      <c r="S624">
        <v>1.0588000848818699</v>
      </c>
      <c r="T624" s="340">
        <v>4.4633497417124302E-2</v>
      </c>
      <c r="U624" t="s">
        <v>153</v>
      </c>
      <c r="V624">
        <v>1.0588000848818699</v>
      </c>
    </row>
    <row r="625" spans="1:22">
      <c r="A625" t="s">
        <v>2912</v>
      </c>
      <c r="B625" t="s">
        <v>2294</v>
      </c>
      <c r="C625" t="s">
        <v>667</v>
      </c>
      <c r="D625">
        <v>0.49465897706159501</v>
      </c>
      <c r="F625" t="s">
        <v>2295</v>
      </c>
      <c r="G625">
        <v>2.8324526368204601E-2</v>
      </c>
      <c r="H625">
        <v>2.8271201369416799E-2</v>
      </c>
      <c r="I625" s="340">
        <v>5.33249987878525E-5</v>
      </c>
      <c r="J625">
        <v>1.0956171910343799E-2</v>
      </c>
      <c r="K625">
        <v>4.9168737275647198E-3</v>
      </c>
      <c r="L625">
        <v>3.9845409508914399E-4</v>
      </c>
      <c r="M625">
        <v>5.6408440876900296E-3</v>
      </c>
      <c r="N625" t="s">
        <v>153</v>
      </c>
      <c r="O625">
        <v>4.0803283170802901E-4</v>
      </c>
      <c r="P625">
        <v>2.58039045031098</v>
      </c>
      <c r="Q625" t="s">
        <v>153</v>
      </c>
      <c r="R625" t="s">
        <v>153</v>
      </c>
      <c r="S625">
        <v>1.15215638831735</v>
      </c>
      <c r="T625">
        <v>0.13068800999329699</v>
      </c>
      <c r="U625" t="s">
        <v>153</v>
      </c>
      <c r="V625">
        <v>1.15215638831735</v>
      </c>
    </row>
    <row r="626" spans="1:22">
      <c r="A626" t="s">
        <v>2913</v>
      </c>
      <c r="B626" t="s">
        <v>2294</v>
      </c>
      <c r="C626" t="s">
        <v>667</v>
      </c>
      <c r="D626">
        <v>10.643738909492299</v>
      </c>
      <c r="E626" t="s">
        <v>2311</v>
      </c>
      <c r="F626" t="s">
        <v>2297</v>
      </c>
      <c r="G626">
        <v>0.222148858599586</v>
      </c>
      <c r="H626">
        <v>0.22214629534501501</v>
      </c>
      <c r="I626" s="340">
        <v>2.5632545703608998E-6</v>
      </c>
      <c r="J626">
        <v>1.3612080887837399E-2</v>
      </c>
      <c r="K626">
        <v>7.4216988655815301E-3</v>
      </c>
      <c r="L626">
        <v>1.8757762244059299E-4</v>
      </c>
      <c r="M626">
        <v>6.0028043998153497E-3</v>
      </c>
      <c r="N626" t="s">
        <v>153</v>
      </c>
      <c r="O626">
        <v>3.8422263141400202E-2</v>
      </c>
      <c r="P626">
        <v>16.319789543970799</v>
      </c>
      <c r="Q626" t="s">
        <v>153</v>
      </c>
      <c r="R626" t="s">
        <v>153</v>
      </c>
      <c r="S626">
        <v>1.20315657003439</v>
      </c>
      <c r="T626">
        <v>6.6712743102292205E-5</v>
      </c>
      <c r="U626" t="s">
        <v>153</v>
      </c>
      <c r="V626">
        <v>1.20315657003439</v>
      </c>
    </row>
    <row r="627" spans="1:22">
      <c r="A627" t="s">
        <v>2914</v>
      </c>
      <c r="B627" t="s">
        <v>2294</v>
      </c>
      <c r="C627" t="s">
        <v>667</v>
      </c>
      <c r="D627">
        <v>7.57602679190442</v>
      </c>
      <c r="F627" t="s">
        <v>2297</v>
      </c>
      <c r="G627">
        <v>1.602233092028E-3</v>
      </c>
      <c r="H627">
        <v>1.5897557668458E-3</v>
      </c>
      <c r="I627">
        <v>1.2477325182128399E-5</v>
      </c>
      <c r="J627">
        <v>1.7035725894432599E-2</v>
      </c>
      <c r="K627">
        <v>8.9659995971311697E-3</v>
      </c>
      <c r="L627">
        <v>3.50251935949812E-3</v>
      </c>
      <c r="M627">
        <v>4.5672069378033097E-3</v>
      </c>
      <c r="N627" t="s">
        <v>153</v>
      </c>
      <c r="O627">
        <v>0.193172597116578</v>
      </c>
      <c r="P627">
        <v>9.3318933205267296E-2</v>
      </c>
      <c r="Q627" t="s">
        <v>153</v>
      </c>
      <c r="R627" t="s">
        <v>153</v>
      </c>
      <c r="S627">
        <v>1.4489941526172401</v>
      </c>
      <c r="T627">
        <v>6.4591589947918295E-5</v>
      </c>
      <c r="U627" t="s">
        <v>153</v>
      </c>
      <c r="V627">
        <v>1.4489941526172401</v>
      </c>
    </row>
    <row r="628" spans="1:22">
      <c r="A628" t="s">
        <v>2915</v>
      </c>
      <c r="B628" t="s">
        <v>2294</v>
      </c>
      <c r="C628" t="s">
        <v>667</v>
      </c>
      <c r="D628">
        <v>0.45247910582408002</v>
      </c>
      <c r="F628" t="s">
        <v>2295</v>
      </c>
      <c r="G628">
        <v>5.0893202243240997E-3</v>
      </c>
      <c r="H628">
        <v>5.0766451039903002E-3</v>
      </c>
      <c r="I628" s="340">
        <v>1.26751203337636E-5</v>
      </c>
      <c r="J628">
        <v>1.8181567614003299E-2</v>
      </c>
      <c r="K628">
        <v>1.47637920804494E-2</v>
      </c>
      <c r="L628">
        <v>3.3218007791996601E-4</v>
      </c>
      <c r="M628">
        <v>3.0855954556339498E-3</v>
      </c>
      <c r="N628" t="s">
        <v>153</v>
      </c>
      <c r="O628">
        <v>1.20083510144342E-3</v>
      </c>
      <c r="P628">
        <v>0.279219328705204</v>
      </c>
      <c r="Q628" t="s">
        <v>153</v>
      </c>
      <c r="R628" t="s">
        <v>153</v>
      </c>
      <c r="S628">
        <v>1.08011827117124</v>
      </c>
      <c r="T628">
        <v>1.05552546877818E-2</v>
      </c>
      <c r="U628" t="s">
        <v>153</v>
      </c>
      <c r="V628">
        <v>1.08011827117124</v>
      </c>
    </row>
    <row r="629" spans="1:22">
      <c r="A629" t="s">
        <v>2916</v>
      </c>
      <c r="B629" t="s">
        <v>2294</v>
      </c>
      <c r="C629" t="s">
        <v>667</v>
      </c>
      <c r="D629">
        <v>41.416313758619602</v>
      </c>
      <c r="F629" t="s">
        <v>2297</v>
      </c>
      <c r="G629">
        <v>1.40683935564964E-2</v>
      </c>
      <c r="H629">
        <v>1.40584698155972E-2</v>
      </c>
      <c r="I629" s="340">
        <v>9.9237408992524698E-6</v>
      </c>
      <c r="J629">
        <v>1.2144571534147899E-2</v>
      </c>
      <c r="K629">
        <v>8.6856668475808509E-3</v>
      </c>
      <c r="L629">
        <v>5.1574275985702205E-4</v>
      </c>
      <c r="M629">
        <v>2.9431619267101098E-3</v>
      </c>
      <c r="N629" t="s">
        <v>153</v>
      </c>
      <c r="O629">
        <v>7.3791254695264305E-2</v>
      </c>
      <c r="P629">
        <v>1.1575929028099201</v>
      </c>
      <c r="Q629" t="s">
        <v>153</v>
      </c>
      <c r="R629" t="s">
        <v>153</v>
      </c>
      <c r="S629">
        <v>1.08745500961611</v>
      </c>
      <c r="T629">
        <v>1.3448397022431099E-4</v>
      </c>
      <c r="U629" t="s">
        <v>153</v>
      </c>
      <c r="V629">
        <v>1.08745500961611</v>
      </c>
    </row>
    <row r="630" spans="1:22">
      <c r="A630" t="s">
        <v>2917</v>
      </c>
      <c r="B630" t="s">
        <v>2294</v>
      </c>
      <c r="C630" t="s">
        <v>667</v>
      </c>
      <c r="D630">
        <v>6.2121703215568296</v>
      </c>
      <c r="F630" t="s">
        <v>2297</v>
      </c>
      <c r="G630">
        <v>2.8777147223924899E-2</v>
      </c>
      <c r="H630">
        <v>2.8754890976772599E-2</v>
      </c>
      <c r="I630">
        <v>2.2256247152319899E-5</v>
      </c>
      <c r="J630">
        <v>2.05241465610057E-2</v>
      </c>
      <c r="K630">
        <v>1.3542124129621899E-2</v>
      </c>
      <c r="L630">
        <v>9.03788296121837E-4</v>
      </c>
      <c r="M630">
        <v>6.0782341352620299E-3</v>
      </c>
      <c r="N630" t="s">
        <v>153</v>
      </c>
      <c r="O630">
        <v>3.4051160243951398E-2</v>
      </c>
      <c r="P630">
        <v>1.4010273650746801</v>
      </c>
      <c r="Q630" t="s">
        <v>153</v>
      </c>
      <c r="R630" t="s">
        <v>153</v>
      </c>
      <c r="S630">
        <v>1.05878924492118</v>
      </c>
      <c r="T630">
        <v>6.5361200596016002E-4</v>
      </c>
      <c r="U630" t="s">
        <v>153</v>
      </c>
      <c r="V630">
        <v>1.05878924492118</v>
      </c>
    </row>
    <row r="631" spans="1:22">
      <c r="A631" t="s">
        <v>2918</v>
      </c>
      <c r="B631" t="s">
        <v>2294</v>
      </c>
      <c r="C631" t="s">
        <v>667</v>
      </c>
      <c r="D631">
        <v>59.727907844481003</v>
      </c>
      <c r="F631" t="s">
        <v>2295</v>
      </c>
      <c r="G631">
        <v>1.9837632732569001E-3</v>
      </c>
      <c r="H631">
        <v>1.9814527355762998E-3</v>
      </c>
      <c r="I631">
        <v>2.31053768066497E-6</v>
      </c>
      <c r="J631">
        <v>9.0030454287994607E-3</v>
      </c>
      <c r="K631">
        <v>4.4309188566681798E-3</v>
      </c>
      <c r="L631">
        <v>5.2637314505057302E-4</v>
      </c>
      <c r="M631">
        <v>4.0457534270806998E-3</v>
      </c>
      <c r="N631" t="s">
        <v>153</v>
      </c>
      <c r="O631">
        <v>4.0937867056127897E-2</v>
      </c>
      <c r="P631">
        <v>0.220086941829474</v>
      </c>
      <c r="Q631" t="s">
        <v>153</v>
      </c>
      <c r="R631" t="s">
        <v>153</v>
      </c>
      <c r="S631">
        <v>1.0983330829806699</v>
      </c>
      <c r="T631">
        <v>5.6440109043715201E-5</v>
      </c>
      <c r="U631" t="s">
        <v>153</v>
      </c>
      <c r="V631">
        <v>1.0983330829806699</v>
      </c>
    </row>
    <row r="632" spans="1:22">
      <c r="A632" t="s">
        <v>2919</v>
      </c>
      <c r="B632" t="s">
        <v>2294</v>
      </c>
      <c r="C632" t="s">
        <v>667</v>
      </c>
      <c r="D632">
        <v>54.129605363412097</v>
      </c>
      <c r="E632" t="s">
        <v>2311</v>
      </c>
      <c r="F632" t="s">
        <v>2297</v>
      </c>
      <c r="G632">
        <v>8.0556540176399294E-2</v>
      </c>
      <c r="H632">
        <v>8.0553472662644496E-2</v>
      </c>
      <c r="I632" s="340">
        <v>3.06751375482704E-6</v>
      </c>
      <c r="J632">
        <v>8.7094861700672405E-3</v>
      </c>
      <c r="K632">
        <v>4.6377128551748203E-3</v>
      </c>
      <c r="L632">
        <v>1.9456005314765E-4</v>
      </c>
      <c r="M632">
        <v>3.87721326174476E-3</v>
      </c>
      <c r="N632" t="s">
        <v>153</v>
      </c>
      <c r="O632">
        <v>1.9562299883494901E-2</v>
      </c>
      <c r="P632">
        <v>9.2489351368959802</v>
      </c>
      <c r="Q632" t="s">
        <v>153</v>
      </c>
      <c r="R632" t="s">
        <v>153</v>
      </c>
      <c r="S632">
        <v>1.2357948267593699</v>
      </c>
      <c r="T632">
        <v>1.5680741902004801E-4</v>
      </c>
      <c r="U632" t="s">
        <v>153</v>
      </c>
      <c r="V632">
        <v>1.2357948267593699</v>
      </c>
    </row>
    <row r="633" spans="1:22">
      <c r="A633" t="s">
        <v>2920</v>
      </c>
      <c r="B633" t="s">
        <v>2294</v>
      </c>
      <c r="C633" t="s">
        <v>667</v>
      </c>
      <c r="D633">
        <v>9.2409347110410103</v>
      </c>
      <c r="F633" t="s">
        <v>2295</v>
      </c>
      <c r="G633">
        <v>2.7009202519707402E-2</v>
      </c>
      <c r="H633">
        <v>2.6989600101063198E-2</v>
      </c>
      <c r="I633">
        <v>1.9602418644187499E-5</v>
      </c>
      <c r="J633">
        <v>1.8210407075298699E-2</v>
      </c>
      <c r="K633">
        <v>1.17382787891915E-2</v>
      </c>
      <c r="L633">
        <v>8.5432441218554302E-4</v>
      </c>
      <c r="M633">
        <v>5.6178038739216497E-3</v>
      </c>
      <c r="N633" t="s">
        <v>153</v>
      </c>
      <c r="O633">
        <v>2.1441387370068801E-2</v>
      </c>
      <c r="P633">
        <v>1.4820975714306099</v>
      </c>
      <c r="Q633" t="s">
        <v>153</v>
      </c>
      <c r="R633" t="s">
        <v>153</v>
      </c>
      <c r="S633">
        <v>1.08838280477297</v>
      </c>
      <c r="T633">
        <v>9.1423275489866697E-4</v>
      </c>
      <c r="U633" t="s">
        <v>153</v>
      </c>
      <c r="V633">
        <v>1.08838280477297</v>
      </c>
    </row>
    <row r="634" spans="1:22">
      <c r="A634" t="s">
        <v>2921</v>
      </c>
      <c r="B634" t="s">
        <v>2294</v>
      </c>
      <c r="C634" t="s">
        <v>667</v>
      </c>
      <c r="D634">
        <v>1.14882857284232</v>
      </c>
      <c r="F634" t="s">
        <v>2295</v>
      </c>
      <c r="G634">
        <v>6.1808456038788999E-3</v>
      </c>
      <c r="H634">
        <v>6.1754573156273E-3</v>
      </c>
      <c r="I634">
        <v>5.3882882516869899E-6</v>
      </c>
      <c r="J634">
        <v>1.9459995879521599E-2</v>
      </c>
      <c r="K634">
        <v>1.3048150407878399E-2</v>
      </c>
      <c r="L634">
        <v>1.2847672845961401E-3</v>
      </c>
      <c r="M634">
        <v>5.1270781870471297E-3</v>
      </c>
      <c r="N634" t="s">
        <v>153</v>
      </c>
      <c r="O634">
        <v>1.7499999999998201E-2</v>
      </c>
      <c r="P634">
        <v>0.317341141995097</v>
      </c>
      <c r="Q634" t="s">
        <v>153</v>
      </c>
      <c r="R634" t="s">
        <v>153</v>
      </c>
      <c r="S634">
        <v>1.75883381692436</v>
      </c>
      <c r="T634">
        <v>3.0790218581071602E-4</v>
      </c>
      <c r="U634" t="s">
        <v>153</v>
      </c>
      <c r="V634">
        <v>1.75883381692436</v>
      </c>
    </row>
    <row r="635" spans="1:22">
      <c r="A635" t="s">
        <v>2922</v>
      </c>
      <c r="B635" t="s">
        <v>2294</v>
      </c>
      <c r="C635" t="s">
        <v>667</v>
      </c>
      <c r="D635">
        <v>1.73358188810113</v>
      </c>
      <c r="F635" t="s">
        <v>2295</v>
      </c>
      <c r="G635">
        <v>1.4529579855093899E-2</v>
      </c>
      <c r="H635">
        <v>1.4506522607465801E-2</v>
      </c>
      <c r="I635" s="340">
        <v>2.30572476281123E-5</v>
      </c>
      <c r="J635">
        <v>1.7893007404145199E-2</v>
      </c>
      <c r="K635">
        <v>7.9092480227207201E-3</v>
      </c>
      <c r="L635">
        <v>8.8715206523060596E-4</v>
      </c>
      <c r="M635">
        <v>9.0966073161938606E-3</v>
      </c>
      <c r="N635" t="s">
        <v>153</v>
      </c>
      <c r="O635">
        <v>7.7830736299411502E-3</v>
      </c>
      <c r="P635">
        <v>0.81073697002467704</v>
      </c>
      <c r="Q635" t="s">
        <v>153</v>
      </c>
      <c r="R635" t="s">
        <v>153</v>
      </c>
      <c r="S635">
        <v>1.08011150994059</v>
      </c>
      <c r="T635">
        <v>2.9624861236584002E-3</v>
      </c>
      <c r="U635" t="s">
        <v>153</v>
      </c>
      <c r="V635">
        <v>1.08011150994059</v>
      </c>
    </row>
    <row r="636" spans="1:22">
      <c r="A636" t="s">
        <v>2923</v>
      </c>
      <c r="B636" t="s">
        <v>2294</v>
      </c>
      <c r="C636" t="s">
        <v>667</v>
      </c>
      <c r="D636">
        <v>2.9233235951123899</v>
      </c>
      <c r="F636" t="s">
        <v>2297</v>
      </c>
      <c r="G636">
        <v>8.3575574272463996E-3</v>
      </c>
      <c r="H636">
        <v>8.3400836800991002E-3</v>
      </c>
      <c r="I636">
        <v>1.74737471472665E-5</v>
      </c>
      <c r="J636">
        <v>1.6251379378382599E-2</v>
      </c>
      <c r="K636">
        <v>9.3074780406892602E-3</v>
      </c>
      <c r="L636">
        <v>3.9959457597898502E-4</v>
      </c>
      <c r="M636">
        <v>6.5443067617144404E-3</v>
      </c>
      <c r="N636" t="s">
        <v>153</v>
      </c>
      <c r="O636">
        <v>1.89889646647355E-2</v>
      </c>
      <c r="P636">
        <v>0.51319235653269701</v>
      </c>
      <c r="Q636" t="s">
        <v>153</v>
      </c>
      <c r="R636" t="s">
        <v>153</v>
      </c>
      <c r="S636">
        <v>1.0901034442224</v>
      </c>
      <c r="T636">
        <v>9.2020536431441501E-4</v>
      </c>
      <c r="U636" t="s">
        <v>153</v>
      </c>
      <c r="V636">
        <v>1.0901034442224</v>
      </c>
    </row>
    <row r="637" spans="1:22">
      <c r="A637" t="s">
        <v>2924</v>
      </c>
      <c r="B637" t="s">
        <v>2294</v>
      </c>
      <c r="C637" t="s">
        <v>667</v>
      </c>
      <c r="D637">
        <v>1.67440655808368</v>
      </c>
      <c r="E637" t="s">
        <v>2311</v>
      </c>
      <c r="F637" t="s">
        <v>2297</v>
      </c>
      <c r="G637">
        <v>0.17168020874591</v>
      </c>
      <c r="H637">
        <v>0.17127597454836899</v>
      </c>
      <c r="I637" s="340">
        <v>4.042341975413E-4</v>
      </c>
      <c r="J637">
        <v>1.4387936686797199E-2</v>
      </c>
      <c r="K637">
        <v>5.25485623540267E-3</v>
      </c>
      <c r="L637">
        <v>3.5687026991782297E-4</v>
      </c>
      <c r="M637">
        <v>8.7762101814767499E-3</v>
      </c>
      <c r="N637" t="s">
        <v>153</v>
      </c>
      <c r="O637">
        <v>0.16243921725707799</v>
      </c>
      <c r="P637">
        <v>11.9041373531714</v>
      </c>
      <c r="Q637" t="s">
        <v>153</v>
      </c>
      <c r="R637" t="s">
        <v>153</v>
      </c>
      <c r="S637">
        <v>1.1394511884845999</v>
      </c>
      <c r="T637">
        <v>2.4885258890502602E-3</v>
      </c>
      <c r="U637" t="s">
        <v>153</v>
      </c>
      <c r="V637">
        <v>1.1394511884845999</v>
      </c>
    </row>
    <row r="638" spans="1:22">
      <c r="A638" t="s">
        <v>2925</v>
      </c>
      <c r="B638" t="s">
        <v>2294</v>
      </c>
      <c r="C638" t="s">
        <v>667</v>
      </c>
      <c r="D638">
        <v>1.2810844430072601</v>
      </c>
      <c r="F638" t="s">
        <v>2295</v>
      </c>
      <c r="G638">
        <v>1.7029833544019001E-2</v>
      </c>
      <c r="H638">
        <v>1.67729730100914E-2</v>
      </c>
      <c r="I638" s="340">
        <v>2.5686053392760003E-4</v>
      </c>
      <c r="J638">
        <v>1.0224374308124499E-2</v>
      </c>
      <c r="K638">
        <v>4.9143495282407404E-3</v>
      </c>
      <c r="L638" s="340">
        <v>5.8975396712792304E-4</v>
      </c>
      <c r="M638">
        <v>4.7202708127558699E-3</v>
      </c>
      <c r="N638" t="s">
        <v>153</v>
      </c>
      <c r="O638">
        <v>9.0613080461064595E-3</v>
      </c>
      <c r="P638">
        <v>1.6404889438332799</v>
      </c>
      <c r="Q638" t="s">
        <v>153</v>
      </c>
      <c r="R638" t="s">
        <v>153</v>
      </c>
      <c r="S638">
        <v>1.0549271826214099</v>
      </c>
      <c r="T638">
        <v>2.8346959690656301E-2</v>
      </c>
      <c r="U638" t="s">
        <v>153</v>
      </c>
      <c r="V638">
        <v>1.0549271826214099</v>
      </c>
    </row>
    <row r="639" spans="1:22">
      <c r="A639" t="s">
        <v>2926</v>
      </c>
      <c r="B639" t="s">
        <v>2294</v>
      </c>
      <c r="C639" t="s">
        <v>667</v>
      </c>
      <c r="D639">
        <v>0.91069417566775801</v>
      </c>
      <c r="F639" t="s">
        <v>2297</v>
      </c>
      <c r="G639">
        <v>1.7430737201383099E-2</v>
      </c>
      <c r="H639">
        <v>1.7430115350646501E-2</v>
      </c>
      <c r="I639" s="340">
        <v>6.21850736653438E-7</v>
      </c>
      <c r="J639">
        <v>3.4209064868641402E-3</v>
      </c>
      <c r="K639">
        <v>1.1871664820198901E-3</v>
      </c>
      <c r="L639">
        <v>7.2388264774497804E-5</v>
      </c>
      <c r="M639">
        <v>2.16135174006975E-3</v>
      </c>
      <c r="N639" t="s">
        <v>153</v>
      </c>
      <c r="O639">
        <v>1.06731493335404E-2</v>
      </c>
      <c r="P639">
        <v>5.0951744567049504</v>
      </c>
      <c r="Q639" t="s">
        <v>153</v>
      </c>
      <c r="R639" t="s">
        <v>153</v>
      </c>
      <c r="S639">
        <v>1.15795385031278</v>
      </c>
      <c r="T639" s="340">
        <v>5.8263097162827799E-5</v>
      </c>
      <c r="U639" t="s">
        <v>153</v>
      </c>
      <c r="V639">
        <v>1.15795385031278</v>
      </c>
    </row>
    <row r="640" spans="1:22">
      <c r="A640" t="s">
        <v>2927</v>
      </c>
      <c r="B640" t="s">
        <v>2294</v>
      </c>
      <c r="C640" t="s">
        <v>667</v>
      </c>
      <c r="D640">
        <v>48.585641224740002</v>
      </c>
      <c r="F640" t="s">
        <v>2297</v>
      </c>
      <c r="G640">
        <v>1.8251858577536698E-2</v>
      </c>
      <c r="H640">
        <v>1.8224863985488601E-2</v>
      </c>
      <c r="I640">
        <v>2.6994592048134601E-5</v>
      </c>
      <c r="J640">
        <v>5.8357050876344197E-3</v>
      </c>
      <c r="K640">
        <v>2.7535044496036099E-3</v>
      </c>
      <c r="L640">
        <v>1.12393253809287E-4</v>
      </c>
      <c r="M640">
        <v>2.9698073842215201E-3</v>
      </c>
      <c r="N640" t="s">
        <v>153</v>
      </c>
      <c r="O640">
        <v>0.161646992314226</v>
      </c>
      <c r="P640">
        <v>3.1229926310200602</v>
      </c>
      <c r="Q640" t="s">
        <v>153</v>
      </c>
      <c r="R640" t="s">
        <v>153</v>
      </c>
      <c r="S640">
        <v>1.3524103391210001</v>
      </c>
      <c r="T640">
        <v>1.6699718108988701E-4</v>
      </c>
      <c r="U640" t="s">
        <v>153</v>
      </c>
      <c r="V640">
        <v>1.3524103391210001</v>
      </c>
    </row>
    <row r="641" spans="1:22">
      <c r="A641" t="s">
        <v>2928</v>
      </c>
      <c r="B641" t="s">
        <v>2294</v>
      </c>
      <c r="C641" t="s">
        <v>667</v>
      </c>
      <c r="D641">
        <v>21.891252653466399</v>
      </c>
      <c r="F641" t="s">
        <v>2297</v>
      </c>
      <c r="G641">
        <v>4.8211946069319999E-4</v>
      </c>
      <c r="H641">
        <v>4.7266869126659999E-4</v>
      </c>
      <c r="I641" s="340">
        <v>9.4507694265966695E-6</v>
      </c>
      <c r="J641">
        <v>7.3390043945149698E-3</v>
      </c>
      <c r="K641">
        <v>4.2944664605141201E-3</v>
      </c>
      <c r="L641">
        <v>6.0164471964571403E-4</v>
      </c>
      <c r="M641">
        <v>2.4428932143551298E-3</v>
      </c>
      <c r="N641" t="s">
        <v>153</v>
      </c>
      <c r="O641">
        <v>5.9999999999995203E-2</v>
      </c>
      <c r="P641">
        <v>6.4405015429594606E-2</v>
      </c>
      <c r="Q641" t="s">
        <v>153</v>
      </c>
      <c r="R641" t="s">
        <v>153</v>
      </c>
      <c r="S641">
        <v>1.2552050165597499</v>
      </c>
      <c r="T641">
        <v>1.5751282377662301E-4</v>
      </c>
      <c r="U641" t="s">
        <v>153</v>
      </c>
      <c r="V641">
        <v>1.2552050165597499</v>
      </c>
    </row>
    <row r="642" spans="1:22">
      <c r="A642" t="s">
        <v>2929</v>
      </c>
      <c r="B642" t="s">
        <v>2294</v>
      </c>
      <c r="C642" t="s">
        <v>667</v>
      </c>
      <c r="D642">
        <v>3.3194119174201902</v>
      </c>
      <c r="F642" t="s">
        <v>2295</v>
      </c>
      <c r="G642">
        <v>7.5658038709863595E-2</v>
      </c>
      <c r="H642">
        <v>7.5653165444473106E-2</v>
      </c>
      <c r="I642" s="340">
        <v>4.8732653904015898E-6</v>
      </c>
      <c r="J642">
        <v>1.22902881064031E-2</v>
      </c>
      <c r="K642">
        <v>7.4209050085227999E-3</v>
      </c>
      <c r="L642">
        <v>4.1065601613074601E-4</v>
      </c>
      <c r="M642">
        <v>4.4587270817495403E-3</v>
      </c>
      <c r="N642" t="s">
        <v>153</v>
      </c>
      <c r="O642">
        <v>5.5045852975225303E-3</v>
      </c>
      <c r="P642">
        <v>6.1555241658703297</v>
      </c>
      <c r="Q642" t="s">
        <v>153</v>
      </c>
      <c r="R642" t="s">
        <v>153</v>
      </c>
      <c r="S642">
        <v>1.13933693950884</v>
      </c>
      <c r="T642">
        <v>8.8531017815182504E-4</v>
      </c>
      <c r="U642" t="s">
        <v>153</v>
      </c>
      <c r="V642">
        <v>1.13933693950884</v>
      </c>
    </row>
    <row r="643" spans="1:22">
      <c r="A643" t="s">
        <v>2930</v>
      </c>
      <c r="B643" t="s">
        <v>2294</v>
      </c>
      <c r="C643" t="s">
        <v>667</v>
      </c>
      <c r="D643">
        <v>13.384981125709</v>
      </c>
      <c r="F643" t="s">
        <v>2297</v>
      </c>
      <c r="G643">
        <v>2.1519636386979801E-2</v>
      </c>
      <c r="H643">
        <v>2.1502612001477499E-2</v>
      </c>
      <c r="I643" s="340">
        <v>1.7024385502293301E-5</v>
      </c>
      <c r="J643">
        <v>7.8324293822355298E-3</v>
      </c>
      <c r="K643">
        <v>5.1337528033224599E-3</v>
      </c>
      <c r="L643">
        <v>1.7180856540657E-4</v>
      </c>
      <c r="M643">
        <v>2.5268680135065E-3</v>
      </c>
      <c r="N643" t="s">
        <v>153</v>
      </c>
      <c r="O643">
        <v>3.9601931214556102E-2</v>
      </c>
      <c r="P643">
        <v>2.7453311038139399</v>
      </c>
      <c r="Q643" t="s">
        <v>153</v>
      </c>
      <c r="R643" t="s">
        <v>153</v>
      </c>
      <c r="S643">
        <v>1.31468606503429</v>
      </c>
      <c r="T643" s="340">
        <v>4.2988776002004299E-4</v>
      </c>
      <c r="U643" t="s">
        <v>153</v>
      </c>
      <c r="V643">
        <v>1.31468606503429</v>
      </c>
    </row>
    <row r="644" spans="1:22">
      <c r="A644" t="s">
        <v>2931</v>
      </c>
      <c r="B644" t="s">
        <v>2294</v>
      </c>
      <c r="C644" t="s">
        <v>667</v>
      </c>
      <c r="D644">
        <v>10.663516198600901</v>
      </c>
      <c r="E644" t="s">
        <v>2311</v>
      </c>
      <c r="F644" t="s">
        <v>2297</v>
      </c>
      <c r="G644">
        <v>0.29729252672081702</v>
      </c>
      <c r="H644">
        <v>0.297289060880637</v>
      </c>
      <c r="I644" s="340">
        <v>3.46584018042938E-6</v>
      </c>
      <c r="J644">
        <v>2.1530926606710198E-2</v>
      </c>
      <c r="K644">
        <v>1.7334642761668202E-2</v>
      </c>
      <c r="L644" s="340">
        <v>2.5687797996354898E-4</v>
      </c>
      <c r="M644">
        <v>3.9394058650783596E-3</v>
      </c>
      <c r="N644" t="s">
        <v>153</v>
      </c>
      <c r="O644">
        <v>7.6799228981454803E-2</v>
      </c>
      <c r="P644">
        <v>13.807536773079899</v>
      </c>
      <c r="Q644" t="s">
        <v>153</v>
      </c>
      <c r="R644" t="s">
        <v>153</v>
      </c>
      <c r="S644">
        <v>1.52323492526183</v>
      </c>
      <c r="T644" s="340">
        <v>4.5128580408877602E-5</v>
      </c>
      <c r="U644" t="s">
        <v>153</v>
      </c>
      <c r="V644">
        <v>1.52323492526183</v>
      </c>
    </row>
    <row r="645" spans="1:22">
      <c r="A645" t="s">
        <v>2932</v>
      </c>
      <c r="B645" t="s">
        <v>2294</v>
      </c>
      <c r="C645" t="s">
        <v>667</v>
      </c>
      <c r="D645">
        <v>19.258716663184799</v>
      </c>
      <c r="F645" t="s">
        <v>2295</v>
      </c>
      <c r="G645">
        <v>6.5149805790940003E-3</v>
      </c>
      <c r="H645">
        <v>6.5135953326562E-3</v>
      </c>
      <c r="I645" s="340">
        <v>1.38524643778947E-6</v>
      </c>
      <c r="J645">
        <v>6.3208985846685403E-3</v>
      </c>
      <c r="K645">
        <v>2.85432453549328E-3</v>
      </c>
      <c r="L645">
        <v>2.8077073009539198E-4</v>
      </c>
      <c r="M645">
        <v>3.1858033190798698E-3</v>
      </c>
      <c r="N645" t="s">
        <v>153</v>
      </c>
      <c r="O645">
        <v>1.52277162715019E-2</v>
      </c>
      <c r="P645">
        <v>1.03048565728534</v>
      </c>
      <c r="Q645" t="s">
        <v>153</v>
      </c>
      <c r="R645" t="s">
        <v>153</v>
      </c>
      <c r="S645">
        <v>1.08374866385916</v>
      </c>
      <c r="T645">
        <v>9.0968758091579597E-5</v>
      </c>
      <c r="U645" t="s">
        <v>153</v>
      </c>
      <c r="V645">
        <v>1.08374866385916</v>
      </c>
    </row>
    <row r="646" spans="1:22">
      <c r="A646" t="s">
        <v>2933</v>
      </c>
      <c r="B646" t="s">
        <v>2294</v>
      </c>
      <c r="C646" t="s">
        <v>667</v>
      </c>
      <c r="D646">
        <v>42.607988359315797</v>
      </c>
      <c r="E646" t="s">
        <v>2311</v>
      </c>
      <c r="F646" t="s">
        <v>2297</v>
      </c>
      <c r="G646">
        <v>0.106722855961512</v>
      </c>
      <c r="H646">
        <v>0.106715720527104</v>
      </c>
      <c r="I646">
        <v>7.1354344079264697E-6</v>
      </c>
      <c r="J646">
        <v>1.6469305860340702E-2</v>
      </c>
      <c r="K646">
        <v>8.2969058488303795E-3</v>
      </c>
      <c r="L646">
        <v>1.14360827289815E-4</v>
      </c>
      <c r="M646">
        <v>8.0580391842205099E-3</v>
      </c>
      <c r="N646" t="s">
        <v>153</v>
      </c>
      <c r="O646">
        <v>0.129803322698931</v>
      </c>
      <c r="P646">
        <v>6.4796732437936697</v>
      </c>
      <c r="Q646" t="s">
        <v>153</v>
      </c>
      <c r="R646" t="s">
        <v>153</v>
      </c>
      <c r="S646">
        <v>1.09027476058366</v>
      </c>
      <c r="T646">
        <v>5.4971122923228602E-5</v>
      </c>
      <c r="U646" t="s">
        <v>153</v>
      </c>
      <c r="V646">
        <v>1.09027476058366</v>
      </c>
    </row>
    <row r="647" spans="1:22">
      <c r="A647" t="s">
        <v>2934</v>
      </c>
      <c r="B647" t="s">
        <v>2294</v>
      </c>
      <c r="C647" t="s">
        <v>667</v>
      </c>
      <c r="D647">
        <v>0.85986921757790402</v>
      </c>
      <c r="F647" t="s">
        <v>2295</v>
      </c>
      <c r="G647">
        <v>8.2500054048418002E-3</v>
      </c>
      <c r="H647">
        <v>7.9983670311190008E-3</v>
      </c>
      <c r="I647" s="340">
        <v>2.5163837372270002E-4</v>
      </c>
      <c r="J647">
        <v>2.4763639991388201E-2</v>
      </c>
      <c r="K647">
        <v>1.4997516420195599E-2</v>
      </c>
      <c r="L647">
        <v>1.89149002255746E-3</v>
      </c>
      <c r="M647">
        <v>7.8746335486351102E-3</v>
      </c>
      <c r="N647" t="s">
        <v>153</v>
      </c>
      <c r="O647">
        <v>7.0854970344402697E-3</v>
      </c>
      <c r="P647">
        <v>0.32298834233983797</v>
      </c>
      <c r="Q647" t="s">
        <v>153</v>
      </c>
      <c r="R647" t="s">
        <v>153</v>
      </c>
      <c r="S647">
        <v>1.04945607511156</v>
      </c>
      <c r="T647">
        <v>3.5514569055574798E-2</v>
      </c>
      <c r="U647" t="s">
        <v>153</v>
      </c>
      <c r="V647">
        <v>1.04945607511156</v>
      </c>
    </row>
    <row r="648" spans="1:22">
      <c r="A648" t="s">
        <v>2935</v>
      </c>
      <c r="B648" t="s">
        <v>2294</v>
      </c>
      <c r="C648" t="s">
        <v>667</v>
      </c>
      <c r="D648">
        <v>27.953592345714199</v>
      </c>
      <c r="F648" t="s">
        <v>2295</v>
      </c>
      <c r="G648">
        <v>2.6289678924748998E-3</v>
      </c>
      <c r="H648">
        <v>2.6269881917514002E-3</v>
      </c>
      <c r="I648" s="340">
        <v>1.9797007234715598E-6</v>
      </c>
      <c r="J648">
        <v>3.0256477611906199E-3</v>
      </c>
      <c r="K648">
        <v>1.51418489358338E-3</v>
      </c>
      <c r="L648">
        <v>3.0496505929738198E-4</v>
      </c>
      <c r="M648">
        <v>1.20649780830984E-3</v>
      </c>
      <c r="N648" t="s">
        <v>153</v>
      </c>
      <c r="O648">
        <v>0.17448775019538099</v>
      </c>
      <c r="P648">
        <v>0.86823992714791598</v>
      </c>
      <c r="Q648" t="s">
        <v>153</v>
      </c>
      <c r="R648" t="s">
        <v>153</v>
      </c>
      <c r="S648">
        <v>1.55455523898131</v>
      </c>
      <c r="T648">
        <v>1.1345786287317E-5</v>
      </c>
      <c r="U648" t="s">
        <v>153</v>
      </c>
      <c r="V648">
        <v>1.55455523898131</v>
      </c>
    </row>
    <row r="649" spans="1:22">
      <c r="A649" t="s">
        <v>2936</v>
      </c>
      <c r="B649" t="s">
        <v>2294</v>
      </c>
      <c r="C649" t="s">
        <v>667</v>
      </c>
      <c r="D649">
        <v>19.4236387552133</v>
      </c>
      <c r="E649" t="s">
        <v>2311</v>
      </c>
      <c r="F649" t="s">
        <v>2297</v>
      </c>
      <c r="G649">
        <v>0.104075413436299</v>
      </c>
      <c r="H649">
        <v>0.10407229424978399</v>
      </c>
      <c r="I649">
        <v>3.1191865151307298E-6</v>
      </c>
      <c r="J649">
        <v>1.46205902486179E-2</v>
      </c>
      <c r="K649">
        <v>7.8797252486808595E-3</v>
      </c>
      <c r="L649">
        <v>3.2753102104192302E-4</v>
      </c>
      <c r="M649">
        <v>6.4133339788951102E-3</v>
      </c>
      <c r="N649" t="s">
        <v>153</v>
      </c>
      <c r="O649">
        <v>1.8680898992034799E-2</v>
      </c>
      <c r="P649">
        <v>7.1182005979288201</v>
      </c>
      <c r="Q649" t="s">
        <v>153</v>
      </c>
      <c r="R649" t="s">
        <v>153</v>
      </c>
      <c r="S649">
        <v>1.1739054625207399</v>
      </c>
      <c r="T649">
        <v>1.66971970484969E-4</v>
      </c>
      <c r="U649" t="s">
        <v>153</v>
      </c>
      <c r="V649">
        <v>1.1739054625207399</v>
      </c>
    </row>
    <row r="650" spans="1:22">
      <c r="A650" t="s">
        <v>2937</v>
      </c>
      <c r="B650" t="s">
        <v>2294</v>
      </c>
      <c r="C650" t="s">
        <v>667</v>
      </c>
      <c r="D650">
        <v>0.55360049160033198</v>
      </c>
      <c r="F650" t="s">
        <v>2295</v>
      </c>
      <c r="G650">
        <v>8.0506865674060003E-3</v>
      </c>
      <c r="H650">
        <v>8.0506865674060003E-3</v>
      </c>
      <c r="I650" s="340">
        <v>0</v>
      </c>
      <c r="J650">
        <v>1.61933255269213E-2</v>
      </c>
      <c r="K650">
        <v>9.8939889706846605E-3</v>
      </c>
      <c r="L650">
        <v>7.1929350443907805E-4</v>
      </c>
      <c r="M650">
        <v>5.5800430517976502E-3</v>
      </c>
      <c r="N650" t="s">
        <v>153</v>
      </c>
      <c r="O650">
        <v>0</v>
      </c>
      <c r="P650">
        <v>0.497160793440589</v>
      </c>
      <c r="Q650" t="s">
        <v>153</v>
      </c>
      <c r="R650" t="s">
        <v>153</v>
      </c>
      <c r="S650">
        <v>1.4964456391701599</v>
      </c>
      <c r="U650" t="s">
        <v>153</v>
      </c>
      <c r="V650">
        <v>1.4964456391701599</v>
      </c>
    </row>
    <row r="651" spans="1:22">
      <c r="A651" t="s">
        <v>2938</v>
      </c>
      <c r="B651" t="s">
        <v>2294</v>
      </c>
      <c r="C651" t="s">
        <v>667</v>
      </c>
      <c r="D651">
        <v>1.70687000643969</v>
      </c>
      <c r="F651" t="s">
        <v>2295</v>
      </c>
      <c r="G651">
        <v>2.299486359E-4</v>
      </c>
      <c r="H651">
        <v>2.2252142864729999E-4</v>
      </c>
      <c r="I651" s="340">
        <v>7.4272072527702598E-6</v>
      </c>
      <c r="J651">
        <v>2.3510746135713802E-3</v>
      </c>
      <c r="K651">
        <v>1.27063795791488E-3</v>
      </c>
      <c r="L651" s="340">
        <v>9.9160535747559102E-5</v>
      </c>
      <c r="M651">
        <v>9.8127611990894291E-4</v>
      </c>
      <c r="N651" t="s">
        <v>153</v>
      </c>
      <c r="O651">
        <v>1.4461421531377001E-3</v>
      </c>
      <c r="P651">
        <v>9.4646689374643003E-2</v>
      </c>
      <c r="Q651" t="s">
        <v>153</v>
      </c>
      <c r="R651" t="s">
        <v>153</v>
      </c>
      <c r="S651">
        <v>1.08316177917824</v>
      </c>
      <c r="T651">
        <v>5.1358763290699902E-3</v>
      </c>
      <c r="U651" t="s">
        <v>153</v>
      </c>
      <c r="V651">
        <v>1.08316177917824</v>
      </c>
    </row>
    <row r="652" spans="1:22">
      <c r="A652" t="s">
        <v>2939</v>
      </c>
      <c r="B652" t="s">
        <v>2294</v>
      </c>
      <c r="C652" t="s">
        <v>667</v>
      </c>
      <c r="D652">
        <v>23.742602837885801</v>
      </c>
      <c r="F652" t="s">
        <v>2297</v>
      </c>
      <c r="G652">
        <v>1.6422078340904998E-2</v>
      </c>
      <c r="H652">
        <v>1.64107442767975E-2</v>
      </c>
      <c r="I652" s="340">
        <v>1.13340641074992E-5</v>
      </c>
      <c r="J652">
        <v>1.7168991963307002E-2</v>
      </c>
      <c r="K652">
        <v>1.01101553127431E-2</v>
      </c>
      <c r="L652">
        <v>1.1325171701769201E-3</v>
      </c>
      <c r="M652">
        <v>5.9263194803869596E-3</v>
      </c>
      <c r="N652" t="s">
        <v>153</v>
      </c>
      <c r="O652">
        <v>7.9992132748995096E-2</v>
      </c>
      <c r="P652">
        <v>0.95583621402292596</v>
      </c>
      <c r="Q652" t="s">
        <v>153</v>
      </c>
      <c r="R652" t="s">
        <v>153</v>
      </c>
      <c r="S652">
        <v>1.2584455044049401</v>
      </c>
      <c r="T652" s="340">
        <v>1.4168973520263601E-4</v>
      </c>
      <c r="U652" t="s">
        <v>153</v>
      </c>
      <c r="V652">
        <v>1.2584455044049401</v>
      </c>
    </row>
    <row r="653" spans="1:22">
      <c r="A653" t="s">
        <v>2940</v>
      </c>
      <c r="B653" t="s">
        <v>2294</v>
      </c>
      <c r="C653" t="s">
        <v>667</v>
      </c>
      <c r="D653">
        <v>1.00424871337494</v>
      </c>
      <c r="F653" t="s">
        <v>2295</v>
      </c>
      <c r="G653">
        <v>3.6177968366870102E-2</v>
      </c>
      <c r="H653">
        <v>3.61354026478048E-2</v>
      </c>
      <c r="I653" s="340">
        <v>4.2565719065321802E-5</v>
      </c>
      <c r="J653">
        <v>5.1858688291274496E-3</v>
      </c>
      <c r="K653">
        <v>3.0201495499432101E-3</v>
      </c>
      <c r="L653">
        <v>2.2011714650837399E-4</v>
      </c>
      <c r="M653">
        <v>1.9456021326758699E-3</v>
      </c>
      <c r="N653" t="s">
        <v>153</v>
      </c>
      <c r="O653">
        <v>5.1342033384441999E-4</v>
      </c>
      <c r="P653">
        <v>6.9680518035556798</v>
      </c>
      <c r="Q653" t="s">
        <v>153</v>
      </c>
      <c r="R653" t="s">
        <v>153</v>
      </c>
      <c r="S653">
        <v>1.1799580683106501</v>
      </c>
      <c r="T653">
        <v>8.2906180880284994E-2</v>
      </c>
      <c r="U653" t="s">
        <v>153</v>
      </c>
      <c r="V653">
        <v>1.1799580683106501</v>
      </c>
    </row>
    <row r="654" spans="1:22">
      <c r="A654" t="s">
        <v>2941</v>
      </c>
      <c r="B654" t="s">
        <v>2294</v>
      </c>
      <c r="C654" t="s">
        <v>667</v>
      </c>
      <c r="D654">
        <v>13.860152708912301</v>
      </c>
      <c r="F654" t="s">
        <v>2295</v>
      </c>
      <c r="G654">
        <v>5.3611572422901502E-2</v>
      </c>
      <c r="H654">
        <v>5.3611502596311401E-2</v>
      </c>
      <c r="I654" s="340">
        <v>6.9826590101541399E-8</v>
      </c>
      <c r="J654">
        <v>4.7002286625177098E-3</v>
      </c>
      <c r="K654">
        <v>2.6043480618333698E-3</v>
      </c>
      <c r="L654">
        <v>1.1796748641069E-4</v>
      </c>
      <c r="M654">
        <v>1.97791311427364E-3</v>
      </c>
      <c r="N654" t="s">
        <v>153</v>
      </c>
      <c r="O654">
        <v>6.9413363044080703E-2</v>
      </c>
      <c r="P654">
        <v>11.4061477527338</v>
      </c>
      <c r="Q654" t="s">
        <v>153</v>
      </c>
      <c r="R654" t="s">
        <v>153</v>
      </c>
      <c r="S654">
        <v>2</v>
      </c>
      <c r="T654">
        <v>1.00595313408454E-6</v>
      </c>
      <c r="U654" t="s">
        <v>153</v>
      </c>
      <c r="V654">
        <v>2</v>
      </c>
    </row>
    <row r="655" spans="1:22">
      <c r="A655" t="s">
        <v>2942</v>
      </c>
      <c r="B655" t="s">
        <v>2294</v>
      </c>
      <c r="C655" t="s">
        <v>667</v>
      </c>
      <c r="D655">
        <v>2.709452460324</v>
      </c>
      <c r="F655" t="s">
        <v>2295</v>
      </c>
      <c r="G655">
        <v>4.7681789562444002E-3</v>
      </c>
      <c r="H655">
        <v>4.7672367503068004E-3</v>
      </c>
      <c r="I655" s="340">
        <v>9.4220593755032598E-7</v>
      </c>
      <c r="J655">
        <v>5.0690881089776301E-3</v>
      </c>
      <c r="K655">
        <v>3.4723190960582301E-3</v>
      </c>
      <c r="L655">
        <v>5.1189511675548801E-5</v>
      </c>
      <c r="M655">
        <v>1.5455795012438501E-3</v>
      </c>
      <c r="N655" t="s">
        <v>153</v>
      </c>
      <c r="O655">
        <v>0.16919121217536601</v>
      </c>
      <c r="P655">
        <v>0.94045253264857498</v>
      </c>
      <c r="Q655" t="s">
        <v>153</v>
      </c>
      <c r="R655" t="s">
        <v>153</v>
      </c>
      <c r="S655">
        <v>1.81578947368421</v>
      </c>
      <c r="T655" s="340">
        <v>5.5688822453363001E-6</v>
      </c>
      <c r="U655" t="s">
        <v>153</v>
      </c>
      <c r="V655">
        <v>1.81578947368421</v>
      </c>
    </row>
    <row r="656" spans="1:22">
      <c r="A656" t="s">
        <v>2943</v>
      </c>
      <c r="B656" t="s">
        <v>2294</v>
      </c>
      <c r="C656" t="s">
        <v>667</v>
      </c>
      <c r="D656">
        <v>2.6156684979432199</v>
      </c>
      <c r="F656" t="s">
        <v>2295</v>
      </c>
      <c r="G656">
        <v>7.7376804887151996E-3</v>
      </c>
      <c r="H656">
        <v>7.725001781988E-3</v>
      </c>
      <c r="I656">
        <v>1.2678706727195599E-5</v>
      </c>
      <c r="J656">
        <v>2.1862730253980899E-2</v>
      </c>
      <c r="K656">
        <v>1.5843425867205399E-2</v>
      </c>
      <c r="L656" s="340">
        <v>1.1196194021597899E-3</v>
      </c>
      <c r="M656">
        <v>4.8996849846156898E-3</v>
      </c>
      <c r="N656" t="s">
        <v>153</v>
      </c>
      <c r="O656">
        <v>8.6112566380100505E-3</v>
      </c>
      <c r="P656">
        <v>0.35334112858943401</v>
      </c>
      <c r="Q656" t="s">
        <v>153</v>
      </c>
      <c r="R656" t="s">
        <v>153</v>
      </c>
      <c r="S656">
        <v>1.03311784885907</v>
      </c>
      <c r="T656">
        <v>1.47234106009938E-3</v>
      </c>
      <c r="U656" t="s">
        <v>153</v>
      </c>
      <c r="V656">
        <v>1.03311784885907</v>
      </c>
    </row>
    <row r="657" spans="1:22">
      <c r="A657" t="s">
        <v>2944</v>
      </c>
      <c r="B657" t="s">
        <v>2294</v>
      </c>
      <c r="C657" t="s">
        <v>667</v>
      </c>
      <c r="D657">
        <v>60.052493636161103</v>
      </c>
      <c r="E657" t="s">
        <v>2311</v>
      </c>
      <c r="F657" t="s">
        <v>2297</v>
      </c>
      <c r="G657">
        <v>0.11741559586829201</v>
      </c>
      <c r="H657">
        <v>0.117403074665184</v>
      </c>
      <c r="I657" s="340">
        <v>1.25212031073311E-5</v>
      </c>
      <c r="J657">
        <v>1.21408467480439E-2</v>
      </c>
      <c r="K657">
        <v>7.4162143981280496E-3</v>
      </c>
      <c r="L657" s="340">
        <v>1.6024944080413601E-4</v>
      </c>
      <c r="M657">
        <v>4.5643829091117404E-3</v>
      </c>
      <c r="N657" t="s">
        <v>153</v>
      </c>
      <c r="O657">
        <v>0.122699520394686</v>
      </c>
      <c r="P657">
        <v>9.6700895004790492</v>
      </c>
      <c r="Q657" t="s">
        <v>153</v>
      </c>
      <c r="R657" t="s">
        <v>153</v>
      </c>
      <c r="S657">
        <v>1.13829041369588</v>
      </c>
      <c r="T657" s="340">
        <v>1.02047693968601E-4</v>
      </c>
      <c r="U657" t="s">
        <v>153</v>
      </c>
      <c r="V657">
        <v>1.13829041369588</v>
      </c>
    </row>
    <row r="658" spans="1:22">
      <c r="A658" t="s">
        <v>2945</v>
      </c>
      <c r="B658" t="s">
        <v>2294</v>
      </c>
      <c r="C658" t="s">
        <v>667</v>
      </c>
      <c r="D658">
        <v>25.355080479732699</v>
      </c>
      <c r="F658" t="s">
        <v>2297</v>
      </c>
      <c r="G658">
        <v>4.4293403862424599E-2</v>
      </c>
      <c r="H658">
        <v>4.4287833389440603E-2</v>
      </c>
      <c r="I658">
        <v>5.5704729839648402E-6</v>
      </c>
      <c r="J658">
        <v>1.3296688871560399E-2</v>
      </c>
      <c r="K658">
        <v>7.92546232294793E-3</v>
      </c>
      <c r="L658">
        <v>2.8904357649310998E-4</v>
      </c>
      <c r="M658">
        <v>5.08218297211938E-3</v>
      </c>
      <c r="N658" t="s">
        <v>153</v>
      </c>
      <c r="O658">
        <v>1.6239558152112501E-2</v>
      </c>
      <c r="P658">
        <v>3.3307414964161</v>
      </c>
      <c r="Q658" t="s">
        <v>153</v>
      </c>
      <c r="R658" t="s">
        <v>153</v>
      </c>
      <c r="S658">
        <v>1.0996881876051601</v>
      </c>
      <c r="T658">
        <v>3.4301875283720002E-4</v>
      </c>
      <c r="U658" t="s">
        <v>153</v>
      </c>
      <c r="V658">
        <v>1.0996881876051601</v>
      </c>
    </row>
    <row r="659" spans="1:22">
      <c r="A659" t="s">
        <v>2946</v>
      </c>
      <c r="B659" t="s">
        <v>2294</v>
      </c>
      <c r="C659" t="s">
        <v>667</v>
      </c>
      <c r="D659">
        <v>23.630919870718898</v>
      </c>
      <c r="F659" t="s">
        <v>2297</v>
      </c>
      <c r="G659">
        <v>3.88103689479109E-2</v>
      </c>
      <c r="H659">
        <v>3.8791232020719997E-2</v>
      </c>
      <c r="I659" s="340">
        <v>1.9136927190846301E-5</v>
      </c>
      <c r="J659">
        <v>1.2715279797877999E-2</v>
      </c>
      <c r="K659">
        <v>8.0267025571086198E-3</v>
      </c>
      <c r="L659">
        <v>5.8736081508050395E-4</v>
      </c>
      <c r="M659">
        <v>4.1012164256889697E-3</v>
      </c>
      <c r="N659" t="s">
        <v>153</v>
      </c>
      <c r="O659">
        <v>7.4953414542607497E-2</v>
      </c>
      <c r="P659">
        <v>3.05075724933661</v>
      </c>
      <c r="Q659" t="s">
        <v>153</v>
      </c>
      <c r="R659" t="s">
        <v>153</v>
      </c>
      <c r="S659">
        <v>1.22562138618037</v>
      </c>
      <c r="T659" s="340">
        <v>2.5531761705089299E-4</v>
      </c>
      <c r="U659" t="s">
        <v>153</v>
      </c>
      <c r="V659">
        <v>1.22562138618037</v>
      </c>
    </row>
    <row r="660" spans="1:22">
      <c r="A660" t="s">
        <v>2947</v>
      </c>
      <c r="B660" t="s">
        <v>2294</v>
      </c>
      <c r="C660" t="s">
        <v>667</v>
      </c>
      <c r="D660">
        <v>0.31291162611335999</v>
      </c>
      <c r="F660" t="s">
        <v>2295</v>
      </c>
      <c r="G660">
        <v>7.2401059251279997E-4</v>
      </c>
      <c r="H660">
        <v>3.1221392126559998E-4</v>
      </c>
      <c r="I660" s="340">
        <v>4.1179667124709998E-4</v>
      </c>
      <c r="J660">
        <v>3.7749772918323099E-2</v>
      </c>
      <c r="K660">
        <v>2.96352038787847E-2</v>
      </c>
      <c r="L660">
        <v>2.1518312517201498E-3</v>
      </c>
      <c r="M660">
        <v>5.9627377878182803E-3</v>
      </c>
      <c r="N660" t="s">
        <v>153</v>
      </c>
      <c r="O660">
        <v>7.3228701962015103E-3</v>
      </c>
      <c r="P660">
        <v>8.2706172018866906E-3</v>
      </c>
      <c r="Q660" t="s">
        <v>153</v>
      </c>
      <c r="R660" t="s">
        <v>153</v>
      </c>
      <c r="S660">
        <v>1.09155837907625</v>
      </c>
      <c r="T660" s="340">
        <v>5.6234326188207603E-2</v>
      </c>
      <c r="U660" t="s">
        <v>153</v>
      </c>
      <c r="V660">
        <v>1.09155837907625</v>
      </c>
    </row>
    <row r="661" spans="1:22">
      <c r="A661" t="s">
        <v>2948</v>
      </c>
      <c r="B661" t="s">
        <v>2294</v>
      </c>
      <c r="C661" t="s">
        <v>667</v>
      </c>
      <c r="D661">
        <v>0.96813483132394795</v>
      </c>
      <c r="F661" t="s">
        <v>2295</v>
      </c>
      <c r="G661">
        <v>6.7353258666159E-3</v>
      </c>
      <c r="H661">
        <v>6.7352252266387001E-3</v>
      </c>
      <c r="I661" s="340">
        <v>1.0063997722481E-7</v>
      </c>
      <c r="J661">
        <v>5.5279637761696298E-3</v>
      </c>
      <c r="K661">
        <v>3.5003237176806702E-3</v>
      </c>
      <c r="L661">
        <v>6.3940342721613799E-5</v>
      </c>
      <c r="M661">
        <v>1.9636997157673401E-3</v>
      </c>
      <c r="N661" t="s">
        <v>153</v>
      </c>
      <c r="O661">
        <v>1.42991244510273E-3</v>
      </c>
      <c r="P661">
        <v>1.2183917079329301</v>
      </c>
      <c r="Q661" t="s">
        <v>153</v>
      </c>
      <c r="R661" t="s">
        <v>153</v>
      </c>
      <c r="S661">
        <v>2</v>
      </c>
      <c r="T661">
        <v>7.0381915738609998E-5</v>
      </c>
      <c r="U661" t="s">
        <v>153</v>
      </c>
      <c r="V661">
        <v>2</v>
      </c>
    </row>
    <row r="662" spans="1:22">
      <c r="A662" t="s">
        <v>2949</v>
      </c>
      <c r="B662" t="s">
        <v>2294</v>
      </c>
      <c r="C662" t="s">
        <v>667</v>
      </c>
      <c r="D662">
        <v>6.04803663432837</v>
      </c>
      <c r="F662" t="s">
        <v>2295</v>
      </c>
      <c r="G662">
        <v>3.7413642018129997E-4</v>
      </c>
      <c r="H662">
        <v>3.6487510224169999E-4</v>
      </c>
      <c r="I662" s="340">
        <v>9.2613179395463097E-6</v>
      </c>
      <c r="J662">
        <v>1.3405177652116801E-2</v>
      </c>
      <c r="K662">
        <v>9.6068800897536905E-3</v>
      </c>
      <c r="L662" s="340">
        <v>7.3911769355038104E-4</v>
      </c>
      <c r="M662">
        <v>3.0591798688127799E-3</v>
      </c>
      <c r="N662" t="s">
        <v>153</v>
      </c>
      <c r="O662">
        <v>3.3999999999994E-2</v>
      </c>
      <c r="P662">
        <v>2.7218968051802E-2</v>
      </c>
      <c r="Q662" t="s">
        <v>153</v>
      </c>
      <c r="R662" t="s">
        <v>153</v>
      </c>
      <c r="S662">
        <v>1.51513090313445</v>
      </c>
      <c r="T662">
        <v>2.7239170410435102E-4</v>
      </c>
      <c r="U662" t="s">
        <v>153</v>
      </c>
      <c r="V662">
        <v>1.51513090313445</v>
      </c>
    </row>
    <row r="663" spans="1:22">
      <c r="A663" t="s">
        <v>2950</v>
      </c>
      <c r="B663" t="s">
        <v>2294</v>
      </c>
      <c r="C663" t="s">
        <v>667</v>
      </c>
      <c r="D663">
        <v>1.19617131612951</v>
      </c>
      <c r="F663" t="s">
        <v>2295</v>
      </c>
      <c r="G663">
        <v>1.19835695983326E-2</v>
      </c>
      <c r="H663">
        <v>1.1983447011811E-2</v>
      </c>
      <c r="I663" s="340">
        <v>1.22586521622564E-7</v>
      </c>
      <c r="J663">
        <v>5.0777182854300799E-3</v>
      </c>
      <c r="K663">
        <v>2.3787317175229098E-3</v>
      </c>
      <c r="L663">
        <v>1.66468056187898E-4</v>
      </c>
      <c r="M663">
        <v>2.5325185117192699E-3</v>
      </c>
      <c r="N663" t="s">
        <v>153</v>
      </c>
      <c r="O663">
        <v>7.2477367296818803E-3</v>
      </c>
      <c r="P663">
        <v>2.36000627411648</v>
      </c>
      <c r="Q663" t="s">
        <v>153</v>
      </c>
      <c r="R663" t="s">
        <v>153</v>
      </c>
      <c r="S663">
        <v>1.32960162838034</v>
      </c>
      <c r="T663">
        <v>1.6913765799540201E-5</v>
      </c>
      <c r="U663" t="s">
        <v>153</v>
      </c>
      <c r="V663">
        <v>1.32960162838034</v>
      </c>
    </row>
    <row r="664" spans="1:22">
      <c r="A664" t="s">
        <v>2951</v>
      </c>
      <c r="B664" t="s">
        <v>2294</v>
      </c>
      <c r="C664" t="s">
        <v>667</v>
      </c>
      <c r="D664">
        <v>32.954438968553603</v>
      </c>
      <c r="E664" t="s">
        <v>2311</v>
      </c>
      <c r="F664" t="s">
        <v>2295</v>
      </c>
      <c r="G664">
        <v>0.121780967989825</v>
      </c>
      <c r="H664">
        <v>0.121762499928942</v>
      </c>
      <c r="I664" s="340">
        <v>1.84680608827521E-5</v>
      </c>
      <c r="J664">
        <v>1.6675753312926998E-2</v>
      </c>
      <c r="K664">
        <v>1.16504843275988E-2</v>
      </c>
      <c r="L664" s="340">
        <v>3.8210050455073899E-4</v>
      </c>
      <c r="M664">
        <v>4.6431684807774001E-3</v>
      </c>
      <c r="N664" t="s">
        <v>153</v>
      </c>
      <c r="O664">
        <v>0.25429428946100202</v>
      </c>
      <c r="P664">
        <v>7.3017690801741697</v>
      </c>
      <c r="Q664" t="s">
        <v>153</v>
      </c>
      <c r="R664" t="s">
        <v>153</v>
      </c>
      <c r="S664">
        <v>1.3515455217627499</v>
      </c>
      <c r="T664">
        <v>7.2624756623110304E-5</v>
      </c>
      <c r="U664" t="s">
        <v>153</v>
      </c>
      <c r="V664">
        <v>1.3515455217627499</v>
      </c>
    </row>
    <row r="665" spans="1:22">
      <c r="A665" t="s">
        <v>2952</v>
      </c>
      <c r="B665" t="s">
        <v>2294</v>
      </c>
      <c r="C665" t="s">
        <v>667</v>
      </c>
      <c r="D665">
        <v>5.1713504901493197</v>
      </c>
      <c r="F665" t="s">
        <v>2295</v>
      </c>
      <c r="G665">
        <v>2.6543418679717601E-2</v>
      </c>
      <c r="H665">
        <v>2.6543234742030599E-2</v>
      </c>
      <c r="I665" s="340">
        <v>1.8393768705254401E-7</v>
      </c>
      <c r="J665">
        <v>9.1842090263882497E-3</v>
      </c>
      <c r="K665">
        <v>6.2029110811421401E-3</v>
      </c>
      <c r="L665">
        <v>4.0818443086694501E-4</v>
      </c>
      <c r="M665">
        <v>2.5731135143791501E-3</v>
      </c>
      <c r="N665" t="s">
        <v>153</v>
      </c>
      <c r="O665">
        <v>6.4958845625574498E-3</v>
      </c>
      <c r="P665">
        <v>2.8900947992109098</v>
      </c>
      <c r="Q665" t="s">
        <v>153</v>
      </c>
      <c r="R665" t="s">
        <v>153</v>
      </c>
      <c r="S665">
        <v>1.0119705340699801</v>
      </c>
      <c r="T665" s="340">
        <v>2.8316033833601198E-5</v>
      </c>
      <c r="U665" t="s">
        <v>153</v>
      </c>
      <c r="V665">
        <v>1.0119705340699801</v>
      </c>
    </row>
    <row r="666" spans="1:22">
      <c r="A666" t="s">
        <v>2953</v>
      </c>
      <c r="B666" t="s">
        <v>2294</v>
      </c>
      <c r="C666" t="s">
        <v>667</v>
      </c>
      <c r="D666">
        <v>3.4606406531459402</v>
      </c>
      <c r="F666" t="s">
        <v>2297</v>
      </c>
      <c r="G666">
        <v>1.55884079005277E-2</v>
      </c>
      <c r="H666">
        <v>1.5588376219049099E-2</v>
      </c>
      <c r="I666" s="340">
        <v>3.1681478664671397E-8</v>
      </c>
      <c r="J666">
        <v>6.4906712895959002E-3</v>
      </c>
      <c r="K666">
        <v>3.7489018026385201E-3</v>
      </c>
      <c r="L666" s="340">
        <v>1.5315884735465601E-4</v>
      </c>
      <c r="M666">
        <v>2.58861063960272E-3</v>
      </c>
      <c r="N666" t="s">
        <v>153</v>
      </c>
      <c r="O666">
        <v>5.0137185570086401E-3</v>
      </c>
      <c r="P666">
        <v>2.40165855325876</v>
      </c>
      <c r="Q666" t="s">
        <v>153</v>
      </c>
      <c r="R666" t="s">
        <v>153</v>
      </c>
      <c r="S666">
        <v>1</v>
      </c>
      <c r="T666" s="340">
        <v>6.3189583349037603E-6</v>
      </c>
      <c r="U666" t="s">
        <v>153</v>
      </c>
      <c r="V666">
        <v>1</v>
      </c>
    </row>
    <row r="667" spans="1:22">
      <c r="A667" t="s">
        <v>2954</v>
      </c>
      <c r="B667" t="s">
        <v>2294</v>
      </c>
      <c r="C667" t="s">
        <v>667</v>
      </c>
      <c r="D667">
        <v>2.4291128681986098</v>
      </c>
      <c r="F667" t="s">
        <v>2295</v>
      </c>
      <c r="G667">
        <v>6.0707587994366999E-3</v>
      </c>
      <c r="H667">
        <v>6.0437673147674996E-3</v>
      </c>
      <c r="I667">
        <v>2.6991484669212001E-5</v>
      </c>
      <c r="J667">
        <v>1.3814823322722601E-2</v>
      </c>
      <c r="K667">
        <v>6.6227843920023304E-3</v>
      </c>
      <c r="L667">
        <v>5.7207770231143399E-4</v>
      </c>
      <c r="M667">
        <v>6.6199612284088801E-3</v>
      </c>
      <c r="N667" t="s">
        <v>153</v>
      </c>
      <c r="O667">
        <v>2.0279650002744398E-3</v>
      </c>
      <c r="P667">
        <v>0.43748422788923302</v>
      </c>
      <c r="Q667" t="s">
        <v>153</v>
      </c>
      <c r="R667" t="s">
        <v>153</v>
      </c>
      <c r="S667">
        <v>1.1077164411406</v>
      </c>
      <c r="T667">
        <v>1.3309640287460201E-2</v>
      </c>
      <c r="U667" t="s">
        <v>153</v>
      </c>
      <c r="V667">
        <v>1.1077164411406</v>
      </c>
    </row>
    <row r="668" spans="1:22">
      <c r="A668" t="s">
        <v>2955</v>
      </c>
      <c r="B668" t="s">
        <v>2294</v>
      </c>
      <c r="C668" t="s">
        <v>667</v>
      </c>
      <c r="D668">
        <v>6.7874315534427101</v>
      </c>
      <c r="F668" t="s">
        <v>2295</v>
      </c>
      <c r="G668">
        <v>4.2637912054090997E-3</v>
      </c>
      <c r="H668">
        <v>4.2599696531103E-3</v>
      </c>
      <c r="I668" s="340">
        <v>3.8215522988708299E-6</v>
      </c>
      <c r="J668">
        <v>6.7639012345781799E-3</v>
      </c>
      <c r="K668">
        <v>4.3156564913057697E-3</v>
      </c>
      <c r="L668">
        <v>2.8860955542434801E-4</v>
      </c>
      <c r="M668">
        <v>2.1596351878480501E-3</v>
      </c>
      <c r="N668" t="s">
        <v>153</v>
      </c>
      <c r="O668">
        <v>8.7377532786885193E-3</v>
      </c>
      <c r="P668">
        <v>0.62980955891736401</v>
      </c>
      <c r="Q668" t="s">
        <v>153</v>
      </c>
      <c r="R668" t="s">
        <v>153</v>
      </c>
      <c r="S668">
        <v>1.10079982688315</v>
      </c>
      <c r="T668">
        <v>4.3736097564022901E-4</v>
      </c>
      <c r="U668" t="s">
        <v>153</v>
      </c>
      <c r="V668">
        <v>1.10079982688315</v>
      </c>
    </row>
    <row r="669" spans="1:22">
      <c r="A669" t="s">
        <v>2956</v>
      </c>
      <c r="B669" t="s">
        <v>2294</v>
      </c>
      <c r="C669" t="s">
        <v>667</v>
      </c>
      <c r="D669">
        <v>22.8210693572974</v>
      </c>
      <c r="F669" t="s">
        <v>2297</v>
      </c>
      <c r="G669">
        <v>1.0186883193615199E-2</v>
      </c>
      <c r="H669">
        <v>1.0174591795574599E-2</v>
      </c>
      <c r="I669" s="340">
        <v>1.2291398040589201E-5</v>
      </c>
      <c r="J669">
        <v>9.2354181395047294E-3</v>
      </c>
      <c r="K669">
        <v>5.0334669146953901E-3</v>
      </c>
      <c r="L669" s="340">
        <v>4.2185898794695498E-4</v>
      </c>
      <c r="M669">
        <v>3.7800922368623801E-3</v>
      </c>
      <c r="N669" t="s">
        <v>153</v>
      </c>
      <c r="O669">
        <v>3.4389987453365002E-2</v>
      </c>
      <c r="P669">
        <v>1.10169259711723</v>
      </c>
      <c r="Q669" t="s">
        <v>153</v>
      </c>
      <c r="R669" t="s">
        <v>153</v>
      </c>
      <c r="S669">
        <v>1.1820651563667901</v>
      </c>
      <c r="T669">
        <v>3.5741211180309699E-4</v>
      </c>
      <c r="U669" t="s">
        <v>153</v>
      </c>
      <c r="V669">
        <v>1.1820651563667901</v>
      </c>
    </row>
    <row r="670" spans="1:22">
      <c r="A670" t="s">
        <v>2957</v>
      </c>
      <c r="B670" t="s">
        <v>2294</v>
      </c>
      <c r="C670" t="s">
        <v>667</v>
      </c>
      <c r="D670">
        <v>10.0751282769679</v>
      </c>
      <c r="F670" t="s">
        <v>2297</v>
      </c>
      <c r="G670">
        <v>6.6487772909400004E-4</v>
      </c>
      <c r="H670">
        <v>6.5880803384899998E-4</v>
      </c>
      <c r="I670" s="340">
        <v>6.0696952450167603E-6</v>
      </c>
      <c r="J670">
        <v>1.0446144598948499E-2</v>
      </c>
      <c r="K670">
        <v>6.0410886522644603E-3</v>
      </c>
      <c r="L670">
        <v>2.8324602048534001E-4</v>
      </c>
      <c r="M670">
        <v>4.1218099261987199E-3</v>
      </c>
      <c r="N670" t="s">
        <v>153</v>
      </c>
      <c r="O670">
        <v>5.37781231187546E-2</v>
      </c>
      <c r="P670">
        <v>6.3067098833316196E-2</v>
      </c>
      <c r="Q670" t="s">
        <v>153</v>
      </c>
      <c r="R670" t="s">
        <v>153</v>
      </c>
      <c r="S670">
        <v>1.09449350138734</v>
      </c>
      <c r="T670">
        <v>1.1286550911443E-4</v>
      </c>
      <c r="U670" t="s">
        <v>153</v>
      </c>
      <c r="V670">
        <v>1.09449350138734</v>
      </c>
    </row>
    <row r="671" spans="1:22">
      <c r="A671" t="s">
        <v>2958</v>
      </c>
      <c r="B671" t="s">
        <v>2294</v>
      </c>
      <c r="C671" t="s">
        <v>667</v>
      </c>
      <c r="D671">
        <v>0.94684555315232599</v>
      </c>
      <c r="F671" t="s">
        <v>2295</v>
      </c>
      <c r="G671">
        <v>1.28700817304823E-2</v>
      </c>
      <c r="H671">
        <v>1.28432656983748E-2</v>
      </c>
      <c r="I671">
        <v>2.68160321075579E-5</v>
      </c>
      <c r="J671">
        <v>1.65473197532051E-2</v>
      </c>
      <c r="K671">
        <v>1.43603361532091E-2</v>
      </c>
      <c r="L671">
        <v>2.52676073135668E-4</v>
      </c>
      <c r="M671">
        <v>1.93430752686035E-3</v>
      </c>
      <c r="N671" t="s">
        <v>153</v>
      </c>
      <c r="O671">
        <v>1.0191988170711701E-2</v>
      </c>
      <c r="P671">
        <v>0.77615383578280495</v>
      </c>
      <c r="Q671" t="s">
        <v>153</v>
      </c>
      <c r="R671" t="s">
        <v>153</v>
      </c>
      <c r="S671">
        <v>1.5066461253644901</v>
      </c>
      <c r="T671">
        <v>2.6310894065417001E-3</v>
      </c>
      <c r="U671" t="s">
        <v>153</v>
      </c>
      <c r="V671">
        <v>1.5066461253644901</v>
      </c>
    </row>
    <row r="672" spans="1:22">
      <c r="A672" t="s">
        <v>2959</v>
      </c>
      <c r="B672" t="s">
        <v>2294</v>
      </c>
      <c r="C672" t="s">
        <v>667</v>
      </c>
      <c r="D672">
        <v>0.31722441786767203</v>
      </c>
      <c r="F672" t="s">
        <v>2297</v>
      </c>
      <c r="G672">
        <v>5.7706284749767999E-3</v>
      </c>
      <c r="H672">
        <v>5.7227744609257003E-3</v>
      </c>
      <c r="I672">
        <v>4.78540140511125E-5</v>
      </c>
      <c r="J672">
        <v>4.39962711097854E-2</v>
      </c>
      <c r="K672">
        <v>1.9167244368969199E-2</v>
      </c>
      <c r="L672">
        <v>1.52118252143185E-3</v>
      </c>
      <c r="M672">
        <v>2.33078442193843E-2</v>
      </c>
      <c r="N672" t="s">
        <v>153</v>
      </c>
      <c r="O672">
        <v>1.9999999999999601E-2</v>
      </c>
      <c r="P672">
        <v>0.130074079383806</v>
      </c>
      <c r="Q672" t="s">
        <v>153</v>
      </c>
      <c r="R672" t="s">
        <v>153</v>
      </c>
      <c r="S672">
        <v>1.02348383126366</v>
      </c>
      <c r="T672">
        <v>2.3927007025556601E-3</v>
      </c>
      <c r="U672" t="s">
        <v>153</v>
      </c>
      <c r="V672">
        <v>1.02348383126366</v>
      </c>
    </row>
    <row r="673" spans="1:22">
      <c r="A673" t="s">
        <v>2960</v>
      </c>
      <c r="B673" t="s">
        <v>2294</v>
      </c>
      <c r="C673" t="s">
        <v>667</v>
      </c>
      <c r="D673">
        <v>2.6058844158180299</v>
      </c>
      <c r="F673" t="s">
        <v>2295</v>
      </c>
      <c r="G673">
        <v>2.3409570753198999E-3</v>
      </c>
      <c r="H673">
        <v>2.3290894218853E-3</v>
      </c>
      <c r="I673" s="340">
        <v>1.18676534345927E-5</v>
      </c>
      <c r="J673">
        <v>4.76316425749055E-3</v>
      </c>
      <c r="K673">
        <v>2.5467682479260101E-3</v>
      </c>
      <c r="L673">
        <v>1.5211494927205499E-4</v>
      </c>
      <c r="M673">
        <v>2.0642810602924801E-3</v>
      </c>
      <c r="N673" t="s">
        <v>153</v>
      </c>
      <c r="O673">
        <v>3.59392216910801E-3</v>
      </c>
      <c r="P673">
        <v>0.488979446430505</v>
      </c>
      <c r="Q673" t="s">
        <v>153</v>
      </c>
      <c r="R673" t="s">
        <v>153</v>
      </c>
      <c r="S673">
        <v>1.1339813779969501</v>
      </c>
      <c r="T673">
        <v>3.3021453654735601E-3</v>
      </c>
      <c r="U673" t="s">
        <v>153</v>
      </c>
      <c r="V673">
        <v>1.1339813779969501</v>
      </c>
    </row>
    <row r="674" spans="1:22">
      <c r="A674" t="s">
        <v>2961</v>
      </c>
      <c r="B674" t="s">
        <v>2294</v>
      </c>
      <c r="C674" t="s">
        <v>667</v>
      </c>
      <c r="D674">
        <v>0.29102189002356299</v>
      </c>
      <c r="F674" t="s">
        <v>2297</v>
      </c>
      <c r="G674">
        <v>7.7323563108070998E-3</v>
      </c>
      <c r="H674">
        <v>7.7323563108070998E-3</v>
      </c>
      <c r="I674">
        <v>0</v>
      </c>
      <c r="J674">
        <v>2.8303635170827401E-3</v>
      </c>
      <c r="K674">
        <v>1.4251659176727799E-3</v>
      </c>
      <c r="L674">
        <v>7.4482209770562394E-5</v>
      </c>
      <c r="M674">
        <v>1.3307153896393901E-3</v>
      </c>
      <c r="N674" t="s">
        <v>153</v>
      </c>
      <c r="O674">
        <v>0</v>
      </c>
      <c r="P674">
        <v>2.7319304619842</v>
      </c>
      <c r="Q674" t="s">
        <v>153</v>
      </c>
      <c r="R674" t="s">
        <v>153</v>
      </c>
      <c r="S674">
        <v>1.04867775947543</v>
      </c>
      <c r="U674" t="s">
        <v>153</v>
      </c>
      <c r="V674">
        <v>1.04867775947543</v>
      </c>
    </row>
    <row r="675" spans="1:22">
      <c r="A675" t="s">
        <v>2962</v>
      </c>
      <c r="B675" t="s">
        <v>2294</v>
      </c>
      <c r="C675" t="s">
        <v>667</v>
      </c>
      <c r="D675">
        <v>1.4263090156240501</v>
      </c>
      <c r="F675" t="s">
        <v>2297</v>
      </c>
      <c r="G675">
        <v>1.9273179785588301E-2</v>
      </c>
      <c r="H675">
        <v>1.9210114441384402E-2</v>
      </c>
      <c r="I675" s="340">
        <v>6.3065344203825605E-5</v>
      </c>
      <c r="J675">
        <v>2.2233627031751201E-2</v>
      </c>
      <c r="K675">
        <v>9.6066057428923109E-3</v>
      </c>
      <c r="L675">
        <v>4.4415348065273601E-4</v>
      </c>
      <c r="M675">
        <v>1.2182867808206099E-2</v>
      </c>
      <c r="N675" t="s">
        <v>153</v>
      </c>
      <c r="O675">
        <v>2.6991657428104602E-3</v>
      </c>
      <c r="P675">
        <v>0.86401172485042399</v>
      </c>
      <c r="Q675" t="s">
        <v>153</v>
      </c>
      <c r="R675" t="s">
        <v>153</v>
      </c>
      <c r="S675">
        <v>1.1053208327177</v>
      </c>
      <c r="T675">
        <v>2.3364754228897201E-2</v>
      </c>
      <c r="U675" t="s">
        <v>153</v>
      </c>
      <c r="V675">
        <v>1.1053208327177</v>
      </c>
    </row>
    <row r="676" spans="1:22">
      <c r="A676" t="s">
        <v>2963</v>
      </c>
      <c r="B676" t="s">
        <v>2294</v>
      </c>
      <c r="C676" t="s">
        <v>667</v>
      </c>
      <c r="D676">
        <v>11.056780028292</v>
      </c>
      <c r="F676" t="s">
        <v>2297</v>
      </c>
      <c r="G676">
        <v>2.0708373013503201E-2</v>
      </c>
      <c r="H676">
        <v>2.06800659895232E-2</v>
      </c>
      <c r="I676" s="340">
        <v>2.8307023980020001E-5</v>
      </c>
      <c r="J676">
        <v>2.1269940538088599E-2</v>
      </c>
      <c r="K676">
        <v>1.0303965973954899E-2</v>
      </c>
      <c r="L676" s="340">
        <v>1.20014418767307E-3</v>
      </c>
      <c r="M676">
        <v>9.7658303764605707E-3</v>
      </c>
      <c r="N676" t="s">
        <v>153</v>
      </c>
      <c r="O676">
        <v>3.1755827744227298E-2</v>
      </c>
      <c r="P676">
        <v>0.97226722155103595</v>
      </c>
      <c r="Q676" t="s">
        <v>153</v>
      </c>
      <c r="R676" t="s">
        <v>153</v>
      </c>
      <c r="S676">
        <v>1.0983069351311101</v>
      </c>
      <c r="T676" s="340">
        <v>8.9139619373221097E-4</v>
      </c>
      <c r="U676" t="s">
        <v>153</v>
      </c>
      <c r="V676">
        <v>1.0983069351311101</v>
      </c>
    </row>
    <row r="677" spans="1:22">
      <c r="A677" t="s">
        <v>2964</v>
      </c>
      <c r="B677" t="s">
        <v>2294</v>
      </c>
      <c r="C677" t="s">
        <v>667</v>
      </c>
      <c r="D677">
        <v>22.0905921021334</v>
      </c>
      <c r="F677" t="s">
        <v>2297</v>
      </c>
      <c r="G677">
        <v>3.4035520873406798E-2</v>
      </c>
      <c r="H677">
        <v>3.4010311035116002E-2</v>
      </c>
      <c r="I677">
        <v>2.5209838290839399E-5</v>
      </c>
      <c r="J677">
        <v>1.2041842750039999E-2</v>
      </c>
      <c r="K677">
        <v>6.9362900573790003E-3</v>
      </c>
      <c r="L677">
        <v>1.62689479832132E-4</v>
      </c>
      <c r="M677">
        <v>4.9428632128288696E-3</v>
      </c>
      <c r="N677" t="s">
        <v>153</v>
      </c>
      <c r="O677">
        <v>0.100436477936395</v>
      </c>
      <c r="P677">
        <v>2.82434439155942</v>
      </c>
      <c r="Q677" t="s">
        <v>153</v>
      </c>
      <c r="R677" t="s">
        <v>153</v>
      </c>
      <c r="S677">
        <v>1.2851879001095201</v>
      </c>
      <c r="T677">
        <v>2.5100281101856601E-4</v>
      </c>
      <c r="U677" t="s">
        <v>153</v>
      </c>
      <c r="V677">
        <v>1.2851879001095201</v>
      </c>
    </row>
    <row r="678" spans="1:22">
      <c r="A678" t="s">
        <v>2965</v>
      </c>
      <c r="B678" t="s">
        <v>2294</v>
      </c>
      <c r="C678" t="s">
        <v>667</v>
      </c>
      <c r="D678">
        <v>7.5859838717516999</v>
      </c>
      <c r="F678" t="s">
        <v>2295</v>
      </c>
      <c r="G678">
        <v>5.5551451162408998E-3</v>
      </c>
      <c r="H678">
        <v>5.5519292431811E-3</v>
      </c>
      <c r="I678">
        <v>3.2158730598039899E-6</v>
      </c>
      <c r="J678">
        <v>6.2311740463194404E-3</v>
      </c>
      <c r="K678">
        <v>3.3906958229704301E-3</v>
      </c>
      <c r="L678">
        <v>1.73796054916823E-4</v>
      </c>
      <c r="M678">
        <v>2.6666821684321802E-3</v>
      </c>
      <c r="N678" t="s">
        <v>153</v>
      </c>
      <c r="O678">
        <v>0.210499999999996</v>
      </c>
      <c r="P678">
        <v>0.89099248422702104</v>
      </c>
      <c r="Q678" t="s">
        <v>153</v>
      </c>
      <c r="R678" t="s">
        <v>153</v>
      </c>
      <c r="S678">
        <v>1.37532760511396</v>
      </c>
      <c r="T678">
        <v>1.52773066974064E-5</v>
      </c>
      <c r="U678" t="s">
        <v>153</v>
      </c>
      <c r="V678">
        <v>1.37532760511396</v>
      </c>
    </row>
    <row r="679" spans="1:22">
      <c r="A679" t="s">
        <v>2966</v>
      </c>
      <c r="B679" t="s">
        <v>2294</v>
      </c>
      <c r="C679" t="s">
        <v>667</v>
      </c>
      <c r="D679">
        <v>3.4635541463614601</v>
      </c>
      <c r="E679" t="s">
        <v>2311</v>
      </c>
      <c r="F679" t="s">
        <v>2297</v>
      </c>
      <c r="G679">
        <v>0.164726687370082</v>
      </c>
      <c r="H679">
        <v>0.16471279116773599</v>
      </c>
      <c r="I679" s="340">
        <v>1.3896202346605501E-5</v>
      </c>
      <c r="J679">
        <v>2.4799824905904599E-2</v>
      </c>
      <c r="K679">
        <v>1.33892697591946E-2</v>
      </c>
      <c r="L679">
        <v>6.9670901229593803E-4</v>
      </c>
      <c r="M679">
        <v>1.0713846134414E-2</v>
      </c>
      <c r="N679" t="s">
        <v>153</v>
      </c>
      <c r="O679">
        <v>0.14888321319358699</v>
      </c>
      <c r="P679">
        <v>6.6416916971264399</v>
      </c>
      <c r="Q679" t="s">
        <v>153</v>
      </c>
      <c r="R679" t="s">
        <v>153</v>
      </c>
      <c r="S679">
        <v>1.2308685975028899</v>
      </c>
      <c r="T679">
        <v>9.3336260338072798E-5</v>
      </c>
      <c r="U679" t="s">
        <v>153</v>
      </c>
      <c r="V679">
        <v>1.2308685975028899</v>
      </c>
    </row>
    <row r="680" spans="1:22">
      <c r="A680" t="s">
        <v>2967</v>
      </c>
      <c r="B680" t="s">
        <v>2294</v>
      </c>
      <c r="C680" t="s">
        <v>667</v>
      </c>
      <c r="D680">
        <v>1.4121255714052701</v>
      </c>
      <c r="F680" t="s">
        <v>2297</v>
      </c>
      <c r="G680">
        <v>5.8477137993272E-3</v>
      </c>
      <c r="H680">
        <v>5.7577625940954998E-3</v>
      </c>
      <c r="I680" s="340">
        <v>8.9951205231655001E-5</v>
      </c>
      <c r="J680">
        <v>9.1483254786403692E-3</v>
      </c>
      <c r="K680">
        <v>6.72621117427347E-3</v>
      </c>
      <c r="L680">
        <v>1.43171328270052E-4</v>
      </c>
      <c r="M680">
        <v>2.27894297609684E-3</v>
      </c>
      <c r="N680" t="s">
        <v>153</v>
      </c>
      <c r="O680">
        <v>5.1154606626026E-3</v>
      </c>
      <c r="P680">
        <v>0.62937885272433602</v>
      </c>
      <c r="Q680" t="s">
        <v>153</v>
      </c>
      <c r="R680" t="s">
        <v>153</v>
      </c>
      <c r="S680">
        <v>1.0746627607808801</v>
      </c>
      <c r="T680">
        <v>1.7584184722454699E-2</v>
      </c>
      <c r="U680" t="s">
        <v>153</v>
      </c>
      <c r="V680">
        <v>1.0746627607808801</v>
      </c>
    </row>
    <row r="681" spans="1:22">
      <c r="A681" t="s">
        <v>2968</v>
      </c>
      <c r="B681" t="s">
        <v>2294</v>
      </c>
      <c r="C681" t="s">
        <v>667</v>
      </c>
      <c r="D681">
        <v>23.091803154408201</v>
      </c>
      <c r="E681" t="s">
        <v>2311</v>
      </c>
      <c r="F681" t="s">
        <v>2297</v>
      </c>
      <c r="G681">
        <v>7.7038059280769802E-2</v>
      </c>
      <c r="H681">
        <v>7.7018370535975003E-2</v>
      </c>
      <c r="I681" s="340">
        <v>1.9688744794846899E-5</v>
      </c>
      <c r="J681">
        <v>1.46415017641848E-2</v>
      </c>
      <c r="K681">
        <v>8.3513907165795598E-3</v>
      </c>
      <c r="L681">
        <v>3.8369309667109198E-4</v>
      </c>
      <c r="M681">
        <v>5.9064179509341697E-3</v>
      </c>
      <c r="N681" t="s">
        <v>153</v>
      </c>
      <c r="O681">
        <v>0.13437768349922799</v>
      </c>
      <c r="P681">
        <v>5.2602780627580596</v>
      </c>
      <c r="Q681" t="s">
        <v>153</v>
      </c>
      <c r="R681" t="s">
        <v>153</v>
      </c>
      <c r="S681">
        <v>1.1346538824124199</v>
      </c>
      <c r="T681">
        <v>1.46517965499531E-4</v>
      </c>
      <c r="U681" t="s">
        <v>153</v>
      </c>
      <c r="V681">
        <v>1.1346538824124199</v>
      </c>
    </row>
    <row r="682" spans="1:22">
      <c r="A682" t="s">
        <v>2969</v>
      </c>
      <c r="B682" t="s">
        <v>2294</v>
      </c>
      <c r="C682" t="s">
        <v>667</v>
      </c>
      <c r="D682">
        <v>3.8755703899770202</v>
      </c>
      <c r="F682" t="s">
        <v>2295</v>
      </c>
      <c r="G682">
        <v>1.36269989174389E-2</v>
      </c>
      <c r="H682">
        <v>1.3596074567296499E-2</v>
      </c>
      <c r="I682">
        <v>3.0924350142447301E-5</v>
      </c>
      <c r="J682">
        <v>1.67740349159584E-2</v>
      </c>
      <c r="K682">
        <v>9.0832123775973599E-3</v>
      </c>
      <c r="L682">
        <v>5.1332999734415602E-4</v>
      </c>
      <c r="M682">
        <v>7.1774925410169497E-3</v>
      </c>
      <c r="N682" t="s">
        <v>153</v>
      </c>
      <c r="O682">
        <v>1.0351285905977999E-2</v>
      </c>
      <c r="P682">
        <v>0.81054287983873596</v>
      </c>
      <c r="Q682" t="s">
        <v>153</v>
      </c>
      <c r="R682" t="s">
        <v>153</v>
      </c>
      <c r="S682">
        <v>1.1933404925417499</v>
      </c>
      <c r="T682">
        <v>2.9874887451990899E-3</v>
      </c>
      <c r="U682" t="s">
        <v>153</v>
      </c>
      <c r="V682">
        <v>1.1933404925417499</v>
      </c>
    </row>
    <row r="683" spans="1:22">
      <c r="A683" t="s">
        <v>2970</v>
      </c>
      <c r="B683" t="s">
        <v>2294</v>
      </c>
      <c r="C683" t="s">
        <v>667</v>
      </c>
      <c r="D683">
        <v>14.601392766876</v>
      </c>
      <c r="F683" t="s">
        <v>2295</v>
      </c>
      <c r="G683">
        <v>5.2674484516029999E-3</v>
      </c>
      <c r="H683">
        <v>5.2568018884545003E-3</v>
      </c>
      <c r="I683" s="340">
        <v>1.0646563148464001E-5</v>
      </c>
      <c r="J683">
        <v>1.6570006998880799E-2</v>
      </c>
      <c r="K683">
        <v>1.0255893077074E-2</v>
      </c>
      <c r="L683">
        <v>1.0846161586473E-3</v>
      </c>
      <c r="M683">
        <v>5.2294977631594901E-3</v>
      </c>
      <c r="N683" t="s">
        <v>153</v>
      </c>
      <c r="O683">
        <v>3.4886424588862298E-2</v>
      </c>
      <c r="P683">
        <v>0.31724801859224</v>
      </c>
      <c r="Q683" t="s">
        <v>153</v>
      </c>
      <c r="R683" t="s">
        <v>153</v>
      </c>
      <c r="S683">
        <v>1.2945655876489599</v>
      </c>
      <c r="T683">
        <v>3.0517782415177602E-4</v>
      </c>
      <c r="U683" t="s">
        <v>153</v>
      </c>
      <c r="V683">
        <v>1.2945655876489599</v>
      </c>
    </row>
    <row r="684" spans="1:22">
      <c r="A684" t="s">
        <v>2971</v>
      </c>
      <c r="B684" t="s">
        <v>2294</v>
      </c>
      <c r="C684" t="s">
        <v>667</v>
      </c>
      <c r="D684">
        <v>2.5857595995890099</v>
      </c>
      <c r="F684" t="s">
        <v>2295</v>
      </c>
      <c r="G684">
        <v>2.3006511042112501E-2</v>
      </c>
      <c r="H684">
        <v>2.2570271316846899E-2</v>
      </c>
      <c r="I684" s="340">
        <v>4.3623972526560001E-4</v>
      </c>
      <c r="J684">
        <v>1.33642909020203E-2</v>
      </c>
      <c r="K684">
        <v>6.5162519070945998E-3</v>
      </c>
      <c r="L684" s="340">
        <v>2.7102669428309901E-4</v>
      </c>
      <c r="M684">
        <v>6.5770123006426602E-3</v>
      </c>
      <c r="N684" t="s">
        <v>153</v>
      </c>
      <c r="O684">
        <v>4.3281779453320103E-2</v>
      </c>
      <c r="P684">
        <v>1.6888491489985999</v>
      </c>
      <c r="Q684" t="s">
        <v>153</v>
      </c>
      <c r="R684" t="s">
        <v>153</v>
      </c>
      <c r="S684">
        <v>1.08889025946754</v>
      </c>
      <c r="T684">
        <v>1.0079061692370699E-2</v>
      </c>
      <c r="U684" t="s">
        <v>153</v>
      </c>
      <c r="V684">
        <v>1.08889025946754</v>
      </c>
    </row>
    <row r="685" spans="1:22">
      <c r="A685" t="s">
        <v>2972</v>
      </c>
      <c r="B685" t="s">
        <v>2294</v>
      </c>
      <c r="C685" t="s">
        <v>667</v>
      </c>
      <c r="D685">
        <v>0.65031932939649195</v>
      </c>
      <c r="F685" t="s">
        <v>2295</v>
      </c>
      <c r="G685">
        <v>3.2320773027261999E-3</v>
      </c>
      <c r="H685">
        <v>3.2310405791049E-3</v>
      </c>
      <c r="I685">
        <v>1.0367236213622701E-6</v>
      </c>
      <c r="J685">
        <v>6.2568420360516498E-3</v>
      </c>
      <c r="K685">
        <v>3.55248839948315E-3</v>
      </c>
      <c r="L685" s="340">
        <v>6.9015137855800399E-5</v>
      </c>
      <c r="M685">
        <v>2.6353384987126902E-3</v>
      </c>
      <c r="N685" t="s">
        <v>153</v>
      </c>
      <c r="O685">
        <v>0.20299999999999899</v>
      </c>
      <c r="P685">
        <v>0.51640117498376703</v>
      </c>
      <c r="Q685" t="s">
        <v>153</v>
      </c>
      <c r="R685" t="s">
        <v>153</v>
      </c>
      <c r="S685">
        <v>1.6315789473684199</v>
      </c>
      <c r="T685">
        <v>5.1070129131146401E-6</v>
      </c>
      <c r="U685" t="s">
        <v>153</v>
      </c>
      <c r="V685">
        <v>1.6315789473684199</v>
      </c>
    </row>
    <row r="686" spans="1:22">
      <c r="A686" t="s">
        <v>2973</v>
      </c>
      <c r="B686" t="s">
        <v>2294</v>
      </c>
      <c r="C686" t="s">
        <v>667</v>
      </c>
      <c r="D686">
        <v>1.5150417957842299</v>
      </c>
      <c r="F686" t="s">
        <v>2297</v>
      </c>
      <c r="G686">
        <v>2.0246692782458501E-2</v>
      </c>
      <c r="H686">
        <v>2.02383961118183E-2</v>
      </c>
      <c r="I686">
        <v>8.2966706402125205E-6</v>
      </c>
      <c r="J686">
        <v>2.3381461662385899E-2</v>
      </c>
      <c r="K686">
        <v>1.2595798418885499E-2</v>
      </c>
      <c r="L686">
        <v>7.83340207233343E-4</v>
      </c>
      <c r="M686">
        <v>1.0002323036267E-2</v>
      </c>
      <c r="N686" t="s">
        <v>153</v>
      </c>
      <c r="O686">
        <v>4.2999999999997998E-2</v>
      </c>
      <c r="P686">
        <v>0.86557446253995696</v>
      </c>
      <c r="Q686" t="s">
        <v>153</v>
      </c>
      <c r="R686" t="s">
        <v>153</v>
      </c>
      <c r="S686">
        <v>1.18868718758221</v>
      </c>
      <c r="T686">
        <v>1.9294582884216E-4</v>
      </c>
      <c r="U686" t="s">
        <v>153</v>
      </c>
      <c r="V686">
        <v>1.18868718758221</v>
      </c>
    </row>
    <row r="687" spans="1:22">
      <c r="A687" t="s">
        <v>2974</v>
      </c>
      <c r="B687" t="s">
        <v>2294</v>
      </c>
      <c r="C687" t="s">
        <v>667</v>
      </c>
      <c r="D687">
        <v>12.763159183562999</v>
      </c>
      <c r="F687" t="s">
        <v>2297</v>
      </c>
      <c r="G687">
        <v>1.38051467471216E-2</v>
      </c>
      <c r="H687">
        <v>1.37975457740971E-2</v>
      </c>
      <c r="I687" s="340">
        <v>7.6009730245083199E-6</v>
      </c>
      <c r="J687">
        <v>1.2716480170589101E-2</v>
      </c>
      <c r="K687">
        <v>8.0487386025319893E-3</v>
      </c>
      <c r="L687">
        <v>2.2325092563206899E-4</v>
      </c>
      <c r="M687">
        <v>4.44449064242504E-3</v>
      </c>
      <c r="N687" t="s">
        <v>153</v>
      </c>
      <c r="O687">
        <v>5.5284334481639497E-2</v>
      </c>
      <c r="P687">
        <v>1.08501295869656</v>
      </c>
      <c r="Q687" t="s">
        <v>153</v>
      </c>
      <c r="R687" t="s">
        <v>153</v>
      </c>
      <c r="S687">
        <v>1.1641545397270101</v>
      </c>
      <c r="T687">
        <v>1.3748873158693199E-4</v>
      </c>
      <c r="U687" t="s">
        <v>153</v>
      </c>
      <c r="V687">
        <v>1.1641545397270101</v>
      </c>
    </row>
    <row r="688" spans="1:22">
      <c r="A688" t="s">
        <v>2975</v>
      </c>
      <c r="B688" t="s">
        <v>2294</v>
      </c>
      <c r="C688" t="s">
        <v>667</v>
      </c>
      <c r="D688">
        <v>2.8967680873805901</v>
      </c>
      <c r="F688" t="s">
        <v>2295</v>
      </c>
      <c r="G688">
        <v>2.0937283476638001E-3</v>
      </c>
      <c r="H688">
        <v>2.0462537003256998E-3</v>
      </c>
      <c r="I688" s="340">
        <v>4.7474647338099797E-5</v>
      </c>
      <c r="J688">
        <v>7.7022982449718299E-3</v>
      </c>
      <c r="K688">
        <v>3.6915938967045699E-3</v>
      </c>
      <c r="L688" s="340">
        <v>4.1128978847551899E-4</v>
      </c>
      <c r="M688">
        <v>3.5994145597917399E-3</v>
      </c>
      <c r="N688" t="s">
        <v>153</v>
      </c>
      <c r="O688">
        <v>8.9106704577831802E-3</v>
      </c>
      <c r="P688">
        <v>0.26566793900268898</v>
      </c>
      <c r="Q688" t="s">
        <v>153</v>
      </c>
      <c r="R688" t="s">
        <v>153</v>
      </c>
      <c r="S688">
        <v>1.13162774220149</v>
      </c>
      <c r="T688">
        <v>5.3278423394765096E-3</v>
      </c>
      <c r="U688" t="s">
        <v>153</v>
      </c>
      <c r="V688">
        <v>1.13162774220149</v>
      </c>
    </row>
    <row r="689" spans="1:22">
      <c r="A689" t="s">
        <v>2976</v>
      </c>
      <c r="B689" t="s">
        <v>2294</v>
      </c>
      <c r="C689" t="s">
        <v>667</v>
      </c>
      <c r="D689">
        <v>6.3710926540780601</v>
      </c>
      <c r="F689" t="s">
        <v>2295</v>
      </c>
      <c r="G689">
        <v>3.7902708499290002E-4</v>
      </c>
      <c r="H689">
        <v>3.4852683072519999E-4</v>
      </c>
      <c r="I689">
        <v>3.0500254267720702E-5</v>
      </c>
      <c r="J689">
        <v>1.68529954648225E-3</v>
      </c>
      <c r="K689">
        <v>8.3244636586446896E-4</v>
      </c>
      <c r="L689">
        <v>5.9411859947322299E-5</v>
      </c>
      <c r="M689">
        <v>7.9344132067046499E-4</v>
      </c>
      <c r="N689" t="s">
        <v>153</v>
      </c>
      <c r="O689">
        <v>1.33284220501898E-2</v>
      </c>
      <c r="P689">
        <v>0.206804085037988</v>
      </c>
      <c r="Q689" t="s">
        <v>153</v>
      </c>
      <c r="R689" t="s">
        <v>153</v>
      </c>
      <c r="S689">
        <v>1.10921797116731</v>
      </c>
      <c r="T689">
        <v>2.2883619796002898E-3</v>
      </c>
      <c r="U689" t="s">
        <v>153</v>
      </c>
      <c r="V689">
        <v>1.10921797116731</v>
      </c>
    </row>
    <row r="690" spans="1:22">
      <c r="A690" t="s">
        <v>2977</v>
      </c>
      <c r="B690" t="s">
        <v>2294</v>
      </c>
      <c r="C690" t="s">
        <v>667</v>
      </c>
      <c r="D690">
        <v>0.89967993290181802</v>
      </c>
      <c r="F690" t="s">
        <v>2297</v>
      </c>
      <c r="G690">
        <v>7.4211862859754493E-2</v>
      </c>
      <c r="H690">
        <v>7.4211466877153395E-2</v>
      </c>
      <c r="I690" s="340">
        <v>3.9598260110827002E-7</v>
      </c>
      <c r="J690">
        <v>9.4651791830751009E-3</v>
      </c>
      <c r="K690">
        <v>5.8605257160157104E-3</v>
      </c>
      <c r="L690" s="340">
        <v>2.1380103219195701E-4</v>
      </c>
      <c r="M690">
        <v>3.39085243486743E-3</v>
      </c>
      <c r="N690" t="s">
        <v>153</v>
      </c>
      <c r="O690">
        <v>5.2961172880567299E-3</v>
      </c>
      <c r="P690">
        <v>7.84047142074738</v>
      </c>
      <c r="Q690" t="s">
        <v>153</v>
      </c>
      <c r="R690" t="s">
        <v>153</v>
      </c>
      <c r="S690">
        <v>1.0711925081832601</v>
      </c>
      <c r="T690">
        <v>7.47684727453545E-5</v>
      </c>
      <c r="U690" t="s">
        <v>153</v>
      </c>
      <c r="V690">
        <v>1.0711925081832601</v>
      </c>
    </row>
    <row r="691" spans="1:22">
      <c r="A691" t="s">
        <v>2978</v>
      </c>
      <c r="B691" t="s">
        <v>2294</v>
      </c>
      <c r="C691" t="s">
        <v>667</v>
      </c>
      <c r="D691">
        <v>2.4127719048734599</v>
      </c>
      <c r="F691" t="s">
        <v>2295</v>
      </c>
      <c r="G691">
        <v>2.3107226628542501E-2</v>
      </c>
      <c r="H691">
        <v>2.3053069751230101E-2</v>
      </c>
      <c r="I691" s="340">
        <v>5.4156877312365097E-5</v>
      </c>
      <c r="J691">
        <v>8.6143694958811801E-3</v>
      </c>
      <c r="K691">
        <v>4.8165172351730297E-3</v>
      </c>
      <c r="L691">
        <v>2.6105356994346002E-4</v>
      </c>
      <c r="M691">
        <v>3.5367986907646901E-3</v>
      </c>
      <c r="N691" t="s">
        <v>153</v>
      </c>
      <c r="O691">
        <v>2.8444746734205099E-2</v>
      </c>
      <c r="P691">
        <v>2.6761180562608202</v>
      </c>
      <c r="Q691" t="s">
        <v>153</v>
      </c>
      <c r="R691" t="s">
        <v>153</v>
      </c>
      <c r="S691">
        <v>1.1074160733385601</v>
      </c>
      <c r="T691">
        <v>1.9039324842094901E-3</v>
      </c>
      <c r="U691" t="s">
        <v>153</v>
      </c>
      <c r="V691">
        <v>1.1074160733385601</v>
      </c>
    </row>
    <row r="692" spans="1:22">
      <c r="A692" t="s">
        <v>2979</v>
      </c>
      <c r="B692" t="s">
        <v>2294</v>
      </c>
      <c r="C692" t="s">
        <v>667</v>
      </c>
      <c r="D692">
        <v>14.175611206224</v>
      </c>
      <c r="F692" t="s">
        <v>2295</v>
      </c>
      <c r="G692">
        <v>1.1085302472767899E-2</v>
      </c>
      <c r="H692">
        <v>1.10835214249433E-2</v>
      </c>
      <c r="I692" s="340">
        <v>1.78104782452239E-6</v>
      </c>
      <c r="J692">
        <v>5.4397132423752497E-3</v>
      </c>
      <c r="K692">
        <v>3.0939233362895801E-3</v>
      </c>
      <c r="L692">
        <v>1.32507953673705E-4</v>
      </c>
      <c r="M692">
        <v>2.2132819524119602E-3</v>
      </c>
      <c r="N692" t="s">
        <v>153</v>
      </c>
      <c r="O692">
        <v>9.87184938730616E-2</v>
      </c>
      <c r="P692">
        <v>2.03751942999547</v>
      </c>
      <c r="Q692" t="s">
        <v>153</v>
      </c>
      <c r="R692" t="s">
        <v>153</v>
      </c>
      <c r="S692">
        <v>1.01327314378116</v>
      </c>
      <c r="T692">
        <v>1.80416835249996E-5</v>
      </c>
      <c r="U692" t="s">
        <v>153</v>
      </c>
      <c r="V692">
        <v>1.01327314378116</v>
      </c>
    </row>
    <row r="693" spans="1:22">
      <c r="A693" t="s">
        <v>2980</v>
      </c>
      <c r="B693" t="s">
        <v>2294</v>
      </c>
      <c r="C693" t="s">
        <v>667</v>
      </c>
      <c r="D693">
        <v>12.971734170049301</v>
      </c>
      <c r="F693" t="s">
        <v>2295</v>
      </c>
      <c r="G693">
        <v>1.3538836668563999E-3</v>
      </c>
      <c r="H693">
        <v>1.3327845820700001E-3</v>
      </c>
      <c r="I693" s="340">
        <v>2.1099084786451202E-5</v>
      </c>
      <c r="J693">
        <v>1.5070132537887001E-2</v>
      </c>
      <c r="K693">
        <v>8.2549020345493006E-3</v>
      </c>
      <c r="L693" s="340">
        <v>2.3783122624116298E-3</v>
      </c>
      <c r="M693">
        <v>4.4369182409260601E-3</v>
      </c>
      <c r="N693" t="s">
        <v>153</v>
      </c>
      <c r="O693">
        <v>5.8986639870724403E-2</v>
      </c>
      <c r="P693">
        <v>8.8438809593699194E-2</v>
      </c>
      <c r="Q693" t="s">
        <v>153</v>
      </c>
      <c r="R693" t="s">
        <v>153</v>
      </c>
      <c r="S693">
        <v>1.04944718958914</v>
      </c>
      <c r="T693">
        <v>3.5769260348940201E-4</v>
      </c>
      <c r="U693" t="s">
        <v>153</v>
      </c>
      <c r="V693">
        <v>1.04944718958914</v>
      </c>
    </row>
    <row r="694" spans="1:22">
      <c r="A694" t="s">
        <v>2981</v>
      </c>
      <c r="B694" t="s">
        <v>2294</v>
      </c>
      <c r="C694" t="s">
        <v>667</v>
      </c>
      <c r="D694">
        <v>11.166597189191901</v>
      </c>
      <c r="E694" t="s">
        <v>2311</v>
      </c>
      <c r="F694" t="s">
        <v>2297</v>
      </c>
      <c r="G694">
        <v>0.19372968032364901</v>
      </c>
      <c r="H694">
        <v>0.19366864451615801</v>
      </c>
      <c r="I694" s="340">
        <v>6.10358074916931E-5</v>
      </c>
      <c r="J694">
        <v>1.8291236656541102E-2</v>
      </c>
      <c r="K694">
        <v>1.03142607716583E-2</v>
      </c>
      <c r="L694">
        <v>1.33698113217365E-4</v>
      </c>
      <c r="M694">
        <v>7.8432777716653905E-3</v>
      </c>
      <c r="N694" t="s">
        <v>153</v>
      </c>
      <c r="O694">
        <v>0.17058368030027801</v>
      </c>
      <c r="P694">
        <v>10.5880563546751</v>
      </c>
      <c r="Q694" t="s">
        <v>153</v>
      </c>
      <c r="R694" t="s">
        <v>153</v>
      </c>
      <c r="S694">
        <v>1.1121509768253299</v>
      </c>
      <c r="T694">
        <v>3.5780566689762902E-4</v>
      </c>
      <c r="U694" t="s">
        <v>153</v>
      </c>
      <c r="V694">
        <v>1.1121509768253299</v>
      </c>
    </row>
    <row r="695" spans="1:22">
      <c r="A695" t="s">
        <v>2982</v>
      </c>
      <c r="B695" t="s">
        <v>2294</v>
      </c>
      <c r="C695" t="s">
        <v>667</v>
      </c>
      <c r="D695">
        <v>1.9842101476807801</v>
      </c>
      <c r="F695" t="s">
        <v>2295</v>
      </c>
      <c r="G695">
        <v>3.8426841978603E-3</v>
      </c>
      <c r="H695">
        <v>3.6877102065546001E-3</v>
      </c>
      <c r="I695">
        <v>1.5497399130560001E-4</v>
      </c>
      <c r="J695">
        <v>1.1286432207978399E-2</v>
      </c>
      <c r="K695">
        <v>7.8572988771672195E-3</v>
      </c>
      <c r="L695">
        <v>6.4268040939676504E-4</v>
      </c>
      <c r="M695">
        <v>2.7864529214144899E-3</v>
      </c>
      <c r="N695" t="s">
        <v>153</v>
      </c>
      <c r="O695">
        <v>8.62651344199457E-3</v>
      </c>
      <c r="P695">
        <v>0.32673834730055101</v>
      </c>
      <c r="Q695" t="s">
        <v>153</v>
      </c>
      <c r="R695" t="s">
        <v>153</v>
      </c>
      <c r="S695">
        <v>1.04759312328615</v>
      </c>
      <c r="T695">
        <v>1.7964846672721E-2</v>
      </c>
      <c r="U695" t="s">
        <v>153</v>
      </c>
      <c r="V695">
        <v>1.04759312328615</v>
      </c>
    </row>
    <row r="696" spans="1:22">
      <c r="A696" t="s">
        <v>2983</v>
      </c>
      <c r="B696" t="s">
        <v>2294</v>
      </c>
      <c r="C696" t="s">
        <v>667</v>
      </c>
      <c r="D696">
        <v>0.26546558658271902</v>
      </c>
      <c r="F696" t="s">
        <v>2295</v>
      </c>
      <c r="G696">
        <v>2.1529894903423399E-2</v>
      </c>
      <c r="H696">
        <v>2.1529894903423399E-2</v>
      </c>
      <c r="I696" s="340">
        <v>0</v>
      </c>
      <c r="J696">
        <v>2.3643923863353E-3</v>
      </c>
      <c r="K696">
        <v>1.4334529782677699E-3</v>
      </c>
      <c r="L696">
        <v>4.4374042995017701E-5</v>
      </c>
      <c r="M696">
        <v>8.8656536507252101E-4</v>
      </c>
      <c r="N696" t="s">
        <v>153</v>
      </c>
      <c r="O696">
        <v>0</v>
      </c>
      <c r="P696">
        <v>9.1058891188503797</v>
      </c>
      <c r="Q696" t="s">
        <v>153</v>
      </c>
      <c r="R696" t="s">
        <v>153</v>
      </c>
      <c r="S696">
        <v>1.32181281934116</v>
      </c>
      <c r="U696" t="s">
        <v>153</v>
      </c>
      <c r="V696">
        <v>1.32181281934116</v>
      </c>
    </row>
    <row r="697" spans="1:22">
      <c r="A697" t="s">
        <v>2984</v>
      </c>
      <c r="B697" t="s">
        <v>2294</v>
      </c>
      <c r="C697" t="s">
        <v>667</v>
      </c>
      <c r="D697">
        <v>18.9584464917959</v>
      </c>
      <c r="F697" t="s">
        <v>2297</v>
      </c>
      <c r="G697">
        <v>3.1171028062340002E-3</v>
      </c>
      <c r="H697">
        <v>3.1161451348327E-3</v>
      </c>
      <c r="I697" s="340">
        <v>9.5767140120141096E-7</v>
      </c>
      <c r="J697">
        <v>3.6860698314614198E-3</v>
      </c>
      <c r="K697">
        <v>1.3319752499056799E-3</v>
      </c>
      <c r="L697" s="340">
        <v>8.3730470459973102E-5</v>
      </c>
      <c r="M697">
        <v>2.2703641110957701E-3</v>
      </c>
      <c r="N697" t="s">
        <v>153</v>
      </c>
      <c r="O697">
        <v>0.14778525891740199</v>
      </c>
      <c r="P697">
        <v>0.84538418351049804</v>
      </c>
      <c r="Q697" t="s">
        <v>153</v>
      </c>
      <c r="R697" t="s">
        <v>153</v>
      </c>
      <c r="S697">
        <v>1.2610497237569001</v>
      </c>
      <c r="T697" s="340">
        <v>6.4801551130120003E-6</v>
      </c>
      <c r="U697" t="s">
        <v>153</v>
      </c>
      <c r="V697">
        <v>1.2610497237569001</v>
      </c>
    </row>
    <row r="698" spans="1:22">
      <c r="A698" t="s">
        <v>2985</v>
      </c>
      <c r="B698" t="s">
        <v>2294</v>
      </c>
      <c r="C698" t="s">
        <v>667</v>
      </c>
      <c r="D698">
        <v>14.1680305526467</v>
      </c>
      <c r="F698" t="s">
        <v>2297</v>
      </c>
      <c r="G698">
        <v>2.2484116681309998E-3</v>
      </c>
      <c r="H698">
        <v>2.2437866511159001E-3</v>
      </c>
      <c r="I698" s="340">
        <v>4.6250170151401604E-6</v>
      </c>
      <c r="J698">
        <v>7.4779478232016401E-3</v>
      </c>
      <c r="K698">
        <v>4.8879321703431799E-3</v>
      </c>
      <c r="L698">
        <v>3.3751766155902698E-4</v>
      </c>
      <c r="M698">
        <v>2.2524979912994401E-3</v>
      </c>
      <c r="N698" t="s">
        <v>153</v>
      </c>
      <c r="O698">
        <v>7.7550916653823507E-2</v>
      </c>
      <c r="P698">
        <v>0.30005379873795801</v>
      </c>
      <c r="Q698" t="s">
        <v>153</v>
      </c>
      <c r="R698" t="s">
        <v>153</v>
      </c>
      <c r="S698">
        <v>1.5518719520521</v>
      </c>
      <c r="T698">
        <v>5.9638457089883102E-5</v>
      </c>
      <c r="U698" t="s">
        <v>153</v>
      </c>
      <c r="V698">
        <v>1.5518719520521</v>
      </c>
    </row>
    <row r="699" spans="1:22">
      <c r="A699" t="s">
        <v>2986</v>
      </c>
      <c r="B699" t="s">
        <v>2294</v>
      </c>
      <c r="C699" t="s">
        <v>667</v>
      </c>
      <c r="D699">
        <v>0.92241709438154396</v>
      </c>
      <c r="F699" t="s">
        <v>2295</v>
      </c>
      <c r="G699">
        <v>3.2137334095896697E-2</v>
      </c>
      <c r="H699">
        <v>3.2096787808748001E-2</v>
      </c>
      <c r="I699" s="340">
        <v>4.0546287148655698E-5</v>
      </c>
      <c r="J699">
        <v>1.29317429154793E-2</v>
      </c>
      <c r="K699">
        <v>8.4235765553689092E-3</v>
      </c>
      <c r="L699">
        <v>3.1151935306843003E-4</v>
      </c>
      <c r="M699">
        <v>4.1966470070420097E-3</v>
      </c>
      <c r="N699" t="s">
        <v>153</v>
      </c>
      <c r="O699">
        <v>3.6322133136912002E-2</v>
      </c>
      <c r="P699">
        <v>2.48201561216686</v>
      </c>
      <c r="Q699" t="s">
        <v>153</v>
      </c>
      <c r="R699" t="s">
        <v>153</v>
      </c>
      <c r="S699">
        <v>1.0348111215918701</v>
      </c>
      <c r="T699">
        <v>1.1162969695590599E-3</v>
      </c>
      <c r="U699" t="s">
        <v>153</v>
      </c>
      <c r="V699">
        <v>1.0348111215918701</v>
      </c>
    </row>
    <row r="700" spans="1:22">
      <c r="A700" t="s">
        <v>2987</v>
      </c>
      <c r="B700" t="s">
        <v>2294</v>
      </c>
      <c r="C700" t="s">
        <v>667</v>
      </c>
      <c r="D700">
        <v>1.10120585956669</v>
      </c>
      <c r="F700" t="s">
        <v>2295</v>
      </c>
      <c r="G700">
        <v>2.6703704926760001E-4</v>
      </c>
      <c r="H700">
        <v>2.6703704926760001E-4</v>
      </c>
      <c r="I700">
        <v>0</v>
      </c>
      <c r="J700">
        <v>1.0029479340968801E-3</v>
      </c>
      <c r="K700">
        <v>4.4724995931559299E-4</v>
      </c>
      <c r="L700">
        <v>5.4954345421494402E-5</v>
      </c>
      <c r="M700">
        <v>5.0074362935979301E-4</v>
      </c>
      <c r="N700" t="s">
        <v>153</v>
      </c>
      <c r="O700">
        <v>0</v>
      </c>
      <c r="P700">
        <v>0.26625215546015002</v>
      </c>
      <c r="Q700" t="s">
        <v>153</v>
      </c>
      <c r="R700" t="s">
        <v>153</v>
      </c>
      <c r="S700">
        <v>1.10874079914812</v>
      </c>
      <c r="U700" t="s">
        <v>153</v>
      </c>
      <c r="V700">
        <v>1.10874079914812</v>
      </c>
    </row>
    <row r="701" spans="1:22">
      <c r="A701" t="s">
        <v>2988</v>
      </c>
      <c r="B701" t="s">
        <v>2294</v>
      </c>
      <c r="C701" t="s">
        <v>667</v>
      </c>
      <c r="D701">
        <v>0.25887016840937399</v>
      </c>
      <c r="F701" t="s">
        <v>2295</v>
      </c>
      <c r="G701">
        <v>1.4175689079298E-3</v>
      </c>
      <c r="H701">
        <v>1.4175689079298E-3</v>
      </c>
      <c r="I701" s="340">
        <v>0</v>
      </c>
      <c r="J701">
        <v>5.2160424116484303E-3</v>
      </c>
      <c r="K701">
        <v>1.88943428773033E-3</v>
      </c>
      <c r="L701" s="340">
        <v>3.2302965333004898E-4</v>
      </c>
      <c r="M701">
        <v>3.0035784705880401E-3</v>
      </c>
      <c r="N701" t="s">
        <v>153</v>
      </c>
      <c r="O701">
        <v>0</v>
      </c>
      <c r="P701">
        <v>0.27177097041314102</v>
      </c>
      <c r="Q701" t="s">
        <v>153</v>
      </c>
      <c r="R701" t="s">
        <v>153</v>
      </c>
      <c r="S701">
        <v>1.1226285283450199</v>
      </c>
      <c r="U701" t="s">
        <v>153</v>
      </c>
      <c r="V701">
        <v>1.1226285283450199</v>
      </c>
    </row>
    <row r="702" spans="1:22">
      <c r="A702" t="s">
        <v>2989</v>
      </c>
      <c r="B702" t="s">
        <v>2294</v>
      </c>
      <c r="C702" t="s">
        <v>667</v>
      </c>
      <c r="D702">
        <v>1.8742878933706699</v>
      </c>
      <c r="F702" t="s">
        <v>2295</v>
      </c>
      <c r="G702">
        <v>1.0450572402734601E-2</v>
      </c>
      <c r="H702">
        <v>1.0408801083311599E-2</v>
      </c>
      <c r="I702">
        <v>4.17713194230266E-5</v>
      </c>
      <c r="J702">
        <v>1.02806994870127E-2</v>
      </c>
      <c r="K702">
        <v>4.2962500868764701E-3</v>
      </c>
      <c r="L702">
        <v>2.0803461365344499E-4</v>
      </c>
      <c r="M702">
        <v>5.7764147864828603E-3</v>
      </c>
      <c r="N702" t="s">
        <v>153</v>
      </c>
      <c r="O702">
        <v>7.1371274707334297E-3</v>
      </c>
      <c r="P702">
        <v>1.01246039692733</v>
      </c>
      <c r="Q702" t="s">
        <v>153</v>
      </c>
      <c r="R702" t="s">
        <v>153</v>
      </c>
      <c r="S702">
        <v>1.08633817925134</v>
      </c>
      <c r="T702">
        <v>5.8526794700409198E-3</v>
      </c>
      <c r="U702" t="s">
        <v>153</v>
      </c>
      <c r="V702">
        <v>1.08633817925134</v>
      </c>
    </row>
    <row r="703" spans="1:22">
      <c r="A703" t="s">
        <v>2990</v>
      </c>
      <c r="B703" t="s">
        <v>2294</v>
      </c>
      <c r="C703" t="s">
        <v>667</v>
      </c>
      <c r="D703">
        <v>0.36626092955019401</v>
      </c>
      <c r="F703" t="s">
        <v>2295</v>
      </c>
      <c r="G703">
        <v>2.6087342902385E-3</v>
      </c>
      <c r="H703">
        <v>2.4948017308025999E-3</v>
      </c>
      <c r="I703" s="340">
        <v>1.139325594359E-4</v>
      </c>
      <c r="J703">
        <v>4.1985157604836898E-3</v>
      </c>
      <c r="K703">
        <v>2.3958999136871801E-3</v>
      </c>
      <c r="L703">
        <v>1.36963287415898E-4</v>
      </c>
      <c r="M703">
        <v>1.6656525593806001E-3</v>
      </c>
      <c r="N703" t="s">
        <v>153</v>
      </c>
      <c r="O703">
        <v>4.0729927001256902E-4</v>
      </c>
      <c r="P703">
        <v>0.59421040032375205</v>
      </c>
      <c r="Q703" t="s">
        <v>153</v>
      </c>
      <c r="R703" t="s">
        <v>153</v>
      </c>
      <c r="S703">
        <v>1.18716404270344</v>
      </c>
      <c r="T703">
        <v>0.27972689328017702</v>
      </c>
      <c r="U703" t="s">
        <v>153</v>
      </c>
      <c r="V703">
        <v>1.18716404270344</v>
      </c>
    </row>
    <row r="704" spans="1:22">
      <c r="A704" t="s">
        <v>2991</v>
      </c>
      <c r="B704" t="s">
        <v>2294</v>
      </c>
      <c r="C704" t="s">
        <v>667</v>
      </c>
      <c r="D704">
        <v>7.8380717166456702</v>
      </c>
      <c r="F704" t="s">
        <v>2297</v>
      </c>
      <c r="G704">
        <v>4.2869874353815996E-3</v>
      </c>
      <c r="H704">
        <v>4.2869874353815996E-3</v>
      </c>
      <c r="I704" s="340">
        <v>0</v>
      </c>
      <c r="J704">
        <v>9.8885519231710003E-3</v>
      </c>
      <c r="K704">
        <v>5.4289640156610303E-3</v>
      </c>
      <c r="L704">
        <v>9.6428217027805002E-4</v>
      </c>
      <c r="M704">
        <v>3.4953057372319198E-3</v>
      </c>
      <c r="N704" t="s">
        <v>153</v>
      </c>
      <c r="O704">
        <v>0</v>
      </c>
      <c r="P704">
        <v>0.43353035598025802</v>
      </c>
      <c r="Q704" t="s">
        <v>153</v>
      </c>
      <c r="R704" t="s">
        <v>153</v>
      </c>
      <c r="U704" t="s">
        <v>153</v>
      </c>
    </row>
    <row r="705" spans="1:22">
      <c r="A705" t="s">
        <v>2992</v>
      </c>
      <c r="B705" t="s">
        <v>2294</v>
      </c>
      <c r="C705" t="s">
        <v>667</v>
      </c>
      <c r="D705">
        <v>3.7125189238899798</v>
      </c>
      <c r="F705" t="s">
        <v>2297</v>
      </c>
      <c r="G705">
        <v>4.5605543450316699E-2</v>
      </c>
      <c r="H705">
        <v>4.5567349383565901E-2</v>
      </c>
      <c r="I705" s="340">
        <v>3.8194066750758099E-5</v>
      </c>
      <c r="J705">
        <v>2.3732554937614801E-2</v>
      </c>
      <c r="K705">
        <v>1.39561753717697E-2</v>
      </c>
      <c r="L705" s="340">
        <v>5.5464835765376395E-4</v>
      </c>
      <c r="M705">
        <v>9.2217312081913309E-3</v>
      </c>
      <c r="N705" t="s">
        <v>153</v>
      </c>
      <c r="O705">
        <v>0.102999999999996</v>
      </c>
      <c r="P705">
        <v>1.9200355588914599</v>
      </c>
      <c r="Q705" t="s">
        <v>153</v>
      </c>
      <c r="R705" t="s">
        <v>153</v>
      </c>
      <c r="S705">
        <v>1.0589499707855401</v>
      </c>
      <c r="T705" s="340">
        <v>3.7081618204620699E-4</v>
      </c>
      <c r="U705" t="s">
        <v>153</v>
      </c>
      <c r="V705">
        <v>1.0589499707855401</v>
      </c>
    </row>
    <row r="706" spans="1:22">
      <c r="A706" t="s">
        <v>2993</v>
      </c>
      <c r="B706" t="s">
        <v>2294</v>
      </c>
      <c r="C706" t="s">
        <v>667</v>
      </c>
      <c r="D706">
        <v>16.079378311716699</v>
      </c>
      <c r="F706" t="s">
        <v>2297</v>
      </c>
      <c r="G706">
        <v>8.9110196494114995E-3</v>
      </c>
      <c r="H706">
        <v>8.9109588388244995E-3</v>
      </c>
      <c r="I706" s="340">
        <v>6.0810587051234705E-8</v>
      </c>
      <c r="J706">
        <v>7.2616551514836699E-3</v>
      </c>
      <c r="K706">
        <v>4.1185073325639499E-3</v>
      </c>
      <c r="L706">
        <v>3.4190198831449202E-4</v>
      </c>
      <c r="M706">
        <v>2.80124583060522E-3</v>
      </c>
      <c r="N706" t="s">
        <v>153</v>
      </c>
      <c r="O706">
        <v>2.74437214119536E-2</v>
      </c>
      <c r="P706">
        <v>1.2271250359504899</v>
      </c>
      <c r="Q706" t="s">
        <v>153</v>
      </c>
      <c r="R706" t="s">
        <v>153</v>
      </c>
      <c r="S706">
        <v>1.93859649122807</v>
      </c>
      <c r="T706">
        <v>2.2158287550881298E-6</v>
      </c>
      <c r="U706" t="s">
        <v>153</v>
      </c>
      <c r="V706">
        <v>1.93859649122807</v>
      </c>
    </row>
    <row r="707" spans="1:22">
      <c r="A707" t="s">
        <v>2994</v>
      </c>
      <c r="B707" t="s">
        <v>2294</v>
      </c>
      <c r="C707" t="s">
        <v>667</v>
      </c>
      <c r="D707">
        <v>21.298006847150202</v>
      </c>
      <c r="F707" t="s">
        <v>2295</v>
      </c>
      <c r="G707">
        <v>5.13387130523E-3</v>
      </c>
      <c r="H707">
        <v>5.114983201068E-3</v>
      </c>
      <c r="I707" s="340">
        <v>1.88881041620141E-5</v>
      </c>
      <c r="J707">
        <v>7.3330660916235101E-3</v>
      </c>
      <c r="K707">
        <v>4.8348248275385201E-3</v>
      </c>
      <c r="L707" s="340">
        <v>4.8511038120236202E-4</v>
      </c>
      <c r="M707">
        <v>2.01313088288262E-3</v>
      </c>
      <c r="N707" t="s">
        <v>153</v>
      </c>
      <c r="O707">
        <v>0.224427214914178</v>
      </c>
      <c r="P707">
        <v>0.69752312841020103</v>
      </c>
      <c r="Q707" t="s">
        <v>153</v>
      </c>
      <c r="R707" t="s">
        <v>153</v>
      </c>
      <c r="S707">
        <v>1.14805521421978</v>
      </c>
      <c r="T707">
        <v>8.4161380201759395E-5</v>
      </c>
      <c r="U707" t="s">
        <v>153</v>
      </c>
      <c r="V707">
        <v>1.14805521421978</v>
      </c>
    </row>
    <row r="708" spans="1:22">
      <c r="A708" t="s">
        <v>2995</v>
      </c>
      <c r="B708" t="s">
        <v>2294</v>
      </c>
      <c r="C708" t="s">
        <v>667</v>
      </c>
      <c r="D708">
        <v>1.68598080209356</v>
      </c>
      <c r="F708" t="s">
        <v>2295</v>
      </c>
      <c r="G708">
        <v>7.3011197560029996E-4</v>
      </c>
      <c r="H708">
        <v>7.1372975024940001E-4</v>
      </c>
      <c r="I708" s="340">
        <v>1.6382225350895201E-5</v>
      </c>
      <c r="J708">
        <v>3.4196747699496198E-3</v>
      </c>
      <c r="K708">
        <v>2.0753791193072E-3</v>
      </c>
      <c r="L708">
        <v>2.63596421008853E-4</v>
      </c>
      <c r="M708">
        <v>1.0806992296335601E-3</v>
      </c>
      <c r="N708" t="s">
        <v>153</v>
      </c>
      <c r="O708">
        <v>0.20399999999999899</v>
      </c>
      <c r="P708">
        <v>0.20871275728361499</v>
      </c>
      <c r="Q708" t="s">
        <v>153</v>
      </c>
      <c r="R708" t="s">
        <v>153</v>
      </c>
      <c r="S708">
        <v>1.2068965517241299</v>
      </c>
      <c r="T708">
        <v>8.0305026229878496E-5</v>
      </c>
      <c r="U708" t="s">
        <v>153</v>
      </c>
      <c r="V708">
        <v>1.2068965517241299</v>
      </c>
    </row>
    <row r="709" spans="1:22">
      <c r="A709" t="s">
        <v>2996</v>
      </c>
      <c r="B709" t="s">
        <v>2294</v>
      </c>
      <c r="C709" t="s">
        <v>667</v>
      </c>
      <c r="D709">
        <v>3.7715101260049</v>
      </c>
      <c r="F709" t="s">
        <v>2297</v>
      </c>
      <c r="G709">
        <v>2.2469070736261899E-2</v>
      </c>
      <c r="H709">
        <v>2.2439840768219199E-2</v>
      </c>
      <c r="I709">
        <v>2.9229968042638201E-5</v>
      </c>
      <c r="J709">
        <v>1.37807361517221E-2</v>
      </c>
      <c r="K709">
        <v>7.3705927511636604E-3</v>
      </c>
      <c r="L709">
        <v>6.0831741279543795E-4</v>
      </c>
      <c r="M709">
        <v>5.8018259877630797E-3</v>
      </c>
      <c r="N709" t="s">
        <v>153</v>
      </c>
      <c r="O709">
        <v>5.2931253163242799E-2</v>
      </c>
      <c r="P709">
        <v>1.6283484801655399</v>
      </c>
      <c r="Q709" t="s">
        <v>153</v>
      </c>
      <c r="R709" t="s">
        <v>153</v>
      </c>
      <c r="S709">
        <v>1.09317319622909</v>
      </c>
      <c r="T709">
        <v>5.5222512779909796E-4</v>
      </c>
      <c r="U709" t="s">
        <v>153</v>
      </c>
      <c r="V709">
        <v>1.09317319622909</v>
      </c>
    </row>
    <row r="710" spans="1:22">
      <c r="A710" t="s">
        <v>2997</v>
      </c>
      <c r="B710" t="s">
        <v>2294</v>
      </c>
      <c r="C710" t="s">
        <v>667</v>
      </c>
      <c r="D710">
        <v>3.5502561076711801</v>
      </c>
      <c r="F710" t="s">
        <v>2297</v>
      </c>
      <c r="G710">
        <v>9.3847690152921992E-3</v>
      </c>
      <c r="H710">
        <v>9.2704307307639004E-3</v>
      </c>
      <c r="I710" s="340">
        <v>1.1433828452819999E-4</v>
      </c>
      <c r="J710">
        <v>1.3301694167176499E-2</v>
      </c>
      <c r="K710">
        <v>8.4029242103546998E-3</v>
      </c>
      <c r="L710" s="340">
        <v>6.1308402383270801E-4</v>
      </c>
      <c r="M710">
        <v>4.2856859329891703E-3</v>
      </c>
      <c r="N710" t="s">
        <v>153</v>
      </c>
      <c r="O710">
        <v>1.3771934563447901E-2</v>
      </c>
      <c r="P710">
        <v>0.69693609056504402</v>
      </c>
      <c r="Q710" t="s">
        <v>153</v>
      </c>
      <c r="R710" t="s">
        <v>153</v>
      </c>
      <c r="S710">
        <v>1.0516194550279701</v>
      </c>
      <c r="T710" s="340">
        <v>8.30226748474862E-3</v>
      </c>
      <c r="U710" t="s">
        <v>153</v>
      </c>
      <c r="V710">
        <v>1.0516194550279701</v>
      </c>
    </row>
    <row r="711" spans="1:22">
      <c r="A711" t="s">
        <v>2998</v>
      </c>
      <c r="B711" t="s">
        <v>2294</v>
      </c>
      <c r="C711" t="s">
        <v>667</v>
      </c>
      <c r="D711">
        <v>19.029857831634398</v>
      </c>
      <c r="F711" t="s">
        <v>2295</v>
      </c>
      <c r="G711">
        <v>1.05109106818604E-2</v>
      </c>
      <c r="H711">
        <v>1.0497087645809301E-2</v>
      </c>
      <c r="I711" s="340">
        <v>1.3823036051162099E-5</v>
      </c>
      <c r="J711">
        <v>8.9119908899729598E-3</v>
      </c>
      <c r="K711">
        <v>5.3553277440817103E-3</v>
      </c>
      <c r="L711">
        <v>2.00004281475559E-4</v>
      </c>
      <c r="M711">
        <v>3.3566588644156799E-3</v>
      </c>
      <c r="N711" t="s">
        <v>153</v>
      </c>
      <c r="O711">
        <v>0.220586417528358</v>
      </c>
      <c r="P711">
        <v>1.1778611283837499</v>
      </c>
      <c r="Q711" t="s">
        <v>153</v>
      </c>
      <c r="R711" t="s">
        <v>153</v>
      </c>
      <c r="S711">
        <v>1.1818953011193201</v>
      </c>
      <c r="T711">
        <v>6.2664946491481594E-5</v>
      </c>
      <c r="U711" t="s">
        <v>153</v>
      </c>
      <c r="V711">
        <v>1.1818953011193201</v>
      </c>
    </row>
    <row r="712" spans="1:22">
      <c r="A712" t="s">
        <v>2999</v>
      </c>
      <c r="B712" t="s">
        <v>2294</v>
      </c>
      <c r="C712" t="s">
        <v>667</v>
      </c>
      <c r="D712">
        <v>0.57989494043926204</v>
      </c>
      <c r="F712" t="s">
        <v>2295</v>
      </c>
      <c r="G712">
        <v>1.821705192858E-3</v>
      </c>
      <c r="H712">
        <v>1.7516439401893001E-3</v>
      </c>
      <c r="I712">
        <v>7.0061252668678696E-5</v>
      </c>
      <c r="J712">
        <v>1.46823588065046E-2</v>
      </c>
      <c r="K712">
        <v>7.5331219249907197E-3</v>
      </c>
      <c r="L712" s="340">
        <v>5.6188224344910797E-4</v>
      </c>
      <c r="M712">
        <v>6.5873546380648199E-3</v>
      </c>
      <c r="N712" t="s">
        <v>153</v>
      </c>
      <c r="O712">
        <v>1.45802278920062E-3</v>
      </c>
      <c r="P712">
        <v>0.119302624549215</v>
      </c>
      <c r="Q712" t="s">
        <v>153</v>
      </c>
      <c r="R712" t="s">
        <v>153</v>
      </c>
      <c r="S712">
        <v>1.1146836558971001</v>
      </c>
      <c r="T712">
        <v>4.8052234291269501E-2</v>
      </c>
      <c r="U712" t="s">
        <v>153</v>
      </c>
      <c r="V712">
        <v>1.1146836558971001</v>
      </c>
    </row>
    <row r="713" spans="1:22">
      <c r="A713" t="s">
        <v>3000</v>
      </c>
      <c r="B713" t="s">
        <v>2294</v>
      </c>
      <c r="C713" t="s">
        <v>667</v>
      </c>
      <c r="D713">
        <v>23.440405756560398</v>
      </c>
      <c r="F713" t="s">
        <v>2297</v>
      </c>
      <c r="G713">
        <v>2.0830300693908399E-2</v>
      </c>
      <c r="H713">
        <v>2.0790099097229699E-2</v>
      </c>
      <c r="I713">
        <v>4.0201596678714403E-5</v>
      </c>
      <c r="J713">
        <v>2.03146396945336E-2</v>
      </c>
      <c r="K713">
        <v>1.20663140707123E-2</v>
      </c>
      <c r="L713" s="340">
        <v>1.7543384673017199E-3</v>
      </c>
      <c r="M713">
        <v>6.4939871565195297E-3</v>
      </c>
      <c r="N713" t="s">
        <v>153</v>
      </c>
      <c r="O713">
        <v>0.17770919643418601</v>
      </c>
      <c r="P713">
        <v>1.0234047667024999</v>
      </c>
      <c r="Q713" t="s">
        <v>153</v>
      </c>
      <c r="R713" t="s">
        <v>153</v>
      </c>
      <c r="S713">
        <v>1.2378579757491699</v>
      </c>
      <c r="T713">
        <v>2.2622125070270499E-4</v>
      </c>
      <c r="U713" t="s">
        <v>153</v>
      </c>
      <c r="V713">
        <v>1.2378579757491699</v>
      </c>
    </row>
    <row r="714" spans="1:22">
      <c r="A714" t="s">
        <v>3001</v>
      </c>
      <c r="B714" t="s">
        <v>2294</v>
      </c>
      <c r="C714" t="s">
        <v>667</v>
      </c>
      <c r="D714">
        <v>1.0280950739196999</v>
      </c>
      <c r="F714" t="s">
        <v>2295</v>
      </c>
      <c r="G714">
        <v>7.2232260991161997E-3</v>
      </c>
      <c r="H714">
        <v>7.1659324617494996E-3</v>
      </c>
      <c r="I714">
        <v>5.7293637366763698E-5</v>
      </c>
      <c r="J714">
        <v>8.0883205608708007E-3</v>
      </c>
      <c r="K714">
        <v>3.6425303156489902E-3</v>
      </c>
      <c r="L714">
        <v>1.79739978541258E-4</v>
      </c>
      <c r="M714">
        <v>4.2660502666805496E-3</v>
      </c>
      <c r="N714" t="s">
        <v>153</v>
      </c>
      <c r="O714">
        <v>3.8528360217768599E-2</v>
      </c>
      <c r="P714">
        <v>0.88596049177581004</v>
      </c>
      <c r="Q714" t="s">
        <v>153</v>
      </c>
      <c r="R714" t="s">
        <v>153</v>
      </c>
      <c r="S714">
        <v>1.1476575425147999</v>
      </c>
      <c r="T714">
        <v>1.48705102015582E-3</v>
      </c>
      <c r="U714" t="s">
        <v>153</v>
      </c>
      <c r="V714">
        <v>1.1476575425147999</v>
      </c>
    </row>
    <row r="715" spans="1:22">
      <c r="A715" t="s">
        <v>3002</v>
      </c>
      <c r="B715" t="s">
        <v>2294</v>
      </c>
      <c r="C715" t="s">
        <v>667</v>
      </c>
      <c r="D715">
        <v>29.220902097826698</v>
      </c>
      <c r="F715" t="s">
        <v>2297</v>
      </c>
      <c r="G715">
        <v>1.1111454637297E-2</v>
      </c>
      <c r="H715">
        <v>1.1109318282655401E-2</v>
      </c>
      <c r="I715">
        <v>2.1363546416339001E-6</v>
      </c>
      <c r="J715">
        <v>1.51142298200125E-2</v>
      </c>
      <c r="K715">
        <v>1.0390152764280401E-2</v>
      </c>
      <c r="L715">
        <v>8.8332792773905501E-4</v>
      </c>
      <c r="M715">
        <v>3.840749127993E-3</v>
      </c>
      <c r="N715" t="s">
        <v>153</v>
      </c>
      <c r="O715">
        <v>1.04930153919549E-2</v>
      </c>
      <c r="P715">
        <v>0.73502377659665596</v>
      </c>
      <c r="Q715" t="s">
        <v>153</v>
      </c>
      <c r="R715" t="s">
        <v>153</v>
      </c>
      <c r="S715">
        <v>1.1008019179436299</v>
      </c>
      <c r="T715">
        <v>2.03597780221676E-4</v>
      </c>
      <c r="U715" t="s">
        <v>153</v>
      </c>
      <c r="V715">
        <v>1.1008019179436299</v>
      </c>
    </row>
    <row r="716" spans="1:22">
      <c r="A716" t="s">
        <v>3003</v>
      </c>
      <c r="B716" t="s">
        <v>2294</v>
      </c>
      <c r="C716" t="s">
        <v>667</v>
      </c>
      <c r="D716">
        <v>4.0391336197186298</v>
      </c>
      <c r="F716" t="s">
        <v>2295</v>
      </c>
      <c r="G716">
        <v>9.7415514715128004E-3</v>
      </c>
      <c r="H716">
        <v>9.7114815202319002E-3</v>
      </c>
      <c r="I716" s="340">
        <v>3.0069951280982199E-5</v>
      </c>
      <c r="J716">
        <v>2.04375934283316E-2</v>
      </c>
      <c r="K716">
        <v>1.3549154732788501E-2</v>
      </c>
      <c r="L716">
        <v>2.8573137033568101E-3</v>
      </c>
      <c r="M716">
        <v>4.0311249921863397E-3</v>
      </c>
      <c r="N716" t="s">
        <v>153</v>
      </c>
      <c r="O716">
        <v>7.0674035656052403E-2</v>
      </c>
      <c r="P716">
        <v>0.47517735169197201</v>
      </c>
      <c r="Q716" t="s">
        <v>153</v>
      </c>
      <c r="R716" t="s">
        <v>153</v>
      </c>
      <c r="S716">
        <v>1.2480045708921901</v>
      </c>
      <c r="T716">
        <v>4.2547381088187602E-4</v>
      </c>
      <c r="U716" t="s">
        <v>153</v>
      </c>
      <c r="V716">
        <v>1.2480045708921901</v>
      </c>
    </row>
    <row r="717" spans="1:22">
      <c r="A717" t="s">
        <v>3004</v>
      </c>
      <c r="B717" t="s">
        <v>2294</v>
      </c>
      <c r="C717" t="s">
        <v>667</v>
      </c>
      <c r="D717">
        <v>1.6406233358175899</v>
      </c>
      <c r="F717" t="s">
        <v>2295</v>
      </c>
      <c r="G717">
        <v>4.8244895604010003E-3</v>
      </c>
      <c r="H717">
        <v>4.8179191589990998E-3</v>
      </c>
      <c r="I717" s="340">
        <v>6.5704014019062203E-6</v>
      </c>
      <c r="J717">
        <v>4.8766173647043004E-3</v>
      </c>
      <c r="K717">
        <v>3.2783910239097599E-3</v>
      </c>
      <c r="L717">
        <v>2.5154978729540801E-4</v>
      </c>
      <c r="M717">
        <v>1.34667655349913E-3</v>
      </c>
      <c r="N717" t="s">
        <v>153</v>
      </c>
      <c r="O717">
        <v>5.6065413519116097E-3</v>
      </c>
      <c r="P717">
        <v>0.98796333578884998</v>
      </c>
      <c r="Q717" t="s">
        <v>153</v>
      </c>
      <c r="R717" t="s">
        <v>153</v>
      </c>
      <c r="S717">
        <v>1.78845803580185</v>
      </c>
      <c r="T717">
        <v>1.17191705001265E-3</v>
      </c>
      <c r="U717" t="s">
        <v>153</v>
      </c>
      <c r="V717">
        <v>1.78845803580185</v>
      </c>
    </row>
    <row r="718" spans="1:22">
      <c r="A718" t="s">
        <v>3005</v>
      </c>
      <c r="B718" t="s">
        <v>2294</v>
      </c>
      <c r="C718" t="s">
        <v>667</v>
      </c>
      <c r="D718">
        <v>8.9749208456429308</v>
      </c>
      <c r="F718" t="s">
        <v>2295</v>
      </c>
      <c r="G718">
        <v>4.4148391735320702E-2</v>
      </c>
      <c r="H718">
        <v>4.4145633314016199E-2</v>
      </c>
      <c r="I718">
        <v>2.7584213045625302E-6</v>
      </c>
      <c r="J718">
        <v>1.1410427683038101E-2</v>
      </c>
      <c r="K718">
        <v>6.6471375237089599E-3</v>
      </c>
      <c r="L718">
        <v>3.7477546182666501E-4</v>
      </c>
      <c r="M718">
        <v>4.3885146975025597E-3</v>
      </c>
      <c r="N718" t="s">
        <v>153</v>
      </c>
      <c r="O718">
        <v>7.2101177457914098E-3</v>
      </c>
      <c r="P718">
        <v>3.8688850707707898</v>
      </c>
      <c r="Q718" t="s">
        <v>153</v>
      </c>
      <c r="R718" t="s">
        <v>153</v>
      </c>
      <c r="S718">
        <v>1.51118029681043</v>
      </c>
      <c r="T718">
        <v>3.8257645739178702E-4</v>
      </c>
      <c r="U718" t="s">
        <v>153</v>
      </c>
      <c r="V718">
        <v>1.51118029681043</v>
      </c>
    </row>
    <row r="719" spans="1:22">
      <c r="A719" t="s">
        <v>3006</v>
      </c>
      <c r="B719" t="s">
        <v>2294</v>
      </c>
      <c r="C719" t="s">
        <v>667</v>
      </c>
      <c r="D719">
        <v>13.3822016235282</v>
      </c>
      <c r="F719" t="s">
        <v>2297</v>
      </c>
      <c r="G719">
        <v>1.2150314890234701E-2</v>
      </c>
      <c r="H719">
        <v>1.2140806117324199E-2</v>
      </c>
      <c r="I719" s="340">
        <v>9.5087729105247798E-6</v>
      </c>
      <c r="J719">
        <v>1.2780314345916101E-2</v>
      </c>
      <c r="K719">
        <v>7.5652506379709997E-3</v>
      </c>
      <c r="L719">
        <v>2.8542529712321401E-4</v>
      </c>
      <c r="M719">
        <v>4.9296384108219503E-3</v>
      </c>
      <c r="N719" t="s">
        <v>153</v>
      </c>
      <c r="O719">
        <v>0.20649999999999299</v>
      </c>
      <c r="P719">
        <v>0.94996146328776898</v>
      </c>
      <c r="Q719" t="s">
        <v>153</v>
      </c>
      <c r="R719" t="s">
        <v>153</v>
      </c>
      <c r="S719">
        <v>1.1875431326936099</v>
      </c>
      <c r="T719">
        <v>4.6047326443220798E-5</v>
      </c>
      <c r="U719" t="s">
        <v>153</v>
      </c>
      <c r="V719">
        <v>1.1875431326936099</v>
      </c>
    </row>
    <row r="720" spans="1:22">
      <c r="A720" t="s">
        <v>3007</v>
      </c>
      <c r="B720" t="s">
        <v>2294</v>
      </c>
      <c r="C720" t="s">
        <v>667</v>
      </c>
      <c r="D720">
        <v>15.7440372276626</v>
      </c>
      <c r="F720" t="s">
        <v>2295</v>
      </c>
      <c r="G720">
        <v>3.2738674640085002E-3</v>
      </c>
      <c r="H720">
        <v>3.2624801420553999E-3</v>
      </c>
      <c r="I720" s="340">
        <v>1.13873219531628E-5</v>
      </c>
      <c r="J720">
        <v>3.6115181269302898E-3</v>
      </c>
      <c r="K720">
        <v>2.1810588850014702E-3</v>
      </c>
      <c r="L720">
        <v>2.6625478150358201E-4</v>
      </c>
      <c r="M720">
        <v>1.1642044604252401E-3</v>
      </c>
      <c r="N720" t="s">
        <v>153</v>
      </c>
      <c r="O720">
        <v>0.22495158089005399</v>
      </c>
      <c r="P720">
        <v>0.90335422041157698</v>
      </c>
      <c r="Q720" t="s">
        <v>153</v>
      </c>
      <c r="R720" t="s">
        <v>153</v>
      </c>
      <c r="S720">
        <v>1.5046616022099399</v>
      </c>
      <c r="T720" s="340">
        <v>5.0621213276684699E-5</v>
      </c>
      <c r="U720" t="s">
        <v>153</v>
      </c>
      <c r="V720">
        <v>1.5046616022099399</v>
      </c>
    </row>
    <row r="721" spans="1:22">
      <c r="A721" t="s">
        <v>3008</v>
      </c>
      <c r="B721" t="s">
        <v>2294</v>
      </c>
      <c r="C721" t="s">
        <v>667</v>
      </c>
      <c r="D721">
        <v>12.345875117444001</v>
      </c>
      <c r="F721" t="s">
        <v>2295</v>
      </c>
      <c r="G721">
        <v>8.1361751113717008E-3</v>
      </c>
      <c r="H721">
        <v>8.1268762481351998E-3</v>
      </c>
      <c r="I721" s="340">
        <v>9.2988632365779798E-6</v>
      </c>
      <c r="J721">
        <v>3.1819039082751099E-3</v>
      </c>
      <c r="K721">
        <v>2.4195324121964899E-3</v>
      </c>
      <c r="L721">
        <v>9.0981283886414703E-5</v>
      </c>
      <c r="M721">
        <v>6.7139021219219503E-4</v>
      </c>
      <c r="N721" t="s">
        <v>153</v>
      </c>
      <c r="O721">
        <v>0.21363774575861399</v>
      </c>
      <c r="P721">
        <v>2.5540922926678502</v>
      </c>
      <c r="Q721" t="s">
        <v>153</v>
      </c>
      <c r="R721" t="s">
        <v>153</v>
      </c>
      <c r="S721">
        <v>1.83210219969863</v>
      </c>
      <c r="T721">
        <v>4.3526312279500398E-5</v>
      </c>
      <c r="U721" t="s">
        <v>153</v>
      </c>
      <c r="V721">
        <v>1.83210219969863</v>
      </c>
    </row>
    <row r="722" spans="1:22">
      <c r="A722" t="s">
        <v>3009</v>
      </c>
      <c r="B722" t="s">
        <v>2294</v>
      </c>
      <c r="C722" t="s">
        <v>667</v>
      </c>
      <c r="D722">
        <v>13.8138109466604</v>
      </c>
      <c r="F722" t="s">
        <v>2295</v>
      </c>
      <c r="G722">
        <v>7.7548785420202999E-3</v>
      </c>
      <c r="H722">
        <v>7.7543151527594998E-3</v>
      </c>
      <c r="I722" s="340">
        <v>5.6338926075949895E-7</v>
      </c>
      <c r="J722">
        <v>9.9899101175619908E-3</v>
      </c>
      <c r="K722">
        <v>4.8525291462153701E-3</v>
      </c>
      <c r="L722">
        <v>5.1362361344273796E-4</v>
      </c>
      <c r="M722">
        <v>4.6237573579038802E-3</v>
      </c>
      <c r="N722" t="s">
        <v>153</v>
      </c>
      <c r="O722">
        <v>2.0522028008757502E-3</v>
      </c>
      <c r="P722">
        <v>0.77621470678976501</v>
      </c>
      <c r="Q722" t="s">
        <v>153</v>
      </c>
      <c r="R722" t="s">
        <v>153</v>
      </c>
      <c r="S722">
        <v>1.31332124591622</v>
      </c>
      <c r="T722">
        <v>2.7452903802639798E-4</v>
      </c>
      <c r="U722" t="s">
        <v>153</v>
      </c>
      <c r="V722">
        <v>1.31332124591622</v>
      </c>
    </row>
    <row r="723" spans="1:22">
      <c r="A723" t="s">
        <v>3010</v>
      </c>
      <c r="B723" t="s">
        <v>2294</v>
      </c>
      <c r="C723" t="s">
        <v>667</v>
      </c>
      <c r="D723">
        <v>2.0795115518918399</v>
      </c>
      <c r="F723" t="s">
        <v>2295</v>
      </c>
      <c r="G723">
        <v>1.3425306941220801E-2</v>
      </c>
      <c r="H723">
        <v>1.34064029416165E-2</v>
      </c>
      <c r="I723" s="340">
        <v>1.8903999604314499E-5</v>
      </c>
      <c r="J723">
        <v>8.5691833988519595E-3</v>
      </c>
      <c r="K723">
        <v>5.2513736744667196E-3</v>
      </c>
      <c r="L723">
        <v>2.4296157871474801E-4</v>
      </c>
      <c r="M723">
        <v>3.0748481456704798E-3</v>
      </c>
      <c r="N723" t="s">
        <v>153</v>
      </c>
      <c r="O723">
        <v>1.18919189374276E-2</v>
      </c>
      <c r="P723">
        <v>1.56449014073063</v>
      </c>
      <c r="Q723" t="s">
        <v>153</v>
      </c>
      <c r="R723" t="s">
        <v>153</v>
      </c>
      <c r="S723">
        <v>1.07714627881823</v>
      </c>
      <c r="T723">
        <v>1.58965089686389E-3</v>
      </c>
      <c r="U723" t="s">
        <v>153</v>
      </c>
      <c r="V723">
        <v>1.07714627881823</v>
      </c>
    </row>
    <row r="724" spans="1:22">
      <c r="A724" t="s">
        <v>3011</v>
      </c>
      <c r="B724" t="s">
        <v>2294</v>
      </c>
      <c r="C724" t="s">
        <v>667</v>
      </c>
      <c r="D724">
        <v>6.9521524240622101</v>
      </c>
      <c r="F724" t="s">
        <v>2295</v>
      </c>
      <c r="G724">
        <v>9.8917168932729001E-3</v>
      </c>
      <c r="H724">
        <v>9.8565806627796994E-3</v>
      </c>
      <c r="I724" s="340">
        <v>3.5136230493211001E-5</v>
      </c>
      <c r="J724">
        <v>1.01181014604418E-2</v>
      </c>
      <c r="K724">
        <v>5.30328156350021E-3</v>
      </c>
      <c r="L724">
        <v>5.4957919895109097E-4</v>
      </c>
      <c r="M724">
        <v>4.2652406979905404E-3</v>
      </c>
      <c r="N724" t="s">
        <v>153</v>
      </c>
      <c r="O724">
        <v>4.8941319183323402E-2</v>
      </c>
      <c r="P724">
        <v>0.97415317501167498</v>
      </c>
      <c r="Q724" t="s">
        <v>153</v>
      </c>
      <c r="R724" t="s">
        <v>153</v>
      </c>
      <c r="S724">
        <v>1.18305141270671</v>
      </c>
      <c r="T724">
        <v>7.17925693044735E-4</v>
      </c>
      <c r="U724" t="s">
        <v>153</v>
      </c>
      <c r="V724">
        <v>1.18305141270671</v>
      </c>
    </row>
    <row r="725" spans="1:22">
      <c r="A725" t="s">
        <v>3012</v>
      </c>
      <c r="B725" t="s">
        <v>2294</v>
      </c>
      <c r="C725" t="s">
        <v>667</v>
      </c>
      <c r="D725">
        <v>2.1533810482428102</v>
      </c>
      <c r="F725" t="s">
        <v>2295</v>
      </c>
      <c r="G725">
        <v>2.6076339300102002E-3</v>
      </c>
      <c r="H725">
        <v>2.4268833109161998E-3</v>
      </c>
      <c r="I725" s="340">
        <v>1.80750619094E-4</v>
      </c>
      <c r="J725">
        <v>3.3642484821377501E-3</v>
      </c>
      <c r="K725">
        <v>1.8619380105635501E-3</v>
      </c>
      <c r="L725" s="340">
        <v>1.2309402049386401E-4</v>
      </c>
      <c r="M725">
        <v>1.37921645108032E-3</v>
      </c>
      <c r="N725" t="s">
        <v>153</v>
      </c>
      <c r="O725">
        <v>6.4253234625388702E-3</v>
      </c>
      <c r="P725">
        <v>0.72137457259818105</v>
      </c>
      <c r="Q725" t="s">
        <v>153</v>
      </c>
      <c r="R725" t="s">
        <v>153</v>
      </c>
      <c r="S725">
        <v>1.1580425944958599</v>
      </c>
      <c r="T725" s="340">
        <v>2.8130975840798898E-2</v>
      </c>
      <c r="U725" t="s">
        <v>153</v>
      </c>
      <c r="V725">
        <v>1.1580425944958599</v>
      </c>
    </row>
    <row r="726" spans="1:22">
      <c r="A726" t="s">
        <v>3013</v>
      </c>
      <c r="B726" t="s">
        <v>2294</v>
      </c>
      <c r="C726" t="s">
        <v>667</v>
      </c>
      <c r="D726">
        <v>4.93404176856252</v>
      </c>
      <c r="F726" t="s">
        <v>2297</v>
      </c>
      <c r="G726">
        <v>3.3866033392786501E-2</v>
      </c>
      <c r="H726">
        <v>3.3865138628613602E-2</v>
      </c>
      <c r="I726" s="340">
        <v>8.9476417298812105E-7</v>
      </c>
      <c r="J726">
        <v>1.74413623321239E-2</v>
      </c>
      <c r="K726">
        <v>8.9287454888947407E-3</v>
      </c>
      <c r="L726">
        <v>6.0697025018320897E-4</v>
      </c>
      <c r="M726">
        <v>7.9056465930460399E-3</v>
      </c>
      <c r="N726" t="s">
        <v>153</v>
      </c>
      <c r="O726">
        <v>1.8499999999996599E-2</v>
      </c>
      <c r="P726">
        <v>1.9416567343618401</v>
      </c>
      <c r="Q726" t="s">
        <v>153</v>
      </c>
      <c r="R726" t="s">
        <v>153</v>
      </c>
      <c r="S726">
        <v>1.0869543105105599</v>
      </c>
      <c r="T726">
        <v>4.8365630972339598E-5</v>
      </c>
      <c r="U726" t="s">
        <v>153</v>
      </c>
      <c r="V726">
        <v>1.0869543105105599</v>
      </c>
    </row>
    <row r="727" spans="1:22">
      <c r="A727" t="s">
        <v>3014</v>
      </c>
      <c r="B727" t="s">
        <v>2294</v>
      </c>
      <c r="C727" t="s">
        <v>667</v>
      </c>
      <c r="D727">
        <v>1.0041325102066401</v>
      </c>
      <c r="F727" t="s">
        <v>2297</v>
      </c>
      <c r="G727">
        <v>2.2756621042333398E-2</v>
      </c>
      <c r="H727">
        <v>2.2745533163948901E-2</v>
      </c>
      <c r="I727" s="340">
        <v>1.1087878384496901E-5</v>
      </c>
      <c r="J727">
        <v>9.8055637467524201E-3</v>
      </c>
      <c r="K727">
        <v>5.2185697775813398E-3</v>
      </c>
      <c r="L727">
        <v>3.2653410716263197E-4</v>
      </c>
      <c r="M727">
        <v>4.2604598620084397E-3</v>
      </c>
      <c r="N727" t="s">
        <v>153</v>
      </c>
      <c r="O727">
        <v>1.3153698212964899E-2</v>
      </c>
      <c r="P727">
        <v>2.3196558353396202</v>
      </c>
      <c r="Q727" t="s">
        <v>153</v>
      </c>
      <c r="R727" t="s">
        <v>153</v>
      </c>
      <c r="S727">
        <v>1.06224746173655</v>
      </c>
      <c r="T727">
        <v>8.4294760340237801E-4</v>
      </c>
      <c r="U727" t="s">
        <v>153</v>
      </c>
      <c r="V727">
        <v>1.06224746173655</v>
      </c>
    </row>
    <row r="728" spans="1:22">
      <c r="A728" t="s">
        <v>3015</v>
      </c>
      <c r="B728" t="s">
        <v>2294</v>
      </c>
      <c r="C728" t="s">
        <v>667</v>
      </c>
      <c r="D728">
        <v>20.919406713647199</v>
      </c>
      <c r="F728" t="s">
        <v>2295</v>
      </c>
      <c r="G728">
        <v>2.1683877839493701E-2</v>
      </c>
      <c r="H728">
        <v>2.16766902657296E-2</v>
      </c>
      <c r="I728" s="340">
        <v>7.1875737640090901E-6</v>
      </c>
      <c r="J728">
        <v>9.3726132315859502E-3</v>
      </c>
      <c r="K728">
        <v>4.9401872521826901E-3</v>
      </c>
      <c r="L728" s="340">
        <v>4.5286990905166701E-4</v>
      </c>
      <c r="M728">
        <v>3.97955607035158E-3</v>
      </c>
      <c r="N728" t="s">
        <v>153</v>
      </c>
      <c r="O728">
        <v>2.6436080638178198E-2</v>
      </c>
      <c r="P728">
        <v>2.3127690997296799</v>
      </c>
      <c r="Q728" t="s">
        <v>153</v>
      </c>
      <c r="R728" t="s">
        <v>153</v>
      </c>
      <c r="S728">
        <v>1.12854333032843</v>
      </c>
      <c r="T728">
        <v>2.7188499923203399E-4</v>
      </c>
      <c r="U728" t="s">
        <v>153</v>
      </c>
      <c r="V728">
        <v>1.12854333032843</v>
      </c>
    </row>
    <row r="729" spans="1:22">
      <c r="A729" t="s">
        <v>3016</v>
      </c>
      <c r="B729" t="s">
        <v>2294</v>
      </c>
      <c r="C729" t="s">
        <v>667</v>
      </c>
      <c r="D729">
        <v>3.9758190062276899</v>
      </c>
      <c r="F729" t="s">
        <v>2297</v>
      </c>
      <c r="G729">
        <v>5.0037930558717997E-3</v>
      </c>
      <c r="H729">
        <v>5.0031636654813997E-3</v>
      </c>
      <c r="I729">
        <v>6.2939039035205499E-7</v>
      </c>
      <c r="J729">
        <v>9.4731090364732901E-3</v>
      </c>
      <c r="K729">
        <v>8.4275797802661704E-3</v>
      </c>
      <c r="L729">
        <v>1.27553802831777E-4</v>
      </c>
      <c r="M729">
        <v>9.1797545337534803E-4</v>
      </c>
      <c r="N729" t="s">
        <v>153</v>
      </c>
      <c r="O729">
        <v>1.6189112750758902E-2</v>
      </c>
      <c r="P729">
        <v>0.52814378534209305</v>
      </c>
      <c r="Q729" t="s">
        <v>153</v>
      </c>
      <c r="R729" t="s">
        <v>153</v>
      </c>
      <c r="S729">
        <v>1.08869735314523</v>
      </c>
      <c r="T729">
        <v>3.8877386305345799E-5</v>
      </c>
      <c r="U729" t="s">
        <v>153</v>
      </c>
      <c r="V729">
        <v>1.08869735314523</v>
      </c>
    </row>
    <row r="730" spans="1:22">
      <c r="A730" t="s">
        <v>3017</v>
      </c>
      <c r="B730" t="s">
        <v>2294</v>
      </c>
      <c r="C730" t="s">
        <v>667</v>
      </c>
      <c r="D730">
        <v>20.746002260046701</v>
      </c>
      <c r="F730" t="s">
        <v>2297</v>
      </c>
      <c r="G730">
        <v>1.0921758815679999E-3</v>
      </c>
      <c r="H730">
        <v>1.0879758214992999E-3</v>
      </c>
      <c r="I730" s="340">
        <v>4.2000600686553301E-6</v>
      </c>
      <c r="J730">
        <v>9.86892271328502E-3</v>
      </c>
      <c r="K730">
        <v>4.7824193407268196E-3</v>
      </c>
      <c r="L730">
        <v>6.3312306586579803E-4</v>
      </c>
      <c r="M730">
        <v>4.4533803066923901E-3</v>
      </c>
      <c r="N730" t="s">
        <v>153</v>
      </c>
      <c r="O730">
        <v>4.46821275350755E-2</v>
      </c>
      <c r="P730">
        <v>0.11024261240132301</v>
      </c>
      <c r="Q730" t="s">
        <v>153</v>
      </c>
      <c r="R730" t="s">
        <v>153</v>
      </c>
      <c r="S730">
        <v>1.2941552591718399</v>
      </c>
      <c r="T730">
        <v>9.3998658979661803E-5</v>
      </c>
      <c r="U730" t="s">
        <v>153</v>
      </c>
      <c r="V730">
        <v>1.2941552591718399</v>
      </c>
    </row>
    <row r="731" spans="1:22">
      <c r="A731" t="s">
        <v>3018</v>
      </c>
      <c r="B731" t="s">
        <v>2294</v>
      </c>
      <c r="C731" t="s">
        <v>667</v>
      </c>
      <c r="D731">
        <v>12.181546315088999</v>
      </c>
      <c r="F731" t="s">
        <v>2295</v>
      </c>
      <c r="G731">
        <v>2.5544354443937001E-3</v>
      </c>
      <c r="H731">
        <v>2.5349082732433002E-3</v>
      </c>
      <c r="I731" s="340">
        <v>1.95271711504091E-5</v>
      </c>
      <c r="J731">
        <v>1.60405759039818E-2</v>
      </c>
      <c r="K731">
        <v>8.6048336312457008E-3</v>
      </c>
      <c r="L731">
        <v>2.7425586583106698E-3</v>
      </c>
      <c r="M731">
        <v>4.6931836144254897E-3</v>
      </c>
      <c r="N731" t="s">
        <v>153</v>
      </c>
      <c r="O731">
        <v>5.5443684340086903E-2</v>
      </c>
      <c r="P731">
        <v>0.158031001406504</v>
      </c>
      <c r="Q731" t="s">
        <v>153</v>
      </c>
      <c r="R731" t="s">
        <v>153</v>
      </c>
      <c r="S731">
        <v>1.1079431030233</v>
      </c>
      <c r="T731">
        <v>3.5219829603370299E-4</v>
      </c>
      <c r="U731" t="s">
        <v>153</v>
      </c>
      <c r="V731">
        <v>1.1079431030233</v>
      </c>
    </row>
    <row r="732" spans="1:22">
      <c r="A732" t="s">
        <v>3019</v>
      </c>
      <c r="B732" t="s">
        <v>2294</v>
      </c>
      <c r="C732" t="s">
        <v>667</v>
      </c>
      <c r="D732">
        <v>4.2483341427682104</v>
      </c>
      <c r="F732" t="s">
        <v>2295</v>
      </c>
      <c r="G732">
        <v>5.51610184242773E-2</v>
      </c>
      <c r="H732">
        <v>5.51397732321873E-2</v>
      </c>
      <c r="I732" s="340">
        <v>2.1245192090005198E-5</v>
      </c>
      <c r="J732">
        <v>6.97694096468565E-3</v>
      </c>
      <c r="K732">
        <v>4.0370875065662204E-3</v>
      </c>
      <c r="L732" s="340">
        <v>2.8194664771519299E-4</v>
      </c>
      <c r="M732">
        <v>2.6579068104042301E-3</v>
      </c>
      <c r="N732" t="s">
        <v>153</v>
      </c>
      <c r="O732">
        <v>8.4319581417302107E-3</v>
      </c>
      <c r="P732">
        <v>7.9031445889081802</v>
      </c>
      <c r="Q732" t="s">
        <v>153</v>
      </c>
      <c r="R732" t="s">
        <v>153</v>
      </c>
      <c r="S732">
        <v>1.0680758394855701</v>
      </c>
      <c r="T732">
        <v>2.5196036001248201E-3</v>
      </c>
      <c r="U732" t="s">
        <v>153</v>
      </c>
      <c r="V732">
        <v>1.0680758394855701</v>
      </c>
    </row>
    <row r="733" spans="1:22">
      <c r="A733" t="s">
        <v>3020</v>
      </c>
      <c r="B733" t="s">
        <v>2294</v>
      </c>
      <c r="C733" t="s">
        <v>667</v>
      </c>
      <c r="D733">
        <v>5.4636942780073001</v>
      </c>
      <c r="F733" t="s">
        <v>2295</v>
      </c>
      <c r="G733">
        <v>4.2113278619610402E-2</v>
      </c>
      <c r="H733">
        <v>4.2071633141382597E-2</v>
      </c>
      <c r="I733" s="340">
        <v>4.1645478227784899E-5</v>
      </c>
      <c r="J733">
        <v>1.18541702484502E-2</v>
      </c>
      <c r="K733">
        <v>6.4411084539187698E-3</v>
      </c>
      <c r="L733">
        <v>3.4946858330877901E-4</v>
      </c>
      <c r="M733">
        <v>5.0635932112227102E-3</v>
      </c>
      <c r="N733" t="s">
        <v>153</v>
      </c>
      <c r="O733">
        <v>5.6999999999996699E-2</v>
      </c>
      <c r="P733">
        <v>3.54909979016732</v>
      </c>
      <c r="Q733" t="s">
        <v>153</v>
      </c>
      <c r="R733" t="s">
        <v>153</v>
      </c>
      <c r="S733">
        <v>1.1328833317909</v>
      </c>
      <c r="T733" s="340">
        <v>7.3062242504890005E-4</v>
      </c>
      <c r="U733" t="s">
        <v>153</v>
      </c>
      <c r="V733">
        <v>1.1328833317909</v>
      </c>
    </row>
    <row r="734" spans="1:22">
      <c r="A734" t="s">
        <v>3021</v>
      </c>
      <c r="B734" t="s">
        <v>2294</v>
      </c>
      <c r="C734" t="s">
        <v>667</v>
      </c>
      <c r="D734">
        <v>16.115372273731801</v>
      </c>
      <c r="F734" t="s">
        <v>2297</v>
      </c>
      <c r="G734">
        <v>1.16965244022511E-2</v>
      </c>
      <c r="H734">
        <v>1.1665725315690699E-2</v>
      </c>
      <c r="I734" s="340">
        <v>3.0799086560360301E-5</v>
      </c>
      <c r="J734">
        <v>1.9412412534411502E-2</v>
      </c>
      <c r="K734">
        <v>1.16018044801226E-2</v>
      </c>
      <c r="L734">
        <v>2.6645834502049002E-3</v>
      </c>
      <c r="M734">
        <v>5.1460246040839598E-3</v>
      </c>
      <c r="N734" t="s">
        <v>153</v>
      </c>
      <c r="O734">
        <v>0.143992035562891</v>
      </c>
      <c r="P734">
        <v>0.60094155195864396</v>
      </c>
      <c r="Q734" t="s">
        <v>153</v>
      </c>
      <c r="R734" t="s">
        <v>153</v>
      </c>
      <c r="S734">
        <v>1.4195610547414901</v>
      </c>
      <c r="T734">
        <v>2.1389437575461E-4</v>
      </c>
      <c r="U734" t="s">
        <v>153</v>
      </c>
      <c r="V734">
        <v>1.4195610547414901</v>
      </c>
    </row>
    <row r="735" spans="1:22">
      <c r="A735" t="s">
        <v>3022</v>
      </c>
      <c r="B735" t="s">
        <v>2294</v>
      </c>
      <c r="C735" t="s">
        <v>667</v>
      </c>
      <c r="D735">
        <v>0.38594233572821401</v>
      </c>
      <c r="F735" t="s">
        <v>2295</v>
      </c>
      <c r="G735">
        <v>1.119765286373E-4</v>
      </c>
      <c r="H735">
        <v>7.9915458532226006E-5</v>
      </c>
      <c r="I735" s="340">
        <v>3.2061070105120002E-5</v>
      </c>
      <c r="J735">
        <v>4.43422533394408E-2</v>
      </c>
      <c r="K735">
        <v>3.2412505837445697E-2</v>
      </c>
      <c r="L735" s="340">
        <v>2.3966908696054102E-3</v>
      </c>
      <c r="M735">
        <v>9.5330566323896301E-3</v>
      </c>
      <c r="N735" t="s">
        <v>153</v>
      </c>
      <c r="O735">
        <v>7.8950494500103392E-3</v>
      </c>
      <c r="P735">
        <v>1.8022417110937401E-3</v>
      </c>
      <c r="Q735" t="s">
        <v>153</v>
      </c>
      <c r="R735" t="s">
        <v>153</v>
      </c>
      <c r="S735">
        <v>1.09880267656065</v>
      </c>
      <c r="T735">
        <v>4.0609080801992997E-3</v>
      </c>
      <c r="U735" t="s">
        <v>153</v>
      </c>
      <c r="V735">
        <v>1.09880267656065</v>
      </c>
    </row>
    <row r="736" spans="1:22">
      <c r="A736" t="s">
        <v>3023</v>
      </c>
      <c r="B736" t="s">
        <v>2294</v>
      </c>
      <c r="C736" t="s">
        <v>667</v>
      </c>
      <c r="D736">
        <v>0.41298142427235102</v>
      </c>
      <c r="F736" t="s">
        <v>2295</v>
      </c>
      <c r="G736">
        <v>1.10435687687467E-2</v>
      </c>
      <c r="H736">
        <v>1.10435687687467E-2</v>
      </c>
      <c r="I736" s="340">
        <v>0</v>
      </c>
      <c r="J736">
        <v>9.0489365774171094E-3</v>
      </c>
      <c r="K736">
        <v>5.0080621550751504E-3</v>
      </c>
      <c r="L736">
        <v>4.7957619114676303E-4</v>
      </c>
      <c r="M736">
        <v>3.5612982311951898E-3</v>
      </c>
      <c r="N736" t="s">
        <v>153</v>
      </c>
      <c r="O736">
        <v>4.2499999999999899E-2</v>
      </c>
      <c r="P736">
        <v>1.2204272484688901</v>
      </c>
      <c r="Q736" t="s">
        <v>153</v>
      </c>
      <c r="R736" t="s">
        <v>153</v>
      </c>
      <c r="T736">
        <v>0</v>
      </c>
      <c r="U736" t="s">
        <v>153</v>
      </c>
    </row>
    <row r="737" spans="1:22">
      <c r="A737" t="s">
        <v>3024</v>
      </c>
      <c r="B737" t="s">
        <v>2294</v>
      </c>
      <c r="C737" t="s">
        <v>667</v>
      </c>
      <c r="D737">
        <v>6.6321049022976304</v>
      </c>
      <c r="F737" t="s">
        <v>2297</v>
      </c>
      <c r="G737">
        <v>3.6705947236523102E-2</v>
      </c>
      <c r="H737">
        <v>3.6700446279794997E-2</v>
      </c>
      <c r="I737" s="340">
        <v>5.5009567280991504E-6</v>
      </c>
      <c r="J737">
        <v>1.08264608063641E-2</v>
      </c>
      <c r="K737">
        <v>4.29751604306014E-3</v>
      </c>
      <c r="L737">
        <v>1.8649332295689501E-4</v>
      </c>
      <c r="M737">
        <v>6.3424514403470598E-3</v>
      </c>
      <c r="N737" t="s">
        <v>153</v>
      </c>
      <c r="O737">
        <v>6.9999999999990599E-3</v>
      </c>
      <c r="P737">
        <v>3.3898840014477698</v>
      </c>
      <c r="Q737" t="s">
        <v>153</v>
      </c>
      <c r="R737" t="s">
        <v>153</v>
      </c>
      <c r="S737">
        <v>1.1606635016061899</v>
      </c>
      <c r="T737">
        <v>7.8585096115712703E-4</v>
      </c>
      <c r="U737" t="s">
        <v>153</v>
      </c>
      <c r="V737">
        <v>1.1606635016061899</v>
      </c>
    </row>
    <row r="738" spans="1:22">
      <c r="A738" t="s">
        <v>3025</v>
      </c>
      <c r="B738" t="s">
        <v>2294</v>
      </c>
      <c r="C738" t="s">
        <v>667</v>
      </c>
      <c r="D738">
        <v>8.0490968132387408</v>
      </c>
      <c r="F738" t="s">
        <v>2295</v>
      </c>
      <c r="G738">
        <v>6.9083928316030002E-3</v>
      </c>
      <c r="H738">
        <v>6.8901330635633001E-3</v>
      </c>
      <c r="I738">
        <v>1.8259768039711198E-5</v>
      </c>
      <c r="J738">
        <v>5.5162235678536597E-3</v>
      </c>
      <c r="K738">
        <v>2.8281500454485999E-3</v>
      </c>
      <c r="L738">
        <v>1.5965838505737899E-4</v>
      </c>
      <c r="M738">
        <v>2.5284151373476701E-3</v>
      </c>
      <c r="N738" t="s">
        <v>153</v>
      </c>
      <c r="O738">
        <v>3.6697825239763802E-2</v>
      </c>
      <c r="P738">
        <v>1.2490670435687601</v>
      </c>
      <c r="Q738" t="s">
        <v>153</v>
      </c>
      <c r="R738" t="s">
        <v>153</v>
      </c>
      <c r="S738">
        <v>1.0893273699903501</v>
      </c>
      <c r="T738">
        <v>4.9757084841980904E-4</v>
      </c>
      <c r="U738" t="s">
        <v>153</v>
      </c>
      <c r="V738">
        <v>1.0893273699903501</v>
      </c>
    </row>
    <row r="739" spans="1:22">
      <c r="A739" t="s">
        <v>3026</v>
      </c>
      <c r="B739" t="s">
        <v>2294</v>
      </c>
      <c r="C739" t="s">
        <v>667</v>
      </c>
      <c r="D739">
        <v>18.9266798948474</v>
      </c>
      <c r="F739" t="s">
        <v>2297</v>
      </c>
      <c r="G739">
        <v>7.0152830041755598E-2</v>
      </c>
      <c r="H739">
        <v>7.0146657857093703E-2</v>
      </c>
      <c r="I739">
        <v>6.1721846618960602E-6</v>
      </c>
      <c r="J739">
        <v>8.2781413137054498E-3</v>
      </c>
      <c r="K739">
        <v>4.7483841830053301E-3</v>
      </c>
      <c r="L739" s="340">
        <v>3.4088551861589998E-4</v>
      </c>
      <c r="M739">
        <v>3.1888716120842099E-3</v>
      </c>
      <c r="N739" t="s">
        <v>153</v>
      </c>
      <c r="O739">
        <v>0.107354680948394</v>
      </c>
      <c r="P739">
        <v>8.4737207543144404</v>
      </c>
      <c r="Q739" t="s">
        <v>153</v>
      </c>
      <c r="R739" t="s">
        <v>153</v>
      </c>
      <c r="S739">
        <v>1.20695954116922</v>
      </c>
      <c r="T739">
        <v>5.74933911345986E-5</v>
      </c>
      <c r="U739" t="s">
        <v>153</v>
      </c>
      <c r="V739">
        <v>1.20695954116922</v>
      </c>
    </row>
    <row r="740" spans="1:22">
      <c r="A740" t="s">
        <v>3027</v>
      </c>
      <c r="B740" t="s">
        <v>2294</v>
      </c>
      <c r="C740" t="s">
        <v>667</v>
      </c>
      <c r="D740">
        <v>2.0055863637939502</v>
      </c>
      <c r="F740" t="s">
        <v>2295</v>
      </c>
      <c r="G740">
        <v>6.2108869872870001E-4</v>
      </c>
      <c r="H740">
        <v>6.0101057610469999E-4</v>
      </c>
      <c r="I740" s="340">
        <v>2.0078122623925001E-5</v>
      </c>
      <c r="J740">
        <v>6.6640316794425803E-3</v>
      </c>
      <c r="K740">
        <v>3.2551259659202498E-3</v>
      </c>
      <c r="L740" s="340">
        <v>9.8694802230269406E-4</v>
      </c>
      <c r="M740">
        <v>2.4219576912196299E-3</v>
      </c>
      <c r="N740" t="s">
        <v>153</v>
      </c>
      <c r="O740">
        <v>2.6182909686733799E-3</v>
      </c>
      <c r="P740">
        <v>9.0187232746614401E-2</v>
      </c>
      <c r="Q740" t="s">
        <v>153</v>
      </c>
      <c r="R740" t="s">
        <v>153</v>
      </c>
      <c r="S740">
        <v>1.1053195630336501</v>
      </c>
      <c r="T740">
        <v>7.6684076995835798E-3</v>
      </c>
      <c r="U740" t="s">
        <v>153</v>
      </c>
      <c r="V740">
        <v>1.1053195630336501</v>
      </c>
    </row>
    <row r="741" spans="1:22">
      <c r="A741" t="s">
        <v>3028</v>
      </c>
      <c r="B741" t="s">
        <v>2294</v>
      </c>
      <c r="C741" t="s">
        <v>667</v>
      </c>
      <c r="D741">
        <v>6.68039048419132</v>
      </c>
      <c r="F741" t="s">
        <v>2295</v>
      </c>
      <c r="G741">
        <v>1.08424721760749E-2</v>
      </c>
      <c r="H741">
        <v>1.08424721760749E-2</v>
      </c>
      <c r="I741" s="340">
        <v>0</v>
      </c>
      <c r="J741">
        <v>6.9822741852005E-3</v>
      </c>
      <c r="K741">
        <v>4.8525123502741602E-3</v>
      </c>
      <c r="L741" s="340">
        <v>3.42600378658157E-4</v>
      </c>
      <c r="M741">
        <v>1.7871614562681799E-3</v>
      </c>
      <c r="N741" t="s">
        <v>153</v>
      </c>
      <c r="O741">
        <v>0</v>
      </c>
      <c r="P741">
        <v>1.5528568326715599</v>
      </c>
      <c r="Q741" t="s">
        <v>153</v>
      </c>
      <c r="R741" t="s">
        <v>153</v>
      </c>
      <c r="S741">
        <v>1.3572095172869101</v>
      </c>
      <c r="U741" t="s">
        <v>153</v>
      </c>
      <c r="V741">
        <v>1.3572095172869101</v>
      </c>
    </row>
    <row r="742" spans="1:22">
      <c r="A742" t="s">
        <v>3029</v>
      </c>
      <c r="B742" t="s">
        <v>2294</v>
      </c>
      <c r="C742" t="s">
        <v>667</v>
      </c>
      <c r="D742">
        <v>5.9332570671608904</v>
      </c>
      <c r="F742" t="s">
        <v>2295</v>
      </c>
      <c r="G742">
        <v>3.6756946620391501E-2</v>
      </c>
      <c r="H742">
        <v>3.6756469746252698E-2</v>
      </c>
      <c r="I742" s="340">
        <v>4.7687413874599699E-7</v>
      </c>
      <c r="J742">
        <v>5.2968922870037204E-3</v>
      </c>
      <c r="K742">
        <v>3.33434835369359E-3</v>
      </c>
      <c r="L742" s="340">
        <v>1.1883578677277599E-4</v>
      </c>
      <c r="M742">
        <v>1.8437081465373501E-3</v>
      </c>
      <c r="N742" t="s">
        <v>153</v>
      </c>
      <c r="O742">
        <v>8.4637367074845496E-2</v>
      </c>
      <c r="P742">
        <v>6.93925187726341</v>
      </c>
      <c r="Q742" t="s">
        <v>153</v>
      </c>
      <c r="R742" t="s">
        <v>153</v>
      </c>
      <c r="S742">
        <v>1.01815311760063</v>
      </c>
      <c r="T742">
        <v>5.6343215204732599E-6</v>
      </c>
      <c r="U742" t="s">
        <v>153</v>
      </c>
      <c r="V742">
        <v>1.01815311760063</v>
      </c>
    </row>
    <row r="743" spans="1:22">
      <c r="A743" t="s">
        <v>3030</v>
      </c>
      <c r="B743" t="s">
        <v>2294</v>
      </c>
      <c r="C743" t="s">
        <v>667</v>
      </c>
      <c r="D743">
        <v>29.6970937773843</v>
      </c>
      <c r="F743" t="s">
        <v>2295</v>
      </c>
      <c r="G743">
        <v>3.5216575683039001E-3</v>
      </c>
      <c r="H743">
        <v>3.5156441284723001E-3</v>
      </c>
      <c r="I743" s="340">
        <v>6.01343983153729E-6</v>
      </c>
      <c r="J743">
        <v>2.43277684448017E-3</v>
      </c>
      <c r="K743">
        <v>1.55810133102521E-3</v>
      </c>
      <c r="L743">
        <v>9.37508332554525E-5</v>
      </c>
      <c r="M743">
        <v>7.8092468019950404E-4</v>
      </c>
      <c r="N743" t="s">
        <v>153</v>
      </c>
      <c r="O743">
        <v>0.109644585944681</v>
      </c>
      <c r="P743">
        <v>1.4451157476482399</v>
      </c>
      <c r="Q743" t="s">
        <v>153</v>
      </c>
      <c r="R743" t="s">
        <v>153</v>
      </c>
      <c r="S743">
        <v>1.14232379039008</v>
      </c>
      <c r="T743">
        <v>5.4844840533860902E-5</v>
      </c>
      <c r="U743" t="s">
        <v>153</v>
      </c>
      <c r="V743">
        <v>1.14232379039008</v>
      </c>
    </row>
    <row r="744" spans="1:22">
      <c r="A744" t="s">
        <v>3031</v>
      </c>
      <c r="B744" t="s">
        <v>2294</v>
      </c>
      <c r="C744" t="s">
        <v>667</v>
      </c>
      <c r="D744">
        <v>8.8618522629113592</v>
      </c>
      <c r="F744" t="s">
        <v>2297</v>
      </c>
      <c r="G744">
        <v>5.923903520876E-4</v>
      </c>
      <c r="H744">
        <v>5.9234500772319999E-4</v>
      </c>
      <c r="I744" s="340">
        <v>4.5344364446917502E-8</v>
      </c>
      <c r="J744">
        <v>3.6196615613727202E-3</v>
      </c>
      <c r="K744">
        <v>1.68745569035003E-3</v>
      </c>
      <c r="L744">
        <v>2.1528782956937E-4</v>
      </c>
      <c r="M744">
        <v>1.7169180414533199E-3</v>
      </c>
      <c r="N744" t="s">
        <v>153</v>
      </c>
      <c r="O744">
        <v>3.6999999999998499E-2</v>
      </c>
      <c r="P744">
        <v>0.163646517134203</v>
      </c>
      <c r="Q744" t="s">
        <v>153</v>
      </c>
      <c r="R744" t="s">
        <v>153</v>
      </c>
      <c r="S744">
        <v>1.4736842105263099</v>
      </c>
      <c r="T744" s="340">
        <v>1.2255233634302501E-6</v>
      </c>
      <c r="U744" t="s">
        <v>153</v>
      </c>
      <c r="V744">
        <v>1.4736842105263099</v>
      </c>
    </row>
    <row r="745" spans="1:22">
      <c r="A745" t="s">
        <v>3032</v>
      </c>
      <c r="B745" t="s">
        <v>2294</v>
      </c>
      <c r="C745" t="s">
        <v>667</v>
      </c>
      <c r="D745">
        <v>2.2468464628170599</v>
      </c>
      <c r="F745" t="s">
        <v>2295</v>
      </c>
      <c r="G745">
        <v>1.7973843939607E-3</v>
      </c>
      <c r="H745">
        <v>1.7006734700412999E-3</v>
      </c>
      <c r="I745" s="340">
        <v>9.6710923919423797E-5</v>
      </c>
      <c r="J745">
        <v>1.64975941520677E-2</v>
      </c>
      <c r="K745">
        <v>9.2861463798818503E-3</v>
      </c>
      <c r="L745">
        <v>1.57064056978597E-3</v>
      </c>
      <c r="M745">
        <v>5.6408072023999296E-3</v>
      </c>
      <c r="N745" t="s">
        <v>153</v>
      </c>
      <c r="O745">
        <v>6.1161413177538001E-3</v>
      </c>
      <c r="P745">
        <v>0.103086150281381</v>
      </c>
      <c r="Q745" t="s">
        <v>153</v>
      </c>
      <c r="R745" t="s">
        <v>153</v>
      </c>
      <c r="S745">
        <v>1.0864090515409399</v>
      </c>
      <c r="T745">
        <v>1.5812408329855501E-2</v>
      </c>
      <c r="U745" t="s">
        <v>153</v>
      </c>
      <c r="V745">
        <v>1.0864090515409399</v>
      </c>
    </row>
    <row r="746" spans="1:22">
      <c r="A746" t="s">
        <v>3033</v>
      </c>
      <c r="B746" t="s">
        <v>2294</v>
      </c>
      <c r="C746" t="s">
        <v>667</v>
      </c>
      <c r="D746">
        <v>25.349931066011301</v>
      </c>
      <c r="F746" t="s">
        <v>2295</v>
      </c>
      <c r="G746">
        <v>3.0723733370233998E-3</v>
      </c>
      <c r="H746">
        <v>3.0683248614973E-3</v>
      </c>
      <c r="I746" s="340">
        <v>4.0484755261383601E-6</v>
      </c>
      <c r="J746">
        <v>7.67123405304811E-3</v>
      </c>
      <c r="K746">
        <v>5.0418796971993E-3</v>
      </c>
      <c r="L746">
        <v>6.9947064424183295E-4</v>
      </c>
      <c r="M746">
        <v>1.92988371160697E-3</v>
      </c>
      <c r="N746" t="s">
        <v>153</v>
      </c>
      <c r="O746">
        <v>4.71589421175891E-2</v>
      </c>
      <c r="P746">
        <v>0.39997800096819103</v>
      </c>
      <c r="Q746" t="s">
        <v>153</v>
      </c>
      <c r="R746" t="s">
        <v>153</v>
      </c>
      <c r="S746">
        <v>1.2219750184972</v>
      </c>
      <c r="T746">
        <v>8.5847462736624402E-5</v>
      </c>
      <c r="U746" t="s">
        <v>153</v>
      </c>
      <c r="V746">
        <v>1.2219750184972</v>
      </c>
    </row>
    <row r="747" spans="1:22">
      <c r="A747" t="s">
        <v>3034</v>
      </c>
      <c r="B747" t="s">
        <v>2294</v>
      </c>
      <c r="C747" t="s">
        <v>667</v>
      </c>
      <c r="D747">
        <v>6.8442904784751599</v>
      </c>
      <c r="F747" t="s">
        <v>2297</v>
      </c>
      <c r="G747">
        <v>9.1664394401767997E-3</v>
      </c>
      <c r="H747">
        <v>9.1003313573453006E-3</v>
      </c>
      <c r="I747" s="340">
        <v>6.6108082831434797E-5</v>
      </c>
      <c r="J747">
        <v>1.7180833067644601E-2</v>
      </c>
      <c r="K747">
        <v>9.7410667343765193E-3</v>
      </c>
      <c r="L747" s="340">
        <v>5.7573318409485398E-4</v>
      </c>
      <c r="M747">
        <v>6.8640331491732903E-3</v>
      </c>
      <c r="N747" t="s">
        <v>153</v>
      </c>
      <c r="O747">
        <v>2.65437570327752E-2</v>
      </c>
      <c r="P747">
        <v>0.52967928397390895</v>
      </c>
      <c r="Q747" t="s">
        <v>153</v>
      </c>
      <c r="R747" t="s">
        <v>153</v>
      </c>
      <c r="S747">
        <v>1.09123900899765</v>
      </c>
      <c r="T747">
        <v>2.4905322464264198E-3</v>
      </c>
      <c r="U747" t="s">
        <v>153</v>
      </c>
      <c r="V747">
        <v>1.09123900899765</v>
      </c>
    </row>
    <row r="748" spans="1:22">
      <c r="A748" t="s">
        <v>3035</v>
      </c>
      <c r="B748" t="s">
        <v>2294</v>
      </c>
      <c r="C748" t="s">
        <v>667</v>
      </c>
      <c r="D748">
        <v>1.5573242484829699</v>
      </c>
      <c r="F748" t="s">
        <v>2295</v>
      </c>
      <c r="G748">
        <v>2.1990276389021002E-3</v>
      </c>
      <c r="H748">
        <v>2.1953687765105998E-3</v>
      </c>
      <c r="I748">
        <v>3.6588623914628102E-6</v>
      </c>
      <c r="J748">
        <v>5.6739401046246403E-3</v>
      </c>
      <c r="K748">
        <v>3.0958175751396801E-3</v>
      </c>
      <c r="L748">
        <v>9.8697636904149206E-5</v>
      </c>
      <c r="M748">
        <v>2.4794248925808101E-3</v>
      </c>
      <c r="N748" t="s">
        <v>153</v>
      </c>
      <c r="O748">
        <v>0.189499999999999</v>
      </c>
      <c r="P748">
        <v>0.38692138725983799</v>
      </c>
      <c r="Q748" t="s">
        <v>153</v>
      </c>
      <c r="R748" t="s">
        <v>153</v>
      </c>
      <c r="S748">
        <v>1</v>
      </c>
      <c r="T748">
        <v>1.93079809575874E-5</v>
      </c>
      <c r="U748" t="s">
        <v>153</v>
      </c>
      <c r="V748">
        <v>1</v>
      </c>
    </row>
    <row r="749" spans="1:22">
      <c r="A749" t="s">
        <v>3036</v>
      </c>
      <c r="B749" t="s">
        <v>2294</v>
      </c>
      <c r="C749" t="s">
        <v>667</v>
      </c>
      <c r="D749">
        <v>23.5743679140209</v>
      </c>
      <c r="F749" t="s">
        <v>2297</v>
      </c>
      <c r="G749">
        <v>6.8569350347448696E-2</v>
      </c>
      <c r="H749">
        <v>6.8532942825637405E-2</v>
      </c>
      <c r="I749">
        <v>3.6407521811235001E-5</v>
      </c>
      <c r="J749">
        <v>9.7359984510256101E-3</v>
      </c>
      <c r="K749">
        <v>5.7724553630840803E-3</v>
      </c>
      <c r="L749">
        <v>1.7020909014538201E-4</v>
      </c>
      <c r="M749">
        <v>3.7933339977961398E-3</v>
      </c>
      <c r="N749" t="s">
        <v>153</v>
      </c>
      <c r="O749">
        <v>0.144954010615236</v>
      </c>
      <c r="P749">
        <v>7.0391283616543596</v>
      </c>
      <c r="Q749" t="s">
        <v>153</v>
      </c>
      <c r="R749" t="s">
        <v>153</v>
      </c>
      <c r="S749">
        <v>1.14949992234243</v>
      </c>
      <c r="T749">
        <v>2.5116601918572998E-4</v>
      </c>
      <c r="U749" t="s">
        <v>153</v>
      </c>
      <c r="V749">
        <v>1.14949992234243</v>
      </c>
    </row>
    <row r="750" spans="1:22">
      <c r="A750" t="s">
        <v>3037</v>
      </c>
      <c r="B750" t="s">
        <v>2294</v>
      </c>
      <c r="C750" t="s">
        <v>667</v>
      </c>
      <c r="D750">
        <v>2.86803666000558</v>
      </c>
      <c r="F750" t="s">
        <v>2295</v>
      </c>
      <c r="G750">
        <v>2.4641526145689301E-2</v>
      </c>
      <c r="H750">
        <v>2.4584762527597899E-2</v>
      </c>
      <c r="I750">
        <v>5.6763618091449799E-5</v>
      </c>
      <c r="J750">
        <v>8.8218022302222702E-3</v>
      </c>
      <c r="K750">
        <v>4.44312942668427E-3</v>
      </c>
      <c r="L750">
        <v>5.6928154634080597E-4</v>
      </c>
      <c r="M750">
        <v>3.8093912571971898E-3</v>
      </c>
      <c r="N750" t="s">
        <v>153</v>
      </c>
      <c r="O750">
        <v>1.3140614917539701E-2</v>
      </c>
      <c r="P750">
        <v>2.7868185985142402</v>
      </c>
      <c r="Q750" t="s">
        <v>153</v>
      </c>
      <c r="R750" t="s">
        <v>153</v>
      </c>
      <c r="S750">
        <v>1.3538503104288599</v>
      </c>
      <c r="T750">
        <v>4.3197079016206001E-3</v>
      </c>
      <c r="U750" t="s">
        <v>153</v>
      </c>
      <c r="V750">
        <v>1.3538503104288599</v>
      </c>
    </row>
    <row r="751" spans="1:22">
      <c r="A751" t="s">
        <v>3038</v>
      </c>
      <c r="B751" t="s">
        <v>2294</v>
      </c>
      <c r="C751" t="s">
        <v>667</v>
      </c>
      <c r="D751">
        <v>37.311192730004997</v>
      </c>
      <c r="F751" t="s">
        <v>2297</v>
      </c>
      <c r="G751">
        <v>2.73769249875437E-2</v>
      </c>
      <c r="H751">
        <v>2.7361917851876499E-2</v>
      </c>
      <c r="I751" s="340">
        <v>1.50071356672374E-5</v>
      </c>
      <c r="J751">
        <v>1.96066352419039E-2</v>
      </c>
      <c r="K751">
        <v>1.2745160255065901E-2</v>
      </c>
      <c r="L751">
        <v>1.46236118901103E-3</v>
      </c>
      <c r="M751">
        <v>5.39911379782695E-3</v>
      </c>
      <c r="N751" t="s">
        <v>153</v>
      </c>
      <c r="O751">
        <v>8.9381082857175595E-2</v>
      </c>
      <c r="P751">
        <v>1.39554377965871</v>
      </c>
      <c r="Q751" t="s">
        <v>153</v>
      </c>
      <c r="R751" t="s">
        <v>153</v>
      </c>
      <c r="S751">
        <v>1.1337561794134301</v>
      </c>
      <c r="T751">
        <v>1.6790058016210999E-4</v>
      </c>
      <c r="U751" t="s">
        <v>153</v>
      </c>
      <c r="V751">
        <v>1.1337561794134301</v>
      </c>
    </row>
    <row r="752" spans="1:22">
      <c r="A752" t="s">
        <v>3039</v>
      </c>
      <c r="B752" t="s">
        <v>2294</v>
      </c>
      <c r="C752" t="s">
        <v>667</v>
      </c>
      <c r="D752">
        <v>0.34670168986651201</v>
      </c>
      <c r="F752" t="s">
        <v>2295</v>
      </c>
      <c r="G752">
        <v>1.6648417007750299E-2</v>
      </c>
      <c r="H752">
        <v>1.6473797485156198E-2</v>
      </c>
      <c r="I752" s="340">
        <v>1.7461952259399999E-4</v>
      </c>
      <c r="J752">
        <v>8.6730410042104092E-3</v>
      </c>
      <c r="K752">
        <v>4.1425711980405504E-3</v>
      </c>
      <c r="L752" s="340">
        <v>3.3095153488227298E-4</v>
      </c>
      <c r="M752">
        <v>4.1995182712875802E-3</v>
      </c>
      <c r="N752" t="s">
        <v>153</v>
      </c>
      <c r="O752">
        <v>1.32469686955974E-3</v>
      </c>
      <c r="P752">
        <v>1.89942575818087</v>
      </c>
      <c r="Q752" t="s">
        <v>153</v>
      </c>
      <c r="R752" t="s">
        <v>153</v>
      </c>
      <c r="S752">
        <v>1.1213123020260001</v>
      </c>
      <c r="T752">
        <v>0.13181847606542099</v>
      </c>
      <c r="U752" t="s">
        <v>153</v>
      </c>
      <c r="V752">
        <v>1.1213123020260001</v>
      </c>
    </row>
    <row r="753" spans="1:22">
      <c r="A753" t="s">
        <v>3040</v>
      </c>
      <c r="B753" t="s">
        <v>2294</v>
      </c>
      <c r="C753" t="s">
        <v>667</v>
      </c>
      <c r="D753">
        <v>8.7239006199105198</v>
      </c>
      <c r="F753" t="s">
        <v>2295</v>
      </c>
      <c r="G753">
        <v>5.3932596386599002E-3</v>
      </c>
      <c r="H753">
        <v>5.3891779140153003E-3</v>
      </c>
      <c r="I753" s="340">
        <v>4.0817246446114996E-6</v>
      </c>
      <c r="J753">
        <v>4.1077575545332302E-3</v>
      </c>
      <c r="K753">
        <v>2.28104158405834E-3</v>
      </c>
      <c r="L753">
        <v>1.14978981373229E-4</v>
      </c>
      <c r="M753">
        <v>1.7117369891016499E-3</v>
      </c>
      <c r="N753" t="s">
        <v>153</v>
      </c>
      <c r="O753">
        <v>2.9020049433018301E-2</v>
      </c>
      <c r="P753">
        <v>1.31195131223553</v>
      </c>
      <c r="Q753" t="s">
        <v>153</v>
      </c>
      <c r="R753" t="s">
        <v>153</v>
      </c>
      <c r="S753">
        <v>1.20161725401589</v>
      </c>
      <c r="T753">
        <v>1.40651884623167E-4</v>
      </c>
      <c r="U753" t="s">
        <v>153</v>
      </c>
      <c r="V753">
        <v>1.20161725401589</v>
      </c>
    </row>
    <row r="754" spans="1:22">
      <c r="A754" t="s">
        <v>3041</v>
      </c>
      <c r="B754" t="s">
        <v>2294</v>
      </c>
      <c r="C754" t="s">
        <v>667</v>
      </c>
      <c r="D754">
        <v>3.0456915763499399</v>
      </c>
      <c r="F754" t="s">
        <v>2297</v>
      </c>
      <c r="G754">
        <v>1.9914309371379E-3</v>
      </c>
      <c r="H754">
        <v>1.9914309371379E-3</v>
      </c>
      <c r="I754">
        <v>0</v>
      </c>
      <c r="J754">
        <v>1.4982167686994001E-3</v>
      </c>
      <c r="K754">
        <v>1.0233499623119699E-3</v>
      </c>
      <c r="L754">
        <v>8.5744035113486606E-5</v>
      </c>
      <c r="M754">
        <v>3.8912277127394498E-4</v>
      </c>
      <c r="N754" t="s">
        <v>153</v>
      </c>
      <c r="O754">
        <v>0.11745368416275299</v>
      </c>
      <c r="P754">
        <v>1.3292008064137799</v>
      </c>
      <c r="Q754" t="s">
        <v>153</v>
      </c>
      <c r="R754" t="s">
        <v>153</v>
      </c>
      <c r="T754">
        <v>0</v>
      </c>
      <c r="U754" t="s">
        <v>153</v>
      </c>
    </row>
    <row r="755" spans="1:22">
      <c r="A755" t="s">
        <v>3042</v>
      </c>
      <c r="B755" t="s">
        <v>2294</v>
      </c>
      <c r="C755" t="s">
        <v>667</v>
      </c>
      <c r="D755">
        <v>0.50105315340357803</v>
      </c>
      <c r="F755" t="s">
        <v>2295</v>
      </c>
      <c r="G755">
        <v>6.3351706428697405E-2</v>
      </c>
      <c r="H755">
        <v>6.3317562794475798E-2</v>
      </c>
      <c r="I755" s="340">
        <v>3.4143634221557997E-5</v>
      </c>
      <c r="J755">
        <v>1.1880556882104E-2</v>
      </c>
      <c r="K755">
        <v>6.9208320735602603E-3</v>
      </c>
      <c r="L755">
        <v>2.97828784813779E-4</v>
      </c>
      <c r="M755">
        <v>4.6618960237299499E-3</v>
      </c>
      <c r="N755" t="s">
        <v>153</v>
      </c>
      <c r="O755">
        <v>5.8484778386386996E-3</v>
      </c>
      <c r="P755">
        <v>5.3295113539545103</v>
      </c>
      <c r="Q755" t="s">
        <v>153</v>
      </c>
      <c r="R755" t="s">
        <v>153</v>
      </c>
      <c r="S755">
        <v>1.58556153824686</v>
      </c>
      <c r="T755">
        <v>5.8380377191452797E-3</v>
      </c>
      <c r="U755" t="s">
        <v>153</v>
      </c>
      <c r="V755">
        <v>1.58556153824686</v>
      </c>
    </row>
    <row r="756" spans="1:22">
      <c r="A756" t="s">
        <v>3043</v>
      </c>
      <c r="B756" t="s">
        <v>2294</v>
      </c>
      <c r="C756" t="s">
        <v>667</v>
      </c>
      <c r="D756">
        <v>15.242372343204</v>
      </c>
      <c r="E756" t="s">
        <v>2311</v>
      </c>
      <c r="F756" t="s">
        <v>2295</v>
      </c>
      <c r="G756">
        <v>9.6679247463979795E-2</v>
      </c>
      <c r="H756">
        <v>9.6666824473869206E-2</v>
      </c>
      <c r="I756" s="340">
        <v>1.24229901106495E-5</v>
      </c>
      <c r="J756">
        <v>1.2982374814638001E-2</v>
      </c>
      <c r="K756">
        <v>7.3567866329501703E-3</v>
      </c>
      <c r="L756">
        <v>4.2213265127216801E-4</v>
      </c>
      <c r="M756">
        <v>5.2034555304156698E-3</v>
      </c>
      <c r="N756" t="s">
        <v>153</v>
      </c>
      <c r="O756">
        <v>4.4353545918681299E-2</v>
      </c>
      <c r="P756">
        <v>7.4460047452084304</v>
      </c>
      <c r="Q756" t="s">
        <v>153</v>
      </c>
      <c r="R756" t="s">
        <v>153</v>
      </c>
      <c r="S756">
        <v>1.1140262418362099</v>
      </c>
      <c r="T756" s="340">
        <v>2.8009012252202099E-4</v>
      </c>
      <c r="U756" t="s">
        <v>153</v>
      </c>
      <c r="V756">
        <v>1.1140262418362099</v>
      </c>
    </row>
    <row r="757" spans="1:22">
      <c r="A757" t="s">
        <v>3044</v>
      </c>
      <c r="B757" t="s">
        <v>2294</v>
      </c>
      <c r="C757" t="s">
        <v>667</v>
      </c>
      <c r="D757">
        <v>11.8115507096524</v>
      </c>
      <c r="F757" t="s">
        <v>2295</v>
      </c>
      <c r="G757">
        <v>2.0857820291772002E-3</v>
      </c>
      <c r="H757">
        <v>2.0743873909261001E-3</v>
      </c>
      <c r="I757" s="340">
        <v>1.13946382510958E-5</v>
      </c>
      <c r="J757">
        <v>1.39101274531758E-2</v>
      </c>
      <c r="K757">
        <v>8.6512793055152307E-3</v>
      </c>
      <c r="L757" s="340">
        <v>1.8143471606893401E-3</v>
      </c>
      <c r="M757" s="340">
        <v>3.4445009869712301E-3</v>
      </c>
      <c r="N757" t="s">
        <v>153</v>
      </c>
      <c r="O757">
        <v>1.37812630010754E-2</v>
      </c>
      <c r="P757">
        <v>0.14912784932480899</v>
      </c>
      <c r="Q757" t="s">
        <v>153</v>
      </c>
      <c r="R757" t="s">
        <v>153</v>
      </c>
      <c r="S757">
        <v>1.09528876618967</v>
      </c>
      <c r="T757">
        <v>8.2682104319514195E-4</v>
      </c>
      <c r="U757" t="s">
        <v>153</v>
      </c>
      <c r="V757">
        <v>1.09528876618967</v>
      </c>
    </row>
    <row r="758" spans="1:22">
      <c r="A758" t="s">
        <v>3045</v>
      </c>
      <c r="B758" t="s">
        <v>2294</v>
      </c>
      <c r="C758" t="s">
        <v>667</v>
      </c>
      <c r="D758">
        <v>2.2527883045413399</v>
      </c>
      <c r="E758" t="s">
        <v>2311</v>
      </c>
      <c r="F758" t="s">
        <v>2297</v>
      </c>
      <c r="G758">
        <v>7.6453509039041107E-2</v>
      </c>
      <c r="H758">
        <v>7.6453053184859301E-2</v>
      </c>
      <c r="I758" s="340">
        <v>4.5585418179082402E-7</v>
      </c>
      <c r="J758">
        <v>8.3149850373769197E-3</v>
      </c>
      <c r="K758">
        <v>5.8218306734076396E-3</v>
      </c>
      <c r="L758">
        <v>1.8114607275816901E-4</v>
      </c>
      <c r="M758">
        <v>2.3120082912110999E-3</v>
      </c>
      <c r="N758" t="s">
        <v>153</v>
      </c>
      <c r="O758">
        <v>2.89501249647857E-2</v>
      </c>
      <c r="P758">
        <v>9.1946110355211701</v>
      </c>
      <c r="Q758" t="s">
        <v>153</v>
      </c>
      <c r="R758" t="s">
        <v>153</v>
      </c>
      <c r="S758">
        <v>1.00939226519337</v>
      </c>
      <c r="T758" s="340">
        <v>1.5746190468791199E-5</v>
      </c>
      <c r="U758" t="s">
        <v>153</v>
      </c>
      <c r="V758">
        <v>1.00939226519337</v>
      </c>
    </row>
    <row r="759" spans="1:22">
      <c r="A759" t="s">
        <v>3046</v>
      </c>
      <c r="B759" t="s">
        <v>2294</v>
      </c>
      <c r="C759" t="s">
        <v>667</v>
      </c>
      <c r="D759">
        <v>3.11492554655843</v>
      </c>
      <c r="F759" t="s">
        <v>2297</v>
      </c>
      <c r="G759">
        <v>4.9438032489368497E-2</v>
      </c>
      <c r="H759">
        <v>4.9437832533689503E-2</v>
      </c>
      <c r="I759" s="340">
        <v>1.9995567903783799E-7</v>
      </c>
      <c r="J759">
        <v>3.2963089445196998E-3</v>
      </c>
      <c r="K759">
        <v>2.5104534519544701E-3</v>
      </c>
      <c r="L759">
        <v>5.01465216742925E-5</v>
      </c>
      <c r="M759">
        <v>7.35708970890939E-4</v>
      </c>
      <c r="N759" t="s">
        <v>153</v>
      </c>
      <c r="O759">
        <v>1.7631750305624201E-2</v>
      </c>
      <c r="P759">
        <v>14.9979365908291</v>
      </c>
      <c r="Q759" t="s">
        <v>153</v>
      </c>
      <c r="R759" t="s">
        <v>153</v>
      </c>
      <c r="S759">
        <v>1.63758844625375</v>
      </c>
      <c r="T759">
        <v>1.13406596379745E-5</v>
      </c>
      <c r="U759" t="s">
        <v>153</v>
      </c>
      <c r="V759">
        <v>1.63758844625375</v>
      </c>
    </row>
    <row r="760" spans="1:22">
      <c r="A760" t="s">
        <v>3047</v>
      </c>
      <c r="B760" t="s">
        <v>2294</v>
      </c>
      <c r="C760" t="s">
        <v>667</v>
      </c>
      <c r="D760">
        <v>0.32626741377646001</v>
      </c>
      <c r="F760" t="s">
        <v>2297</v>
      </c>
      <c r="G760">
        <v>6.3000063271324597E-2</v>
      </c>
      <c r="H760">
        <v>6.3000063271324597E-2</v>
      </c>
      <c r="I760" s="340">
        <v>0</v>
      </c>
      <c r="J760">
        <v>4.5003309136581099E-2</v>
      </c>
      <c r="K760">
        <v>2.8990383148277499E-2</v>
      </c>
      <c r="L760">
        <v>1.0955079290115299E-3</v>
      </c>
      <c r="M760">
        <v>1.4917418059292E-2</v>
      </c>
      <c r="N760" t="s">
        <v>153</v>
      </c>
      <c r="O760">
        <v>0</v>
      </c>
      <c r="P760">
        <v>1.39989846258027</v>
      </c>
      <c r="Q760" t="s">
        <v>153</v>
      </c>
      <c r="R760" t="s">
        <v>153</v>
      </c>
      <c r="S760">
        <v>1.2625727702312299</v>
      </c>
      <c r="T760" s="340"/>
      <c r="U760" t="s">
        <v>153</v>
      </c>
      <c r="V760">
        <v>1.2625727702312299</v>
      </c>
    </row>
    <row r="761" spans="1:22">
      <c r="A761" t="s">
        <v>3048</v>
      </c>
      <c r="B761" t="s">
        <v>2294</v>
      </c>
      <c r="C761" t="s">
        <v>667</v>
      </c>
      <c r="D761">
        <v>36.9197393620139</v>
      </c>
      <c r="F761" t="s">
        <v>2295</v>
      </c>
      <c r="G761">
        <v>3.2468367942285999E-3</v>
      </c>
      <c r="H761">
        <v>3.2410672220695999E-3</v>
      </c>
      <c r="I761" s="340">
        <v>5.7695721589994301E-6</v>
      </c>
      <c r="J761">
        <v>1.0388839180497199E-2</v>
      </c>
      <c r="K761">
        <v>6.1183567361287501E-3</v>
      </c>
      <c r="L761">
        <v>9.7149223252437802E-4</v>
      </c>
      <c r="M761">
        <v>3.29899021184407E-3</v>
      </c>
      <c r="N761" t="s">
        <v>153</v>
      </c>
      <c r="O761">
        <v>6.70725211874518E-2</v>
      </c>
      <c r="P761">
        <v>0.31197587774329899</v>
      </c>
      <c r="Q761" t="s">
        <v>153</v>
      </c>
      <c r="R761" t="s">
        <v>153</v>
      </c>
      <c r="S761">
        <v>1.1305485655011001</v>
      </c>
      <c r="T761">
        <v>8.6019908851716506E-5</v>
      </c>
      <c r="U761" t="s">
        <v>153</v>
      </c>
      <c r="V761">
        <v>1.1305485655011001</v>
      </c>
    </row>
    <row r="762" spans="1:22">
      <c r="A762" t="s">
        <v>3049</v>
      </c>
      <c r="B762" t="s">
        <v>2294</v>
      </c>
      <c r="C762" t="s">
        <v>667</v>
      </c>
      <c r="D762">
        <v>3.9803967371212701</v>
      </c>
      <c r="F762" t="s">
        <v>2295</v>
      </c>
      <c r="G762">
        <v>2.3693643546519899E-2</v>
      </c>
      <c r="H762">
        <v>2.3559323265508199E-2</v>
      </c>
      <c r="I762" s="340">
        <v>1.343202810116E-4</v>
      </c>
      <c r="J762">
        <v>7.7387782527297598E-3</v>
      </c>
      <c r="K762">
        <v>3.8003636488089599E-3</v>
      </c>
      <c r="L762" s="340">
        <v>1.5674887918128399E-4</v>
      </c>
      <c r="M762">
        <v>3.7816657247395102E-3</v>
      </c>
      <c r="N762" t="s">
        <v>153</v>
      </c>
      <c r="O762">
        <v>1.10328462735747E-2</v>
      </c>
      <c r="P762">
        <v>3.0443207565997801</v>
      </c>
      <c r="Q762" t="s">
        <v>153</v>
      </c>
      <c r="R762" t="s">
        <v>153</v>
      </c>
      <c r="S762">
        <v>1.2317497324695199</v>
      </c>
      <c r="T762" s="340">
        <v>1.21745810356586E-2</v>
      </c>
      <c r="U762" t="s">
        <v>153</v>
      </c>
      <c r="V762">
        <v>1.2317497324695199</v>
      </c>
    </row>
    <row r="763" spans="1:22">
      <c r="A763" t="s">
        <v>3050</v>
      </c>
      <c r="B763" t="s">
        <v>2294</v>
      </c>
      <c r="C763" t="s">
        <v>667</v>
      </c>
      <c r="D763">
        <v>0.99111951167886203</v>
      </c>
      <c r="E763" t="s">
        <v>2311</v>
      </c>
      <c r="F763" t="s">
        <v>2295</v>
      </c>
      <c r="G763">
        <v>9.4431619994097493E-2</v>
      </c>
      <c r="H763">
        <v>9.4395530233028005E-2</v>
      </c>
      <c r="I763" s="340">
        <v>3.6089761069425397E-5</v>
      </c>
      <c r="J763">
        <v>2.1871628580083801E-2</v>
      </c>
      <c r="K763">
        <v>1.7453790204220099E-2</v>
      </c>
      <c r="L763" s="340">
        <v>3.7690510093603901E-4</v>
      </c>
      <c r="M763">
        <v>4.04093327492769E-3</v>
      </c>
      <c r="N763" t="s">
        <v>153</v>
      </c>
      <c r="O763">
        <v>3.0820127312585601E-3</v>
      </c>
      <c r="P763">
        <v>4.31588941296231</v>
      </c>
      <c r="Q763" t="s">
        <v>153</v>
      </c>
      <c r="R763" t="s">
        <v>153</v>
      </c>
      <c r="S763">
        <v>1.10728114391262</v>
      </c>
      <c r="T763">
        <v>1.17098027219011E-2</v>
      </c>
      <c r="U763" t="s">
        <v>153</v>
      </c>
      <c r="V763">
        <v>1.10728114391262</v>
      </c>
    </row>
    <row r="764" spans="1:22">
      <c r="A764" t="s">
        <v>3051</v>
      </c>
      <c r="B764" t="s">
        <v>2294</v>
      </c>
      <c r="C764" t="s">
        <v>667</v>
      </c>
      <c r="D764">
        <v>0.85500479774292204</v>
      </c>
      <c r="F764" t="s">
        <v>2295</v>
      </c>
      <c r="G764">
        <v>3.6797434420087001E-3</v>
      </c>
      <c r="H764">
        <v>3.6539203945262998E-3</v>
      </c>
      <c r="I764" s="340">
        <v>2.5823047482416199E-5</v>
      </c>
      <c r="J764">
        <v>7.2379302178353401E-3</v>
      </c>
      <c r="K764">
        <v>5.6304049423361799E-3</v>
      </c>
      <c r="L764">
        <v>2.0103193906015999E-4</v>
      </c>
      <c r="M764">
        <v>1.4064933364389999E-3</v>
      </c>
      <c r="N764" t="s">
        <v>153</v>
      </c>
      <c r="O764">
        <v>5.9005488783426697E-3</v>
      </c>
      <c r="P764">
        <v>0.50482945877572705</v>
      </c>
      <c r="Q764" t="s">
        <v>153</v>
      </c>
      <c r="R764" t="s">
        <v>153</v>
      </c>
      <c r="S764">
        <v>1.30594100186055</v>
      </c>
      <c r="T764">
        <v>4.3763805732034301E-3</v>
      </c>
      <c r="U764" t="s">
        <v>153</v>
      </c>
      <c r="V764">
        <v>1.30594100186055</v>
      </c>
    </row>
    <row r="765" spans="1:22">
      <c r="A765" t="s">
        <v>3052</v>
      </c>
      <c r="B765" t="s">
        <v>2294</v>
      </c>
      <c r="C765" t="s">
        <v>667</v>
      </c>
      <c r="D765">
        <v>0.87206818125708996</v>
      </c>
      <c r="F765" t="s">
        <v>2295</v>
      </c>
      <c r="G765">
        <v>2.1569753005296101E-2</v>
      </c>
      <c r="H765">
        <v>2.1263714773189901E-2</v>
      </c>
      <c r="I765" s="340">
        <v>3.0603823210609998E-4</v>
      </c>
      <c r="J765">
        <v>1.39082951030697E-2</v>
      </c>
      <c r="K765">
        <v>7.67578494378208E-3</v>
      </c>
      <c r="L765">
        <v>7.8146615913772402E-4</v>
      </c>
      <c r="M765">
        <v>5.4510440001499004E-3</v>
      </c>
      <c r="N765" t="s">
        <v>153</v>
      </c>
      <c r="O765">
        <v>5.4967460485994503E-3</v>
      </c>
      <c r="P765">
        <v>1.5288512801613401</v>
      </c>
      <c r="Q765" t="s">
        <v>153</v>
      </c>
      <c r="R765" t="s">
        <v>153</v>
      </c>
      <c r="S765">
        <v>1.12383010008297</v>
      </c>
      <c r="T765" s="340">
        <v>5.5676254533184602E-2</v>
      </c>
      <c r="U765" t="s">
        <v>153</v>
      </c>
      <c r="V765">
        <v>1.12383010008297</v>
      </c>
    </row>
    <row r="766" spans="1:22">
      <c r="A766" t="s">
        <v>3053</v>
      </c>
      <c r="B766" t="s">
        <v>2294</v>
      </c>
      <c r="C766" t="s">
        <v>667</v>
      </c>
      <c r="D766">
        <v>6.0071374894688097</v>
      </c>
      <c r="F766" t="s">
        <v>2297</v>
      </c>
      <c r="G766">
        <v>1.2699193638193501E-2</v>
      </c>
      <c r="H766">
        <v>1.26571362790586E-2</v>
      </c>
      <c r="I766">
        <v>4.2057359134904101E-5</v>
      </c>
      <c r="J766">
        <v>2.7978799085256599E-2</v>
      </c>
      <c r="K766">
        <v>1.9572859756151102E-2</v>
      </c>
      <c r="L766" s="340">
        <v>3.78495792851789E-3</v>
      </c>
      <c r="M766">
        <v>4.62098140058766E-3</v>
      </c>
      <c r="N766" t="s">
        <v>153</v>
      </c>
      <c r="O766">
        <v>0.13216378566751499</v>
      </c>
      <c r="P766">
        <v>0.452383114818113</v>
      </c>
      <c r="Q766" t="s">
        <v>153</v>
      </c>
      <c r="R766" t="s">
        <v>153</v>
      </c>
      <c r="S766">
        <v>1.2326050526591901</v>
      </c>
      <c r="T766">
        <v>3.1822150767312201E-4</v>
      </c>
      <c r="U766" t="s">
        <v>153</v>
      </c>
      <c r="V766">
        <v>1.2326050526591901</v>
      </c>
    </row>
    <row r="767" spans="1:22">
      <c r="A767" t="s">
        <v>3054</v>
      </c>
      <c r="B767" t="s">
        <v>2294</v>
      </c>
      <c r="C767" t="s">
        <v>667</v>
      </c>
      <c r="D767">
        <v>5.2832580214706297</v>
      </c>
      <c r="F767" t="s">
        <v>2295</v>
      </c>
      <c r="G767">
        <v>1.3853486764313999E-2</v>
      </c>
      <c r="H767">
        <v>1.3833584748295101E-2</v>
      </c>
      <c r="I767" s="340">
        <v>1.9902016018904001E-5</v>
      </c>
      <c r="J767">
        <v>1.13465996703345E-2</v>
      </c>
      <c r="K767">
        <v>7.0594453525143503E-3</v>
      </c>
      <c r="L767" s="340">
        <v>1.30304279791962E-3</v>
      </c>
      <c r="M767">
        <v>2.9841115199005399E-3</v>
      </c>
      <c r="N767" t="s">
        <v>153</v>
      </c>
      <c r="O767">
        <v>1.02354930973E-2</v>
      </c>
      <c r="P767">
        <v>1.2191832928117401</v>
      </c>
      <c r="Q767" t="s">
        <v>153</v>
      </c>
      <c r="R767" t="s">
        <v>153</v>
      </c>
      <c r="S767">
        <v>1.08478305786217</v>
      </c>
      <c r="T767">
        <v>1.9444120405057799E-3</v>
      </c>
      <c r="U767" t="s">
        <v>153</v>
      </c>
      <c r="V767">
        <v>1.08478305786217</v>
      </c>
    </row>
    <row r="768" spans="1:22">
      <c r="A768" t="s">
        <v>3055</v>
      </c>
      <c r="B768" t="s">
        <v>2294</v>
      </c>
      <c r="C768" t="s">
        <v>667</v>
      </c>
      <c r="D768">
        <v>16.9796632362983</v>
      </c>
      <c r="F768" t="s">
        <v>2297</v>
      </c>
      <c r="G768">
        <v>2.0613387921210501E-2</v>
      </c>
      <c r="H768">
        <v>2.0609144876614399E-2</v>
      </c>
      <c r="I768">
        <v>4.2430445960811697E-6</v>
      </c>
      <c r="J768">
        <v>1.12836427705499E-2</v>
      </c>
      <c r="K768">
        <v>6.60220813855961E-3</v>
      </c>
      <c r="L768">
        <v>4.8097483244478E-4</v>
      </c>
      <c r="M768">
        <v>4.2004597995455896E-3</v>
      </c>
      <c r="N768" t="s">
        <v>153</v>
      </c>
      <c r="O768">
        <v>7.9693463629107897E-2</v>
      </c>
      <c r="P768">
        <v>1.8264620119314401</v>
      </c>
      <c r="Q768" t="s">
        <v>153</v>
      </c>
      <c r="R768" t="s">
        <v>153</v>
      </c>
      <c r="S768">
        <v>1.2687426626215501</v>
      </c>
      <c r="T768">
        <v>5.3242065319537698E-5</v>
      </c>
      <c r="U768" t="s">
        <v>153</v>
      </c>
      <c r="V768">
        <v>1.2687426626215501</v>
      </c>
    </row>
    <row r="769" spans="1:22">
      <c r="A769" t="s">
        <v>3056</v>
      </c>
      <c r="B769" t="s">
        <v>2294</v>
      </c>
      <c r="C769" t="s">
        <v>667</v>
      </c>
      <c r="D769">
        <v>0.55696915814012704</v>
      </c>
      <c r="F769" t="s">
        <v>2297</v>
      </c>
      <c r="G769">
        <v>2.4392675185899999E-4</v>
      </c>
      <c r="H769">
        <v>2.4269931461390001E-4</v>
      </c>
      <c r="I769" s="340">
        <v>1.22743724510801E-6</v>
      </c>
      <c r="J769">
        <v>1.2908632400983401E-2</v>
      </c>
      <c r="K769">
        <v>1.0480843331020701E-2</v>
      </c>
      <c r="L769">
        <v>8.6197860754511101E-4</v>
      </c>
      <c r="M769">
        <v>1.56581046241753E-3</v>
      </c>
      <c r="N769" t="s">
        <v>153</v>
      </c>
      <c r="O769">
        <v>6.3631832611071096E-3</v>
      </c>
      <c r="P769">
        <v>1.8801318921701601E-2</v>
      </c>
      <c r="Q769" t="s">
        <v>153</v>
      </c>
      <c r="R769" t="s">
        <v>153</v>
      </c>
      <c r="S769">
        <v>1.0088397790055199</v>
      </c>
      <c r="T769">
        <v>1.9289673025925901E-4</v>
      </c>
      <c r="U769" t="s">
        <v>153</v>
      </c>
      <c r="V769">
        <v>1.0088397790055199</v>
      </c>
    </row>
    <row r="770" spans="1:22">
      <c r="A770" t="s">
        <v>3057</v>
      </c>
      <c r="B770" t="s">
        <v>2294</v>
      </c>
      <c r="C770" t="s">
        <v>667</v>
      </c>
      <c r="D770">
        <v>12.3704452868975</v>
      </c>
      <c r="F770" t="s">
        <v>2297</v>
      </c>
      <c r="G770">
        <v>1.1969749101776801E-2</v>
      </c>
      <c r="H770">
        <v>1.1937434010066099E-2</v>
      </c>
      <c r="I770" s="340">
        <v>3.2315091710682802E-5</v>
      </c>
      <c r="J770">
        <v>1.14767022946041E-2</v>
      </c>
      <c r="K770">
        <v>7.1366889674607404E-3</v>
      </c>
      <c r="L770" s="340">
        <v>5.2127678614587105E-4</v>
      </c>
      <c r="M770">
        <v>3.8187365409975702E-3</v>
      </c>
      <c r="N770" t="s">
        <v>153</v>
      </c>
      <c r="O770">
        <v>2.6151472916291E-2</v>
      </c>
      <c r="P770">
        <v>1.04014495659424</v>
      </c>
      <c r="Q770" t="s">
        <v>153</v>
      </c>
      <c r="R770" t="s">
        <v>153</v>
      </c>
      <c r="S770">
        <v>1.1285116736294001</v>
      </c>
      <c r="T770">
        <v>1.2356891642058101E-3</v>
      </c>
      <c r="U770" t="s">
        <v>153</v>
      </c>
      <c r="V770">
        <v>1.1285116736294001</v>
      </c>
    </row>
    <row r="771" spans="1:22">
      <c r="A771" t="s">
        <v>3058</v>
      </c>
      <c r="B771" t="s">
        <v>2294</v>
      </c>
      <c r="C771" t="s">
        <v>667</v>
      </c>
      <c r="D771">
        <v>11.657895750342901</v>
      </c>
      <c r="F771" t="s">
        <v>2297</v>
      </c>
      <c r="G771">
        <v>5.3776111404645003E-3</v>
      </c>
      <c r="H771">
        <v>5.3776111404645003E-3</v>
      </c>
      <c r="I771">
        <v>0</v>
      </c>
      <c r="J771">
        <v>4.02110951051251E-3</v>
      </c>
      <c r="K771">
        <v>2.3991786795451598E-3</v>
      </c>
      <c r="L771">
        <v>4.3207055795550602E-4</v>
      </c>
      <c r="M771">
        <v>1.18986027301183E-3</v>
      </c>
      <c r="N771" t="s">
        <v>153</v>
      </c>
      <c r="O771">
        <v>0</v>
      </c>
      <c r="P771">
        <v>1.3373451099517699</v>
      </c>
      <c r="Q771" t="s">
        <v>153</v>
      </c>
      <c r="R771" t="s">
        <v>153</v>
      </c>
      <c r="S771">
        <v>1</v>
      </c>
      <c r="U771" t="s">
        <v>153</v>
      </c>
      <c r="V771">
        <v>1</v>
      </c>
    </row>
    <row r="772" spans="1:22">
      <c r="A772" t="s">
        <v>3059</v>
      </c>
      <c r="B772" t="s">
        <v>2294</v>
      </c>
      <c r="C772" t="s">
        <v>667</v>
      </c>
      <c r="D772">
        <v>3.7061113913314698</v>
      </c>
      <c r="F772" t="s">
        <v>2297</v>
      </c>
      <c r="G772">
        <v>9.4344558515272008E-3</v>
      </c>
      <c r="H772">
        <v>9.4344558515272008E-3</v>
      </c>
      <c r="I772" s="340">
        <v>0</v>
      </c>
      <c r="J772">
        <v>6.2578337465168804E-3</v>
      </c>
      <c r="K772">
        <v>3.6230117713795E-3</v>
      </c>
      <c r="L772">
        <v>5.0845720345386099E-4</v>
      </c>
      <c r="M772">
        <v>2.12636477168351E-3</v>
      </c>
      <c r="N772" t="s">
        <v>153</v>
      </c>
      <c r="O772">
        <v>0.24199999999999899</v>
      </c>
      <c r="P772">
        <v>1.5076232820628099</v>
      </c>
      <c r="Q772" t="s">
        <v>153</v>
      </c>
      <c r="R772" t="s">
        <v>153</v>
      </c>
      <c r="T772" s="340">
        <v>0</v>
      </c>
      <c r="U772" t="s">
        <v>153</v>
      </c>
    </row>
    <row r="773" spans="1:22">
      <c r="A773" t="s">
        <v>3060</v>
      </c>
      <c r="B773" t="s">
        <v>2294</v>
      </c>
      <c r="C773" t="s">
        <v>667</v>
      </c>
      <c r="D773">
        <v>0.78084224067751695</v>
      </c>
      <c r="F773" t="s">
        <v>2297</v>
      </c>
      <c r="G773">
        <v>7.9528380685999996E-4</v>
      </c>
      <c r="H773">
        <v>7.2913963871129995E-4</v>
      </c>
      <c r="I773" s="340">
        <v>6.6144168148629998E-5</v>
      </c>
      <c r="J773">
        <v>2.72360638103516E-2</v>
      </c>
      <c r="K773">
        <v>1.3552017746319501E-2</v>
      </c>
      <c r="L773" s="340">
        <v>1.7356529065176601E-3</v>
      </c>
      <c r="M773">
        <v>1.1948393157514401E-2</v>
      </c>
      <c r="N773" t="s">
        <v>153</v>
      </c>
      <c r="O773">
        <v>1.64760921732542E-2</v>
      </c>
      <c r="P773">
        <v>2.6771109209774099E-2</v>
      </c>
      <c r="Q773" t="s">
        <v>153</v>
      </c>
      <c r="R773" t="s">
        <v>153</v>
      </c>
      <c r="S773">
        <v>1.0092541436464</v>
      </c>
      <c r="T773" s="340">
        <v>4.01455438905604E-3</v>
      </c>
      <c r="U773" t="s">
        <v>153</v>
      </c>
      <c r="V773">
        <v>1.0092541436464</v>
      </c>
    </row>
    <row r="774" spans="1:22">
      <c r="A774" t="s">
        <v>3061</v>
      </c>
      <c r="B774" t="s">
        <v>2294</v>
      </c>
      <c r="C774" t="s">
        <v>667</v>
      </c>
      <c r="D774">
        <v>8.1161639109048096</v>
      </c>
      <c r="F774" t="s">
        <v>2295</v>
      </c>
      <c r="G774">
        <v>1.3465925100432201E-2</v>
      </c>
      <c r="H774">
        <v>1.34568226138459E-2</v>
      </c>
      <c r="I774">
        <v>9.1024865862562206E-6</v>
      </c>
      <c r="J774">
        <v>1.2887964552847801E-2</v>
      </c>
      <c r="K774">
        <v>6.8790411342739399E-3</v>
      </c>
      <c r="L774">
        <v>3.9507736318227302E-4</v>
      </c>
      <c r="M774">
        <v>5.61384605539167E-3</v>
      </c>
      <c r="N774" t="s">
        <v>153</v>
      </c>
      <c r="O774">
        <v>2.5282192762826498E-2</v>
      </c>
      <c r="P774">
        <v>1.04413870465466</v>
      </c>
      <c r="Q774" t="s">
        <v>153</v>
      </c>
      <c r="R774" t="s">
        <v>153</v>
      </c>
      <c r="S774">
        <v>1.1590760083495399</v>
      </c>
      <c r="T774">
        <v>3.6003548709746401E-4</v>
      </c>
      <c r="U774" t="s">
        <v>153</v>
      </c>
      <c r="V774">
        <v>1.1590760083495399</v>
      </c>
    </row>
    <row r="775" spans="1:22">
      <c r="A775" t="s">
        <v>3062</v>
      </c>
      <c r="B775" t="s">
        <v>2294</v>
      </c>
      <c r="C775" t="s">
        <v>667</v>
      </c>
      <c r="D775">
        <v>29.2012012291496</v>
      </c>
      <c r="F775" t="s">
        <v>2297</v>
      </c>
      <c r="G775">
        <v>2.8246417303498E-2</v>
      </c>
      <c r="H775">
        <v>2.82218432010783E-2</v>
      </c>
      <c r="I775" s="340">
        <v>2.45741024197345E-5</v>
      </c>
      <c r="J775">
        <v>1.67414986185212E-2</v>
      </c>
      <c r="K775">
        <v>1.0961479352931E-2</v>
      </c>
      <c r="L775">
        <v>7.1701687019724305E-4</v>
      </c>
      <c r="M775">
        <v>5.0630023953930001E-3</v>
      </c>
      <c r="N775" t="s">
        <v>153</v>
      </c>
      <c r="O775">
        <v>0.123862500558774</v>
      </c>
      <c r="P775">
        <v>1.6857417513302</v>
      </c>
      <c r="Q775" t="s">
        <v>153</v>
      </c>
      <c r="R775" t="s">
        <v>153</v>
      </c>
      <c r="S775">
        <v>1.1240880967563101</v>
      </c>
      <c r="T775">
        <v>1.98398242477542E-4</v>
      </c>
      <c r="U775" t="s">
        <v>153</v>
      </c>
      <c r="V775">
        <v>1.1240880967563101</v>
      </c>
    </row>
    <row r="776" spans="1:22">
      <c r="A776" t="s">
        <v>3063</v>
      </c>
      <c r="B776" t="s">
        <v>2294</v>
      </c>
      <c r="C776" t="s">
        <v>667</v>
      </c>
      <c r="D776">
        <v>4.7563283013423296</v>
      </c>
      <c r="F776" t="s">
        <v>2295</v>
      </c>
      <c r="G776">
        <v>3.7330752906337E-3</v>
      </c>
      <c r="H776">
        <v>3.7284292188927001E-3</v>
      </c>
      <c r="I776">
        <v>4.6460717410706004E-6</v>
      </c>
      <c r="J776">
        <v>7.8025352093584197E-3</v>
      </c>
      <c r="K776">
        <v>4.9771907096684102E-3</v>
      </c>
      <c r="L776" s="340">
        <v>5.3739181015192798E-4</v>
      </c>
      <c r="M776">
        <v>2.2879526895380801E-3</v>
      </c>
      <c r="N776" t="s">
        <v>153</v>
      </c>
      <c r="O776">
        <v>2.2428091370510599E-3</v>
      </c>
      <c r="P776">
        <v>0.47784843244549402</v>
      </c>
      <c r="Q776" t="s">
        <v>153</v>
      </c>
      <c r="R776" t="s">
        <v>153</v>
      </c>
      <c r="S776">
        <v>1.1303081277007201</v>
      </c>
      <c r="T776">
        <v>2.0715412936026501E-3</v>
      </c>
      <c r="U776" t="s">
        <v>153</v>
      </c>
      <c r="V776">
        <v>1.1303081277007201</v>
      </c>
    </row>
    <row r="777" spans="1:22">
      <c r="A777" t="s">
        <v>3064</v>
      </c>
      <c r="B777" t="s">
        <v>2294</v>
      </c>
      <c r="C777" t="s">
        <v>667</v>
      </c>
      <c r="D777">
        <v>1.1811238431507101</v>
      </c>
      <c r="F777" t="s">
        <v>2295</v>
      </c>
      <c r="G777">
        <v>2.07834669176452E-2</v>
      </c>
      <c r="H777">
        <v>2.0779772430346798E-2</v>
      </c>
      <c r="I777" s="340">
        <v>3.6944872983892E-6</v>
      </c>
      <c r="J777">
        <v>1.5082761807633901E-2</v>
      </c>
      <c r="K777">
        <v>9.5894526317283103E-3</v>
      </c>
      <c r="L777">
        <v>5.0651401621079595E-4</v>
      </c>
      <c r="M777">
        <v>4.9867951596948698E-3</v>
      </c>
      <c r="N777" t="s">
        <v>153</v>
      </c>
      <c r="O777">
        <v>1.05042868597487E-3</v>
      </c>
      <c r="P777">
        <v>1.3777166738673301</v>
      </c>
      <c r="Q777" t="s">
        <v>153</v>
      </c>
      <c r="R777" t="s">
        <v>153</v>
      </c>
      <c r="S777">
        <v>1.0974927534130301</v>
      </c>
      <c r="T777">
        <v>3.5171233875438599E-3</v>
      </c>
      <c r="U777" t="s">
        <v>153</v>
      </c>
      <c r="V777">
        <v>1.0974927534130301</v>
      </c>
    </row>
    <row r="778" spans="1:22">
      <c r="A778" t="s">
        <v>3065</v>
      </c>
      <c r="B778" t="s">
        <v>2294</v>
      </c>
      <c r="C778" t="s">
        <v>667</v>
      </c>
      <c r="D778">
        <v>1.42477533802595</v>
      </c>
      <c r="F778" t="s">
        <v>2295</v>
      </c>
      <c r="G778">
        <v>1.2697570643907001E-3</v>
      </c>
      <c r="H778">
        <v>9.1191681397770005E-4</v>
      </c>
      <c r="I778">
        <v>3.578402504129E-4</v>
      </c>
      <c r="J778">
        <v>9.0543529868394705E-4</v>
      </c>
      <c r="K778">
        <v>4.2757045013183702E-4</v>
      </c>
      <c r="L778">
        <v>5.0966403417443697E-5</v>
      </c>
      <c r="M778">
        <v>4.2689844513466599E-4</v>
      </c>
      <c r="N778" t="s">
        <v>153</v>
      </c>
      <c r="O778">
        <v>1.3617235293767E-2</v>
      </c>
      <c r="P778">
        <v>1.0071584521866701</v>
      </c>
      <c r="Q778" t="s">
        <v>153</v>
      </c>
      <c r="R778" t="s">
        <v>153</v>
      </c>
      <c r="S778">
        <v>1.12184019997757</v>
      </c>
      <c r="T778">
        <v>2.6278480373816599E-2</v>
      </c>
      <c r="U778" t="s">
        <v>153</v>
      </c>
      <c r="V778">
        <v>1.12184019997757</v>
      </c>
    </row>
    <row r="779" spans="1:22">
      <c r="A779" t="s">
        <v>3066</v>
      </c>
      <c r="B779" t="s">
        <v>2294</v>
      </c>
      <c r="C779" t="s">
        <v>667</v>
      </c>
      <c r="D779">
        <v>1.4086308377023999</v>
      </c>
      <c r="F779" t="s">
        <v>2295</v>
      </c>
      <c r="G779">
        <v>3.7643130335039002E-3</v>
      </c>
      <c r="H779">
        <v>3.7643130335039002E-3</v>
      </c>
      <c r="I779">
        <v>0</v>
      </c>
      <c r="J779">
        <v>4.2914735948710097E-3</v>
      </c>
      <c r="K779">
        <v>2.7821586589401801E-3</v>
      </c>
      <c r="L779">
        <v>1.0382384838957901E-4</v>
      </c>
      <c r="M779">
        <v>1.4054910875412501E-3</v>
      </c>
      <c r="N779" t="s">
        <v>153</v>
      </c>
      <c r="O779">
        <v>0</v>
      </c>
      <c r="P779">
        <v>0.87716094490313101</v>
      </c>
      <c r="Q779" t="s">
        <v>153</v>
      </c>
      <c r="R779" t="s">
        <v>153</v>
      </c>
      <c r="S779">
        <v>1.01998050682261</v>
      </c>
      <c r="U779" t="s">
        <v>153</v>
      </c>
      <c r="V779">
        <v>1.01998050682261</v>
      </c>
    </row>
    <row r="780" spans="1:22">
      <c r="A780" t="s">
        <v>3067</v>
      </c>
      <c r="B780" t="s">
        <v>2294</v>
      </c>
      <c r="C780" t="s">
        <v>667</v>
      </c>
      <c r="D780">
        <v>3.9155570846860499</v>
      </c>
      <c r="F780" t="s">
        <v>2295</v>
      </c>
      <c r="G780">
        <v>8.0823619254267991E-3</v>
      </c>
      <c r="H780">
        <v>8.0478366054777001E-3</v>
      </c>
      <c r="I780" s="340">
        <v>3.4525319949085E-5</v>
      </c>
      <c r="J780">
        <v>7.9221288137505102E-3</v>
      </c>
      <c r="K780">
        <v>4.1666562402785396E-3</v>
      </c>
      <c r="L780">
        <v>2.3310509085290999E-4</v>
      </c>
      <c r="M780">
        <v>3.52236748261905E-3</v>
      </c>
      <c r="N780" t="s">
        <v>153</v>
      </c>
      <c r="O780">
        <v>4.0653522039223403E-3</v>
      </c>
      <c r="P780">
        <v>1.0158679307901399</v>
      </c>
      <c r="Q780" t="s">
        <v>153</v>
      </c>
      <c r="R780" t="s">
        <v>153</v>
      </c>
      <c r="S780">
        <v>1.1481851428794201</v>
      </c>
      <c r="T780">
        <v>8.4925778179254004E-3</v>
      </c>
      <c r="U780" t="s">
        <v>153</v>
      </c>
      <c r="V780">
        <v>1.1481851428794201</v>
      </c>
    </row>
    <row r="781" spans="1:22">
      <c r="A781" t="s">
        <v>3068</v>
      </c>
      <c r="B781" t="s">
        <v>2294</v>
      </c>
      <c r="C781" t="s">
        <v>667</v>
      </c>
      <c r="D781">
        <v>2.29616978597508</v>
      </c>
      <c r="F781" t="s">
        <v>2295</v>
      </c>
      <c r="G781">
        <v>6.7961256633730996E-3</v>
      </c>
      <c r="H781">
        <v>6.7860564859640003E-3</v>
      </c>
      <c r="I781" s="340">
        <v>1.00691774091049E-5</v>
      </c>
      <c r="J781">
        <v>9.1659168808640203E-3</v>
      </c>
      <c r="K781">
        <v>4.3761917148549701E-3</v>
      </c>
      <c r="L781">
        <v>3.2649328506913498E-4</v>
      </c>
      <c r="M781">
        <v>4.4632318809399102E-3</v>
      </c>
      <c r="N781" t="s">
        <v>153</v>
      </c>
      <c r="O781">
        <v>5.4435284335198003E-3</v>
      </c>
      <c r="P781">
        <v>0.74035762861121501</v>
      </c>
      <c r="Q781" t="s">
        <v>153</v>
      </c>
      <c r="R781" t="s">
        <v>153</v>
      </c>
      <c r="S781">
        <v>1.06609515134928</v>
      </c>
      <c r="T781">
        <v>1.8497519636531299E-3</v>
      </c>
      <c r="U781" t="s">
        <v>153</v>
      </c>
      <c r="V781">
        <v>1.06609515134928</v>
      </c>
    </row>
    <row r="782" spans="1:22">
      <c r="A782" t="s">
        <v>3069</v>
      </c>
      <c r="B782" t="s">
        <v>2294</v>
      </c>
      <c r="C782" t="s">
        <v>667</v>
      </c>
      <c r="D782">
        <v>0.31378312945327602</v>
      </c>
      <c r="F782" t="s">
        <v>2297</v>
      </c>
      <c r="G782">
        <v>2.9502624790945001E-3</v>
      </c>
      <c r="H782">
        <v>2.9106787318531999E-3</v>
      </c>
      <c r="I782" s="340">
        <v>3.9583747241209098E-5</v>
      </c>
      <c r="J782">
        <v>3.3855953902845598E-2</v>
      </c>
      <c r="K782">
        <v>2.23597884385059E-2</v>
      </c>
      <c r="L782">
        <v>1.5891092581714001E-3</v>
      </c>
      <c r="M782">
        <v>9.9070562061683003E-3</v>
      </c>
      <c r="N782" t="s">
        <v>153</v>
      </c>
      <c r="O782">
        <v>3.3855015976261602E-2</v>
      </c>
      <c r="P782">
        <v>8.5972433097167802E-2</v>
      </c>
      <c r="Q782" t="s">
        <v>153</v>
      </c>
      <c r="R782" t="s">
        <v>153</v>
      </c>
      <c r="S782">
        <v>1.05852528317643</v>
      </c>
      <c r="T782">
        <v>1.1692136630201001E-3</v>
      </c>
      <c r="U782" t="s">
        <v>153</v>
      </c>
      <c r="V782">
        <v>1.05852528317643</v>
      </c>
    </row>
    <row r="783" spans="1:22">
      <c r="A783" t="s">
        <v>3070</v>
      </c>
      <c r="B783" t="s">
        <v>2294</v>
      </c>
      <c r="C783" t="s">
        <v>667</v>
      </c>
      <c r="D783">
        <v>6.0643809673411804</v>
      </c>
      <c r="F783" t="s">
        <v>2295</v>
      </c>
      <c r="G783">
        <v>2.67947506483498E-2</v>
      </c>
      <c r="H783">
        <v>2.67928953496335E-2</v>
      </c>
      <c r="I783" s="340">
        <v>1.8552987162513501E-6</v>
      </c>
      <c r="J783">
        <v>1.3842476975361E-2</v>
      </c>
      <c r="K783">
        <v>7.8904976491607805E-3</v>
      </c>
      <c r="L783">
        <v>1.1563308608235599E-3</v>
      </c>
      <c r="M783">
        <v>4.7956484653766803E-3</v>
      </c>
      <c r="N783" t="s">
        <v>153</v>
      </c>
      <c r="O783">
        <v>3.9756930123980801E-2</v>
      </c>
      <c r="P783">
        <v>1.93555643237287</v>
      </c>
      <c r="Q783" t="s">
        <v>153</v>
      </c>
      <c r="R783" t="s">
        <v>153</v>
      </c>
      <c r="S783">
        <v>1.3340492329583</v>
      </c>
      <c r="T783">
        <v>4.6666045654572797E-5</v>
      </c>
      <c r="U783" t="s">
        <v>153</v>
      </c>
      <c r="V783">
        <v>1.3340492329583</v>
      </c>
    </row>
    <row r="784" spans="1:22">
      <c r="A784" t="s">
        <v>3071</v>
      </c>
      <c r="B784" t="s">
        <v>2294</v>
      </c>
      <c r="C784" t="s">
        <v>667</v>
      </c>
      <c r="D784">
        <v>45.060876722506599</v>
      </c>
      <c r="E784" t="s">
        <v>2311</v>
      </c>
      <c r="F784" t="s">
        <v>2297</v>
      </c>
      <c r="G784">
        <v>0.17737025228029299</v>
      </c>
      <c r="H784">
        <v>0.17735688147280301</v>
      </c>
      <c r="I784" s="340">
        <v>1.3370807490204701E-5</v>
      </c>
      <c r="J784">
        <v>1.7259606771858099E-2</v>
      </c>
      <c r="K784">
        <v>7.0652501588889397E-3</v>
      </c>
      <c r="L784">
        <v>1.5542066781433001E-4</v>
      </c>
      <c r="M784">
        <v>1.00389359451548E-2</v>
      </c>
      <c r="N784" t="s">
        <v>153</v>
      </c>
      <c r="O784">
        <v>0.28584718325179798</v>
      </c>
      <c r="P784">
        <v>10.2758355863579</v>
      </c>
      <c r="Q784" t="s">
        <v>153</v>
      </c>
      <c r="R784" t="s">
        <v>153</v>
      </c>
      <c r="S784">
        <v>1.12629512985685</v>
      </c>
      <c r="T784">
        <v>4.6776068730495898E-5</v>
      </c>
      <c r="U784" t="s">
        <v>153</v>
      </c>
      <c r="V784">
        <v>1.12629512985685</v>
      </c>
    </row>
    <row r="785" spans="1:22">
      <c r="A785" t="s">
        <v>3072</v>
      </c>
      <c r="B785" t="s">
        <v>2294</v>
      </c>
      <c r="C785" t="s">
        <v>667</v>
      </c>
      <c r="D785">
        <v>3.98014866684264</v>
      </c>
      <c r="F785" t="s">
        <v>2297</v>
      </c>
      <c r="G785">
        <v>1.94187707441641E-2</v>
      </c>
      <c r="H785">
        <v>1.9272388825829601E-2</v>
      </c>
      <c r="I785" s="340">
        <v>1.4638191833440001E-4</v>
      </c>
      <c r="J785">
        <v>6.2538411362865901E-3</v>
      </c>
      <c r="K785">
        <v>3.0360101860306202E-3</v>
      </c>
      <c r="L785">
        <v>8.9080300103955095E-5</v>
      </c>
      <c r="M785">
        <v>3.1287506501520099E-3</v>
      </c>
      <c r="N785" t="s">
        <v>153</v>
      </c>
      <c r="O785">
        <v>0.10191256189881399</v>
      </c>
      <c r="P785">
        <v>3.08168826259522</v>
      </c>
      <c r="Q785" t="s">
        <v>153</v>
      </c>
      <c r="R785" t="s">
        <v>153</v>
      </c>
      <c r="S785">
        <v>1.3721859372960701</v>
      </c>
      <c r="T785" s="340">
        <v>1.43634813615752E-3</v>
      </c>
      <c r="U785" t="s">
        <v>153</v>
      </c>
      <c r="V785">
        <v>1.3721859372960701</v>
      </c>
    </row>
    <row r="786" spans="1:22">
      <c r="A786" t="s">
        <v>3073</v>
      </c>
      <c r="B786" t="s">
        <v>2294</v>
      </c>
      <c r="C786" t="s">
        <v>667</v>
      </c>
      <c r="D786">
        <v>1.3434961231625</v>
      </c>
      <c r="F786" t="s">
        <v>2295</v>
      </c>
      <c r="G786">
        <v>1.7199477180735799E-2</v>
      </c>
      <c r="H786">
        <v>1.71897132063079E-2</v>
      </c>
      <c r="I786">
        <v>9.76397442790308E-6</v>
      </c>
      <c r="J786">
        <v>1.13729893152986E-2</v>
      </c>
      <c r="K786">
        <v>6.6623668369035199E-3</v>
      </c>
      <c r="L786">
        <v>5.1007854992031899E-4</v>
      </c>
      <c r="M786">
        <v>4.2005439284748102E-3</v>
      </c>
      <c r="N786" t="s">
        <v>153</v>
      </c>
      <c r="O786">
        <v>3.06334132159219E-2</v>
      </c>
      <c r="P786">
        <v>1.51145074788602</v>
      </c>
      <c r="Q786" t="s">
        <v>153</v>
      </c>
      <c r="R786" t="s">
        <v>153</v>
      </c>
      <c r="S786">
        <v>1.0942022727822101</v>
      </c>
      <c r="T786">
        <v>3.1873609248440497E-4</v>
      </c>
      <c r="U786" t="s">
        <v>153</v>
      </c>
      <c r="V786">
        <v>1.0942022727822101</v>
      </c>
    </row>
    <row r="787" spans="1:22">
      <c r="A787" t="s">
        <v>3074</v>
      </c>
      <c r="B787" t="s">
        <v>2294</v>
      </c>
      <c r="C787" t="s">
        <v>667</v>
      </c>
      <c r="D787">
        <v>6.02752199629328</v>
      </c>
      <c r="F787" t="s">
        <v>2297</v>
      </c>
      <c r="G787">
        <v>2.4794540422818898E-2</v>
      </c>
      <c r="H787">
        <v>2.4785688481813398E-2</v>
      </c>
      <c r="I787" s="340">
        <v>8.8519410055497306E-6</v>
      </c>
      <c r="J787">
        <v>1.9636487879945499E-2</v>
      </c>
      <c r="K787">
        <v>1.2234094229769E-2</v>
      </c>
      <c r="L787">
        <v>6.9137898030222696E-4</v>
      </c>
      <c r="M787">
        <v>6.7110146698742702E-3</v>
      </c>
      <c r="N787" t="s">
        <v>153</v>
      </c>
      <c r="O787">
        <v>2.34999999999961E-2</v>
      </c>
      <c r="P787">
        <v>1.26222614926606</v>
      </c>
      <c r="Q787" t="s">
        <v>153</v>
      </c>
      <c r="R787" t="s">
        <v>153</v>
      </c>
      <c r="S787">
        <v>1.14728746761088</v>
      </c>
      <c r="T787">
        <v>3.7667834066175101E-4</v>
      </c>
      <c r="U787" t="s">
        <v>153</v>
      </c>
      <c r="V787">
        <v>1.14728746761088</v>
      </c>
    </row>
    <row r="788" spans="1:22">
      <c r="A788" t="s">
        <v>3075</v>
      </c>
      <c r="B788" t="s">
        <v>2294</v>
      </c>
      <c r="C788" t="s">
        <v>667</v>
      </c>
      <c r="D788">
        <v>8.4541550398666896</v>
      </c>
      <c r="F788" t="s">
        <v>2295</v>
      </c>
      <c r="G788">
        <v>5.2091884365045998E-3</v>
      </c>
      <c r="H788">
        <v>5.1971595556957002E-3</v>
      </c>
      <c r="I788" s="340">
        <v>1.20288808089499E-5</v>
      </c>
      <c r="J788">
        <v>1.28297008232131E-2</v>
      </c>
      <c r="K788">
        <v>9.0758546065424807E-3</v>
      </c>
      <c r="L788">
        <v>6.4808583999364296E-4</v>
      </c>
      <c r="M788">
        <v>3.1057603766770402E-3</v>
      </c>
      <c r="N788" t="s">
        <v>153</v>
      </c>
      <c r="O788">
        <v>2.2177946189673801E-2</v>
      </c>
      <c r="P788">
        <v>0.40508813317706599</v>
      </c>
      <c r="Q788" t="s">
        <v>153</v>
      </c>
      <c r="R788" t="s">
        <v>153</v>
      </c>
      <c r="S788">
        <v>1.15648337733034</v>
      </c>
      <c r="T788">
        <v>5.4238028652764305E-4</v>
      </c>
      <c r="U788" t="s">
        <v>153</v>
      </c>
      <c r="V788">
        <v>1.15648337733034</v>
      </c>
    </row>
    <row r="789" spans="1:22">
      <c r="A789" t="s">
        <v>3076</v>
      </c>
      <c r="B789" t="s">
        <v>2294</v>
      </c>
      <c r="C789" t="s">
        <v>667</v>
      </c>
      <c r="D789">
        <v>0.55474679807428595</v>
      </c>
      <c r="F789" t="s">
        <v>2295</v>
      </c>
      <c r="G789">
        <v>7.6139711470993104E-2</v>
      </c>
      <c r="H789">
        <v>7.5248198370552202E-2</v>
      </c>
      <c r="I789">
        <v>8.9151310044080002E-4</v>
      </c>
      <c r="J789">
        <v>1.62115301771243E-2</v>
      </c>
      <c r="K789">
        <v>1.18946865408715E-2</v>
      </c>
      <c r="L789" s="340">
        <v>3.5482302202984701E-4</v>
      </c>
      <c r="M789">
        <v>3.9620206142229504E-3</v>
      </c>
      <c r="N789" t="s">
        <v>153</v>
      </c>
      <c r="O789">
        <v>0.101153207597037</v>
      </c>
      <c r="P789">
        <v>4.6416468740707</v>
      </c>
      <c r="Q789" t="s">
        <v>153</v>
      </c>
      <c r="R789" t="s">
        <v>153</v>
      </c>
      <c r="S789">
        <v>1.08414050518302</v>
      </c>
      <c r="T789">
        <v>8.8134931320448893E-3</v>
      </c>
      <c r="U789" t="s">
        <v>153</v>
      </c>
      <c r="V789">
        <v>1.08414050518302</v>
      </c>
    </row>
    <row r="790" spans="1:22">
      <c r="A790" t="s">
        <v>3077</v>
      </c>
      <c r="B790" t="s">
        <v>2294</v>
      </c>
      <c r="C790" t="s">
        <v>667</v>
      </c>
      <c r="D790">
        <v>1.5995251751627599</v>
      </c>
      <c r="F790" t="s">
        <v>2295</v>
      </c>
      <c r="G790">
        <v>2.3677512833043399E-2</v>
      </c>
      <c r="H790">
        <v>2.3576991917177301E-2</v>
      </c>
      <c r="I790" s="340">
        <v>1.0052091586609999E-4</v>
      </c>
      <c r="J790">
        <v>1.0954867993433299E-2</v>
      </c>
      <c r="K790">
        <v>5.2997935375087698E-3</v>
      </c>
      <c r="L790">
        <v>1.6319706213729099E-4</v>
      </c>
      <c r="M790">
        <v>5.4918773937872598E-3</v>
      </c>
      <c r="N790" t="s">
        <v>153</v>
      </c>
      <c r="O790">
        <v>3.91006437804792E-2</v>
      </c>
      <c r="P790">
        <v>2.1521931557103202</v>
      </c>
      <c r="Q790" t="s">
        <v>153</v>
      </c>
      <c r="R790" t="s">
        <v>153</v>
      </c>
      <c r="S790">
        <v>1.18164917780912</v>
      </c>
      <c r="T790">
        <v>2.5708250848873299E-3</v>
      </c>
      <c r="U790" t="s">
        <v>153</v>
      </c>
      <c r="V790">
        <v>1.18164917780912</v>
      </c>
    </row>
    <row r="791" spans="1:22">
      <c r="A791" t="s">
        <v>3078</v>
      </c>
      <c r="B791" t="s">
        <v>2294</v>
      </c>
      <c r="C791" t="s">
        <v>667</v>
      </c>
      <c r="D791">
        <v>4.6441893643795202</v>
      </c>
      <c r="F791" t="s">
        <v>2297</v>
      </c>
      <c r="G791">
        <v>8.2925964152241998E-3</v>
      </c>
      <c r="H791">
        <v>8.2623243358229004E-3</v>
      </c>
      <c r="I791">
        <v>3.0272079401279599E-5</v>
      </c>
      <c r="J791">
        <v>2.1973350880138898E-2</v>
      </c>
      <c r="K791">
        <v>1.3327590432523099E-2</v>
      </c>
      <c r="L791">
        <v>1.0834357609259401E-3</v>
      </c>
      <c r="M791">
        <v>7.5623246866898799E-3</v>
      </c>
      <c r="N791" t="s">
        <v>153</v>
      </c>
      <c r="O791">
        <v>2.84999999999948E-2</v>
      </c>
      <c r="P791">
        <v>0.37601567375374501</v>
      </c>
      <c r="Q791" t="s">
        <v>153</v>
      </c>
      <c r="R791" t="s">
        <v>153</v>
      </c>
      <c r="S791">
        <v>1.1842988140719199</v>
      </c>
      <c r="T791">
        <v>1.0621782246064901E-3</v>
      </c>
      <c r="U791" t="s">
        <v>153</v>
      </c>
      <c r="V791">
        <v>1.1842988140719199</v>
      </c>
    </row>
    <row r="792" spans="1:22">
      <c r="A792" t="s">
        <v>3079</v>
      </c>
      <c r="B792" t="s">
        <v>2294</v>
      </c>
      <c r="C792" t="s">
        <v>667</v>
      </c>
      <c r="D792">
        <v>1.4001859919863</v>
      </c>
      <c r="F792" t="s">
        <v>2295</v>
      </c>
      <c r="G792">
        <v>1.9863292509122901E-2</v>
      </c>
      <c r="H792">
        <v>1.98614039407181E-2</v>
      </c>
      <c r="I792">
        <v>1.8885684048074699E-6</v>
      </c>
      <c r="J792">
        <v>3.5577745358605401E-3</v>
      </c>
      <c r="K792">
        <v>2.3708710338607398E-3</v>
      </c>
      <c r="L792">
        <v>1.2299639596214699E-4</v>
      </c>
      <c r="M792">
        <v>1.06390710603764E-3</v>
      </c>
      <c r="N792" t="s">
        <v>153</v>
      </c>
      <c r="O792">
        <v>0.107499999999999</v>
      </c>
      <c r="P792">
        <v>5.5825358635083102</v>
      </c>
      <c r="Q792" t="s">
        <v>153</v>
      </c>
      <c r="R792" t="s">
        <v>153</v>
      </c>
      <c r="S792">
        <v>1.4101482989241001</v>
      </c>
      <c r="T792">
        <v>1.7568078184255601E-5</v>
      </c>
      <c r="U792" t="s">
        <v>153</v>
      </c>
      <c r="V792">
        <v>1.4101482989241001</v>
      </c>
    </row>
    <row r="793" spans="1:22">
      <c r="A793" t="s">
        <v>3080</v>
      </c>
      <c r="B793" t="s">
        <v>2294</v>
      </c>
      <c r="C793" t="s">
        <v>667</v>
      </c>
      <c r="D793">
        <v>2.5579968859372402</v>
      </c>
      <c r="F793" t="s">
        <v>2295</v>
      </c>
      <c r="G793">
        <v>8.5137399548907994E-3</v>
      </c>
      <c r="H793">
        <v>8.2928780186916004E-3</v>
      </c>
      <c r="I793">
        <v>2.2086193619919999E-4</v>
      </c>
      <c r="J793">
        <v>1.75743385757938E-2</v>
      </c>
      <c r="K793">
        <v>1.06129506347288E-2</v>
      </c>
      <c r="L793">
        <v>1.1940070971339001E-3</v>
      </c>
      <c r="M793">
        <v>5.7673808439310803E-3</v>
      </c>
      <c r="N793" t="s">
        <v>153</v>
      </c>
      <c r="O793">
        <v>9.6769192243166102E-2</v>
      </c>
      <c r="P793">
        <v>0.47187426046940101</v>
      </c>
      <c r="Q793" t="s">
        <v>153</v>
      </c>
      <c r="R793" t="s">
        <v>153</v>
      </c>
      <c r="S793">
        <v>1.0907986399951</v>
      </c>
      <c r="T793">
        <v>2.2823579600024699E-3</v>
      </c>
      <c r="U793" t="s">
        <v>153</v>
      </c>
      <c r="V793">
        <v>1.0907986399951</v>
      </c>
    </row>
    <row r="794" spans="1:22">
      <c r="A794" t="s">
        <v>3081</v>
      </c>
      <c r="B794" t="s">
        <v>2294</v>
      </c>
      <c r="C794" t="s">
        <v>667</v>
      </c>
      <c r="D794">
        <v>7.25739988961144</v>
      </c>
      <c r="F794" t="s">
        <v>2295</v>
      </c>
      <c r="G794">
        <v>4.6064592773695998E-3</v>
      </c>
      <c r="H794">
        <v>4.6064592773695998E-3</v>
      </c>
      <c r="I794">
        <v>0</v>
      </c>
      <c r="J794">
        <v>8.4864837703455594E-3</v>
      </c>
      <c r="K794">
        <v>5.7386662827095597E-3</v>
      </c>
      <c r="L794" s="340">
        <v>3.0953530872489498E-4</v>
      </c>
      <c r="M794">
        <v>2.4382821789110999E-3</v>
      </c>
      <c r="N794" t="s">
        <v>153</v>
      </c>
      <c r="O794">
        <v>0.23549999999999899</v>
      </c>
      <c r="P794">
        <v>0.54279951532647797</v>
      </c>
      <c r="Q794" t="s">
        <v>153</v>
      </c>
      <c r="R794" t="s">
        <v>153</v>
      </c>
      <c r="T794">
        <v>0</v>
      </c>
      <c r="U794" t="s">
        <v>153</v>
      </c>
    </row>
    <row r="795" spans="1:22">
      <c r="A795" t="s">
        <v>3082</v>
      </c>
      <c r="B795" t="s">
        <v>2294</v>
      </c>
      <c r="C795" t="s">
        <v>667</v>
      </c>
      <c r="D795">
        <v>10.185350474324199</v>
      </c>
      <c r="F795" t="s">
        <v>2295</v>
      </c>
      <c r="G795">
        <v>1.5804713051570001E-3</v>
      </c>
      <c r="H795">
        <v>1.5765649645611E-3</v>
      </c>
      <c r="I795">
        <v>3.9063405958568003E-6</v>
      </c>
      <c r="J795">
        <v>3.1085794496972302E-3</v>
      </c>
      <c r="K795">
        <v>1.5447495848150399E-3</v>
      </c>
      <c r="L795">
        <v>1.32329813241799E-4</v>
      </c>
      <c r="M795">
        <v>1.4315000516403899E-3</v>
      </c>
      <c r="N795" t="s">
        <v>153</v>
      </c>
      <c r="O795">
        <v>3.6839840403631199E-3</v>
      </c>
      <c r="P795">
        <v>0.50716572957935802</v>
      </c>
      <c r="Q795" t="s">
        <v>153</v>
      </c>
      <c r="R795" t="s">
        <v>153</v>
      </c>
      <c r="S795">
        <v>1.07242828471272</v>
      </c>
      <c r="T795">
        <v>1.06035763267632E-3</v>
      </c>
      <c r="U795" t="s">
        <v>153</v>
      </c>
      <c r="V795">
        <v>1.07242828471272</v>
      </c>
    </row>
    <row r="796" spans="1:22">
      <c r="A796" t="s">
        <v>3083</v>
      </c>
      <c r="B796" t="s">
        <v>2294</v>
      </c>
      <c r="C796" t="s">
        <v>667</v>
      </c>
      <c r="D796">
        <v>6.0191789355667797</v>
      </c>
      <c r="F796" t="s">
        <v>2295</v>
      </c>
      <c r="G796">
        <v>1.8377943328246799E-2</v>
      </c>
      <c r="H796">
        <v>1.83779417855796E-2</v>
      </c>
      <c r="I796" s="340">
        <v>1.54266717261576E-9</v>
      </c>
      <c r="J796">
        <v>6.3427952370831101E-3</v>
      </c>
      <c r="K796">
        <v>3.95729758410014E-3</v>
      </c>
      <c r="L796" s="340">
        <v>1.97040566884779E-4</v>
      </c>
      <c r="M796">
        <v>2.1884570860981902E-3</v>
      </c>
      <c r="N796" t="s">
        <v>153</v>
      </c>
      <c r="O796">
        <v>4.4112327821141098E-3</v>
      </c>
      <c r="P796">
        <v>2.8974515333764899</v>
      </c>
      <c r="Q796" t="s">
        <v>153</v>
      </c>
      <c r="R796" t="s">
        <v>153</v>
      </c>
      <c r="S796">
        <v>2</v>
      </c>
      <c r="T796">
        <v>3.4971339052218902E-7</v>
      </c>
      <c r="U796" t="s">
        <v>153</v>
      </c>
      <c r="V796">
        <v>2</v>
      </c>
    </row>
    <row r="797" spans="1:22">
      <c r="A797" t="s">
        <v>3084</v>
      </c>
      <c r="B797" t="s">
        <v>2294</v>
      </c>
      <c r="C797" t="s">
        <v>667</v>
      </c>
      <c r="D797">
        <v>6.8639475207903002</v>
      </c>
      <c r="F797" t="s">
        <v>2295</v>
      </c>
      <c r="G797">
        <v>5.8866861258537002E-3</v>
      </c>
      <c r="H797">
        <v>5.7086127474700998E-3</v>
      </c>
      <c r="I797">
        <v>1.7807337838360001E-4</v>
      </c>
      <c r="J797">
        <v>3.1330048645631702E-3</v>
      </c>
      <c r="K797">
        <v>1.53118615298106E-3</v>
      </c>
      <c r="L797">
        <v>5.5329404675120899E-5</v>
      </c>
      <c r="M797">
        <v>1.5464893069069899E-3</v>
      </c>
      <c r="N797" t="s">
        <v>153</v>
      </c>
      <c r="O797">
        <v>1.15023628683927E-2</v>
      </c>
      <c r="P797">
        <v>1.8220886957563101</v>
      </c>
      <c r="Q797" t="s">
        <v>153</v>
      </c>
      <c r="R797" t="s">
        <v>153</v>
      </c>
      <c r="S797">
        <v>1.20424113242608</v>
      </c>
      <c r="T797">
        <v>1.5481460672130701E-2</v>
      </c>
      <c r="U797" t="s">
        <v>153</v>
      </c>
      <c r="V797">
        <v>1.20424113242608</v>
      </c>
    </row>
    <row r="798" spans="1:22">
      <c r="A798" t="s">
        <v>3085</v>
      </c>
      <c r="B798" t="s">
        <v>2294</v>
      </c>
      <c r="C798" t="s">
        <v>667</v>
      </c>
      <c r="D798">
        <v>3.5435883739584799</v>
      </c>
      <c r="F798" t="s">
        <v>2295</v>
      </c>
      <c r="G798">
        <v>3.8835675876718002E-3</v>
      </c>
      <c r="H798">
        <v>3.8782756850466002E-3</v>
      </c>
      <c r="I798">
        <v>5.2919026251570998E-6</v>
      </c>
      <c r="J798">
        <v>3.1995587336434098E-3</v>
      </c>
      <c r="K798">
        <v>2.32613882578244E-3</v>
      </c>
      <c r="L798">
        <v>2.4161924842440699E-5</v>
      </c>
      <c r="M798">
        <v>8.4925798301853101E-4</v>
      </c>
      <c r="N798" t="s">
        <v>153</v>
      </c>
      <c r="O798">
        <v>0.10713901072937899</v>
      </c>
      <c r="P798">
        <v>1.2121282989014901</v>
      </c>
      <c r="Q798" t="s">
        <v>153</v>
      </c>
      <c r="R798" t="s">
        <v>153</v>
      </c>
      <c r="S798">
        <v>1.18365089035004</v>
      </c>
      <c r="T798">
        <v>4.9392864365005397E-5</v>
      </c>
      <c r="U798" t="s">
        <v>153</v>
      </c>
      <c r="V798">
        <v>1.18365089035004</v>
      </c>
    </row>
    <row r="799" spans="1:22">
      <c r="A799" t="s">
        <v>3086</v>
      </c>
      <c r="B799" t="s">
        <v>2294</v>
      </c>
      <c r="C799" t="s">
        <v>667</v>
      </c>
      <c r="D799">
        <v>7.4533059328909301</v>
      </c>
      <c r="F799" t="s">
        <v>2297</v>
      </c>
      <c r="G799">
        <v>7.7386154579486E-3</v>
      </c>
      <c r="H799">
        <v>7.7042868167614999E-3</v>
      </c>
      <c r="I799">
        <v>3.4328641187057903E-5</v>
      </c>
      <c r="J799">
        <v>1.86164462366884E-2</v>
      </c>
      <c r="K799">
        <v>1.24664546020952E-2</v>
      </c>
      <c r="L799" s="340">
        <v>2.4016084089461898E-3</v>
      </c>
      <c r="M799">
        <v>3.74838322564696E-3</v>
      </c>
      <c r="N799" t="s">
        <v>153</v>
      </c>
      <c r="O799">
        <v>0.11917703840831501</v>
      </c>
      <c r="P799">
        <v>0.41384304602552102</v>
      </c>
      <c r="Q799" t="s">
        <v>153</v>
      </c>
      <c r="R799" t="s">
        <v>153</v>
      </c>
      <c r="S799">
        <v>1.15776212737538</v>
      </c>
      <c r="T799">
        <v>2.8804744307744598E-4</v>
      </c>
      <c r="U799" t="s">
        <v>153</v>
      </c>
      <c r="V799">
        <v>1.15776212737538</v>
      </c>
    </row>
    <row r="800" spans="1:22">
      <c r="A800" t="s">
        <v>3087</v>
      </c>
      <c r="B800" t="s">
        <v>2294</v>
      </c>
      <c r="C800" t="s">
        <v>667</v>
      </c>
      <c r="D800">
        <v>0.83389188698104699</v>
      </c>
      <c r="F800" t="s">
        <v>2295</v>
      </c>
      <c r="G800">
        <v>1.0658873360950001E-3</v>
      </c>
      <c r="H800">
        <v>1.0658873360950001E-3</v>
      </c>
      <c r="I800" s="340">
        <v>0</v>
      </c>
      <c r="J800">
        <v>8.6659173833196303E-5</v>
      </c>
      <c r="K800">
        <v>5.6318313699682298E-5</v>
      </c>
      <c r="L800" s="340">
        <v>1.3932142568834599E-6</v>
      </c>
      <c r="M800">
        <v>2.89476458766304E-5</v>
      </c>
      <c r="N800" t="s">
        <v>153</v>
      </c>
      <c r="O800">
        <v>0</v>
      </c>
      <c r="P800">
        <v>12.2997634173924</v>
      </c>
      <c r="Q800" t="s">
        <v>153</v>
      </c>
      <c r="R800" t="s">
        <v>153</v>
      </c>
      <c r="U800" t="s">
        <v>153</v>
      </c>
    </row>
    <row r="801" spans="1:22">
      <c r="A801" t="s">
        <v>3088</v>
      </c>
      <c r="B801" t="s">
        <v>2294</v>
      </c>
      <c r="C801" t="s">
        <v>667</v>
      </c>
      <c r="D801">
        <v>1.04346270807063</v>
      </c>
      <c r="F801" t="s">
        <v>2295</v>
      </c>
      <c r="G801">
        <v>4.4024013593351001E-3</v>
      </c>
      <c r="H801">
        <v>4.1486601952293997E-3</v>
      </c>
      <c r="I801" s="340">
        <v>2.5374116410569999E-4</v>
      </c>
      <c r="J801">
        <v>2.31434283188868E-2</v>
      </c>
      <c r="K801">
        <v>1.2286222082149001E-2</v>
      </c>
      <c r="L801">
        <v>1.5354901133956399E-3</v>
      </c>
      <c r="M801">
        <v>9.3217161233421497E-3</v>
      </c>
      <c r="N801" t="s">
        <v>153</v>
      </c>
      <c r="O801">
        <v>0.114586509758925</v>
      </c>
      <c r="P801">
        <v>0.17925867067169801</v>
      </c>
      <c r="Q801" t="s">
        <v>153</v>
      </c>
      <c r="R801" t="s">
        <v>153</v>
      </c>
      <c r="S801">
        <v>1.00870890389902</v>
      </c>
      <c r="T801">
        <v>2.2144069545318801E-3</v>
      </c>
      <c r="U801" t="s">
        <v>153</v>
      </c>
      <c r="V801">
        <v>1.00870890389902</v>
      </c>
    </row>
    <row r="802" spans="1:22">
      <c r="A802" t="s">
        <v>3089</v>
      </c>
      <c r="B802" t="s">
        <v>2294</v>
      </c>
      <c r="C802" t="s">
        <v>667</v>
      </c>
      <c r="D802">
        <v>2.0013727021238101</v>
      </c>
      <c r="F802" t="s">
        <v>2295</v>
      </c>
      <c r="G802">
        <v>7.3761369150945003E-3</v>
      </c>
      <c r="H802">
        <v>6.9891490718140999E-3</v>
      </c>
      <c r="I802" s="340">
        <v>3.8698784328030001E-4</v>
      </c>
      <c r="J802">
        <v>1.79339057655627E-2</v>
      </c>
      <c r="K802">
        <v>1.07904560817571E-2</v>
      </c>
      <c r="L802">
        <v>5.9853494309966299E-4</v>
      </c>
      <c r="M802">
        <v>6.5449147407059096E-3</v>
      </c>
      <c r="N802" t="s">
        <v>153</v>
      </c>
      <c r="O802">
        <v>0.206753011039012</v>
      </c>
      <c r="P802">
        <v>0.38971706237214998</v>
      </c>
      <c r="Q802" t="s">
        <v>153</v>
      </c>
      <c r="R802" t="s">
        <v>153</v>
      </c>
      <c r="S802">
        <v>1.0323274719550399</v>
      </c>
      <c r="T802">
        <v>1.8717398181314899E-3</v>
      </c>
      <c r="U802" t="s">
        <v>153</v>
      </c>
      <c r="V802">
        <v>1.0323274719550399</v>
      </c>
    </row>
    <row r="803" spans="1:22">
      <c r="A803" t="s">
        <v>3090</v>
      </c>
      <c r="B803" t="s">
        <v>2294</v>
      </c>
      <c r="C803" t="s">
        <v>667</v>
      </c>
      <c r="D803">
        <v>2.8128981136897799</v>
      </c>
      <c r="F803" t="s">
        <v>2297</v>
      </c>
      <c r="G803">
        <v>3.519901840226E-4</v>
      </c>
      <c r="H803">
        <v>3.5183623380390003E-4</v>
      </c>
      <c r="I803">
        <v>1.5395021865831501E-7</v>
      </c>
      <c r="J803">
        <v>5.4966247454976197E-3</v>
      </c>
      <c r="K803">
        <v>3.4479527989511398E-3</v>
      </c>
      <c r="L803">
        <v>4.6831122587430999E-4</v>
      </c>
      <c r="M803">
        <v>1.58036072067217E-3</v>
      </c>
      <c r="N803" t="s">
        <v>153</v>
      </c>
      <c r="O803">
        <v>2.8999999999999401E-2</v>
      </c>
      <c r="P803">
        <v>6.4009505850311899E-2</v>
      </c>
      <c r="Q803" t="s">
        <v>153</v>
      </c>
      <c r="R803" t="s">
        <v>153</v>
      </c>
      <c r="S803">
        <v>1.6315789473684199</v>
      </c>
      <c r="T803">
        <v>5.3086282295971998E-6</v>
      </c>
      <c r="U803" t="s">
        <v>153</v>
      </c>
      <c r="V803">
        <v>1.6315789473684199</v>
      </c>
    </row>
    <row r="804" spans="1:22">
      <c r="A804" t="s">
        <v>3091</v>
      </c>
      <c r="B804" t="s">
        <v>2294</v>
      </c>
      <c r="C804" t="s">
        <v>667</v>
      </c>
      <c r="D804">
        <v>18.1194977043364</v>
      </c>
      <c r="F804" t="s">
        <v>2297</v>
      </c>
      <c r="G804">
        <v>1.15565719946945E-2</v>
      </c>
      <c r="H804">
        <v>1.15344511671978E-2</v>
      </c>
      <c r="I804">
        <v>2.2120827496736299E-5</v>
      </c>
      <c r="J804">
        <v>1.2302874067153999E-2</v>
      </c>
      <c r="K804">
        <v>6.5670978359332697E-3</v>
      </c>
      <c r="L804">
        <v>1.42254382229824E-3</v>
      </c>
      <c r="M804">
        <v>4.3132324089224803E-3</v>
      </c>
      <c r="N804" t="s">
        <v>153</v>
      </c>
      <c r="O804">
        <v>0.16151503345601001</v>
      </c>
      <c r="P804">
        <v>0.93754118787513796</v>
      </c>
      <c r="Q804" t="s">
        <v>153</v>
      </c>
      <c r="R804" t="s">
        <v>153</v>
      </c>
      <c r="S804">
        <v>1.18560041903138</v>
      </c>
      <c r="T804">
        <v>1.3695831913232399E-4</v>
      </c>
      <c r="U804" t="s">
        <v>153</v>
      </c>
      <c r="V804">
        <v>1.18560041903138</v>
      </c>
    </row>
    <row r="805" spans="1:22">
      <c r="A805" t="s">
        <v>3092</v>
      </c>
      <c r="B805" t="s">
        <v>2294</v>
      </c>
      <c r="C805" t="s">
        <v>667</v>
      </c>
      <c r="D805">
        <v>1.7518423480499601</v>
      </c>
      <c r="E805" t="s">
        <v>2311</v>
      </c>
      <c r="F805" t="s">
        <v>2295</v>
      </c>
      <c r="G805">
        <v>9.9401458575917395E-2</v>
      </c>
      <c r="H805">
        <v>9.9380207541246698E-2</v>
      </c>
      <c r="I805">
        <v>2.12510346706536E-5</v>
      </c>
      <c r="J805">
        <v>1.4390912040369901E-2</v>
      </c>
      <c r="K805">
        <v>1.0357114836922801E-2</v>
      </c>
      <c r="L805">
        <v>3.7858232679204799E-4</v>
      </c>
      <c r="M805">
        <v>3.6552148766550198E-3</v>
      </c>
      <c r="N805" t="s">
        <v>153</v>
      </c>
      <c r="O805">
        <v>0.23999999999999799</v>
      </c>
      <c r="P805">
        <v>6.9057615849823604</v>
      </c>
      <c r="Q805" t="s">
        <v>153</v>
      </c>
      <c r="R805" t="s">
        <v>153</v>
      </c>
      <c r="S805">
        <v>1.52016574585635</v>
      </c>
      <c r="T805">
        <v>8.8545977794390499E-5</v>
      </c>
      <c r="U805" t="s">
        <v>153</v>
      </c>
      <c r="V805">
        <v>1.52016574585635</v>
      </c>
    </row>
    <row r="806" spans="1:22">
      <c r="A806" t="s">
        <v>3093</v>
      </c>
      <c r="B806" t="s">
        <v>2294</v>
      </c>
      <c r="C806" t="s">
        <v>667</v>
      </c>
      <c r="D806">
        <v>1.9617432351511599</v>
      </c>
      <c r="F806" t="s">
        <v>2295</v>
      </c>
      <c r="G806">
        <v>1.4582746222790601E-2</v>
      </c>
      <c r="H806">
        <v>1.43241066610553E-2</v>
      </c>
      <c r="I806" s="340">
        <v>2.5863956173519998E-4</v>
      </c>
      <c r="J806">
        <v>1.9336856683034E-2</v>
      </c>
      <c r="K806">
        <v>1.40170451029684E-2</v>
      </c>
      <c r="L806">
        <v>5.0080486018018195E-4</v>
      </c>
      <c r="M806">
        <v>4.8190067198854002E-3</v>
      </c>
      <c r="N806" t="s">
        <v>153</v>
      </c>
      <c r="O806">
        <v>0.24099999999999799</v>
      </c>
      <c r="P806">
        <v>0.74076706963562999</v>
      </c>
      <c r="Q806" t="s">
        <v>153</v>
      </c>
      <c r="R806" t="s">
        <v>153</v>
      </c>
      <c r="S806">
        <v>1.0333394762476</v>
      </c>
      <c r="T806">
        <v>1.07319320222075E-3</v>
      </c>
      <c r="U806" t="s">
        <v>153</v>
      </c>
      <c r="V806">
        <v>1.0333394762476</v>
      </c>
    </row>
    <row r="807" spans="1:22">
      <c r="A807" t="s">
        <v>3094</v>
      </c>
      <c r="B807" t="s">
        <v>2294</v>
      </c>
      <c r="C807" t="s">
        <v>667</v>
      </c>
      <c r="D807">
        <v>3.37690546696142</v>
      </c>
      <c r="F807" t="s">
        <v>2297</v>
      </c>
      <c r="G807">
        <v>5.9471219189808997E-3</v>
      </c>
      <c r="H807">
        <v>5.9320252093782002E-3</v>
      </c>
      <c r="I807" s="340">
        <v>1.5096709602696101E-5</v>
      </c>
      <c r="J807">
        <v>1.5949167933856701E-2</v>
      </c>
      <c r="K807">
        <v>5.2815382223356201E-3</v>
      </c>
      <c r="L807">
        <v>4.4029962612858697E-4</v>
      </c>
      <c r="M807">
        <v>1.02273300853925E-2</v>
      </c>
      <c r="N807" t="s">
        <v>153</v>
      </c>
      <c r="O807">
        <v>3.9817810325065602E-3</v>
      </c>
      <c r="P807">
        <v>0.37193320892845699</v>
      </c>
      <c r="Q807" t="s">
        <v>153</v>
      </c>
      <c r="R807" t="s">
        <v>153</v>
      </c>
      <c r="S807">
        <v>1.1063711935707401</v>
      </c>
      <c r="T807" s="340">
        <v>3.7914464606288601E-3</v>
      </c>
      <c r="U807" t="s">
        <v>153</v>
      </c>
      <c r="V807">
        <v>1.1063711935707401</v>
      </c>
    </row>
    <row r="808" spans="1:22">
      <c r="A808" t="s">
        <v>3095</v>
      </c>
      <c r="B808" t="s">
        <v>2294</v>
      </c>
      <c r="C808" t="s">
        <v>667</v>
      </c>
      <c r="D808">
        <v>88.536055058158695</v>
      </c>
      <c r="F808" t="s">
        <v>2295</v>
      </c>
      <c r="G808">
        <v>1.1233993540253999E-3</v>
      </c>
      <c r="H808">
        <v>1.1121229072093999E-3</v>
      </c>
      <c r="I808">
        <v>1.1276446815980799E-5</v>
      </c>
      <c r="J808">
        <v>5.3553506518569799E-3</v>
      </c>
      <c r="K808">
        <v>3.317674830577E-3</v>
      </c>
      <c r="L808">
        <v>2.1413171063222001E-4</v>
      </c>
      <c r="M808">
        <v>1.8235441106477599E-3</v>
      </c>
      <c r="N808" t="s">
        <v>153</v>
      </c>
      <c r="O808">
        <v>0.197083094165657</v>
      </c>
      <c r="P808">
        <v>0.20766574954784101</v>
      </c>
      <c r="Q808" t="s">
        <v>153</v>
      </c>
      <c r="R808" t="s">
        <v>153</v>
      </c>
      <c r="S808">
        <v>1.1536608135762001</v>
      </c>
      <c r="T808">
        <v>5.7216712898278403E-5</v>
      </c>
      <c r="U808" t="s">
        <v>153</v>
      </c>
      <c r="V808">
        <v>1.1536608135762001</v>
      </c>
    </row>
    <row r="809" spans="1:22">
      <c r="A809" t="s">
        <v>3096</v>
      </c>
      <c r="B809" t="s">
        <v>2294</v>
      </c>
      <c r="C809" t="s">
        <v>667</v>
      </c>
      <c r="D809">
        <v>7.5646291195277797</v>
      </c>
      <c r="F809" t="s">
        <v>2295</v>
      </c>
      <c r="G809">
        <v>1.27216834629912E-2</v>
      </c>
      <c r="H809">
        <v>1.2712742144223599E-2</v>
      </c>
      <c r="I809">
        <v>8.9413187675306003E-6</v>
      </c>
      <c r="J809">
        <v>8.9860204368398602E-3</v>
      </c>
      <c r="K809">
        <v>3.4466415101016899E-3</v>
      </c>
      <c r="L809">
        <v>3.4111167936224903E-4</v>
      </c>
      <c r="M809">
        <v>5.19826724737591E-3</v>
      </c>
      <c r="N809" t="s">
        <v>153</v>
      </c>
      <c r="O809">
        <v>1.3651475414974299E-2</v>
      </c>
      <c r="P809">
        <v>1.41472437477499</v>
      </c>
      <c r="Q809" t="s">
        <v>153</v>
      </c>
      <c r="R809" t="s">
        <v>153</v>
      </c>
      <c r="S809">
        <v>1.1926449142989399</v>
      </c>
      <c r="T809">
        <v>6.5497087279832401E-4</v>
      </c>
      <c r="U809" t="s">
        <v>153</v>
      </c>
      <c r="V809">
        <v>1.1926449142989399</v>
      </c>
    </row>
    <row r="810" spans="1:22">
      <c r="A810" t="s">
        <v>3097</v>
      </c>
      <c r="B810" t="s">
        <v>2294</v>
      </c>
      <c r="C810" t="s">
        <v>667</v>
      </c>
      <c r="D810">
        <v>32.022170725051403</v>
      </c>
      <c r="F810" t="s">
        <v>2295</v>
      </c>
      <c r="G810">
        <v>4.2111269906030001E-2</v>
      </c>
      <c r="H810">
        <v>4.2106496443873903E-2</v>
      </c>
      <c r="I810" s="340">
        <v>4.7734621560768501E-6</v>
      </c>
      <c r="J810">
        <v>8.8706030836654005E-3</v>
      </c>
      <c r="K810">
        <v>4.7468162169927398E-3</v>
      </c>
      <c r="L810" s="340">
        <v>3.2411151355172298E-4</v>
      </c>
      <c r="M810">
        <v>3.7996753531209298E-3</v>
      </c>
      <c r="N810" t="s">
        <v>153</v>
      </c>
      <c r="O810">
        <v>3.2283884362697697E-2</v>
      </c>
      <c r="P810">
        <v>4.7467456323696897</v>
      </c>
      <c r="Q810" t="s">
        <v>153</v>
      </c>
      <c r="R810" t="s">
        <v>153</v>
      </c>
      <c r="S810">
        <v>1.1983766931459401</v>
      </c>
      <c r="T810">
        <v>1.4785897825827599E-4</v>
      </c>
      <c r="U810" t="s">
        <v>153</v>
      </c>
      <c r="V810">
        <v>1.1983766931459401</v>
      </c>
    </row>
    <row r="811" spans="1:22">
      <c r="A811" t="s">
        <v>3098</v>
      </c>
      <c r="B811" t="s">
        <v>2294</v>
      </c>
      <c r="C811" t="s">
        <v>667</v>
      </c>
      <c r="D811">
        <v>26.445630243275499</v>
      </c>
      <c r="F811" t="s">
        <v>2297</v>
      </c>
      <c r="G811">
        <v>7.64305736582849E-2</v>
      </c>
      <c r="H811">
        <v>7.6424068559485803E-2</v>
      </c>
      <c r="I811" s="340">
        <v>6.5050987991089498E-6</v>
      </c>
      <c r="J811">
        <v>1.02328119174434E-2</v>
      </c>
      <c r="K811">
        <v>5.9254858148096098E-3</v>
      </c>
      <c r="L811">
        <v>2.8467040435204002E-4</v>
      </c>
      <c r="M811">
        <v>4.0226556982817597E-3</v>
      </c>
      <c r="N811" t="s">
        <v>153</v>
      </c>
      <c r="O811">
        <v>6.1890284090582802E-2</v>
      </c>
      <c r="P811">
        <v>7.4685305638432604</v>
      </c>
      <c r="Q811" t="s">
        <v>153</v>
      </c>
      <c r="R811" t="s">
        <v>153</v>
      </c>
      <c r="S811">
        <v>1.1642474035502299</v>
      </c>
      <c r="T811" s="340">
        <v>1.05106946828488E-4</v>
      </c>
      <c r="U811" t="s">
        <v>153</v>
      </c>
      <c r="V811">
        <v>1.1642474035502299</v>
      </c>
    </row>
    <row r="812" spans="1:22">
      <c r="A812" t="s">
        <v>3099</v>
      </c>
      <c r="B812" t="s">
        <v>2294</v>
      </c>
      <c r="C812" t="s">
        <v>667</v>
      </c>
      <c r="D812">
        <v>0.44190945760540601</v>
      </c>
      <c r="F812" t="s">
        <v>2295</v>
      </c>
      <c r="G812">
        <v>7.9717390667160999E-3</v>
      </c>
      <c r="H812">
        <v>7.9418313266345995E-3</v>
      </c>
      <c r="I812">
        <v>2.99077400815278E-5</v>
      </c>
      <c r="J812">
        <v>2.71989257744755E-2</v>
      </c>
      <c r="K812">
        <v>1.6517678954688201E-2</v>
      </c>
      <c r="L812" s="340">
        <v>3.3681780610976702E-3</v>
      </c>
      <c r="M812">
        <v>7.3130687586896804E-3</v>
      </c>
      <c r="N812" t="s">
        <v>153</v>
      </c>
      <c r="O812">
        <v>6.2999999999999098E-2</v>
      </c>
      <c r="P812">
        <v>0.29199062464766401</v>
      </c>
      <c r="Q812" t="s">
        <v>153</v>
      </c>
      <c r="R812" t="s">
        <v>153</v>
      </c>
      <c r="S812">
        <v>1.0386858395434</v>
      </c>
      <c r="T812">
        <v>4.7472603304013001E-4</v>
      </c>
      <c r="U812" t="s">
        <v>153</v>
      </c>
      <c r="V812">
        <v>1.0386858395434</v>
      </c>
    </row>
    <row r="813" spans="1:22">
      <c r="A813" t="s">
        <v>3100</v>
      </c>
      <c r="B813" t="s">
        <v>2294</v>
      </c>
      <c r="C813" t="s">
        <v>667</v>
      </c>
      <c r="D813">
        <v>0.474329161288919</v>
      </c>
      <c r="E813" t="s">
        <v>2311</v>
      </c>
      <c r="F813" t="s">
        <v>2295</v>
      </c>
      <c r="G813">
        <v>8.1538918467147101E-2</v>
      </c>
      <c r="H813">
        <v>8.1534019757576501E-2</v>
      </c>
      <c r="I813">
        <v>4.8987095705779001E-6</v>
      </c>
      <c r="J813">
        <v>6.7743949596721698E-2</v>
      </c>
      <c r="K813">
        <v>5.4196586608436299E-2</v>
      </c>
      <c r="L813" s="340">
        <v>1.87190529206862E-3</v>
      </c>
      <c r="M813">
        <v>1.16754576962168E-2</v>
      </c>
      <c r="N813" t="s">
        <v>153</v>
      </c>
      <c r="O813">
        <v>4.1837761874083997E-3</v>
      </c>
      <c r="P813">
        <v>1.2035616500506201</v>
      </c>
      <c r="Q813" t="s">
        <v>153</v>
      </c>
      <c r="R813" t="s">
        <v>153</v>
      </c>
      <c r="S813">
        <v>1.0894245342981399</v>
      </c>
      <c r="T813">
        <v>1.17088232045518E-3</v>
      </c>
      <c r="U813" t="s">
        <v>153</v>
      </c>
      <c r="V813">
        <v>1.0894245342981399</v>
      </c>
    </row>
    <row r="814" spans="1:22">
      <c r="A814" t="s">
        <v>3101</v>
      </c>
      <c r="B814" t="s">
        <v>2294</v>
      </c>
      <c r="C814" t="s">
        <v>667</v>
      </c>
      <c r="D814">
        <v>4.9641415750392799</v>
      </c>
      <c r="F814" t="s">
        <v>2297</v>
      </c>
      <c r="G814">
        <v>1.64660218424784E-2</v>
      </c>
      <c r="H814">
        <v>1.6443153936645499E-2</v>
      </c>
      <c r="I814" s="340">
        <v>2.28679058329879E-5</v>
      </c>
      <c r="J814">
        <v>1.7355784881724699E-2</v>
      </c>
      <c r="K814">
        <v>7.9979686289621196E-3</v>
      </c>
      <c r="L814">
        <v>3.4967051748548502E-4</v>
      </c>
      <c r="M814">
        <v>9.0081457352771208E-3</v>
      </c>
      <c r="N814" t="s">
        <v>153</v>
      </c>
      <c r="O814">
        <v>1.4953014139956399E-2</v>
      </c>
      <c r="P814">
        <v>0.94741632537516496</v>
      </c>
      <c r="Q814" t="s">
        <v>153</v>
      </c>
      <c r="R814" t="s">
        <v>153</v>
      </c>
      <c r="S814">
        <v>1.4963859158215</v>
      </c>
      <c r="T814">
        <v>1.5293174753230399E-3</v>
      </c>
      <c r="U814" t="s">
        <v>153</v>
      </c>
      <c r="V814">
        <v>1.4963859158215</v>
      </c>
    </row>
    <row r="815" spans="1:22">
      <c r="A815" t="s">
        <v>3102</v>
      </c>
      <c r="B815" t="s">
        <v>2294</v>
      </c>
      <c r="C815" t="s">
        <v>667</v>
      </c>
      <c r="D815">
        <v>0.46773854236769202</v>
      </c>
      <c r="F815" t="s">
        <v>2295</v>
      </c>
      <c r="G815">
        <v>3.2585191251821E-3</v>
      </c>
      <c r="H815">
        <v>3.2094277474095001E-3</v>
      </c>
      <c r="I815">
        <v>4.9091377772667499E-5</v>
      </c>
      <c r="J815" s="340">
        <v>1.20768404954268E-2</v>
      </c>
      <c r="K815" s="340">
        <v>6.2654764166668302E-3</v>
      </c>
      <c r="L815" s="340">
        <v>3.3652972418330302E-4</v>
      </c>
      <c r="M815" s="340">
        <v>5.4748343545767504E-3</v>
      </c>
      <c r="N815" t="s">
        <v>153</v>
      </c>
      <c r="O815">
        <v>2.4081707264471701E-4</v>
      </c>
      <c r="P815">
        <v>0.265750611563082</v>
      </c>
      <c r="Q815" t="s">
        <v>153</v>
      </c>
      <c r="R815" t="s">
        <v>153</v>
      </c>
      <c r="S815">
        <v>1.0889164992736999</v>
      </c>
      <c r="T815">
        <v>0.203853394751181</v>
      </c>
      <c r="U815" t="s">
        <v>153</v>
      </c>
      <c r="V815">
        <v>1.0889164992736999</v>
      </c>
    </row>
    <row r="816" spans="1:22">
      <c r="A816" t="s">
        <v>3103</v>
      </c>
      <c r="B816" t="s">
        <v>2294</v>
      </c>
      <c r="C816" t="s">
        <v>667</v>
      </c>
      <c r="D816">
        <v>5.2110257644517599</v>
      </c>
      <c r="F816" t="s">
        <v>2295</v>
      </c>
      <c r="G816">
        <v>1.9106915299876098E-2</v>
      </c>
      <c r="H816">
        <v>1.9083944427508801E-2</v>
      </c>
      <c r="I816">
        <v>2.2970872367211501E-5</v>
      </c>
      <c r="J816">
        <v>2.6676589888483E-2</v>
      </c>
      <c r="K816">
        <v>2.2143958013708501E-2</v>
      </c>
      <c r="L816">
        <v>4.6198321841378902E-4</v>
      </c>
      <c r="M816">
        <v>4.0706486563606703E-3</v>
      </c>
      <c r="N816" t="s">
        <v>153</v>
      </c>
      <c r="O816">
        <v>1.29259246440668E-2</v>
      </c>
      <c r="P816">
        <v>0.71538170760528197</v>
      </c>
      <c r="Q816" t="s">
        <v>153</v>
      </c>
      <c r="R816" t="s">
        <v>153</v>
      </c>
      <c r="S816">
        <v>1.1087468364119299</v>
      </c>
      <c r="T816">
        <v>1.77711637656462E-3</v>
      </c>
      <c r="U816" t="s">
        <v>153</v>
      </c>
      <c r="V816">
        <v>1.1087468364119299</v>
      </c>
    </row>
    <row r="817" spans="1:22">
      <c r="A817" t="s">
        <v>3104</v>
      </c>
      <c r="B817" t="s">
        <v>2294</v>
      </c>
      <c r="C817" t="s">
        <v>667</v>
      </c>
      <c r="D817">
        <v>4.2209571713548204</v>
      </c>
      <c r="F817" t="s">
        <v>2295</v>
      </c>
      <c r="G817">
        <v>2.5600184908891498E-2</v>
      </c>
      <c r="H817">
        <v>2.55654234328608E-2</v>
      </c>
      <c r="I817">
        <v>3.4761476030660502E-5</v>
      </c>
      <c r="J817">
        <v>1.1709691133168601E-2</v>
      </c>
      <c r="K817">
        <v>6.5917867864998701E-3</v>
      </c>
      <c r="L817">
        <v>3.2105543092775002E-4</v>
      </c>
      <c r="M817">
        <v>4.7968489157410501E-3</v>
      </c>
      <c r="N817" t="s">
        <v>153</v>
      </c>
      <c r="O817">
        <v>2.6353043459271901E-2</v>
      </c>
      <c r="P817">
        <v>2.1832705185916099</v>
      </c>
      <c r="Q817" t="s">
        <v>153</v>
      </c>
      <c r="R817" t="s">
        <v>153</v>
      </c>
      <c r="S817">
        <v>1.1344023688800999</v>
      </c>
      <c r="T817">
        <v>1.3190687475768601E-3</v>
      </c>
      <c r="U817" t="s">
        <v>153</v>
      </c>
      <c r="V817">
        <v>1.1344023688800999</v>
      </c>
    </row>
    <row r="818" spans="1:22">
      <c r="A818" t="s">
        <v>3105</v>
      </c>
      <c r="B818" t="s">
        <v>2294</v>
      </c>
      <c r="C818" t="s">
        <v>667</v>
      </c>
      <c r="D818">
        <v>0.73325822775407301</v>
      </c>
      <c r="F818" t="s">
        <v>2295</v>
      </c>
      <c r="G818" s="340">
        <v>3.1273631064998503E-2</v>
      </c>
      <c r="H818" s="340">
        <v>3.1144374410569699E-2</v>
      </c>
      <c r="I818" s="340">
        <v>1.2925665442869999E-4</v>
      </c>
      <c r="J818">
        <v>1.4085659627324901E-2</v>
      </c>
      <c r="K818">
        <v>8.4584688781616495E-3</v>
      </c>
      <c r="L818">
        <v>3.5537835886268002E-4</v>
      </c>
      <c r="M818">
        <v>5.2718123903006198E-3</v>
      </c>
      <c r="N818" t="s">
        <v>153</v>
      </c>
      <c r="O818">
        <v>4.1111271669721497E-3</v>
      </c>
      <c r="P818">
        <v>2.2110696434941701</v>
      </c>
      <c r="Q818" t="s">
        <v>153</v>
      </c>
      <c r="R818" t="s">
        <v>153</v>
      </c>
      <c r="S818">
        <v>1.1452170120949201</v>
      </c>
      <c r="T818" s="340">
        <v>3.14406850430504E-2</v>
      </c>
      <c r="U818" t="s">
        <v>153</v>
      </c>
      <c r="V818">
        <v>1.1452170120949201</v>
      </c>
    </row>
    <row r="819" spans="1:22">
      <c r="A819" t="s">
        <v>3106</v>
      </c>
      <c r="B819" t="s">
        <v>2294</v>
      </c>
      <c r="C819" t="s">
        <v>667</v>
      </c>
      <c r="D819">
        <v>1.52161748596802</v>
      </c>
      <c r="F819" t="s">
        <v>2295</v>
      </c>
      <c r="G819">
        <v>1.4708621038491399E-2</v>
      </c>
      <c r="H819">
        <v>1.4669666169353701E-2</v>
      </c>
      <c r="I819" s="340">
        <v>3.8954869137610298E-5</v>
      </c>
      <c r="J819">
        <v>1.9951185121997901E-2</v>
      </c>
      <c r="K819">
        <v>1.29864534028783E-2</v>
      </c>
      <c r="L819">
        <v>2.0549307462810001E-3</v>
      </c>
      <c r="M819">
        <v>4.9098009728385803E-3</v>
      </c>
      <c r="N819" t="s">
        <v>153</v>
      </c>
      <c r="O819">
        <v>1.8756470971054599E-2</v>
      </c>
      <c r="P819">
        <v>0.73527793359899496</v>
      </c>
      <c r="Q819" t="s">
        <v>153</v>
      </c>
      <c r="R819" t="s">
        <v>153</v>
      </c>
      <c r="S819">
        <v>1.0923697379784501</v>
      </c>
      <c r="T819">
        <v>2.0768762523465101E-3</v>
      </c>
      <c r="U819" t="s">
        <v>153</v>
      </c>
      <c r="V819">
        <v>1.0923697379784501</v>
      </c>
    </row>
    <row r="820" spans="1:22">
      <c r="A820" t="s">
        <v>3107</v>
      </c>
      <c r="B820" t="s">
        <v>2294</v>
      </c>
      <c r="C820" t="s">
        <v>667</v>
      </c>
      <c r="D820">
        <v>1.05240218309012</v>
      </c>
      <c r="F820" t="s">
        <v>2297</v>
      </c>
      <c r="G820">
        <v>5.4787098292781002E-3</v>
      </c>
      <c r="H820">
        <v>5.4585997689044997E-3</v>
      </c>
      <c r="I820">
        <v>2.01100603735531E-5</v>
      </c>
      <c r="J820">
        <v>1.7273894982173101E-2</v>
      </c>
      <c r="K820">
        <v>8.51637559363062E-3</v>
      </c>
      <c r="L820">
        <v>7.4039582403875902E-4</v>
      </c>
      <c r="M820">
        <v>8.0171235645037503E-3</v>
      </c>
      <c r="N820" t="s">
        <v>153</v>
      </c>
      <c r="O820">
        <v>1.64999999999988E-2</v>
      </c>
      <c r="P820">
        <v>0.31600283401849</v>
      </c>
      <c r="Q820" t="s">
        <v>153</v>
      </c>
      <c r="R820" t="s">
        <v>153</v>
      </c>
      <c r="S820">
        <v>1.0354601637688301</v>
      </c>
      <c r="T820">
        <v>1.21879153779118E-3</v>
      </c>
      <c r="U820" t="s">
        <v>153</v>
      </c>
      <c r="V820">
        <v>1.0354601637688301</v>
      </c>
    </row>
    <row r="821" spans="1:22">
      <c r="A821" t="s">
        <v>3108</v>
      </c>
      <c r="B821" t="s">
        <v>2294</v>
      </c>
      <c r="C821" t="s">
        <v>667</v>
      </c>
      <c r="D821">
        <v>26.553745997821402</v>
      </c>
      <c r="F821" t="s">
        <v>2297</v>
      </c>
      <c r="G821">
        <v>4.5310506624005997E-3</v>
      </c>
      <c r="H821">
        <v>4.5283496646869002E-3</v>
      </c>
      <c r="I821">
        <v>2.7009977137719601E-6</v>
      </c>
      <c r="J821">
        <v>1.0959755817729899E-2</v>
      </c>
      <c r="K821">
        <v>6.7015048046782898E-3</v>
      </c>
      <c r="L821">
        <v>2.4803026174687899E-4</v>
      </c>
      <c r="M821">
        <v>4.0102207513048101E-3</v>
      </c>
      <c r="N821" t="s">
        <v>153</v>
      </c>
      <c r="O821">
        <v>1.6681909516656199E-2</v>
      </c>
      <c r="P821">
        <v>0.41317979524335902</v>
      </c>
      <c r="Q821" t="s">
        <v>153</v>
      </c>
      <c r="R821" t="s">
        <v>153</v>
      </c>
      <c r="S821">
        <v>1.2063700847462699</v>
      </c>
      <c r="T821">
        <v>1.61911783005124E-4</v>
      </c>
      <c r="U821" t="s">
        <v>153</v>
      </c>
      <c r="V821">
        <v>1.2063700847462699</v>
      </c>
    </row>
    <row r="822" spans="1:22">
      <c r="A822" t="s">
        <v>3109</v>
      </c>
      <c r="B822" t="s">
        <v>2294</v>
      </c>
      <c r="C822" t="s">
        <v>667</v>
      </c>
      <c r="D822">
        <v>11.5848028342517</v>
      </c>
      <c r="F822" t="s">
        <v>2297</v>
      </c>
      <c r="G822">
        <v>2.7226510407769998E-3</v>
      </c>
      <c r="H822">
        <v>2.6927384751341001E-3</v>
      </c>
      <c r="I822">
        <v>2.99125656428716E-5</v>
      </c>
      <c r="J822">
        <v>1.33332823753811E-2</v>
      </c>
      <c r="K822">
        <v>8.8519742254308999E-3</v>
      </c>
      <c r="L822">
        <v>6.1725708025161998E-4</v>
      </c>
      <c r="M822">
        <v>3.86405106969863E-3</v>
      </c>
      <c r="N822" t="s">
        <v>153</v>
      </c>
      <c r="O822">
        <v>0.121453896958514</v>
      </c>
      <c r="P822">
        <v>0.20195615748047299</v>
      </c>
      <c r="Q822" t="s">
        <v>153</v>
      </c>
      <c r="R822" t="s">
        <v>153</v>
      </c>
      <c r="S822">
        <v>1.4358381154667299</v>
      </c>
      <c r="T822">
        <v>2.4628740939526198E-4</v>
      </c>
      <c r="U822" t="s">
        <v>153</v>
      </c>
      <c r="V822">
        <v>1.4358381154667299</v>
      </c>
    </row>
    <row r="823" spans="1:22">
      <c r="A823" t="s">
        <v>3110</v>
      </c>
      <c r="B823" t="s">
        <v>2294</v>
      </c>
      <c r="C823" t="s">
        <v>667</v>
      </c>
      <c r="D823">
        <v>0.67200028780798404</v>
      </c>
      <c r="F823" t="s">
        <v>2295</v>
      </c>
      <c r="G823">
        <v>1.8493069755956399E-2</v>
      </c>
      <c r="H823">
        <v>1.8427585728159699E-2</v>
      </c>
      <c r="I823" s="340">
        <v>6.5484027796707805E-5</v>
      </c>
      <c r="J823">
        <v>3.8302194589159601E-2</v>
      </c>
      <c r="K823">
        <v>2.38552724676513E-2</v>
      </c>
      <c r="L823">
        <v>4.8700858492357202E-4</v>
      </c>
      <c r="M823">
        <v>1.3959913536584699E-2</v>
      </c>
      <c r="N823" t="s">
        <v>153</v>
      </c>
      <c r="O823">
        <v>2.8935035345074001E-3</v>
      </c>
      <c r="P823">
        <v>0.48111044095042799</v>
      </c>
      <c r="Q823" t="s">
        <v>153</v>
      </c>
      <c r="R823" t="s">
        <v>153</v>
      </c>
      <c r="S823">
        <v>1.01810750442622</v>
      </c>
      <c r="T823" s="340">
        <v>2.26313972026496E-2</v>
      </c>
      <c r="U823" t="s">
        <v>153</v>
      </c>
      <c r="V823">
        <v>1.01810750442622</v>
      </c>
    </row>
    <row r="824" spans="1:22">
      <c r="A824" t="s">
        <v>3111</v>
      </c>
      <c r="B824" t="s">
        <v>2294</v>
      </c>
      <c r="C824" t="s">
        <v>667</v>
      </c>
      <c r="D824">
        <v>12.267176388966099</v>
      </c>
      <c r="F824" t="s">
        <v>2297</v>
      </c>
      <c r="G824">
        <v>2.0259463762505901E-2</v>
      </c>
      <c r="H824">
        <v>2.02523154502821E-2</v>
      </c>
      <c r="I824" s="340">
        <v>7.1483122238269199E-6</v>
      </c>
      <c r="J824">
        <v>1.0810180767804701E-2</v>
      </c>
      <c r="K824">
        <v>5.3813752651847499E-3</v>
      </c>
      <c r="L824" s="340">
        <v>3.0648313705703898E-4</v>
      </c>
      <c r="M824">
        <v>5.1223223655629804E-3</v>
      </c>
      <c r="N824" t="s">
        <v>153</v>
      </c>
      <c r="O824">
        <v>3.4575223065333401E-2</v>
      </c>
      <c r="P824">
        <v>1.8734483618070601</v>
      </c>
      <c r="Q824" t="s">
        <v>153</v>
      </c>
      <c r="R824" t="s">
        <v>153</v>
      </c>
      <c r="S824">
        <v>1.18976804947118</v>
      </c>
      <c r="T824">
        <v>2.06746669727031E-4</v>
      </c>
      <c r="U824" t="s">
        <v>153</v>
      </c>
      <c r="V824">
        <v>1.18976804947118</v>
      </c>
    </row>
    <row r="825" spans="1:22">
      <c r="A825" t="s">
        <v>3112</v>
      </c>
      <c r="B825" t="s">
        <v>2294</v>
      </c>
      <c r="C825" t="s">
        <v>667</v>
      </c>
      <c r="D825">
        <v>2.2504226204271398</v>
      </c>
      <c r="F825" t="s">
        <v>2295</v>
      </c>
      <c r="G825">
        <v>2.2201274261756099E-2</v>
      </c>
      <c r="H825">
        <v>2.21180191089804E-2</v>
      </c>
      <c r="I825" s="340">
        <v>8.32551527757084E-5</v>
      </c>
      <c r="J825">
        <v>9.6772456519443398E-3</v>
      </c>
      <c r="K825">
        <v>5.2765851965059004E-3</v>
      </c>
      <c r="L825" s="340">
        <v>3.00263408201097E-4</v>
      </c>
      <c r="M825">
        <v>4.1003970472373403E-3</v>
      </c>
      <c r="N825" t="s">
        <v>153</v>
      </c>
      <c r="O825">
        <v>8.6266177163812005E-3</v>
      </c>
      <c r="P825">
        <v>2.2855696656348101</v>
      </c>
      <c r="Q825" t="s">
        <v>153</v>
      </c>
      <c r="R825" t="s">
        <v>153</v>
      </c>
      <c r="S825">
        <v>1.1158837595986699</v>
      </c>
      <c r="T825">
        <v>9.6509611892983301E-3</v>
      </c>
      <c r="U825" t="s">
        <v>153</v>
      </c>
      <c r="V825">
        <v>1.1158837595986699</v>
      </c>
    </row>
    <row r="826" spans="1:22">
      <c r="A826" t="s">
        <v>3113</v>
      </c>
      <c r="B826" t="s">
        <v>2294</v>
      </c>
      <c r="C826" t="s">
        <v>667</v>
      </c>
      <c r="D826">
        <v>31.425496067531601</v>
      </c>
      <c r="F826" t="s">
        <v>2297</v>
      </c>
      <c r="G826">
        <v>2.5990166003331899E-2</v>
      </c>
      <c r="H826">
        <v>2.5967802593512501E-2</v>
      </c>
      <c r="I826" s="340">
        <v>2.2363409819376201E-5</v>
      </c>
      <c r="J826">
        <v>1.6138587550355198E-2</v>
      </c>
      <c r="K826">
        <v>1.0793055044531701E-2</v>
      </c>
      <c r="L826">
        <v>1.4042197566619401E-3</v>
      </c>
      <c r="M826">
        <v>3.9413127491615798E-3</v>
      </c>
      <c r="N826" t="s">
        <v>153</v>
      </c>
      <c r="O826">
        <v>0.13490610600945699</v>
      </c>
      <c r="P826">
        <v>1.6090505140235001</v>
      </c>
      <c r="Q826" t="s">
        <v>153</v>
      </c>
      <c r="R826" t="s">
        <v>153</v>
      </c>
      <c r="S826">
        <v>1.1216101154436</v>
      </c>
      <c r="T826" s="340">
        <v>1.6577018254317099E-4</v>
      </c>
      <c r="U826" t="s">
        <v>153</v>
      </c>
      <c r="V826">
        <v>1.1216101154436</v>
      </c>
    </row>
    <row r="827" spans="1:22">
      <c r="A827" t="s">
        <v>3114</v>
      </c>
      <c r="B827" t="s">
        <v>2294</v>
      </c>
      <c r="C827" t="s">
        <v>667</v>
      </c>
      <c r="D827">
        <v>2.3637954961653298</v>
      </c>
      <c r="E827" t="s">
        <v>2311</v>
      </c>
      <c r="F827" t="s">
        <v>2297</v>
      </c>
      <c r="G827">
        <v>8.5844978928163895E-2</v>
      </c>
      <c r="H827">
        <v>8.5765053686847906E-2</v>
      </c>
      <c r="I827">
        <v>7.9925241315954799E-5</v>
      </c>
      <c r="J827">
        <v>1.32712660354207E-2</v>
      </c>
      <c r="K827">
        <v>7.74423639318347E-3</v>
      </c>
      <c r="L827">
        <v>2.43354252713223E-4</v>
      </c>
      <c r="M827">
        <v>5.2836753895240101E-3</v>
      </c>
      <c r="N827" t="s">
        <v>153</v>
      </c>
      <c r="O827">
        <v>5.3999999999998403E-2</v>
      </c>
      <c r="P827">
        <v>6.4624620935141301</v>
      </c>
      <c r="Q827" t="s">
        <v>153</v>
      </c>
      <c r="R827" t="s">
        <v>153</v>
      </c>
      <c r="S827">
        <v>1.09927242409559</v>
      </c>
      <c r="T827">
        <v>1.4800970614066099E-3</v>
      </c>
      <c r="U827" t="s">
        <v>153</v>
      </c>
      <c r="V827">
        <v>1.09927242409559</v>
      </c>
    </row>
    <row r="828" spans="1:22">
      <c r="A828" t="s">
        <v>3115</v>
      </c>
      <c r="B828" t="s">
        <v>2294</v>
      </c>
      <c r="C828" t="s">
        <v>667</v>
      </c>
      <c r="D828">
        <v>35.850630573854303</v>
      </c>
      <c r="F828" t="s">
        <v>2295</v>
      </c>
      <c r="G828">
        <v>5.5958645073643697E-2</v>
      </c>
      <c r="H828">
        <v>5.5956451853427E-2</v>
      </c>
      <c r="I828" s="340">
        <v>2.1932202166336299E-6</v>
      </c>
      <c r="J828">
        <v>6.5218875085902598E-3</v>
      </c>
      <c r="K828">
        <v>3.69931348534722E-3</v>
      </c>
      <c r="L828">
        <v>2.7171179122067801E-4</v>
      </c>
      <c r="M828">
        <v>2.5508622320223602E-3</v>
      </c>
      <c r="N828" t="s">
        <v>153</v>
      </c>
      <c r="O828">
        <v>1.35087702744533E-2</v>
      </c>
      <c r="P828">
        <v>8.5797940825756704</v>
      </c>
      <c r="Q828" t="s">
        <v>153</v>
      </c>
      <c r="R828" t="s">
        <v>153</v>
      </c>
      <c r="S828">
        <v>1.22173235943027</v>
      </c>
      <c r="T828">
        <v>1.62355282684854E-4</v>
      </c>
      <c r="U828" t="s">
        <v>153</v>
      </c>
      <c r="V828">
        <v>1.22173235943027</v>
      </c>
    </row>
    <row r="829" spans="1:22">
      <c r="A829" t="s">
        <v>3116</v>
      </c>
      <c r="B829" t="s">
        <v>2294</v>
      </c>
      <c r="C829" t="s">
        <v>667</v>
      </c>
      <c r="D829">
        <v>24.596296929241799</v>
      </c>
      <c r="F829" t="s">
        <v>2295</v>
      </c>
      <c r="G829">
        <v>7.0389864588299997E-3</v>
      </c>
      <c r="H829">
        <v>7.0333946856022999E-3</v>
      </c>
      <c r="I829" s="340">
        <v>5.5917732276469798E-6</v>
      </c>
      <c r="J829">
        <v>1.3656535954091199E-2</v>
      </c>
      <c r="K829">
        <v>1.00111661960365E-2</v>
      </c>
      <c r="L829">
        <v>8.9116931653869503E-4</v>
      </c>
      <c r="M829">
        <v>2.75420044151603E-3</v>
      </c>
      <c r="N829" t="s">
        <v>153</v>
      </c>
      <c r="O829">
        <v>3.12191712814858E-2</v>
      </c>
      <c r="P829">
        <v>0.51502040555864503</v>
      </c>
      <c r="Q829" t="s">
        <v>153</v>
      </c>
      <c r="R829" t="s">
        <v>153</v>
      </c>
      <c r="S829">
        <v>1.32918087983694</v>
      </c>
      <c r="T829">
        <v>1.79113442097136E-4</v>
      </c>
      <c r="U829" t="s">
        <v>153</v>
      </c>
      <c r="V829">
        <v>1.32918087983694</v>
      </c>
    </row>
    <row r="830" spans="1:22">
      <c r="A830" t="s">
        <v>3117</v>
      </c>
      <c r="B830" t="s">
        <v>2294</v>
      </c>
      <c r="C830" t="s">
        <v>667</v>
      </c>
      <c r="D830">
        <v>7.1603249268857798</v>
      </c>
      <c r="F830" t="s">
        <v>2297</v>
      </c>
      <c r="G830">
        <v>2.5777919045978999E-3</v>
      </c>
      <c r="H830">
        <v>2.4758342732673E-3</v>
      </c>
      <c r="I830" s="340">
        <v>1.0195763133059999E-4</v>
      </c>
      <c r="J830">
        <v>2.1410646101799598E-2</v>
      </c>
      <c r="K830">
        <v>1.5892501735065401E-2</v>
      </c>
      <c r="L830">
        <v>7.4998138384327405E-4</v>
      </c>
      <c r="M830">
        <v>4.7681629828909104E-3</v>
      </c>
      <c r="N830" t="s">
        <v>153</v>
      </c>
      <c r="O830">
        <v>0.10213095436924099</v>
      </c>
      <c r="P830">
        <v>0.115635663748568</v>
      </c>
      <c r="Q830" t="s">
        <v>153</v>
      </c>
      <c r="R830" t="s">
        <v>153</v>
      </c>
      <c r="S830">
        <v>1.09795550265619</v>
      </c>
      <c r="T830">
        <v>9.9830293332993998E-4</v>
      </c>
      <c r="U830" t="s">
        <v>153</v>
      </c>
      <c r="V830">
        <v>1.09795550265619</v>
      </c>
    </row>
    <row r="831" spans="1:22">
      <c r="A831" t="s">
        <v>3118</v>
      </c>
      <c r="B831" t="s">
        <v>2294</v>
      </c>
      <c r="C831" t="s">
        <v>667</v>
      </c>
      <c r="D831">
        <v>11.6278950943727</v>
      </c>
      <c r="F831" t="s">
        <v>2295</v>
      </c>
      <c r="G831">
        <v>1.9406387789961E-3</v>
      </c>
      <c r="H831">
        <v>1.9397993821468999E-3</v>
      </c>
      <c r="I831" s="340">
        <v>8.3939684916805395E-7</v>
      </c>
      <c r="J831">
        <v>3.63120828385321E-3</v>
      </c>
      <c r="K831">
        <v>1.6928630732573799E-3</v>
      </c>
      <c r="L831">
        <v>7.0694808607795194E-5</v>
      </c>
      <c r="M831">
        <v>1.8676504019880199E-3</v>
      </c>
      <c r="N831" t="s">
        <v>153</v>
      </c>
      <c r="O831">
        <v>6.2400668617342003E-2</v>
      </c>
      <c r="P831">
        <v>0.53420218024191801</v>
      </c>
      <c r="Q831" t="s">
        <v>153</v>
      </c>
      <c r="R831" t="s">
        <v>153</v>
      </c>
      <c r="S831">
        <v>1.2774450830337201</v>
      </c>
      <c r="T831">
        <v>1.3451728447261701E-5</v>
      </c>
      <c r="U831" t="s">
        <v>153</v>
      </c>
      <c r="V831">
        <v>1.2774450830337201</v>
      </c>
    </row>
    <row r="832" spans="1:22">
      <c r="A832" t="s">
        <v>3119</v>
      </c>
      <c r="B832" t="s">
        <v>2294</v>
      </c>
      <c r="C832" t="s">
        <v>667</v>
      </c>
      <c r="D832">
        <v>22.545335821864299</v>
      </c>
      <c r="F832" t="s">
        <v>2295</v>
      </c>
      <c r="G832">
        <v>3.3352818106670003E-4</v>
      </c>
      <c r="H832">
        <v>3.3320520661350001E-4</v>
      </c>
      <c r="I832" s="340">
        <v>3.2297445312366601E-7</v>
      </c>
      <c r="J832">
        <v>2.28008387234092E-3</v>
      </c>
      <c r="K832">
        <v>1.32604803103128E-3</v>
      </c>
      <c r="L832" s="340">
        <v>2.2552739599933499E-4</v>
      </c>
      <c r="M832">
        <v>7.2850844531030903E-4</v>
      </c>
      <c r="N832" t="s">
        <v>153</v>
      </c>
      <c r="O832">
        <v>5.3499999999997501E-2</v>
      </c>
      <c r="P832">
        <v>0.14613725865768401</v>
      </c>
      <c r="Q832" t="s">
        <v>153</v>
      </c>
      <c r="R832" t="s">
        <v>153</v>
      </c>
      <c r="S832">
        <v>1.4641148325358799</v>
      </c>
      <c r="T832">
        <v>6.0369056658631904E-6</v>
      </c>
      <c r="U832" t="s">
        <v>153</v>
      </c>
      <c r="V832">
        <v>1.4641148325358799</v>
      </c>
    </row>
    <row r="833" spans="1:22">
      <c r="A833" t="s">
        <v>3120</v>
      </c>
      <c r="B833" t="s">
        <v>2294</v>
      </c>
      <c r="C833" t="s">
        <v>667</v>
      </c>
      <c r="D833">
        <v>1.6245643438711299</v>
      </c>
      <c r="F833" t="s">
        <v>2295</v>
      </c>
      <c r="G833">
        <v>3.7792289956600002E-4</v>
      </c>
      <c r="H833">
        <v>3.6231581835109998E-4</v>
      </c>
      <c r="I833">
        <v>1.5607081214979001E-5</v>
      </c>
      <c r="J833">
        <v>9.7390662016525707E-3</v>
      </c>
      <c r="K833">
        <v>5.2122726801316797E-3</v>
      </c>
      <c r="L833" s="340">
        <v>7.0526841504184898E-4</v>
      </c>
      <c r="M833">
        <v>3.8215251064790301E-3</v>
      </c>
      <c r="N833" t="s">
        <v>153</v>
      </c>
      <c r="O833">
        <v>1.1182038503081599E-3</v>
      </c>
      <c r="P833">
        <v>3.7202315997155899E-2</v>
      </c>
      <c r="Q833" t="s">
        <v>153</v>
      </c>
      <c r="R833" t="s">
        <v>153</v>
      </c>
      <c r="S833">
        <v>1.1276561371899301</v>
      </c>
      <c r="T833">
        <v>1.3957277298479899E-2</v>
      </c>
      <c r="U833" t="s">
        <v>153</v>
      </c>
      <c r="V833">
        <v>1.1276561371899301</v>
      </c>
    </row>
    <row r="834" spans="1:22">
      <c r="A834" t="s">
        <v>3121</v>
      </c>
      <c r="B834" t="s">
        <v>2294</v>
      </c>
      <c r="C834" t="s">
        <v>667</v>
      </c>
      <c r="D834">
        <v>26.807061777320001</v>
      </c>
      <c r="E834" t="s">
        <v>2311</v>
      </c>
      <c r="F834" t="s">
        <v>2297</v>
      </c>
      <c r="G834">
        <v>0.123735372215433</v>
      </c>
      <c r="H834">
        <v>0.123726964389091</v>
      </c>
      <c r="I834" s="340">
        <v>8.4078263423168295E-6</v>
      </c>
      <c r="J834">
        <v>1.7390146504675699E-2</v>
      </c>
      <c r="K834">
        <v>8.5499905282803296E-3</v>
      </c>
      <c r="L834">
        <v>6.1582133649967904E-4</v>
      </c>
      <c r="M834">
        <v>8.2243346398956901E-3</v>
      </c>
      <c r="N834" t="s">
        <v>153</v>
      </c>
      <c r="O834">
        <v>5.13247080937526E-2</v>
      </c>
      <c r="P834">
        <v>7.1147741254407899</v>
      </c>
      <c r="Q834" t="s">
        <v>153</v>
      </c>
      <c r="R834" t="s">
        <v>153</v>
      </c>
      <c r="S834">
        <v>1.2094382373568799</v>
      </c>
      <c r="T834">
        <v>1.6381634995290401E-4</v>
      </c>
      <c r="U834" t="s">
        <v>153</v>
      </c>
      <c r="V834">
        <v>1.2094382373568799</v>
      </c>
    </row>
    <row r="835" spans="1:22">
      <c r="A835" t="s">
        <v>3122</v>
      </c>
      <c r="B835" t="s">
        <v>2294</v>
      </c>
      <c r="C835" t="s">
        <v>667</v>
      </c>
      <c r="D835">
        <v>5.45032664538153</v>
      </c>
      <c r="F835" t="s">
        <v>2297</v>
      </c>
      <c r="G835">
        <v>1.7891528350023202E-2</v>
      </c>
      <c r="H835">
        <v>1.78664964234912E-2</v>
      </c>
      <c r="I835">
        <v>2.5031926531978901E-5</v>
      </c>
      <c r="J835">
        <v>1.9952167944128501E-2</v>
      </c>
      <c r="K835">
        <v>1.19680098795383E-2</v>
      </c>
      <c r="L835">
        <v>1.0084211983172101E-3</v>
      </c>
      <c r="M835">
        <v>6.9757368662730504E-3</v>
      </c>
      <c r="N835" t="s">
        <v>153</v>
      </c>
      <c r="O835">
        <v>3.01757313501834E-2</v>
      </c>
      <c r="P835">
        <v>0.89546642116897601</v>
      </c>
      <c r="Q835" t="s">
        <v>153</v>
      </c>
      <c r="R835" t="s">
        <v>153</v>
      </c>
      <c r="S835">
        <v>1.08476941711943</v>
      </c>
      <c r="T835">
        <v>8.2953835456341801E-4</v>
      </c>
      <c r="U835" t="s">
        <v>153</v>
      </c>
      <c r="V835">
        <v>1.08476941711943</v>
      </c>
    </row>
    <row r="836" spans="1:22">
      <c r="A836" t="s">
        <v>3123</v>
      </c>
      <c r="B836" t="s">
        <v>2294</v>
      </c>
      <c r="C836" t="s">
        <v>667</v>
      </c>
      <c r="D836">
        <v>24.759391874510801</v>
      </c>
      <c r="E836" t="s">
        <v>2311</v>
      </c>
      <c r="F836" t="s">
        <v>2297</v>
      </c>
      <c r="G836">
        <v>0.174313107620822</v>
      </c>
      <c r="H836">
        <v>0.174305837684056</v>
      </c>
      <c r="I836" s="340">
        <v>7.2699367659902704E-6</v>
      </c>
      <c r="J836">
        <v>1.5175130609372299E-2</v>
      </c>
      <c r="K836">
        <v>8.2339141378681008E-3</v>
      </c>
      <c r="L836" s="340">
        <v>2.9375698284902899E-4</v>
      </c>
      <c r="M836">
        <v>6.6474594886552496E-3</v>
      </c>
      <c r="N836" t="s">
        <v>153</v>
      </c>
      <c r="O836">
        <v>8.9208217023694802E-2</v>
      </c>
      <c r="P836">
        <v>11.4862825349524</v>
      </c>
      <c r="Q836" t="s">
        <v>153</v>
      </c>
      <c r="R836" t="s">
        <v>153</v>
      </c>
      <c r="S836">
        <v>1.0687380258569299</v>
      </c>
      <c r="T836">
        <v>8.1494026094695797E-5</v>
      </c>
      <c r="U836" t="s">
        <v>153</v>
      </c>
      <c r="V836">
        <v>1.0687380258569299</v>
      </c>
    </row>
    <row r="837" spans="1:22">
      <c r="A837" t="s">
        <v>3124</v>
      </c>
      <c r="B837" t="s">
        <v>2294</v>
      </c>
      <c r="C837" t="s">
        <v>667</v>
      </c>
      <c r="D837">
        <v>9.3389411575468806</v>
      </c>
      <c r="F837" t="s">
        <v>2297</v>
      </c>
      <c r="G837">
        <v>1.8666047998648901E-2</v>
      </c>
      <c r="H837">
        <v>1.8583993189810601E-2</v>
      </c>
      <c r="I837">
        <v>8.2054808838324901E-5</v>
      </c>
      <c r="J837">
        <v>1.6164915453767598E-2</v>
      </c>
      <c r="K837">
        <v>9.0606936439213293E-3</v>
      </c>
      <c r="L837" s="340">
        <v>5.5410695879890102E-4</v>
      </c>
      <c r="M837">
        <v>6.5501148510474401E-3</v>
      </c>
      <c r="N837" t="s">
        <v>153</v>
      </c>
      <c r="O837">
        <v>0.103499999999993</v>
      </c>
      <c r="P837">
        <v>1.14964988483618</v>
      </c>
      <c r="Q837" t="s">
        <v>153</v>
      </c>
      <c r="R837" t="s">
        <v>153</v>
      </c>
      <c r="S837">
        <v>1.11729396395271</v>
      </c>
      <c r="T837">
        <v>7.92800085394497E-4</v>
      </c>
      <c r="U837" t="s">
        <v>153</v>
      </c>
      <c r="V837">
        <v>1.11729396395271</v>
      </c>
    </row>
    <row r="838" spans="1:22">
      <c r="A838" t="s">
        <v>3125</v>
      </c>
      <c r="B838" t="s">
        <v>2294</v>
      </c>
      <c r="C838" t="s">
        <v>667</v>
      </c>
      <c r="D838">
        <v>1.1021749613145799</v>
      </c>
      <c r="F838" t="s">
        <v>2295</v>
      </c>
      <c r="G838">
        <v>3.6511235855527999E-2</v>
      </c>
      <c r="H838">
        <v>3.6511222294211401E-2</v>
      </c>
      <c r="I838" s="340">
        <v>1.3561316600924999E-8</v>
      </c>
      <c r="J838">
        <v>8.7686950383544793E-3</v>
      </c>
      <c r="K838">
        <v>5.9998517437779599E-3</v>
      </c>
      <c r="L838">
        <v>2.27452374809254E-4</v>
      </c>
      <c r="M838">
        <v>2.5413909197672499E-3</v>
      </c>
      <c r="N838" t="s">
        <v>153</v>
      </c>
      <c r="O838">
        <v>4.9999999999997598E-3</v>
      </c>
      <c r="P838">
        <v>4.1638148133229</v>
      </c>
      <c r="Q838" t="s">
        <v>153</v>
      </c>
      <c r="R838" t="s">
        <v>153</v>
      </c>
      <c r="S838">
        <v>2</v>
      </c>
      <c r="T838">
        <v>2.7122633201851201E-6</v>
      </c>
      <c r="U838" t="s">
        <v>153</v>
      </c>
      <c r="V838">
        <v>2</v>
      </c>
    </row>
    <row r="839" spans="1:22">
      <c r="A839" t="s">
        <v>3126</v>
      </c>
      <c r="B839" t="s">
        <v>2294</v>
      </c>
      <c r="C839" t="s">
        <v>667</v>
      </c>
      <c r="D839">
        <v>0.91948321966128399</v>
      </c>
      <c r="F839" t="s">
        <v>2295</v>
      </c>
      <c r="G839">
        <v>1.30121868604936E-2</v>
      </c>
      <c r="H839">
        <v>1.30107558592754E-2</v>
      </c>
      <c r="I839">
        <v>1.4310012181613201E-6</v>
      </c>
      <c r="J839">
        <v>1.18400944837426E-2</v>
      </c>
      <c r="K839">
        <v>7.2400720712830604E-3</v>
      </c>
      <c r="L839">
        <v>3.9127148649741402E-4</v>
      </c>
      <c r="M839">
        <v>4.2087509259621497E-3</v>
      </c>
      <c r="N839" t="s">
        <v>153</v>
      </c>
      <c r="O839">
        <v>2.2117385197392698E-3</v>
      </c>
      <c r="P839">
        <v>1.0988726379793801</v>
      </c>
      <c r="Q839" t="s">
        <v>153</v>
      </c>
      <c r="R839" t="s">
        <v>153</v>
      </c>
      <c r="S839">
        <v>1.0318492037699001</v>
      </c>
      <c r="T839">
        <v>6.4700289179301903E-4</v>
      </c>
      <c r="U839" t="s">
        <v>153</v>
      </c>
      <c r="V839">
        <v>1.0318492037699001</v>
      </c>
    </row>
    <row r="840" spans="1:22">
      <c r="A840" t="s">
        <v>3127</v>
      </c>
      <c r="B840" t="s">
        <v>2294</v>
      </c>
      <c r="C840" t="s">
        <v>667</v>
      </c>
      <c r="D840">
        <v>13.482433983588701</v>
      </c>
      <c r="F840" t="s">
        <v>2295</v>
      </c>
      <c r="G840">
        <v>1.4208313382782899E-2</v>
      </c>
      <c r="H840">
        <v>1.4200883528299501E-2</v>
      </c>
      <c r="I840" s="340">
        <v>7.4298544834583397E-6</v>
      </c>
      <c r="J840">
        <v>8.7466358829194901E-3</v>
      </c>
      <c r="K840">
        <v>4.3328595675337003E-3</v>
      </c>
      <c r="L840">
        <v>2.6947949323542E-4</v>
      </c>
      <c r="M840">
        <v>4.1442968221503699E-3</v>
      </c>
      <c r="N840" t="s">
        <v>153</v>
      </c>
      <c r="O840">
        <v>8.5389227679011998E-2</v>
      </c>
      <c r="P840">
        <v>1.6235823370710001</v>
      </c>
      <c r="Q840" t="s">
        <v>153</v>
      </c>
      <c r="R840" t="s">
        <v>153</v>
      </c>
      <c r="S840">
        <v>1.13928434116997</v>
      </c>
      <c r="T840">
        <v>8.7011613588871197E-5</v>
      </c>
      <c r="U840" t="s">
        <v>153</v>
      </c>
      <c r="V840">
        <v>1.13928434116997</v>
      </c>
    </row>
    <row r="841" spans="1:22">
      <c r="A841" t="s">
        <v>3128</v>
      </c>
      <c r="B841" t="s">
        <v>2294</v>
      </c>
      <c r="C841" t="s">
        <v>667</v>
      </c>
      <c r="D841">
        <v>17.354738901157599</v>
      </c>
      <c r="F841" t="s">
        <v>2297</v>
      </c>
      <c r="G841">
        <v>3.00799659729361E-2</v>
      </c>
      <c r="H841">
        <v>3.0079660205644902E-2</v>
      </c>
      <c r="I841">
        <v>3.0576729118201E-7</v>
      </c>
      <c r="J841">
        <v>4.3978550983504398E-3</v>
      </c>
      <c r="K841">
        <v>2.2873127908503198E-3</v>
      </c>
      <c r="L841" s="340">
        <v>1.30780463198717E-4</v>
      </c>
      <c r="M841">
        <v>1.9797618443014001E-3</v>
      </c>
      <c r="N841" t="s">
        <v>153</v>
      </c>
      <c r="O841">
        <v>0.143978199079907</v>
      </c>
      <c r="P841">
        <v>6.8396205725211896</v>
      </c>
      <c r="Q841" t="s">
        <v>153</v>
      </c>
      <c r="R841" t="s">
        <v>153</v>
      </c>
      <c r="S841">
        <v>1.375</v>
      </c>
      <c r="T841">
        <v>2.1237054855250101E-6</v>
      </c>
      <c r="U841" t="s">
        <v>153</v>
      </c>
      <c r="V841">
        <v>1.375</v>
      </c>
    </row>
    <row r="842" spans="1:22">
      <c r="A842" t="s">
        <v>3129</v>
      </c>
      <c r="B842" t="s">
        <v>2294</v>
      </c>
      <c r="C842" t="s">
        <v>667</v>
      </c>
      <c r="D842">
        <v>8.3198355525580894</v>
      </c>
      <c r="F842" t="s">
        <v>2295</v>
      </c>
      <c r="G842">
        <v>4.0104999436884996E-3</v>
      </c>
      <c r="H842">
        <v>3.9991828787633004E-3</v>
      </c>
      <c r="I842" s="340">
        <v>1.13170649251974E-5</v>
      </c>
      <c r="J842">
        <v>1.4688186635098801E-2</v>
      </c>
      <c r="K842">
        <v>6.0125018478864502E-3</v>
      </c>
      <c r="L842">
        <v>4.75306852293591E-4</v>
      </c>
      <c r="M842">
        <v>8.2003779349187692E-3</v>
      </c>
      <c r="N842" t="s">
        <v>153</v>
      </c>
      <c r="O842">
        <v>9.4845434342051508E-3</v>
      </c>
      <c r="P842">
        <v>0.27227206312907698</v>
      </c>
      <c r="Q842" t="s">
        <v>153</v>
      </c>
      <c r="R842" t="s">
        <v>153</v>
      </c>
      <c r="S842">
        <v>1.06076545341332</v>
      </c>
      <c r="T842">
        <v>1.19321135526496E-3</v>
      </c>
      <c r="U842" t="s">
        <v>153</v>
      </c>
      <c r="V842">
        <v>1.06076545341332</v>
      </c>
    </row>
    <row r="843" spans="1:22">
      <c r="A843" t="s">
        <v>3130</v>
      </c>
      <c r="B843" t="s">
        <v>2294</v>
      </c>
      <c r="C843" t="s">
        <v>667</v>
      </c>
      <c r="D843">
        <v>1.1641925513927101</v>
      </c>
      <c r="F843" t="s">
        <v>2295</v>
      </c>
      <c r="G843">
        <v>1.9263636507037898E-2</v>
      </c>
      <c r="H843">
        <v>1.88997361719828E-2</v>
      </c>
      <c r="I843" s="340">
        <v>3.6390033505509999E-4</v>
      </c>
      <c r="J843">
        <v>1.41488264957088E-2</v>
      </c>
      <c r="K843">
        <v>7.3688693653866499E-3</v>
      </c>
      <c r="L843">
        <v>2.8031399225892799E-4</v>
      </c>
      <c r="M843">
        <v>6.4996431380632399E-3</v>
      </c>
      <c r="N843" t="s">
        <v>153</v>
      </c>
      <c r="O843">
        <v>1.26471025513544E-2</v>
      </c>
      <c r="P843">
        <v>1.3357811814085601</v>
      </c>
      <c r="Q843" t="s">
        <v>153</v>
      </c>
      <c r="R843" t="s">
        <v>153</v>
      </c>
      <c r="S843">
        <v>1.10551015755108</v>
      </c>
      <c r="T843">
        <v>2.8773415379329599E-2</v>
      </c>
      <c r="U843" t="s">
        <v>153</v>
      </c>
      <c r="V843">
        <v>1.10551015755108</v>
      </c>
    </row>
    <row r="844" spans="1:22">
      <c r="A844" t="s">
        <v>3131</v>
      </c>
      <c r="B844" t="s">
        <v>2294</v>
      </c>
      <c r="C844" t="s">
        <v>667</v>
      </c>
      <c r="D844">
        <v>37.855256392864803</v>
      </c>
      <c r="F844" t="s">
        <v>2295</v>
      </c>
      <c r="G844">
        <v>2.2365466410591002E-3</v>
      </c>
      <c r="H844">
        <v>2.2316552896726001E-3</v>
      </c>
      <c r="I844" s="340">
        <v>4.8913513864467802E-6</v>
      </c>
      <c r="J844">
        <v>6.6745542085156597E-3</v>
      </c>
      <c r="K844">
        <v>3.43486307453976E-3</v>
      </c>
      <c r="L844" s="340">
        <v>4.1200073601455999E-4</v>
      </c>
      <c r="M844">
        <v>2.82769039796134E-3</v>
      </c>
      <c r="N844" t="s">
        <v>153</v>
      </c>
      <c r="O844">
        <v>1.9295400547154999E-2</v>
      </c>
      <c r="P844">
        <v>0.33435271030166502</v>
      </c>
      <c r="Q844" t="s">
        <v>153</v>
      </c>
      <c r="R844" t="s">
        <v>153</v>
      </c>
      <c r="S844">
        <v>1.18404575370299</v>
      </c>
      <c r="T844">
        <v>2.5349830776992901E-4</v>
      </c>
      <c r="U844" t="s">
        <v>153</v>
      </c>
      <c r="V844">
        <v>1.18404575370299</v>
      </c>
    </row>
    <row r="845" spans="1:22">
      <c r="A845" t="s">
        <v>3132</v>
      </c>
      <c r="B845" t="s">
        <v>2294</v>
      </c>
      <c r="C845" t="s">
        <v>667</v>
      </c>
      <c r="D845">
        <v>5.4209381697580401</v>
      </c>
      <c r="F845" t="s">
        <v>2295</v>
      </c>
      <c r="G845">
        <v>8.846387359851E-4</v>
      </c>
      <c r="H845">
        <v>8.8034257875289998E-4</v>
      </c>
      <c r="I845" s="340">
        <v>4.2961572322149104E-6</v>
      </c>
      <c r="J845">
        <v>1.38613723910026E-2</v>
      </c>
      <c r="K845">
        <v>8.5775964230813701E-3</v>
      </c>
      <c r="L845">
        <v>4.2394862149178203E-3</v>
      </c>
      <c r="M845">
        <v>1.04428975300341E-3</v>
      </c>
      <c r="N845" t="s">
        <v>153</v>
      </c>
      <c r="O845">
        <v>8.4893252617403395E-2</v>
      </c>
      <c r="P845">
        <v>6.3510491884939804E-2</v>
      </c>
      <c r="Q845" t="s">
        <v>153</v>
      </c>
      <c r="R845" t="s">
        <v>153</v>
      </c>
      <c r="S845">
        <v>1.50502260170768</v>
      </c>
      <c r="T845">
        <v>5.0606580614560902E-5</v>
      </c>
      <c r="U845" t="s">
        <v>153</v>
      </c>
      <c r="V845">
        <v>1.50502260170768</v>
      </c>
    </row>
    <row r="846" spans="1:22">
      <c r="A846" t="s">
        <v>3133</v>
      </c>
      <c r="B846" t="s">
        <v>2294</v>
      </c>
      <c r="C846" t="s">
        <v>667</v>
      </c>
      <c r="D846">
        <v>6.7404263507470397</v>
      </c>
      <c r="F846" t="s">
        <v>2295</v>
      </c>
      <c r="G846">
        <v>4.4972414591292996E-3</v>
      </c>
      <c r="H846">
        <v>4.4936556537778999E-3</v>
      </c>
      <c r="I846">
        <v>3.5858053514274201E-6</v>
      </c>
      <c r="J846">
        <v>7.1213944966179998E-3</v>
      </c>
      <c r="K846">
        <v>4.2365646629014698E-3</v>
      </c>
      <c r="L846">
        <v>2.2752650743192599E-4</v>
      </c>
      <c r="M846">
        <v>2.6573033262846002E-3</v>
      </c>
      <c r="N846" t="s">
        <v>153</v>
      </c>
      <c r="O846">
        <v>6.68039911941828E-3</v>
      </c>
      <c r="P846">
        <v>0.63100782521063303</v>
      </c>
      <c r="Q846" t="s">
        <v>153</v>
      </c>
      <c r="R846" t="s">
        <v>153</v>
      </c>
      <c r="S846">
        <v>1.09407389177515</v>
      </c>
      <c r="T846">
        <v>5.3676513743083996E-4</v>
      </c>
      <c r="U846" t="s">
        <v>153</v>
      </c>
      <c r="V846">
        <v>1.09407389177515</v>
      </c>
    </row>
    <row r="847" spans="1:22">
      <c r="A847" t="s">
        <v>3134</v>
      </c>
      <c r="B847" t="s">
        <v>2294</v>
      </c>
      <c r="C847" t="s">
        <v>667</v>
      </c>
      <c r="D847">
        <v>2.77124409752795</v>
      </c>
      <c r="F847" t="s">
        <v>2295</v>
      </c>
      <c r="G847">
        <v>1.72501075916476E-2</v>
      </c>
      <c r="H847">
        <v>1.7248521087732401E-2</v>
      </c>
      <c r="I847" s="340">
        <v>1.58650391519424E-6</v>
      </c>
      <c r="J847">
        <v>1.24966219711158E-2</v>
      </c>
      <c r="K847">
        <v>8.6393581582444104E-3</v>
      </c>
      <c r="L847">
        <v>2.1505930005691898E-3</v>
      </c>
      <c r="M847">
        <v>1.7066708123022599E-3</v>
      </c>
      <c r="N847" t="s">
        <v>153</v>
      </c>
      <c r="O847">
        <v>2.79999999999976E-2</v>
      </c>
      <c r="P847">
        <v>1.38025469023547</v>
      </c>
      <c r="Q847" t="s">
        <v>153</v>
      </c>
      <c r="R847" t="s">
        <v>153</v>
      </c>
      <c r="S847">
        <v>1.0034376918354799</v>
      </c>
      <c r="T847" s="340">
        <v>5.6660854114084902E-5</v>
      </c>
      <c r="U847" t="s">
        <v>153</v>
      </c>
      <c r="V847">
        <v>1.0034376918354799</v>
      </c>
    </row>
    <row r="848" spans="1:22">
      <c r="A848" t="s">
        <v>3135</v>
      </c>
      <c r="B848" t="s">
        <v>2294</v>
      </c>
      <c r="C848" t="s">
        <v>667</v>
      </c>
      <c r="D848">
        <v>1.5949162593416</v>
      </c>
      <c r="F848" t="s">
        <v>2295</v>
      </c>
      <c r="G848">
        <v>8.2772256465351007E-3</v>
      </c>
      <c r="H848">
        <v>8.0549138668416006E-3</v>
      </c>
      <c r="I848" s="340">
        <v>2.223117796935E-4</v>
      </c>
      <c r="J848">
        <v>1.3106800555101199E-2</v>
      </c>
      <c r="K848">
        <v>6.6232524259278299E-3</v>
      </c>
      <c r="L848">
        <v>2.7199559191539102E-4</v>
      </c>
      <c r="M848">
        <v>6.2115525372580197E-3</v>
      </c>
      <c r="N848" t="s">
        <v>153</v>
      </c>
      <c r="O848">
        <v>2.8040915468484001E-2</v>
      </c>
      <c r="P848">
        <v>0.614559886905929</v>
      </c>
      <c r="Q848" t="s">
        <v>153</v>
      </c>
      <c r="R848" t="s">
        <v>153</v>
      </c>
      <c r="S848">
        <v>1.32671436143313</v>
      </c>
      <c r="T848" s="340">
        <v>7.9281213176995696E-3</v>
      </c>
      <c r="U848" t="s">
        <v>153</v>
      </c>
      <c r="V848">
        <v>1.32671436143313</v>
      </c>
    </row>
    <row r="849" spans="1:22">
      <c r="A849" t="s">
        <v>3136</v>
      </c>
      <c r="B849" t="s">
        <v>2294</v>
      </c>
      <c r="C849" t="s">
        <v>667</v>
      </c>
      <c r="D849">
        <v>17.152782593900699</v>
      </c>
      <c r="F849" t="s">
        <v>2297</v>
      </c>
      <c r="G849">
        <v>1.7250245366817098E-2</v>
      </c>
      <c r="H849">
        <v>1.7202985423273E-2</v>
      </c>
      <c r="I849">
        <v>4.7259943544085199E-5</v>
      </c>
      <c r="J849">
        <v>1.38839581044939E-2</v>
      </c>
      <c r="K849">
        <v>8.1616102273259807E-3</v>
      </c>
      <c r="L849">
        <v>4.40667789113362E-4</v>
      </c>
      <c r="M849">
        <v>5.28168008805463E-3</v>
      </c>
      <c r="N849" t="s">
        <v>153</v>
      </c>
      <c r="O849">
        <v>0.104097403615171</v>
      </c>
      <c r="P849">
        <v>1.23905483535741</v>
      </c>
      <c r="Q849" t="s">
        <v>153</v>
      </c>
      <c r="R849" t="s">
        <v>153</v>
      </c>
      <c r="S849">
        <v>1.1412635033881899</v>
      </c>
      <c r="T849">
        <v>4.5399733233305299E-4</v>
      </c>
      <c r="U849" t="s">
        <v>153</v>
      </c>
      <c r="V849">
        <v>1.1412635033881899</v>
      </c>
    </row>
    <row r="850" spans="1:22">
      <c r="A850" t="s">
        <v>3137</v>
      </c>
      <c r="B850" t="s">
        <v>2294</v>
      </c>
      <c r="C850" t="s">
        <v>667</v>
      </c>
      <c r="D850">
        <v>2.1961034800378498</v>
      </c>
      <c r="F850" t="s">
        <v>2295</v>
      </c>
      <c r="G850">
        <v>2.3312465798244902E-2</v>
      </c>
      <c r="H850">
        <v>2.2880761619903201E-2</v>
      </c>
      <c r="I850" s="340">
        <v>4.3170417834159999E-4</v>
      </c>
      <c r="J850">
        <v>2.3070148323408101E-2</v>
      </c>
      <c r="K850">
        <v>1.1374401616597E-2</v>
      </c>
      <c r="L850">
        <v>6.9527982587650296E-4</v>
      </c>
      <c r="M850">
        <v>1.1000466880934499E-2</v>
      </c>
      <c r="N850" t="s">
        <v>153</v>
      </c>
      <c r="O850">
        <v>7.4661547284866694E-2</v>
      </c>
      <c r="P850">
        <v>0.991790832861149</v>
      </c>
      <c r="Q850" t="s">
        <v>153</v>
      </c>
      <c r="R850" t="s">
        <v>153</v>
      </c>
      <c r="S850">
        <v>1.0494911572471</v>
      </c>
      <c r="T850">
        <v>5.7821488308360102E-3</v>
      </c>
      <c r="U850" t="s">
        <v>153</v>
      </c>
      <c r="V850">
        <v>1.0494911572471</v>
      </c>
    </row>
    <row r="851" spans="1:22">
      <c r="A851" t="s">
        <v>3138</v>
      </c>
      <c r="B851" t="s">
        <v>2294</v>
      </c>
      <c r="C851" t="s">
        <v>667</v>
      </c>
      <c r="D851">
        <v>2.9208700744732599</v>
      </c>
      <c r="F851" t="s">
        <v>2297</v>
      </c>
      <c r="G851">
        <v>1.4728226355056899E-2</v>
      </c>
      <c r="H851">
        <v>1.47082968225049E-2</v>
      </c>
      <c r="I851" s="340">
        <v>1.9929532551973401E-5</v>
      </c>
      <c r="J851">
        <v>2.85212444890348E-2</v>
      </c>
      <c r="K851">
        <v>1.8501874464450199E-2</v>
      </c>
      <c r="L851">
        <v>3.4125211728872201E-3</v>
      </c>
      <c r="M851">
        <v>6.60684885169737E-3</v>
      </c>
      <c r="N851" t="s">
        <v>153</v>
      </c>
      <c r="O851">
        <v>9.0999999999996098E-2</v>
      </c>
      <c r="P851">
        <v>0.51569617967264902</v>
      </c>
      <c r="Q851" t="s">
        <v>153</v>
      </c>
      <c r="R851" t="s">
        <v>153</v>
      </c>
      <c r="S851">
        <v>1.0457085051746899</v>
      </c>
      <c r="T851">
        <v>2.1900585221949699E-4</v>
      </c>
      <c r="U851" t="s">
        <v>153</v>
      </c>
      <c r="V851">
        <v>1.0457085051746899</v>
      </c>
    </row>
    <row r="852" spans="1:22">
      <c r="A852" t="s">
        <v>3139</v>
      </c>
      <c r="B852" t="s">
        <v>2294</v>
      </c>
      <c r="C852" t="s">
        <v>667</v>
      </c>
      <c r="D852">
        <v>1.3785873764877401</v>
      </c>
      <c r="F852" t="s">
        <v>2297</v>
      </c>
      <c r="G852">
        <v>5.685246621007E-2</v>
      </c>
      <c r="H852">
        <v>5.6847559154540699E-2</v>
      </c>
      <c r="I852" s="340">
        <v>4.9070555292437997E-6</v>
      </c>
      <c r="J852">
        <v>1.84705466899256E-2</v>
      </c>
      <c r="K852">
        <v>1.3440341048919001E-2</v>
      </c>
      <c r="L852">
        <v>3.2247447118775499E-4</v>
      </c>
      <c r="M852">
        <v>4.70773116981888E-3</v>
      </c>
      <c r="N852" t="s">
        <v>153</v>
      </c>
      <c r="O852">
        <v>1.1997961852984E-3</v>
      </c>
      <c r="P852">
        <v>3.07774101702939</v>
      </c>
      <c r="Q852" t="s">
        <v>153</v>
      </c>
      <c r="R852" t="s">
        <v>153</v>
      </c>
      <c r="S852">
        <v>1.0739447413174601</v>
      </c>
      <c r="T852" s="340">
        <v>4.0899075937829996E-3</v>
      </c>
      <c r="U852" t="s">
        <v>153</v>
      </c>
      <c r="V852">
        <v>1.0739447413174601</v>
      </c>
    </row>
    <row r="853" spans="1:22">
      <c r="A853" t="s">
        <v>3140</v>
      </c>
      <c r="B853" t="s">
        <v>2294</v>
      </c>
      <c r="C853" t="s">
        <v>667</v>
      </c>
      <c r="D853">
        <v>11.4206726596673</v>
      </c>
      <c r="F853" t="s">
        <v>2297</v>
      </c>
      <c r="G853">
        <v>1.1427349850434299E-2</v>
      </c>
      <c r="H853">
        <v>1.14058595706691E-2</v>
      </c>
      <c r="I853" s="340">
        <v>2.14902797652048E-5</v>
      </c>
      <c r="J853">
        <v>1.3131539942161E-2</v>
      </c>
      <c r="K853">
        <v>7.62575276555876E-3</v>
      </c>
      <c r="L853">
        <v>7.0300458102885103E-4</v>
      </c>
      <c r="M853">
        <v>4.8027825955734797E-3</v>
      </c>
      <c r="N853" t="s">
        <v>153</v>
      </c>
      <c r="O853">
        <v>0.15899999999999301</v>
      </c>
      <c r="P853">
        <v>0.86858507234544502</v>
      </c>
      <c r="Q853" t="s">
        <v>153</v>
      </c>
      <c r="R853" t="s">
        <v>153</v>
      </c>
      <c r="S853">
        <v>1.2780260590925601</v>
      </c>
      <c r="T853">
        <v>1.35158992233998E-4</v>
      </c>
      <c r="U853" t="s">
        <v>153</v>
      </c>
      <c r="V853">
        <v>1.2780260590925601</v>
      </c>
    </row>
    <row r="854" spans="1:22">
      <c r="A854" t="s">
        <v>3141</v>
      </c>
      <c r="B854" t="s">
        <v>2294</v>
      </c>
      <c r="C854" t="s">
        <v>667</v>
      </c>
      <c r="D854">
        <v>11.1233881132321</v>
      </c>
      <c r="F854" t="s">
        <v>2297</v>
      </c>
      <c r="G854">
        <v>1.98368159026816E-2</v>
      </c>
      <c r="H854">
        <v>1.9832153538048899E-2</v>
      </c>
      <c r="I854" s="340">
        <v>4.6623646327152999E-6</v>
      </c>
      <c r="J854">
        <v>9.0992012276885602E-3</v>
      </c>
      <c r="K854">
        <v>5.5695538397349999E-3</v>
      </c>
      <c r="L854">
        <v>2.62463683450812E-4</v>
      </c>
      <c r="M854">
        <v>3.2671837045027399E-3</v>
      </c>
      <c r="N854" t="s">
        <v>153</v>
      </c>
      <c r="O854">
        <v>0.13149999999999501</v>
      </c>
      <c r="P854">
        <v>2.17954884629876</v>
      </c>
      <c r="Q854" t="s">
        <v>153</v>
      </c>
      <c r="R854" t="s">
        <v>153</v>
      </c>
      <c r="S854">
        <v>1.1422145687339</v>
      </c>
      <c r="T854">
        <v>3.54552443552507E-5</v>
      </c>
      <c r="U854" t="s">
        <v>153</v>
      </c>
      <c r="V854">
        <v>1.1422145687339</v>
      </c>
    </row>
    <row r="855" spans="1:22">
      <c r="A855" t="s">
        <v>3142</v>
      </c>
      <c r="B855" t="s">
        <v>2294</v>
      </c>
      <c r="C855" t="s">
        <v>667</v>
      </c>
      <c r="D855">
        <v>15.545425406883799</v>
      </c>
      <c r="F855" t="s">
        <v>2297</v>
      </c>
      <c r="G855">
        <v>4.0971541445860599E-2</v>
      </c>
      <c r="H855">
        <v>4.0959251294007799E-2</v>
      </c>
      <c r="I855" s="340">
        <v>1.22901518528789E-5</v>
      </c>
      <c r="J855">
        <v>5.9293775546753399E-3</v>
      </c>
      <c r="K855">
        <v>2.98093096273376E-3</v>
      </c>
      <c r="L855">
        <v>1.22944173957354E-4</v>
      </c>
      <c r="M855">
        <v>2.8255024179842099E-3</v>
      </c>
      <c r="N855" t="s">
        <v>153</v>
      </c>
      <c r="O855">
        <v>8.7438837882576004E-2</v>
      </c>
      <c r="P855">
        <v>6.9078500932549396</v>
      </c>
      <c r="Q855" t="s">
        <v>153</v>
      </c>
      <c r="R855" t="s">
        <v>153</v>
      </c>
      <c r="S855">
        <v>1.3452896563857599</v>
      </c>
      <c r="T855">
        <v>1.40557127135926E-4</v>
      </c>
      <c r="U855" t="s">
        <v>153</v>
      </c>
      <c r="V855">
        <v>1.3452896563857599</v>
      </c>
    </row>
    <row r="856" spans="1:22">
      <c r="A856" t="s">
        <v>3143</v>
      </c>
      <c r="B856" t="s">
        <v>2294</v>
      </c>
      <c r="C856" t="s">
        <v>667</v>
      </c>
      <c r="D856">
        <v>3.67439323619584</v>
      </c>
      <c r="F856" t="s">
        <v>2297</v>
      </c>
      <c r="G856">
        <v>1.0765790929357999E-3</v>
      </c>
      <c r="H856">
        <v>1.0208122268246E-3</v>
      </c>
      <c r="I856" s="340">
        <v>5.5766866111140003E-5</v>
      </c>
      <c r="J856">
        <v>2.0722943822648301E-2</v>
      </c>
      <c r="K856">
        <v>1.24830604819E-2</v>
      </c>
      <c r="L856" s="340">
        <v>1.5923786631620699E-3</v>
      </c>
      <c r="M856">
        <v>6.6475046775861402E-3</v>
      </c>
      <c r="N856" t="s">
        <v>153</v>
      </c>
      <c r="O856">
        <v>3.74999999999968E-2</v>
      </c>
      <c r="P856">
        <v>4.9260000681415901E-2</v>
      </c>
      <c r="Q856" t="s">
        <v>153</v>
      </c>
      <c r="R856" t="s">
        <v>153</v>
      </c>
      <c r="S856">
        <v>1.11206400077749</v>
      </c>
      <c r="T856" s="340">
        <v>1.4871164296305201E-3</v>
      </c>
      <c r="U856" t="s">
        <v>153</v>
      </c>
      <c r="V856">
        <v>1.11206400077749</v>
      </c>
    </row>
    <row r="857" spans="1:22">
      <c r="A857" t="s">
        <v>3144</v>
      </c>
      <c r="B857" t="s">
        <v>2294</v>
      </c>
      <c r="C857" t="s">
        <v>667</v>
      </c>
      <c r="D857">
        <v>0.70491121026253001</v>
      </c>
      <c r="F857" t="s">
        <v>2297</v>
      </c>
      <c r="G857">
        <v>1.33478968879972E-2</v>
      </c>
      <c r="H857">
        <v>1.30659906106869E-2</v>
      </c>
      <c r="I857">
        <v>2.819062773103E-4</v>
      </c>
      <c r="J857">
        <v>4.6071321546060001E-2</v>
      </c>
      <c r="K857">
        <v>2.7655994381168E-2</v>
      </c>
      <c r="L857">
        <v>7.5628831100692999E-4</v>
      </c>
      <c r="M857">
        <v>1.76590388538851E-2</v>
      </c>
      <c r="N857" t="s">
        <v>153</v>
      </c>
      <c r="O857">
        <v>4.8499999999998503E-2</v>
      </c>
      <c r="P857">
        <v>0.28360355579607299</v>
      </c>
      <c r="Q857" t="s">
        <v>153</v>
      </c>
      <c r="R857" t="s">
        <v>153</v>
      </c>
      <c r="S857">
        <v>1.1133202753156699</v>
      </c>
      <c r="T857">
        <v>5.8125005630991298E-3</v>
      </c>
      <c r="U857" t="s">
        <v>153</v>
      </c>
      <c r="V857">
        <v>1.1133202753156699</v>
      </c>
    </row>
    <row r="858" spans="1:22">
      <c r="A858" t="s">
        <v>3145</v>
      </c>
      <c r="B858" t="s">
        <v>2294</v>
      </c>
      <c r="C858" t="s">
        <v>667</v>
      </c>
      <c r="D858">
        <v>59.647286081314</v>
      </c>
      <c r="F858" t="s">
        <v>2297</v>
      </c>
      <c r="G858">
        <v>2.7197058578474102E-2</v>
      </c>
      <c r="H858">
        <v>2.7187371016985699E-2</v>
      </c>
      <c r="I858">
        <v>9.6875614883820299E-6</v>
      </c>
      <c r="J858">
        <v>1.3575528359007501E-2</v>
      </c>
      <c r="K858">
        <v>8.1189908890209501E-3</v>
      </c>
      <c r="L858">
        <v>1.37512724260774E-4</v>
      </c>
      <c r="M858">
        <v>5.3190247457258503E-3</v>
      </c>
      <c r="N858" t="s">
        <v>153</v>
      </c>
      <c r="O858">
        <v>0.123625712499014</v>
      </c>
      <c r="P858">
        <v>2.0026749823660701</v>
      </c>
      <c r="Q858" t="s">
        <v>153</v>
      </c>
      <c r="R858" t="s">
        <v>153</v>
      </c>
      <c r="S858">
        <v>1.27209443122252</v>
      </c>
      <c r="T858">
        <v>7.8362027547135694E-5</v>
      </c>
      <c r="U858" t="s">
        <v>153</v>
      </c>
      <c r="V858">
        <v>1.27209443122252</v>
      </c>
    </row>
    <row r="859" spans="1:22">
      <c r="A859" t="s">
        <v>3146</v>
      </c>
      <c r="B859" t="s">
        <v>2294</v>
      </c>
      <c r="C859" t="s">
        <v>667</v>
      </c>
      <c r="D859">
        <v>11.6668042038136</v>
      </c>
      <c r="F859" t="s">
        <v>2295</v>
      </c>
      <c r="G859">
        <v>4.5843302183532003E-3</v>
      </c>
      <c r="H859">
        <v>4.5782220843064002E-3</v>
      </c>
      <c r="I859" s="340">
        <v>6.10813404681449E-6</v>
      </c>
      <c r="J859">
        <v>1.1812352960048501E-2</v>
      </c>
      <c r="K859">
        <v>8.5856438871591608E-3</v>
      </c>
      <c r="L859">
        <v>4.0181327858145001E-4</v>
      </c>
      <c r="M859">
        <v>2.8248957943078899E-3</v>
      </c>
      <c r="N859" t="s">
        <v>153</v>
      </c>
      <c r="O859">
        <v>1.6820210397292999E-2</v>
      </c>
      <c r="P859">
        <v>0.38757918086182802</v>
      </c>
      <c r="Q859" t="s">
        <v>153</v>
      </c>
      <c r="R859" t="s">
        <v>153</v>
      </c>
      <c r="S859">
        <v>1.1671256893741599</v>
      </c>
      <c r="T859">
        <v>3.6314254712280399E-4</v>
      </c>
      <c r="U859" t="s">
        <v>153</v>
      </c>
      <c r="V859">
        <v>1.1671256893741599</v>
      </c>
    </row>
    <row r="860" spans="1:22">
      <c r="A860" t="s">
        <v>3147</v>
      </c>
      <c r="B860" t="s">
        <v>2294</v>
      </c>
      <c r="C860" t="s">
        <v>667</v>
      </c>
      <c r="D860">
        <v>15.4219380358288</v>
      </c>
      <c r="F860" t="s">
        <v>2297</v>
      </c>
      <c r="G860">
        <v>4.1574603130832798E-2</v>
      </c>
      <c r="H860">
        <v>4.1545868051920599E-2</v>
      </c>
      <c r="I860" s="340">
        <v>2.8735078912201401E-5</v>
      </c>
      <c r="J860">
        <v>1.5812404390689899E-2</v>
      </c>
      <c r="K860">
        <v>1.0355188520040699E-2</v>
      </c>
      <c r="L860">
        <v>4.49906515415232E-4</v>
      </c>
      <c r="M860">
        <v>5.0073093552340103E-3</v>
      </c>
      <c r="N860" t="s">
        <v>153</v>
      </c>
      <c r="O860">
        <v>0.114499999999991</v>
      </c>
      <c r="P860">
        <v>2.6274225617694098</v>
      </c>
      <c r="Q860" t="s">
        <v>153</v>
      </c>
      <c r="R860" t="s">
        <v>153</v>
      </c>
      <c r="S860">
        <v>1.10246067971892</v>
      </c>
      <c r="T860" s="340">
        <v>2.5096138787950701E-4</v>
      </c>
      <c r="U860" t="s">
        <v>153</v>
      </c>
      <c r="V860">
        <v>1.10246067971892</v>
      </c>
    </row>
    <row r="861" spans="1:22">
      <c r="A861" t="s">
        <v>3148</v>
      </c>
      <c r="B861" t="s">
        <v>2294</v>
      </c>
      <c r="C861" t="s">
        <v>667</v>
      </c>
      <c r="D861">
        <v>3.7230179516242998</v>
      </c>
      <c r="F861" t="s">
        <v>2297</v>
      </c>
      <c r="G861">
        <v>2.7189740327205399E-2</v>
      </c>
      <c r="H861">
        <v>2.7178549773367099E-2</v>
      </c>
      <c r="I861" s="340">
        <v>1.11905538383585E-5</v>
      </c>
      <c r="J861">
        <v>2.7421792952878499E-2</v>
      </c>
      <c r="K861">
        <v>1.6008582054116399E-2</v>
      </c>
      <c r="L861" s="340">
        <v>5.6391095908471904E-3</v>
      </c>
      <c r="M861">
        <v>5.7741013079149603E-3</v>
      </c>
      <c r="N861" t="s">
        <v>153</v>
      </c>
      <c r="O861">
        <v>9.3103643533401503E-2</v>
      </c>
      <c r="P861">
        <v>0.99112956691309395</v>
      </c>
      <c r="Q861" t="s">
        <v>153</v>
      </c>
      <c r="R861" t="s">
        <v>153</v>
      </c>
      <c r="S861">
        <v>1.0559499170415401</v>
      </c>
      <c r="T861">
        <v>1.2019458544974999E-4</v>
      </c>
      <c r="U861" t="s">
        <v>153</v>
      </c>
      <c r="V861">
        <v>1.0559499170415401</v>
      </c>
    </row>
    <row r="862" spans="1:22">
      <c r="A862" t="s">
        <v>3149</v>
      </c>
      <c r="B862" t="s">
        <v>2294</v>
      </c>
      <c r="C862" t="s">
        <v>667</v>
      </c>
      <c r="D862">
        <v>2.2564743752360998</v>
      </c>
      <c r="F862" t="s">
        <v>2295</v>
      </c>
      <c r="G862">
        <v>1.7825963514668801E-2</v>
      </c>
      <c r="H862">
        <v>1.7813522356787199E-2</v>
      </c>
      <c r="I862">
        <v>1.2441157881535401E-5</v>
      </c>
      <c r="J862">
        <v>7.3141274407905101E-3</v>
      </c>
      <c r="K862">
        <v>3.9620360608275196E-3</v>
      </c>
      <c r="L862">
        <v>3.7125275662983997E-4</v>
      </c>
      <c r="M862">
        <v>2.9808386233331399E-3</v>
      </c>
      <c r="N862" t="s">
        <v>153</v>
      </c>
      <c r="O862">
        <v>1.07810010861127E-3</v>
      </c>
      <c r="P862">
        <v>2.4354952112868702</v>
      </c>
      <c r="Q862" t="s">
        <v>153</v>
      </c>
      <c r="R862" t="s">
        <v>153</v>
      </c>
      <c r="S862">
        <v>1.2603365870201499</v>
      </c>
      <c r="T862">
        <v>1.15398911308535E-2</v>
      </c>
      <c r="U862" t="s">
        <v>153</v>
      </c>
      <c r="V862">
        <v>1.2603365870201499</v>
      </c>
    </row>
    <row r="863" spans="1:22">
      <c r="A863" t="s">
        <v>3150</v>
      </c>
      <c r="B863" t="s">
        <v>2294</v>
      </c>
      <c r="C863" t="s">
        <v>667</v>
      </c>
      <c r="D863">
        <v>11.0101180640234</v>
      </c>
      <c r="F863" t="s">
        <v>2297</v>
      </c>
      <c r="G863">
        <v>1.75526578979927E-2</v>
      </c>
      <c r="H863">
        <v>1.7463772898811101E-2</v>
      </c>
      <c r="I863">
        <v>8.8884999181526293E-5</v>
      </c>
      <c r="J863">
        <v>1.7414239385034402E-2</v>
      </c>
      <c r="K863">
        <v>8.3130760480001602E-3</v>
      </c>
      <c r="L863">
        <v>8.2178835849120899E-4</v>
      </c>
      <c r="M863">
        <v>8.2793749785431102E-3</v>
      </c>
      <c r="N863" t="s">
        <v>153</v>
      </c>
      <c r="O863">
        <v>6.8729964411003194E-2</v>
      </c>
      <c r="P863">
        <v>1.00284442591384</v>
      </c>
      <c r="Q863" t="s">
        <v>153</v>
      </c>
      <c r="R863" t="s">
        <v>153</v>
      </c>
      <c r="S863">
        <v>1.0930096238169</v>
      </c>
      <c r="T863">
        <v>1.2932496028951301E-3</v>
      </c>
      <c r="U863" t="s">
        <v>153</v>
      </c>
      <c r="V863">
        <v>1.0930096238169</v>
      </c>
    </row>
    <row r="864" spans="1:22">
      <c r="A864" t="s">
        <v>3151</v>
      </c>
      <c r="B864" t="s">
        <v>2294</v>
      </c>
      <c r="C864" t="s">
        <v>667</v>
      </c>
      <c r="D864">
        <v>5.48542872255197</v>
      </c>
      <c r="F864" t="s">
        <v>2297</v>
      </c>
      <c r="G864">
        <v>2.4461395983187001E-3</v>
      </c>
      <c r="H864">
        <v>2.4457068875090998E-3</v>
      </c>
      <c r="I864">
        <v>4.3271080957928698E-7</v>
      </c>
      <c r="J864">
        <v>3.9992094155245897E-3</v>
      </c>
      <c r="K864">
        <v>2.4087897973093702E-3</v>
      </c>
      <c r="L864">
        <v>5.5465726944265598E-5</v>
      </c>
      <c r="M864">
        <v>1.53495389127095E-3</v>
      </c>
      <c r="N864" t="s">
        <v>153</v>
      </c>
      <c r="O864">
        <v>0.12805589766624401</v>
      </c>
      <c r="P864">
        <v>0.61154759188530405</v>
      </c>
      <c r="Q864" t="s">
        <v>153</v>
      </c>
      <c r="R864" t="s">
        <v>153</v>
      </c>
      <c r="S864">
        <v>1.8333333333333299</v>
      </c>
      <c r="T864">
        <v>3.3790775549211598E-6</v>
      </c>
      <c r="U864" t="s">
        <v>153</v>
      </c>
      <c r="V864">
        <v>1.8333333333333299</v>
      </c>
    </row>
    <row r="865" spans="1:22">
      <c r="A865" t="s">
        <v>3152</v>
      </c>
      <c r="B865" t="s">
        <v>2294</v>
      </c>
      <c r="C865" t="s">
        <v>667</v>
      </c>
      <c r="D865">
        <v>56.973112004303204</v>
      </c>
      <c r="F865" t="s">
        <v>2295</v>
      </c>
      <c r="G865">
        <v>6.0994172344070001E-3</v>
      </c>
      <c r="H865">
        <v>6.0914896220031003E-3</v>
      </c>
      <c r="I865">
        <v>7.9276124039071404E-6</v>
      </c>
      <c r="J865">
        <v>3.3644472562556699E-3</v>
      </c>
      <c r="K865">
        <v>1.6508404903511199E-3</v>
      </c>
      <c r="L865">
        <v>7.9484956289318701E-5</v>
      </c>
      <c r="M865">
        <v>1.63412180961523E-3</v>
      </c>
      <c r="N865" t="s">
        <v>153</v>
      </c>
      <c r="O865">
        <v>0.18930359846671399</v>
      </c>
      <c r="P865">
        <v>1.8105469213930701</v>
      </c>
      <c r="Q865" t="s">
        <v>153</v>
      </c>
      <c r="R865" t="s">
        <v>153</v>
      </c>
      <c r="S865">
        <v>1.2931521564284501</v>
      </c>
      <c r="T865">
        <v>4.18777691925443E-5</v>
      </c>
      <c r="U865" t="s">
        <v>153</v>
      </c>
      <c r="V865">
        <v>1.2931521564284501</v>
      </c>
    </row>
    <row r="866" spans="1:22">
      <c r="A866" t="s">
        <v>3153</v>
      </c>
      <c r="B866" t="s">
        <v>2294</v>
      </c>
      <c r="C866" t="s">
        <v>667</v>
      </c>
      <c r="D866">
        <v>1.71526142728966</v>
      </c>
      <c r="F866" t="s">
        <v>2295</v>
      </c>
      <c r="G866">
        <v>5.2001330125069998E-3</v>
      </c>
      <c r="H866">
        <v>5.1985158803739004E-3</v>
      </c>
      <c r="I866" s="340">
        <v>1.6171321330910001E-6</v>
      </c>
      <c r="J866">
        <v>5.3118951216079603E-3</v>
      </c>
      <c r="K866">
        <v>2.5977645260649301E-3</v>
      </c>
      <c r="L866">
        <v>1.4261659393900001E-4</v>
      </c>
      <c r="M866">
        <v>2.5715140016040298E-3</v>
      </c>
      <c r="N866" t="s">
        <v>153</v>
      </c>
      <c r="O866">
        <v>0.19999999999999901</v>
      </c>
      <c r="P866">
        <v>0.97865559491698895</v>
      </c>
      <c r="Q866" t="s">
        <v>153</v>
      </c>
      <c r="R866" t="s">
        <v>153</v>
      </c>
      <c r="T866">
        <v>8.0856606654550603E-6</v>
      </c>
      <c r="U866" t="s">
        <v>153</v>
      </c>
    </row>
    <row r="867" spans="1:22">
      <c r="A867" t="s">
        <v>3154</v>
      </c>
      <c r="B867" t="s">
        <v>2294</v>
      </c>
      <c r="C867" t="s">
        <v>667</v>
      </c>
      <c r="D867">
        <v>2.9128785028029398</v>
      </c>
      <c r="F867" t="s">
        <v>2295</v>
      </c>
      <c r="G867">
        <v>1.0017471759783399E-2</v>
      </c>
      <c r="H867">
        <v>9.9211030322178002E-3</v>
      </c>
      <c r="I867" s="340">
        <v>9.6368727565590602E-5</v>
      </c>
      <c r="J867">
        <v>6.0120494098675802E-3</v>
      </c>
      <c r="K867">
        <v>3.02137180326219E-3</v>
      </c>
      <c r="L867">
        <v>2.01844131249979E-4</v>
      </c>
      <c r="M867">
        <v>2.7888334753554101E-3</v>
      </c>
      <c r="N867" t="s">
        <v>153</v>
      </c>
      <c r="O867">
        <v>1.2345089427355099E-2</v>
      </c>
      <c r="P867">
        <v>1.65020317629696</v>
      </c>
      <c r="Q867" t="s">
        <v>153</v>
      </c>
      <c r="R867" t="s">
        <v>153</v>
      </c>
      <c r="S867">
        <v>1.2076447551616101</v>
      </c>
      <c r="T867">
        <v>7.8062397305968404E-3</v>
      </c>
      <c r="U867" t="s">
        <v>153</v>
      </c>
      <c r="V867">
        <v>1.2076447551616101</v>
      </c>
    </row>
    <row r="868" spans="1:22">
      <c r="A868" t="s">
        <v>3155</v>
      </c>
      <c r="B868" t="s">
        <v>2294</v>
      </c>
      <c r="C868" t="s">
        <v>667</v>
      </c>
      <c r="D868">
        <v>95.861663777303903</v>
      </c>
      <c r="F868" t="s">
        <v>2297</v>
      </c>
      <c r="G868">
        <v>1.0075383599440799E-2</v>
      </c>
      <c r="H868">
        <v>1.0055944305948699E-2</v>
      </c>
      <c r="I868" s="340">
        <v>1.9439293492028699E-5</v>
      </c>
      <c r="J868">
        <v>1.1737758595603401E-2</v>
      </c>
      <c r="K868">
        <v>8.3339560308804891E-3</v>
      </c>
      <c r="L868">
        <v>2.9586551579566299E-4</v>
      </c>
      <c r="M868">
        <v>3.1079370489272501E-3</v>
      </c>
      <c r="N868" t="s">
        <v>153</v>
      </c>
      <c r="O868">
        <v>0.152174094671849</v>
      </c>
      <c r="P868">
        <v>0.85671759425307403</v>
      </c>
      <c r="Q868" t="s">
        <v>153</v>
      </c>
      <c r="R868" t="s">
        <v>153</v>
      </c>
      <c r="S868">
        <v>1.2067664094417601</v>
      </c>
      <c r="T868">
        <v>1.27743776192314E-4</v>
      </c>
      <c r="U868" t="s">
        <v>153</v>
      </c>
      <c r="V868">
        <v>1.2067664094417601</v>
      </c>
    </row>
    <row r="869" spans="1:22">
      <c r="A869" t="s">
        <v>3156</v>
      </c>
      <c r="B869" t="s">
        <v>2294</v>
      </c>
      <c r="C869" t="s">
        <v>667</v>
      </c>
      <c r="D869">
        <v>11.925164405735099</v>
      </c>
      <c r="F869" t="s">
        <v>2295</v>
      </c>
      <c r="G869">
        <v>1.2280016845780001E-4</v>
      </c>
      <c r="H869">
        <v>1.213640913455E-4</v>
      </c>
      <c r="I869" s="340">
        <v>1.43607711230578E-6</v>
      </c>
      <c r="J869">
        <v>2.6115740289928599E-3</v>
      </c>
      <c r="K869">
        <v>1.47845756645584E-3</v>
      </c>
      <c r="L869">
        <v>1.9775766940018999E-4</v>
      </c>
      <c r="M869">
        <v>9.3535879313682495E-4</v>
      </c>
      <c r="N869" t="s">
        <v>153</v>
      </c>
      <c r="O869">
        <v>8.2535837039068704E-3</v>
      </c>
      <c r="P869">
        <v>4.6471625922970002E-2</v>
      </c>
      <c r="Q869" t="s">
        <v>153</v>
      </c>
      <c r="R869" t="s">
        <v>153</v>
      </c>
      <c r="S869">
        <v>1.0996912684574001</v>
      </c>
      <c r="T869" s="340">
        <v>1.73994371878243E-4</v>
      </c>
      <c r="U869" t="s">
        <v>153</v>
      </c>
      <c r="V869">
        <v>1.0996912684574001</v>
      </c>
    </row>
    <row r="870" spans="1:22">
      <c r="A870" t="s">
        <v>3157</v>
      </c>
      <c r="B870" t="s">
        <v>2294</v>
      </c>
      <c r="C870" t="s">
        <v>667</v>
      </c>
      <c r="D870">
        <v>10.0805646859659</v>
      </c>
      <c r="F870" t="s">
        <v>2295</v>
      </c>
      <c r="G870">
        <v>8.3914516006199005E-3</v>
      </c>
      <c r="H870">
        <v>8.3914280563150007E-3</v>
      </c>
      <c r="I870" s="340">
        <v>2.3544304915876999E-8</v>
      </c>
      <c r="J870">
        <v>5.8392955585698497E-3</v>
      </c>
      <c r="K870">
        <v>3.3123561898443401E-3</v>
      </c>
      <c r="L870" s="340">
        <v>1.79320466421467E-4</v>
      </c>
      <c r="M870">
        <v>2.3476189023040402E-3</v>
      </c>
      <c r="N870" t="s">
        <v>153</v>
      </c>
      <c r="O870">
        <v>8.9713696859675795E-3</v>
      </c>
      <c r="P870">
        <v>1.43706170926724</v>
      </c>
      <c r="Q870" t="s">
        <v>153</v>
      </c>
      <c r="R870" t="s">
        <v>153</v>
      </c>
      <c r="S870">
        <v>1.1666666666666601</v>
      </c>
      <c r="T870">
        <v>2.6243824231993798E-6</v>
      </c>
      <c r="U870" t="s">
        <v>153</v>
      </c>
      <c r="V870">
        <v>1.1666666666666601</v>
      </c>
    </row>
    <row r="871" spans="1:22">
      <c r="A871" t="s">
        <v>3158</v>
      </c>
      <c r="B871" t="s">
        <v>2294</v>
      </c>
      <c r="C871" t="s">
        <v>667</v>
      </c>
      <c r="D871">
        <v>0.31525406959389601</v>
      </c>
      <c r="F871" t="s">
        <v>2295</v>
      </c>
      <c r="G871">
        <v>1.3715382247069999E-4</v>
      </c>
      <c r="H871">
        <v>1.3715382247069999E-4</v>
      </c>
      <c r="I871" s="340">
        <v>0</v>
      </c>
      <c r="J871">
        <v>9.7549621458020205E-3</v>
      </c>
      <c r="K871">
        <v>5.8352315482211098E-3</v>
      </c>
      <c r="L871">
        <v>1.4892766890387799E-3</v>
      </c>
      <c r="M871">
        <v>2.4304539085421299E-3</v>
      </c>
      <c r="N871" t="s">
        <v>153</v>
      </c>
      <c r="O871">
        <v>0</v>
      </c>
      <c r="P871">
        <v>1.4059903095546399E-2</v>
      </c>
      <c r="Q871" t="s">
        <v>153</v>
      </c>
      <c r="R871" t="s">
        <v>153</v>
      </c>
      <c r="S871">
        <v>1.0602174952663399</v>
      </c>
      <c r="U871" t="s">
        <v>153</v>
      </c>
      <c r="V871">
        <v>1.0602174952663399</v>
      </c>
    </row>
    <row r="872" spans="1:22">
      <c r="A872" t="s">
        <v>3159</v>
      </c>
      <c r="B872" t="s">
        <v>2294</v>
      </c>
      <c r="C872" t="s">
        <v>667</v>
      </c>
      <c r="D872">
        <v>4.6961495396075899</v>
      </c>
      <c r="F872" t="s">
        <v>2295</v>
      </c>
      <c r="G872">
        <v>5.1317211913240002E-4</v>
      </c>
      <c r="H872">
        <v>5.0197475810439998E-4</v>
      </c>
      <c r="I872">
        <v>1.1197361028047099E-5</v>
      </c>
      <c r="J872">
        <v>1.5882073417429299E-2</v>
      </c>
      <c r="K872">
        <v>8.2526803943195996E-3</v>
      </c>
      <c r="L872">
        <v>1.40056666958135E-3</v>
      </c>
      <c r="M872">
        <v>6.2288263535284103E-3</v>
      </c>
      <c r="N872" t="s">
        <v>153</v>
      </c>
      <c r="O872">
        <v>4.2208002295757103E-3</v>
      </c>
      <c r="P872">
        <v>3.1606374363785501E-2</v>
      </c>
      <c r="Q872" t="s">
        <v>153</v>
      </c>
      <c r="R872" t="s">
        <v>153</v>
      </c>
      <c r="S872">
        <v>1.1102788732619</v>
      </c>
      <c r="T872">
        <v>2.6529000234566101E-3</v>
      </c>
      <c r="U872" t="s">
        <v>153</v>
      </c>
      <c r="V872">
        <v>1.1102788732619</v>
      </c>
    </row>
    <row r="873" spans="1:22">
      <c r="A873" t="s">
        <v>3160</v>
      </c>
      <c r="B873" t="s">
        <v>2294</v>
      </c>
      <c r="C873" t="s">
        <v>667</v>
      </c>
      <c r="D873">
        <v>17.582960473716099</v>
      </c>
      <c r="F873" t="s">
        <v>2297</v>
      </c>
      <c r="G873">
        <v>2.11507590934382E-2</v>
      </c>
      <c r="H873">
        <v>2.1111899120506698E-2</v>
      </c>
      <c r="I873" s="340">
        <v>3.8859972931439002E-5</v>
      </c>
      <c r="J873">
        <v>1.7033759498997301E-2</v>
      </c>
      <c r="K873">
        <v>1.0248617388658799E-2</v>
      </c>
      <c r="L873" s="340">
        <v>2.70941448810785E-3</v>
      </c>
      <c r="M873">
        <v>4.0757276222306901E-3</v>
      </c>
      <c r="N873" t="s">
        <v>153</v>
      </c>
      <c r="O873">
        <v>0.25629225831060198</v>
      </c>
      <c r="P873">
        <v>1.23941512275956</v>
      </c>
      <c r="Q873" t="s">
        <v>153</v>
      </c>
      <c r="R873" t="s">
        <v>153</v>
      </c>
      <c r="S873">
        <v>1.3371026847273499</v>
      </c>
      <c r="T873" s="340">
        <v>1.5162367052205E-4</v>
      </c>
      <c r="U873" t="s">
        <v>153</v>
      </c>
      <c r="V873">
        <v>1.3371026847273499</v>
      </c>
    </row>
    <row r="874" spans="1:22">
      <c r="A874" t="s">
        <v>3161</v>
      </c>
      <c r="B874" t="s">
        <v>2294</v>
      </c>
      <c r="C874" t="s">
        <v>667</v>
      </c>
      <c r="D874">
        <v>2.02052130962735</v>
      </c>
      <c r="F874" t="s">
        <v>2295</v>
      </c>
      <c r="G874">
        <v>3.3199125554352699E-2</v>
      </c>
      <c r="H874">
        <v>3.3109380901670198E-2</v>
      </c>
      <c r="I874">
        <v>8.9744652682517895E-5</v>
      </c>
      <c r="J874">
        <v>9.7646224135841207E-3</v>
      </c>
      <c r="K874">
        <v>5.17215385542174E-3</v>
      </c>
      <c r="L874">
        <v>4.0366349580679402E-4</v>
      </c>
      <c r="M874">
        <v>4.1888050623555897E-3</v>
      </c>
      <c r="N874" t="s">
        <v>153</v>
      </c>
      <c r="O874">
        <v>9.7909334937568808E-3</v>
      </c>
      <c r="P874">
        <v>3.3907487150358002</v>
      </c>
      <c r="Q874" t="s">
        <v>153</v>
      </c>
      <c r="R874" t="s">
        <v>153</v>
      </c>
      <c r="S874">
        <v>1.12499509270348</v>
      </c>
      <c r="T874">
        <v>9.1660976698230996E-3</v>
      </c>
      <c r="U874" t="s">
        <v>153</v>
      </c>
      <c r="V874">
        <v>1.12499509270348</v>
      </c>
    </row>
    <row r="875" spans="1:22">
      <c r="A875" t="s">
        <v>3162</v>
      </c>
      <c r="B875" t="s">
        <v>2294</v>
      </c>
      <c r="C875" t="s">
        <v>667</v>
      </c>
      <c r="D875">
        <v>71.858887927226206</v>
      </c>
      <c r="F875" t="s">
        <v>2297</v>
      </c>
      <c r="G875">
        <v>1.5875236733717199E-2</v>
      </c>
      <c r="H875">
        <v>1.58679315157714E-2</v>
      </c>
      <c r="I875" s="340">
        <v>7.3052179457933304E-6</v>
      </c>
      <c r="J875">
        <v>1.45937009204014E-2</v>
      </c>
      <c r="K875">
        <v>9.1187275850168302E-3</v>
      </c>
      <c r="L875">
        <v>5.1892668837584803E-4</v>
      </c>
      <c r="M875">
        <v>4.9560466470087196E-3</v>
      </c>
      <c r="N875" t="s">
        <v>153</v>
      </c>
      <c r="O875">
        <v>8.4894006825790805E-2</v>
      </c>
      <c r="P875">
        <v>1.08731373914814</v>
      </c>
      <c r="Q875" t="s">
        <v>153</v>
      </c>
      <c r="R875" t="s">
        <v>153</v>
      </c>
      <c r="S875">
        <v>1.1430964475614001</v>
      </c>
      <c r="T875">
        <v>8.6051044342673203E-5</v>
      </c>
      <c r="U875" t="s">
        <v>153</v>
      </c>
      <c r="V875">
        <v>1.1430964475614001</v>
      </c>
    </row>
    <row r="876" spans="1:22">
      <c r="A876" t="s">
        <v>3163</v>
      </c>
      <c r="B876" t="s">
        <v>2294</v>
      </c>
      <c r="C876" t="s">
        <v>667</v>
      </c>
      <c r="D876">
        <v>1.1240254252263999</v>
      </c>
      <c r="F876" t="s">
        <v>2295</v>
      </c>
      <c r="G876">
        <v>7.1380786138809996E-4</v>
      </c>
      <c r="H876">
        <v>7.1179011034510004E-4</v>
      </c>
      <c r="I876" s="340">
        <v>2.0177510429940999E-6</v>
      </c>
      <c r="J876">
        <v>1.7846829713959601E-3</v>
      </c>
      <c r="K876">
        <v>9.6845261550568002E-4</v>
      </c>
      <c r="L876">
        <v>5.5806729997715699E-5</v>
      </c>
      <c r="M876">
        <v>7.6042362589256703E-4</v>
      </c>
      <c r="N876" t="s">
        <v>153</v>
      </c>
      <c r="O876">
        <v>2.4030320117138701E-3</v>
      </c>
      <c r="P876">
        <v>0.398832802101733</v>
      </c>
      <c r="Q876" t="s">
        <v>153</v>
      </c>
      <c r="R876" t="s">
        <v>153</v>
      </c>
      <c r="S876">
        <v>1.04454463989613</v>
      </c>
      <c r="T876">
        <v>8.3966881554566497E-4</v>
      </c>
      <c r="U876" t="s">
        <v>153</v>
      </c>
      <c r="V876">
        <v>1.04454463989613</v>
      </c>
    </row>
    <row r="877" spans="1:22">
      <c r="A877" t="s">
        <v>3164</v>
      </c>
      <c r="B877" t="s">
        <v>2294</v>
      </c>
      <c r="C877" t="s">
        <v>667</v>
      </c>
      <c r="D877">
        <v>0.32829208549974198</v>
      </c>
      <c r="F877" t="s">
        <v>2295</v>
      </c>
      <c r="G877">
        <v>9.8057117331726996E-3</v>
      </c>
      <c r="H877">
        <v>9.6622956846078006E-3</v>
      </c>
      <c r="I877" s="340">
        <v>1.4341604856479999E-4</v>
      </c>
      <c r="J877">
        <v>1.06055235414042E-2</v>
      </c>
      <c r="K877">
        <v>6.8727607913693402E-3</v>
      </c>
      <c r="L877" s="340">
        <v>8.27026297244114E-4</v>
      </c>
      <c r="M877">
        <v>2.9057364527907501E-3</v>
      </c>
      <c r="N877" t="s">
        <v>153</v>
      </c>
      <c r="O877">
        <v>3.4867823212299899E-4</v>
      </c>
      <c r="P877">
        <v>0.91106258421717401</v>
      </c>
      <c r="Q877" t="s">
        <v>153</v>
      </c>
      <c r="R877" t="s">
        <v>153</v>
      </c>
      <c r="S877">
        <v>1.2270164521009199</v>
      </c>
      <c r="T877">
        <v>0.41131345565102101</v>
      </c>
      <c r="U877" t="s">
        <v>153</v>
      </c>
      <c r="V877">
        <v>1.2270164521009199</v>
      </c>
    </row>
    <row r="878" spans="1:22">
      <c r="A878" t="s">
        <v>3165</v>
      </c>
      <c r="B878" t="s">
        <v>2294</v>
      </c>
      <c r="C878" t="s">
        <v>667</v>
      </c>
      <c r="D878">
        <v>4.9669578782938197</v>
      </c>
      <c r="F878" t="s">
        <v>2297</v>
      </c>
      <c r="G878">
        <v>8.9956144812237005E-3</v>
      </c>
      <c r="H878">
        <v>8.9531112668947994E-3</v>
      </c>
      <c r="I878">
        <v>4.2503214328836101E-5</v>
      </c>
      <c r="J878">
        <v>2.3734839853479101E-2</v>
      </c>
      <c r="K878">
        <v>1.50617722533108E-2</v>
      </c>
      <c r="L878">
        <v>1.477564486977E-3</v>
      </c>
      <c r="M878">
        <v>7.1955031131912903E-3</v>
      </c>
      <c r="N878" t="s">
        <v>153</v>
      </c>
      <c r="O878">
        <v>0.116869903564094</v>
      </c>
      <c r="P878">
        <v>0.37721388988358401</v>
      </c>
      <c r="Q878" t="s">
        <v>153</v>
      </c>
      <c r="R878" t="s">
        <v>153</v>
      </c>
      <c r="S878">
        <v>1.56677620505252</v>
      </c>
      <c r="T878">
        <v>3.6367972448549303E-4</v>
      </c>
      <c r="U878" t="s">
        <v>153</v>
      </c>
      <c r="V878">
        <v>1.56677620505252</v>
      </c>
    </row>
    <row r="879" spans="1:22">
      <c r="A879" t="s">
        <v>3166</v>
      </c>
      <c r="B879" t="s">
        <v>2294</v>
      </c>
      <c r="C879" t="s">
        <v>667</v>
      </c>
      <c r="D879">
        <v>37.960281245245604</v>
      </c>
      <c r="F879" t="s">
        <v>2297</v>
      </c>
      <c r="G879">
        <v>1.0167908964398901E-2</v>
      </c>
      <c r="H879">
        <v>1.0159644450068599E-2</v>
      </c>
      <c r="I879" s="340">
        <v>8.2645143303043706E-6</v>
      </c>
      <c r="J879">
        <v>1.3175153475488199E-2</v>
      </c>
      <c r="K879">
        <v>7.7447950908249201E-3</v>
      </c>
      <c r="L879" s="340">
        <v>9.2985706187110695E-4</v>
      </c>
      <c r="M879">
        <v>4.5005013227922197E-3</v>
      </c>
      <c r="N879" t="s">
        <v>153</v>
      </c>
      <c r="O879">
        <v>6.8456460248126294E-2</v>
      </c>
      <c r="P879">
        <v>0.77112152575452897</v>
      </c>
      <c r="Q879" t="s">
        <v>153</v>
      </c>
      <c r="R879" t="s">
        <v>153</v>
      </c>
      <c r="S879">
        <v>1.25233518293865</v>
      </c>
      <c r="T879" s="340">
        <v>1.20726580082419E-4</v>
      </c>
      <c r="U879" t="s">
        <v>153</v>
      </c>
      <c r="V879">
        <v>1.25233518293865</v>
      </c>
    </row>
    <row r="880" spans="1:22">
      <c r="A880" t="s">
        <v>3167</v>
      </c>
      <c r="B880" t="s">
        <v>2294</v>
      </c>
      <c r="C880" t="s">
        <v>667</v>
      </c>
      <c r="D880">
        <v>24.239126845165199</v>
      </c>
      <c r="F880" t="s">
        <v>2297</v>
      </c>
      <c r="G880">
        <v>3.2338088829123998E-3</v>
      </c>
      <c r="H880">
        <v>3.2281908321320999E-3</v>
      </c>
      <c r="I880">
        <v>5.6180507802800403E-6</v>
      </c>
      <c r="J880">
        <v>8.2253837532786193E-3</v>
      </c>
      <c r="K880">
        <v>4.9505636760728E-3</v>
      </c>
      <c r="L880" s="340">
        <v>2.2412555629912399E-4</v>
      </c>
      <c r="M880">
        <v>3.0506945209066898E-3</v>
      </c>
      <c r="N880" t="s">
        <v>153</v>
      </c>
      <c r="O880">
        <v>4.5953224772531998E-2</v>
      </c>
      <c r="P880">
        <v>0.39246689625214698</v>
      </c>
      <c r="Q880" t="s">
        <v>153</v>
      </c>
      <c r="R880" t="s">
        <v>153</v>
      </c>
      <c r="S880">
        <v>1.11453755531178</v>
      </c>
      <c r="T880">
        <v>1.22255854906578E-4</v>
      </c>
      <c r="U880" t="s">
        <v>153</v>
      </c>
      <c r="V880">
        <v>1.11453755531178</v>
      </c>
    </row>
    <row r="881" spans="1:22">
      <c r="A881" t="s">
        <v>3168</v>
      </c>
      <c r="B881" t="s">
        <v>2294</v>
      </c>
      <c r="C881" t="s">
        <v>667</v>
      </c>
      <c r="D881">
        <v>22.268040528102599</v>
      </c>
      <c r="F881" t="s">
        <v>2295</v>
      </c>
      <c r="G881">
        <v>1.7080055533486301E-2</v>
      </c>
      <c r="H881">
        <v>1.7076989824013601E-2</v>
      </c>
      <c r="I881" s="340">
        <v>3.0657094726620301E-6</v>
      </c>
      <c r="J881">
        <v>7.3083483204850197E-3</v>
      </c>
      <c r="K881">
        <v>3.9514940070467398E-3</v>
      </c>
      <c r="L881" s="340">
        <v>1.7505064906142499E-4</v>
      </c>
      <c r="M881">
        <v>3.18180366437685E-3</v>
      </c>
      <c r="N881" t="s">
        <v>153</v>
      </c>
      <c r="O881">
        <v>2.8939168916158799E-2</v>
      </c>
      <c r="P881">
        <v>2.3366414783689802</v>
      </c>
      <c r="Q881" t="s">
        <v>153</v>
      </c>
      <c r="R881" t="s">
        <v>153</v>
      </c>
      <c r="S881">
        <v>1.2967607574229001</v>
      </c>
      <c r="T881" s="340">
        <v>1.05936334299849E-4</v>
      </c>
      <c r="U881" t="s">
        <v>153</v>
      </c>
      <c r="V881">
        <v>1.2967607574229001</v>
      </c>
    </row>
    <row r="882" spans="1:22">
      <c r="A882" t="s">
        <v>3169</v>
      </c>
      <c r="B882" t="s">
        <v>2294</v>
      </c>
      <c r="C882" t="s">
        <v>667</v>
      </c>
      <c r="D882">
        <v>3.5429452741746799</v>
      </c>
      <c r="F882" t="s">
        <v>2295</v>
      </c>
      <c r="G882">
        <v>1.54561247465183E-2</v>
      </c>
      <c r="H882">
        <v>1.54561247465183E-2</v>
      </c>
      <c r="I882">
        <v>0</v>
      </c>
      <c r="J882">
        <v>2.4150902974733799E-2</v>
      </c>
      <c r="K882">
        <v>2.0932752957482301E-2</v>
      </c>
      <c r="L882" s="340">
        <v>1.1345167775384101E-3</v>
      </c>
      <c r="M882">
        <v>2.08363323971301E-3</v>
      </c>
      <c r="N882" t="s">
        <v>153</v>
      </c>
      <c r="O882">
        <v>0</v>
      </c>
      <c r="P882">
        <v>0.639981236423672</v>
      </c>
      <c r="Q882" t="s">
        <v>153</v>
      </c>
      <c r="R882" t="s">
        <v>153</v>
      </c>
      <c r="S882">
        <v>1</v>
      </c>
      <c r="U882" t="s">
        <v>153</v>
      </c>
      <c r="V882">
        <v>1</v>
      </c>
    </row>
    <row r="883" spans="1:22">
      <c r="A883" t="s">
        <v>3170</v>
      </c>
      <c r="B883" t="s">
        <v>2294</v>
      </c>
      <c r="C883" t="s">
        <v>667</v>
      </c>
      <c r="D883">
        <v>0.38789467148978601</v>
      </c>
      <c r="F883" t="s">
        <v>2297</v>
      </c>
      <c r="G883">
        <v>3.8657111004006497E-2</v>
      </c>
      <c r="H883">
        <v>3.8464101639012802E-2</v>
      </c>
      <c r="I883" s="340">
        <v>1.930093649936E-4</v>
      </c>
      <c r="J883">
        <v>2.5248584321743501E-2</v>
      </c>
      <c r="K883">
        <v>2.0485173580007801E-2</v>
      </c>
      <c r="L883">
        <v>3.1792134989368399E-4</v>
      </c>
      <c r="M883">
        <v>4.4454893918420401E-3</v>
      </c>
      <c r="N883" t="s">
        <v>153</v>
      </c>
      <c r="O883">
        <v>1.6103213639002599E-2</v>
      </c>
      <c r="P883">
        <v>1.5234161705410201</v>
      </c>
      <c r="Q883" t="s">
        <v>153</v>
      </c>
      <c r="R883" t="s">
        <v>153</v>
      </c>
      <c r="S883">
        <v>1.0486902768008</v>
      </c>
      <c r="T883" s="340">
        <v>1.19857668984856E-2</v>
      </c>
      <c r="U883" t="s">
        <v>153</v>
      </c>
      <c r="V883">
        <v>1.0486902768008</v>
      </c>
    </row>
    <row r="884" spans="1:22">
      <c r="A884" t="s">
        <v>3171</v>
      </c>
      <c r="B884" t="s">
        <v>2294</v>
      </c>
      <c r="C884" t="s">
        <v>667</v>
      </c>
      <c r="D884">
        <v>64.712530151456306</v>
      </c>
      <c r="F884" t="s">
        <v>2297</v>
      </c>
      <c r="G884">
        <v>2.2817928651661702E-2</v>
      </c>
      <c r="H884">
        <v>2.2806029927548498E-2</v>
      </c>
      <c r="I884" s="340">
        <v>1.18987241131816E-5</v>
      </c>
      <c r="J884">
        <v>1.4022876724033099E-2</v>
      </c>
      <c r="K884">
        <v>7.1722712755357201E-3</v>
      </c>
      <c r="L884">
        <v>1.28511866860318E-4</v>
      </c>
      <c r="M884">
        <v>6.7220935816370998E-3</v>
      </c>
      <c r="N884" t="s">
        <v>153</v>
      </c>
      <c r="O884">
        <v>0.109382989120545</v>
      </c>
      <c r="P884">
        <v>1.6263446064859299</v>
      </c>
      <c r="Q884" t="s">
        <v>153</v>
      </c>
      <c r="R884" t="s">
        <v>153</v>
      </c>
      <c r="S884">
        <v>1.1919470188732899</v>
      </c>
      <c r="T884">
        <v>1.08780389060941E-4</v>
      </c>
      <c r="U884" t="s">
        <v>153</v>
      </c>
      <c r="V884">
        <v>1.1919470188732899</v>
      </c>
    </row>
    <row r="885" spans="1:22">
      <c r="A885" t="s">
        <v>3172</v>
      </c>
      <c r="B885" t="s">
        <v>2294</v>
      </c>
      <c r="C885" t="s">
        <v>667</v>
      </c>
      <c r="D885">
        <v>3.30367704858166</v>
      </c>
      <c r="F885" t="s">
        <v>2297</v>
      </c>
      <c r="G885">
        <v>1.1018776053780001E-2</v>
      </c>
      <c r="H885">
        <v>1.09525509802609E-2</v>
      </c>
      <c r="I885" s="340">
        <v>6.6225073519077203E-5</v>
      </c>
      <c r="J885">
        <v>2.4392174890081501E-2</v>
      </c>
      <c r="K885">
        <v>1.6615398306823601E-2</v>
      </c>
      <c r="L885" s="340">
        <v>5.4089591739464105E-4</v>
      </c>
      <c r="M885">
        <v>7.23588066586327E-3</v>
      </c>
      <c r="N885" t="s">
        <v>153</v>
      </c>
      <c r="O885">
        <v>4.0999999999996199E-2</v>
      </c>
      <c r="P885">
        <v>0.449019041131689</v>
      </c>
      <c r="Q885" t="s">
        <v>153</v>
      </c>
      <c r="R885" t="s">
        <v>153</v>
      </c>
      <c r="S885">
        <v>1.1717044711482001</v>
      </c>
      <c r="T885" s="340">
        <v>1.6152456955873899E-3</v>
      </c>
      <c r="U885" t="s">
        <v>153</v>
      </c>
      <c r="V885">
        <v>1.1717044711482001</v>
      </c>
    </row>
    <row r="886" spans="1:22">
      <c r="A886" t="s">
        <v>3173</v>
      </c>
      <c r="B886" t="s">
        <v>2294</v>
      </c>
      <c r="C886" t="s">
        <v>667</v>
      </c>
      <c r="D886">
        <v>4.3411337479060803</v>
      </c>
      <c r="F886" t="s">
        <v>2297</v>
      </c>
      <c r="G886">
        <v>2.72983613521359E-2</v>
      </c>
      <c r="H886">
        <v>2.7241214067788299E-2</v>
      </c>
      <c r="I886">
        <v>5.7147284347607397E-5</v>
      </c>
      <c r="J886">
        <v>1.63743483222617E-2</v>
      </c>
      <c r="K886">
        <v>1.07027468727008E-2</v>
      </c>
      <c r="L886">
        <v>7.5933615494228599E-4</v>
      </c>
      <c r="M886">
        <v>4.9122652946185404E-3</v>
      </c>
      <c r="N886" t="s">
        <v>153</v>
      </c>
      <c r="O886">
        <v>2.4930715125922102E-2</v>
      </c>
      <c r="P886">
        <v>1.6636518004659999</v>
      </c>
      <c r="Q886" t="s">
        <v>153</v>
      </c>
      <c r="R886" t="s">
        <v>153</v>
      </c>
      <c r="S886">
        <v>1.15975629233917</v>
      </c>
      <c r="T886">
        <v>2.2922440876229598E-3</v>
      </c>
      <c r="U886" t="s">
        <v>153</v>
      </c>
      <c r="V886">
        <v>1.15975629233917</v>
      </c>
    </row>
    <row r="887" spans="1:22">
      <c r="A887" t="s">
        <v>3174</v>
      </c>
      <c r="B887" t="s">
        <v>2294</v>
      </c>
      <c r="C887" t="s">
        <v>667</v>
      </c>
      <c r="D887">
        <v>8.6138977177424891</v>
      </c>
      <c r="F887" t="s">
        <v>2295</v>
      </c>
      <c r="G887">
        <v>1.5560031833384599E-2</v>
      </c>
      <c r="H887">
        <v>1.55528187619309E-2</v>
      </c>
      <c r="I887" s="340">
        <v>7.2130714537185204E-6</v>
      </c>
      <c r="J887">
        <v>5.9355714510748196E-3</v>
      </c>
      <c r="K887">
        <v>4.1659178256022904E-3</v>
      </c>
      <c r="L887">
        <v>1.5854117457466199E-4</v>
      </c>
      <c r="M887">
        <v>1.6111124508978599E-3</v>
      </c>
      <c r="N887" t="s">
        <v>153</v>
      </c>
      <c r="O887">
        <v>0.14219240433575001</v>
      </c>
      <c r="P887">
        <v>2.6202731935969799</v>
      </c>
      <c r="Q887" t="s">
        <v>153</v>
      </c>
      <c r="R887" t="s">
        <v>153</v>
      </c>
      <c r="S887">
        <v>1.5277366570620401</v>
      </c>
      <c r="T887">
        <v>5.0727544044383102E-5</v>
      </c>
      <c r="U887" t="s">
        <v>153</v>
      </c>
      <c r="V887">
        <v>1.5277366570620401</v>
      </c>
    </row>
    <row r="888" spans="1:22">
      <c r="A888" t="s">
        <v>3175</v>
      </c>
      <c r="B888" t="s">
        <v>2294</v>
      </c>
      <c r="C888" t="s">
        <v>667</v>
      </c>
      <c r="D888">
        <v>5.8686185136005804</v>
      </c>
      <c r="F888" t="s">
        <v>2295</v>
      </c>
      <c r="G888">
        <v>8.9772417930143993E-3</v>
      </c>
      <c r="H888">
        <v>8.8944273029396993E-3</v>
      </c>
      <c r="I888">
        <v>8.2814490074727202E-5</v>
      </c>
      <c r="J888">
        <v>8.5135310636227195E-3</v>
      </c>
      <c r="K888">
        <v>4.8465758008273598E-3</v>
      </c>
      <c r="L888">
        <v>4.0744739852481001E-4</v>
      </c>
      <c r="M888">
        <v>3.2595078642705302E-3</v>
      </c>
      <c r="N888" t="s">
        <v>153</v>
      </c>
      <c r="O888">
        <v>4.0445273488029503E-2</v>
      </c>
      <c r="P888">
        <v>1.04474010096051</v>
      </c>
      <c r="Q888" t="s">
        <v>153</v>
      </c>
      <c r="R888" t="s">
        <v>153</v>
      </c>
      <c r="S888">
        <v>1.14410192483524</v>
      </c>
      <c r="T888">
        <v>2.0475690465843301E-3</v>
      </c>
      <c r="U888" t="s">
        <v>153</v>
      </c>
      <c r="V888">
        <v>1.14410192483524</v>
      </c>
    </row>
    <row r="889" spans="1:22">
      <c r="A889" t="s">
        <v>3176</v>
      </c>
      <c r="B889" t="s">
        <v>2294</v>
      </c>
      <c r="C889" t="s">
        <v>667</v>
      </c>
      <c r="D889">
        <v>4.3969315276617298</v>
      </c>
      <c r="F889" t="s">
        <v>2297</v>
      </c>
      <c r="G889">
        <v>9.8481512760334993E-3</v>
      </c>
      <c r="H889">
        <v>9.8306179972999994E-3</v>
      </c>
      <c r="I889">
        <v>1.75332787334203E-5</v>
      </c>
      <c r="J889">
        <v>7.4535801874178204E-3</v>
      </c>
      <c r="K889">
        <v>3.23234801615689E-3</v>
      </c>
      <c r="L889">
        <v>1.64074070104714E-4</v>
      </c>
      <c r="M889">
        <v>4.0571581011562196E-3</v>
      </c>
      <c r="N889" t="s">
        <v>153</v>
      </c>
      <c r="O889">
        <v>9.9009791050982208E-3</v>
      </c>
      <c r="P889">
        <v>1.3189122207197499</v>
      </c>
      <c r="Q889" t="s">
        <v>153</v>
      </c>
      <c r="R889" t="s">
        <v>153</v>
      </c>
      <c r="S889">
        <v>1.09717590344097</v>
      </c>
      <c r="T889">
        <v>1.7708631184154399E-3</v>
      </c>
      <c r="U889" t="s">
        <v>153</v>
      </c>
      <c r="V889">
        <v>1.09717590344097</v>
      </c>
    </row>
    <row r="890" spans="1:22">
      <c r="A890" t="s">
        <v>3177</v>
      </c>
      <c r="B890" t="s">
        <v>2294</v>
      </c>
      <c r="C890" t="s">
        <v>667</v>
      </c>
      <c r="D890">
        <v>1.1528471602306301</v>
      </c>
      <c r="F890" t="s">
        <v>2295</v>
      </c>
      <c r="G890">
        <v>5.4787881228570597E-2</v>
      </c>
      <c r="H890">
        <v>5.45238924656564E-2</v>
      </c>
      <c r="I890" s="340">
        <v>2.639887629141E-4</v>
      </c>
      <c r="J890">
        <v>9.1621812772982401E-3</v>
      </c>
      <c r="K890">
        <v>4.9083384528162801E-3</v>
      </c>
      <c r="L890">
        <v>1.13958474080915E-4</v>
      </c>
      <c r="M890">
        <v>4.1398843504010397E-3</v>
      </c>
      <c r="N890" t="s">
        <v>153</v>
      </c>
      <c r="O890">
        <v>1.11033174019804E-3</v>
      </c>
      <c r="P890">
        <v>5.9509728977698702</v>
      </c>
      <c r="Q890" t="s">
        <v>153</v>
      </c>
      <c r="R890" t="s">
        <v>153</v>
      </c>
      <c r="S890">
        <v>1.1541027176833401</v>
      </c>
      <c r="T890" s="340">
        <v>0.23775665718338701</v>
      </c>
      <c r="U890" t="s">
        <v>153</v>
      </c>
      <c r="V890">
        <v>1.1541027176833401</v>
      </c>
    </row>
    <row r="891" spans="1:22">
      <c r="A891" t="s">
        <v>3178</v>
      </c>
      <c r="B891" t="s">
        <v>2294</v>
      </c>
      <c r="C891" t="s">
        <v>667</v>
      </c>
      <c r="D891">
        <v>16.686992261979999</v>
      </c>
      <c r="F891" t="s">
        <v>2297</v>
      </c>
      <c r="G891">
        <v>8.7834980427161004E-3</v>
      </c>
      <c r="H891">
        <v>8.7593304132367999E-3</v>
      </c>
      <c r="I891" s="340">
        <v>2.4167629479358599E-5</v>
      </c>
      <c r="J891">
        <v>1.461668228314E-2</v>
      </c>
      <c r="K891">
        <v>9.6132998877867196E-3</v>
      </c>
      <c r="L891">
        <v>9.0606495965178603E-4</v>
      </c>
      <c r="M891">
        <v>4.0973174357015101E-3</v>
      </c>
      <c r="N891" t="s">
        <v>153</v>
      </c>
      <c r="O891">
        <v>0.15948668868093599</v>
      </c>
      <c r="P891">
        <v>0.59926939941360402</v>
      </c>
      <c r="Q891" t="s">
        <v>153</v>
      </c>
      <c r="R891" t="s">
        <v>153</v>
      </c>
      <c r="S891">
        <v>1.21733138136745</v>
      </c>
      <c r="T891">
        <v>1.5153383444876299E-4</v>
      </c>
      <c r="U891" t="s">
        <v>153</v>
      </c>
      <c r="V891">
        <v>1.21733138136745</v>
      </c>
    </row>
    <row r="892" spans="1:22">
      <c r="A892" t="s">
        <v>3179</v>
      </c>
      <c r="B892" t="s">
        <v>2294</v>
      </c>
      <c r="C892" t="s">
        <v>667</v>
      </c>
      <c r="D892">
        <v>17.088933568369601</v>
      </c>
      <c r="F892" t="s">
        <v>2297</v>
      </c>
      <c r="G892">
        <v>2.4873081200839E-3</v>
      </c>
      <c r="H892">
        <v>2.4600753437848998E-3</v>
      </c>
      <c r="I892">
        <v>2.72327762990109E-5</v>
      </c>
      <c r="J892">
        <v>1.98480328045605E-2</v>
      </c>
      <c r="K892">
        <v>1.36348689003993E-2</v>
      </c>
      <c r="L892">
        <v>6.5924934665714601E-4</v>
      </c>
      <c r="M892">
        <v>5.5539145575040499E-3</v>
      </c>
      <c r="N892" t="s">
        <v>153</v>
      </c>
      <c r="O892" s="340">
        <v>6.5329289438456006E-2</v>
      </c>
      <c r="P892">
        <v>0.12394555007081801</v>
      </c>
      <c r="Q892" t="s">
        <v>153</v>
      </c>
      <c r="R892" t="s">
        <v>153</v>
      </c>
      <c r="S892">
        <v>1.1410795821912001</v>
      </c>
      <c r="T892">
        <v>4.1685401040012502E-4</v>
      </c>
      <c r="U892" t="s">
        <v>153</v>
      </c>
      <c r="V892">
        <v>1.1410795821912001</v>
      </c>
    </row>
    <row r="893" spans="1:22">
      <c r="A893" t="s">
        <v>3180</v>
      </c>
      <c r="B893" t="s">
        <v>2294</v>
      </c>
      <c r="C893" t="s">
        <v>667</v>
      </c>
      <c r="D893">
        <v>3.2685485448910399</v>
      </c>
      <c r="F893" t="s">
        <v>2295</v>
      </c>
      <c r="G893">
        <v>1.3357252109037999E-3</v>
      </c>
      <c r="H893">
        <v>1.3338763297460999E-3</v>
      </c>
      <c r="I893" s="340">
        <v>1.8488811577314E-6</v>
      </c>
      <c r="J893">
        <v>2.6020581008284502E-3</v>
      </c>
      <c r="K893">
        <v>1.5876560333746099E-3</v>
      </c>
      <c r="L893">
        <v>6.9937881843000103E-5</v>
      </c>
      <c r="M893">
        <v>9.44464185610834E-4</v>
      </c>
      <c r="N893" t="s">
        <v>153</v>
      </c>
      <c r="O893">
        <v>4.0605403110473802E-2</v>
      </c>
      <c r="P893">
        <v>0.51262357643797996</v>
      </c>
      <c r="Q893" t="s">
        <v>153</v>
      </c>
      <c r="R893" t="s">
        <v>153</v>
      </c>
      <c r="S893">
        <v>1.31578947368421</v>
      </c>
      <c r="T893">
        <v>4.5532885185284701E-5</v>
      </c>
      <c r="U893" t="s">
        <v>153</v>
      </c>
      <c r="V893">
        <v>1.31578947368421</v>
      </c>
    </row>
    <row r="894" spans="1:22">
      <c r="A894" t="s">
        <v>3181</v>
      </c>
      <c r="B894" t="s">
        <v>2294</v>
      </c>
      <c r="C894" t="s">
        <v>667</v>
      </c>
      <c r="D894">
        <v>7.6878611091030002</v>
      </c>
      <c r="F894" t="s">
        <v>2295</v>
      </c>
      <c r="G894">
        <v>2.0519506871472699E-2</v>
      </c>
      <c r="H894">
        <v>2.05161363692687E-2</v>
      </c>
      <c r="I894" s="340">
        <v>3.3705022040123198E-6</v>
      </c>
      <c r="J894">
        <v>1.0122181180529001E-2</v>
      </c>
      <c r="K894">
        <v>5.6244985065922702E-3</v>
      </c>
      <c r="L894">
        <v>4.704646178882E-4</v>
      </c>
      <c r="M894">
        <v>4.0272180560485902E-3</v>
      </c>
      <c r="N894" t="s">
        <v>153</v>
      </c>
      <c r="O894">
        <v>5.5274872673793298E-3</v>
      </c>
      <c r="P894">
        <v>2.0268493522654301</v>
      </c>
      <c r="Q894" t="s">
        <v>153</v>
      </c>
      <c r="R894" t="s">
        <v>153</v>
      </c>
      <c r="S894">
        <v>1.0962292461652099</v>
      </c>
      <c r="T894">
        <v>6.09771138488814E-4</v>
      </c>
      <c r="U894" t="s">
        <v>153</v>
      </c>
      <c r="V894">
        <v>1.0962292461652099</v>
      </c>
    </row>
    <row r="895" spans="1:22">
      <c r="A895" t="s">
        <v>3182</v>
      </c>
      <c r="B895" t="s">
        <v>2294</v>
      </c>
      <c r="C895" t="s">
        <v>667</v>
      </c>
      <c r="D895">
        <v>5.4545458006636602</v>
      </c>
      <c r="F895" t="s">
        <v>2297</v>
      </c>
      <c r="G895">
        <v>2.82321063564221E-2</v>
      </c>
      <c r="H895">
        <v>2.8215629141424801E-2</v>
      </c>
      <c r="I895" s="340">
        <v>1.64772149972437E-5</v>
      </c>
      <c r="J895">
        <v>2.9398789459007601E-2</v>
      </c>
      <c r="K895">
        <v>1.9313404098678599E-2</v>
      </c>
      <c r="L895">
        <v>3.65338675792189E-3</v>
      </c>
      <c r="M895">
        <v>6.4319986024071098E-3</v>
      </c>
      <c r="N895" t="s">
        <v>153</v>
      </c>
      <c r="O895">
        <v>9.7332471069334806E-2</v>
      </c>
      <c r="P895">
        <v>0.95975479469205205</v>
      </c>
      <c r="Q895" t="s">
        <v>153</v>
      </c>
      <c r="R895" t="s">
        <v>153</v>
      </c>
      <c r="S895">
        <v>1.02229171369952</v>
      </c>
      <c r="T895">
        <v>1.6928795515225501E-4</v>
      </c>
      <c r="U895" t="s">
        <v>153</v>
      </c>
      <c r="V895">
        <v>1.02229171369952</v>
      </c>
    </row>
    <row r="896" spans="1:22">
      <c r="A896" t="s">
        <v>3183</v>
      </c>
      <c r="B896" t="s">
        <v>2294</v>
      </c>
      <c r="C896" t="s">
        <v>667</v>
      </c>
      <c r="D896">
        <v>2.38441381846852</v>
      </c>
      <c r="F896" t="s">
        <v>2295</v>
      </c>
      <c r="G896">
        <v>1.0703253949211E-3</v>
      </c>
      <c r="H896">
        <v>1.0169634379845001E-3</v>
      </c>
      <c r="I896" s="340">
        <v>5.3361956936552798E-5</v>
      </c>
      <c r="J896">
        <v>9.2150774976730195E-3</v>
      </c>
      <c r="K896">
        <v>4.1941034552219402E-3</v>
      </c>
      <c r="L896" s="340">
        <v>2.9067519224870199E-4</v>
      </c>
      <c r="M896">
        <v>4.7302988502023599E-3</v>
      </c>
      <c r="N896" t="s">
        <v>153</v>
      </c>
      <c r="O896">
        <v>5.9193092105566201E-3</v>
      </c>
      <c r="P896">
        <v>0.110358641936685</v>
      </c>
      <c r="Q896" t="s">
        <v>153</v>
      </c>
      <c r="R896" t="s">
        <v>153</v>
      </c>
      <c r="S896">
        <v>1.1877050170744401</v>
      </c>
      <c r="T896">
        <v>9.0148960019500093E-3</v>
      </c>
      <c r="U896" t="s">
        <v>153</v>
      </c>
      <c r="V896">
        <v>1.1877050170744401</v>
      </c>
    </row>
    <row r="897" spans="1:22">
      <c r="A897" t="s">
        <v>3184</v>
      </c>
      <c r="B897" t="s">
        <v>2294</v>
      </c>
      <c r="C897" t="s">
        <v>667</v>
      </c>
      <c r="D897">
        <v>0.63267848352961498</v>
      </c>
      <c r="F897" t="s">
        <v>2295</v>
      </c>
      <c r="G897">
        <v>5.5224620800825002E-3</v>
      </c>
      <c r="H897">
        <v>5.5224620800825002E-3</v>
      </c>
      <c r="I897">
        <v>0</v>
      </c>
      <c r="J897">
        <v>1.824634036058E-2</v>
      </c>
      <c r="K897">
        <v>1.28332107898052E-2</v>
      </c>
      <c r="L897">
        <v>3.2791723081679298E-4</v>
      </c>
      <c r="M897">
        <v>5.0852123399579702E-3</v>
      </c>
      <c r="N897" t="s">
        <v>153</v>
      </c>
      <c r="O897">
        <v>4.8603917813111004E-3</v>
      </c>
      <c r="P897">
        <v>0.30266135405505201</v>
      </c>
      <c r="Q897" t="s">
        <v>153</v>
      </c>
      <c r="R897" t="s">
        <v>153</v>
      </c>
      <c r="T897">
        <v>0</v>
      </c>
      <c r="U897" t="s">
        <v>153</v>
      </c>
    </row>
    <row r="898" spans="1:22">
      <c r="A898" t="s">
        <v>3185</v>
      </c>
      <c r="B898" t="s">
        <v>2294</v>
      </c>
      <c r="C898" t="s">
        <v>667</v>
      </c>
      <c r="D898">
        <v>3.5439340834897601</v>
      </c>
      <c r="F898" t="s">
        <v>2297</v>
      </c>
      <c r="G898">
        <v>3.3112790423589902E-2</v>
      </c>
      <c r="H898">
        <v>3.3109761796127103E-2</v>
      </c>
      <c r="I898">
        <v>3.0286274628435199E-6</v>
      </c>
      <c r="J898">
        <v>1.4580139098077E-2</v>
      </c>
      <c r="K898">
        <v>7.4664657559580898E-3</v>
      </c>
      <c r="L898">
        <v>5.8116241141304597E-4</v>
      </c>
      <c r="M898">
        <v>6.5325109307059499E-3</v>
      </c>
      <c r="N898" t="s">
        <v>153</v>
      </c>
      <c r="O898">
        <v>1.49949783674251E-2</v>
      </c>
      <c r="P898">
        <v>2.2708810645361899</v>
      </c>
      <c r="Q898" t="s">
        <v>153</v>
      </c>
      <c r="R898" t="s">
        <v>153</v>
      </c>
      <c r="S898">
        <v>1.0234487887802799</v>
      </c>
      <c r="T898">
        <v>2.01976114178522E-4</v>
      </c>
      <c r="U898" t="s">
        <v>153</v>
      </c>
      <c r="V898">
        <v>1.0234487887802799</v>
      </c>
    </row>
    <row r="899" spans="1:22">
      <c r="A899" t="s">
        <v>3186</v>
      </c>
      <c r="B899" t="s">
        <v>2294</v>
      </c>
      <c r="C899" t="s">
        <v>667</v>
      </c>
      <c r="D899">
        <v>3.7124340077610198</v>
      </c>
      <c r="F899" t="s">
        <v>2295</v>
      </c>
      <c r="G899">
        <v>6.0462608347624002E-3</v>
      </c>
      <c r="H899">
        <v>6.0460366650273E-3</v>
      </c>
      <c r="I899" s="340">
        <v>2.2416973510478101E-7</v>
      </c>
      <c r="J899">
        <v>1.3694516500384999E-2</v>
      </c>
      <c r="K899">
        <v>8.7476354781586708E-3</v>
      </c>
      <c r="L899" s="340">
        <v>4.8063897646601902E-4</v>
      </c>
      <c r="M899">
        <v>4.4662420457603196E-3</v>
      </c>
      <c r="N899" t="s">
        <v>153</v>
      </c>
      <c r="O899">
        <v>0.22426636033140901</v>
      </c>
      <c r="P899">
        <v>0.44149325497233199</v>
      </c>
      <c r="Q899" t="s">
        <v>153</v>
      </c>
      <c r="R899" t="s">
        <v>153</v>
      </c>
      <c r="T899">
        <v>9.9956914970891907E-7</v>
      </c>
      <c r="U899" t="s">
        <v>153</v>
      </c>
    </row>
    <row r="900" spans="1:22">
      <c r="A900" t="s">
        <v>3187</v>
      </c>
      <c r="B900" t="s">
        <v>2294</v>
      </c>
      <c r="C900" t="s">
        <v>667</v>
      </c>
      <c r="D900">
        <v>4.5758135821391202</v>
      </c>
      <c r="F900" t="s">
        <v>2295</v>
      </c>
      <c r="G900">
        <v>8.5473031363541008E-3</v>
      </c>
      <c r="H900">
        <v>8.5450867305259005E-3</v>
      </c>
      <c r="I900" s="340">
        <v>2.2164058281683999E-6</v>
      </c>
      <c r="J900">
        <v>4.7112228187926701E-3</v>
      </c>
      <c r="K900">
        <v>2.90975674810267E-3</v>
      </c>
      <c r="L900">
        <v>1.2490657467686999E-4</v>
      </c>
      <c r="M900">
        <v>1.6765594960131199E-3</v>
      </c>
      <c r="N900" t="s">
        <v>153</v>
      </c>
      <c r="O900">
        <v>5.6517702186461597E-3</v>
      </c>
      <c r="P900">
        <v>1.8137725722587801</v>
      </c>
      <c r="Q900" t="s">
        <v>153</v>
      </c>
      <c r="R900" t="s">
        <v>153</v>
      </c>
      <c r="S900">
        <v>1.0881045908634801</v>
      </c>
      <c r="T900">
        <v>3.9216134811286202E-4</v>
      </c>
      <c r="U900" t="s">
        <v>153</v>
      </c>
      <c r="V900">
        <v>1.0881045908634801</v>
      </c>
    </row>
    <row r="901" spans="1:22">
      <c r="A901" t="s">
        <v>3188</v>
      </c>
      <c r="B901" t="s">
        <v>2294</v>
      </c>
      <c r="C901" t="s">
        <v>667</v>
      </c>
      <c r="D901">
        <v>17.042058149704701</v>
      </c>
      <c r="F901" t="s">
        <v>2297</v>
      </c>
      <c r="G901">
        <v>9.5303880159491004E-3</v>
      </c>
      <c r="H901">
        <v>9.5263099168104992E-3</v>
      </c>
      <c r="I901" s="340">
        <v>4.0780991386569503E-6</v>
      </c>
      <c r="J901">
        <v>1.1876061035795599E-2</v>
      </c>
      <c r="K901">
        <v>7.0256096036475299E-3</v>
      </c>
      <c r="L901">
        <v>7.50865984788834E-4</v>
      </c>
      <c r="M901">
        <v>4.0995854473592896E-3</v>
      </c>
      <c r="N901" t="s">
        <v>153</v>
      </c>
      <c r="O901">
        <v>0.14407404751363101</v>
      </c>
      <c r="P901">
        <v>0.80214390007740899</v>
      </c>
      <c r="Q901" t="s">
        <v>153</v>
      </c>
      <c r="R901" t="s">
        <v>153</v>
      </c>
      <c r="S901">
        <v>1.0974465179369799</v>
      </c>
      <c r="T901">
        <v>2.8305577645905298E-5</v>
      </c>
      <c r="U901" t="s">
        <v>153</v>
      </c>
      <c r="V901">
        <v>1.0974465179369799</v>
      </c>
    </row>
    <row r="902" spans="1:22">
      <c r="A902" t="s">
        <v>3189</v>
      </c>
      <c r="B902" t="s">
        <v>2294</v>
      </c>
      <c r="C902" t="s">
        <v>667</v>
      </c>
      <c r="D902">
        <v>30.050578913995501</v>
      </c>
      <c r="F902" t="s">
        <v>2297</v>
      </c>
      <c r="G902">
        <v>3.8837733962951697E-2</v>
      </c>
      <c r="H902">
        <v>3.8825576849034003E-2</v>
      </c>
      <c r="I902">
        <v>1.2157113917700499E-5</v>
      </c>
      <c r="J902">
        <v>1.19733880552386E-2</v>
      </c>
      <c r="K902">
        <v>7.2625896036106197E-3</v>
      </c>
      <c r="L902">
        <v>4.6338069283613801E-4</v>
      </c>
      <c r="M902">
        <v>4.2474177587919102E-3</v>
      </c>
      <c r="N902" t="s">
        <v>153</v>
      </c>
      <c r="O902">
        <v>5.68875813651721E-2</v>
      </c>
      <c r="P902">
        <v>3.2426558522879199</v>
      </c>
      <c r="Q902" t="s">
        <v>153</v>
      </c>
      <c r="R902" t="s">
        <v>153</v>
      </c>
      <c r="S902">
        <v>1.2055935828776201</v>
      </c>
      <c r="T902">
        <v>2.1370417982198399E-4</v>
      </c>
      <c r="U902" t="s">
        <v>153</v>
      </c>
      <c r="V902">
        <v>1.2055935828776201</v>
      </c>
    </row>
    <row r="903" spans="1:22">
      <c r="A903" t="s">
        <v>3190</v>
      </c>
      <c r="B903" t="s">
        <v>2294</v>
      </c>
      <c r="C903" t="s">
        <v>667</v>
      </c>
      <c r="D903">
        <v>7.4336813008443503</v>
      </c>
      <c r="F903" t="s">
        <v>2297</v>
      </c>
      <c r="G903">
        <v>8.5803566231770004E-3</v>
      </c>
      <c r="H903">
        <v>8.5527916176867998E-3</v>
      </c>
      <c r="I903" s="340">
        <v>2.7565005490153801E-5</v>
      </c>
      <c r="J903">
        <v>1.04510944827375E-2</v>
      </c>
      <c r="K903">
        <v>5.3671521530865504E-3</v>
      </c>
      <c r="L903">
        <v>3.1368629870086502E-4</v>
      </c>
      <c r="M903">
        <v>4.7702560309501501E-3</v>
      </c>
      <c r="N903" t="s">
        <v>153</v>
      </c>
      <c r="O903">
        <v>5.9455418900325303E-2</v>
      </c>
      <c r="P903">
        <v>0.818363247199968</v>
      </c>
      <c r="Q903" t="s">
        <v>153</v>
      </c>
      <c r="R903" t="s">
        <v>153</v>
      </c>
      <c r="S903">
        <v>1.2079086340932601</v>
      </c>
      <c r="T903" s="340">
        <v>4.6362477970873398E-4</v>
      </c>
      <c r="U903" t="s">
        <v>153</v>
      </c>
      <c r="V903">
        <v>1.2079086340932601</v>
      </c>
    </row>
    <row r="904" spans="1:22">
      <c r="A904" t="s">
        <v>3191</v>
      </c>
      <c r="B904" t="s">
        <v>2294</v>
      </c>
      <c r="C904" t="s">
        <v>667</v>
      </c>
      <c r="D904">
        <v>12.2651917858924</v>
      </c>
      <c r="F904" t="s">
        <v>2295</v>
      </c>
      <c r="G904">
        <v>5.6417436173934701E-2</v>
      </c>
      <c r="H904">
        <v>5.6413490418150698E-2</v>
      </c>
      <c r="I904" s="340">
        <v>3.9457557840170102E-6</v>
      </c>
      <c r="J904">
        <v>1.1121380048672601E-2</v>
      </c>
      <c r="K904">
        <v>7.0120286866481602E-3</v>
      </c>
      <c r="L904">
        <v>2.9914367067072401E-4</v>
      </c>
      <c r="M904">
        <v>3.8102076913537801E-3</v>
      </c>
      <c r="N904" t="s">
        <v>153</v>
      </c>
      <c r="O904">
        <v>1.1052714048428201E-2</v>
      </c>
      <c r="P904">
        <v>5.0725260868037303</v>
      </c>
      <c r="Q904" t="s">
        <v>153</v>
      </c>
      <c r="R904" t="s">
        <v>153</v>
      </c>
      <c r="S904">
        <v>1.2535399743767901</v>
      </c>
      <c r="T904">
        <v>3.5699428816564002E-4</v>
      </c>
      <c r="U904" t="s">
        <v>153</v>
      </c>
      <c r="V904">
        <v>1.2535399743767901</v>
      </c>
    </row>
    <row r="905" spans="1:22">
      <c r="A905" t="s">
        <v>3192</v>
      </c>
      <c r="B905" t="s">
        <v>2294</v>
      </c>
      <c r="C905" t="s">
        <v>667</v>
      </c>
      <c r="D905">
        <v>22.6137503861463</v>
      </c>
      <c r="F905" t="s">
        <v>2295</v>
      </c>
      <c r="G905">
        <v>2.7551897128954999E-3</v>
      </c>
      <c r="H905">
        <v>2.7515687622907E-3</v>
      </c>
      <c r="I905">
        <v>3.6209506048356599E-6</v>
      </c>
      <c r="J905">
        <v>2.3350209632896201E-3</v>
      </c>
      <c r="K905">
        <v>1.2161450983589001E-3</v>
      </c>
      <c r="L905">
        <v>7.5185313992865704E-5</v>
      </c>
      <c r="M905">
        <v>1.0436905509378399E-3</v>
      </c>
      <c r="N905" t="s">
        <v>153</v>
      </c>
      <c r="O905">
        <v>0.16776336449759399</v>
      </c>
      <c r="P905">
        <v>1.17839146009817</v>
      </c>
      <c r="Q905" t="s">
        <v>153</v>
      </c>
      <c r="R905" t="s">
        <v>153</v>
      </c>
      <c r="S905">
        <v>1.4485780061976099</v>
      </c>
      <c r="T905">
        <v>2.1583678985453199E-5</v>
      </c>
      <c r="U905" t="s">
        <v>153</v>
      </c>
      <c r="V905">
        <v>1.4485780061976099</v>
      </c>
    </row>
    <row r="906" spans="1:22">
      <c r="A906" t="s">
        <v>3193</v>
      </c>
      <c r="B906" t="s">
        <v>2294</v>
      </c>
      <c r="C906" t="s">
        <v>667</v>
      </c>
      <c r="D906">
        <v>4.9331995508717004</v>
      </c>
      <c r="F906" t="s">
        <v>2295</v>
      </c>
      <c r="G906">
        <v>3.9406327730846999E-3</v>
      </c>
      <c r="H906">
        <v>3.9249797656083002E-3</v>
      </c>
      <c r="I906">
        <v>1.56530074763388E-5</v>
      </c>
      <c r="J906">
        <v>9.1619840076785104E-3</v>
      </c>
      <c r="K906">
        <v>4.8116035122534604E-3</v>
      </c>
      <c r="L906" s="340">
        <v>6.1233362792606396E-4</v>
      </c>
      <c r="M906">
        <v>3.7380468674989898E-3</v>
      </c>
      <c r="N906" t="s">
        <v>153</v>
      </c>
      <c r="O906">
        <v>1.1857512611786299E-2</v>
      </c>
      <c r="P906">
        <v>0.42839845194215898</v>
      </c>
      <c r="Q906" t="s">
        <v>153</v>
      </c>
      <c r="R906" t="s">
        <v>153</v>
      </c>
      <c r="S906">
        <v>1.31457322715044</v>
      </c>
      <c r="T906">
        <v>1.32009199473925E-3</v>
      </c>
      <c r="U906" t="s">
        <v>153</v>
      </c>
      <c r="V906">
        <v>1.31457322715044</v>
      </c>
    </row>
    <row r="907" spans="1:22">
      <c r="A907" t="s">
        <v>3194</v>
      </c>
      <c r="B907" t="s">
        <v>2294</v>
      </c>
      <c r="C907" t="s">
        <v>667</v>
      </c>
      <c r="D907">
        <v>2.28679116917563</v>
      </c>
      <c r="F907" t="s">
        <v>2297</v>
      </c>
      <c r="G907">
        <v>2.0066157256594198E-2</v>
      </c>
      <c r="H907">
        <v>2.00594922077179E-2</v>
      </c>
      <c r="I907" s="340">
        <v>6.6650488763326302E-6</v>
      </c>
      <c r="J907">
        <v>2.24468441320669E-2</v>
      </c>
      <c r="K907">
        <v>1.39630621885482E-2</v>
      </c>
      <c r="L907">
        <v>7.7235661182153395E-4</v>
      </c>
      <c r="M907">
        <v>7.7114253316971203E-3</v>
      </c>
      <c r="N907" t="s">
        <v>153</v>
      </c>
      <c r="O907">
        <v>9.3923022580139001E-2</v>
      </c>
      <c r="P907">
        <v>0.89364420627225005</v>
      </c>
      <c r="Q907" t="s">
        <v>153</v>
      </c>
      <c r="R907" t="s">
        <v>153</v>
      </c>
      <c r="S907">
        <v>1.0604661276166101</v>
      </c>
      <c r="T907">
        <v>7.0962887407565402E-5</v>
      </c>
      <c r="U907" t="s">
        <v>153</v>
      </c>
      <c r="V907">
        <v>1.0604661276166101</v>
      </c>
    </row>
    <row r="908" spans="1:22">
      <c r="A908" t="s">
        <v>3195</v>
      </c>
      <c r="B908" t="s">
        <v>2294</v>
      </c>
      <c r="C908" t="s">
        <v>667</v>
      </c>
      <c r="D908">
        <v>0.81900689421438</v>
      </c>
      <c r="E908" t="s">
        <v>2311</v>
      </c>
      <c r="F908" t="s">
        <v>2297</v>
      </c>
      <c r="G908">
        <v>1.2715210164002699</v>
      </c>
      <c r="H908">
        <v>1.27064571457599</v>
      </c>
      <c r="I908" s="340">
        <v>8.7530182428339999E-4</v>
      </c>
      <c r="J908">
        <v>0.23251785452708401</v>
      </c>
      <c r="K908">
        <v>0.21066114910040001</v>
      </c>
      <c r="L908">
        <v>3.1675350390993599E-4</v>
      </c>
      <c r="M908">
        <v>2.15399519227744E-2</v>
      </c>
      <c r="N908" t="s">
        <v>153</v>
      </c>
      <c r="O908">
        <v>0.190999999999999</v>
      </c>
      <c r="P908">
        <v>5.4647232022691004</v>
      </c>
      <c r="Q908" t="s">
        <v>153</v>
      </c>
      <c r="R908" t="s">
        <v>153</v>
      </c>
      <c r="T908">
        <v>4.5827320643110096E-3</v>
      </c>
      <c r="U908" t="s">
        <v>153</v>
      </c>
    </row>
    <row r="909" spans="1:22">
      <c r="A909" t="s">
        <v>3196</v>
      </c>
      <c r="B909" t="s">
        <v>2294</v>
      </c>
      <c r="C909" t="s">
        <v>667</v>
      </c>
      <c r="D909">
        <v>3.7355973224064698</v>
      </c>
      <c r="F909" t="s">
        <v>2295</v>
      </c>
      <c r="G909">
        <v>2.5219309608331998E-3</v>
      </c>
      <c r="H909">
        <v>2.2328366136383001E-3</v>
      </c>
      <c r="I909" s="340">
        <v>2.8909434719479998E-4</v>
      </c>
      <c r="J909">
        <v>1.53535791561669E-2</v>
      </c>
      <c r="K909">
        <v>9.1004636616845193E-3</v>
      </c>
      <c r="L909">
        <v>1.7682161909321199E-3</v>
      </c>
      <c r="M909">
        <v>4.4848993035502601E-3</v>
      </c>
      <c r="N909" t="s">
        <v>153</v>
      </c>
      <c r="O909">
        <v>2.1756121434601799E-2</v>
      </c>
      <c r="P909">
        <v>0.14542775928187701</v>
      </c>
      <c r="Q909" t="s">
        <v>153</v>
      </c>
      <c r="R909" t="s">
        <v>153</v>
      </c>
      <c r="S909">
        <v>1.06660695339078</v>
      </c>
      <c r="T909">
        <v>1.32879542920279E-2</v>
      </c>
      <c r="U909" t="s">
        <v>153</v>
      </c>
      <c r="V909">
        <v>1.06660695339078</v>
      </c>
    </row>
    <row r="910" spans="1:22">
      <c r="A910" t="s">
        <v>3197</v>
      </c>
      <c r="B910" t="s">
        <v>2294</v>
      </c>
      <c r="C910" t="s">
        <v>667</v>
      </c>
      <c r="D910">
        <v>5.3273563273696496</v>
      </c>
      <c r="F910" t="s">
        <v>2297</v>
      </c>
      <c r="G910">
        <v>2.2260505090821999E-2</v>
      </c>
      <c r="H910">
        <v>2.2078013979081299E-2</v>
      </c>
      <c r="I910" s="340">
        <v>1.8249111174059999E-4</v>
      </c>
      <c r="J910">
        <v>2.8675171846834501E-2</v>
      </c>
      <c r="K910">
        <v>1.46732893369523E-2</v>
      </c>
      <c r="L910" s="340">
        <v>6.8445658191445798E-4</v>
      </c>
      <c r="M910">
        <v>1.33174259279677E-2</v>
      </c>
      <c r="N910" t="s">
        <v>153</v>
      </c>
      <c r="O910">
        <v>0.124372625102322</v>
      </c>
      <c r="P910">
        <v>0.76993484457595396</v>
      </c>
      <c r="Q910" t="s">
        <v>153</v>
      </c>
      <c r="R910" t="s">
        <v>153</v>
      </c>
      <c r="S910">
        <v>1.09307790519579</v>
      </c>
      <c r="T910">
        <v>1.4672932374826301E-3</v>
      </c>
      <c r="U910" t="s">
        <v>153</v>
      </c>
      <c r="V910">
        <v>1.09307790519579</v>
      </c>
    </row>
    <row r="911" spans="1:22">
      <c r="A911" t="s">
        <v>3198</v>
      </c>
      <c r="B911" t="s">
        <v>2294</v>
      </c>
      <c r="C911" t="s">
        <v>667</v>
      </c>
      <c r="D911">
        <v>4.2385976242948598</v>
      </c>
      <c r="F911" t="s">
        <v>2297</v>
      </c>
      <c r="G911">
        <v>2.2957698692856701E-2</v>
      </c>
      <c r="H911">
        <v>2.2957698692856701E-2</v>
      </c>
      <c r="I911" s="340">
        <v>0</v>
      </c>
      <c r="J911">
        <v>2.3430700889996998E-2</v>
      </c>
      <c r="K911">
        <v>1.39094101167806E-2</v>
      </c>
      <c r="L911">
        <v>3.0437273550957601E-3</v>
      </c>
      <c r="M911">
        <v>6.4775634181206401E-3</v>
      </c>
      <c r="N911" t="s">
        <v>153</v>
      </c>
      <c r="O911">
        <v>0.28699999999999798</v>
      </c>
      <c r="P911">
        <v>0.97981271668478997</v>
      </c>
      <c r="Q911" t="s">
        <v>153</v>
      </c>
      <c r="R911" t="s">
        <v>153</v>
      </c>
      <c r="S911">
        <v>2</v>
      </c>
      <c r="T911">
        <v>0</v>
      </c>
      <c r="U911" t="s">
        <v>153</v>
      </c>
      <c r="V911">
        <v>2</v>
      </c>
    </row>
    <row r="912" spans="1:22">
      <c r="A912" t="s">
        <v>3199</v>
      </c>
      <c r="B912" t="s">
        <v>2294</v>
      </c>
      <c r="C912" t="s">
        <v>667</v>
      </c>
      <c r="D912">
        <v>1.0091878177418201</v>
      </c>
      <c r="F912" t="s">
        <v>2295</v>
      </c>
      <c r="G912">
        <v>5.5047415630538003E-3</v>
      </c>
      <c r="H912">
        <v>5.4688868379270004E-3</v>
      </c>
      <c r="I912" s="340">
        <v>3.5854725126782098E-5</v>
      </c>
      <c r="J912">
        <v>1.44751231975078E-2</v>
      </c>
      <c r="K912">
        <v>6.3611838469824801E-3</v>
      </c>
      <c r="L912">
        <v>2.9721727116451701E-4</v>
      </c>
      <c r="M912">
        <v>7.8167220793608303E-3</v>
      </c>
      <c r="N912" t="s">
        <v>153</v>
      </c>
      <c r="O912">
        <v>1.6170720609555199E-3</v>
      </c>
      <c r="P912">
        <v>0.37781280085191699</v>
      </c>
      <c r="Q912" t="s">
        <v>153</v>
      </c>
      <c r="R912" t="s">
        <v>153</v>
      </c>
      <c r="S912">
        <v>1.05343498700633</v>
      </c>
      <c r="T912">
        <v>2.2172620498801698E-2</v>
      </c>
      <c r="U912" t="s">
        <v>153</v>
      </c>
      <c r="V912">
        <v>1.05343498700633</v>
      </c>
    </row>
    <row r="913" spans="1:22">
      <c r="A913" t="s">
        <v>3200</v>
      </c>
      <c r="B913" t="s">
        <v>2294</v>
      </c>
      <c r="C913" t="s">
        <v>667</v>
      </c>
      <c r="D913">
        <v>17.192818955763499</v>
      </c>
      <c r="F913" t="s">
        <v>2295</v>
      </c>
      <c r="G913">
        <v>1.3480286557345801E-2</v>
      </c>
      <c r="H913">
        <v>1.34496260592178E-2</v>
      </c>
      <c r="I913">
        <v>3.0660498128075397E-5</v>
      </c>
      <c r="J913">
        <v>4.2653326059641202E-3</v>
      </c>
      <c r="K913">
        <v>2.4648799599736098E-3</v>
      </c>
      <c r="L913">
        <v>2.94414344686397E-4</v>
      </c>
      <c r="M913">
        <v>1.50603830130411E-3</v>
      </c>
      <c r="N913" t="s">
        <v>153</v>
      </c>
      <c r="O913">
        <v>5.8212748433193899E-2</v>
      </c>
      <c r="P913">
        <v>3.1532420333203199</v>
      </c>
      <c r="Q913" t="s">
        <v>153</v>
      </c>
      <c r="R913" t="s">
        <v>153</v>
      </c>
      <c r="S913">
        <v>1.2127230928397399</v>
      </c>
      <c r="T913">
        <v>5.2669731207180505E-4</v>
      </c>
      <c r="U913" t="s">
        <v>153</v>
      </c>
      <c r="V913">
        <v>1.2127230928397399</v>
      </c>
    </row>
    <row r="914" spans="1:22">
      <c r="A914" t="s">
        <v>3201</v>
      </c>
      <c r="B914" t="s">
        <v>2294</v>
      </c>
      <c r="C914" t="s">
        <v>667</v>
      </c>
      <c r="D914">
        <v>7.9427533101770997</v>
      </c>
      <c r="F914" t="s">
        <v>2295</v>
      </c>
      <c r="G914">
        <v>1.7100972939983201E-2</v>
      </c>
      <c r="H914">
        <v>1.70937886265018E-2</v>
      </c>
      <c r="I914" s="340">
        <v>7.1843134813235497E-6</v>
      </c>
      <c r="J914">
        <v>1.43836436672673E-2</v>
      </c>
      <c r="K914">
        <v>7.8083733331731501E-3</v>
      </c>
      <c r="L914">
        <v>4.2536731109960198E-4</v>
      </c>
      <c r="M914">
        <v>6.1499030229945897E-3</v>
      </c>
      <c r="N914" t="s">
        <v>153</v>
      </c>
      <c r="O914">
        <v>9.6065459097739204E-3</v>
      </c>
      <c r="P914">
        <v>1.18841852745573</v>
      </c>
      <c r="Q914" t="s">
        <v>153</v>
      </c>
      <c r="R914" t="s">
        <v>153</v>
      </c>
      <c r="S914">
        <v>1.2330311050860601</v>
      </c>
      <c r="T914">
        <v>7.4785605032231899E-4</v>
      </c>
      <c r="U914" t="s">
        <v>153</v>
      </c>
      <c r="V914">
        <v>1.2330311050860601</v>
      </c>
    </row>
    <row r="915" spans="1:22">
      <c r="A915" t="s">
        <v>3202</v>
      </c>
      <c r="B915" t="s">
        <v>2294</v>
      </c>
      <c r="C915" t="s">
        <v>667</v>
      </c>
      <c r="D915">
        <v>0.34460170051850297</v>
      </c>
      <c r="F915" t="s">
        <v>2297</v>
      </c>
      <c r="G915">
        <v>9.4623329798980004E-4</v>
      </c>
      <c r="H915">
        <v>9.4623329798980004E-4</v>
      </c>
      <c r="I915">
        <v>0</v>
      </c>
      <c r="J915">
        <v>4.8199909920008499E-4</v>
      </c>
      <c r="K915">
        <v>1.76842621089047E-4</v>
      </c>
      <c r="L915">
        <v>8.25679191750903E-6</v>
      </c>
      <c r="M915">
        <v>2.9689968619352799E-4</v>
      </c>
      <c r="N915" t="s">
        <v>153</v>
      </c>
      <c r="O915">
        <v>0</v>
      </c>
      <c r="P915">
        <v>1.9631432912637099</v>
      </c>
      <c r="Q915" t="s">
        <v>153</v>
      </c>
      <c r="R915" t="s">
        <v>153</v>
      </c>
      <c r="S915">
        <v>1.1216956892729899</v>
      </c>
      <c r="U915" t="s">
        <v>153</v>
      </c>
      <c r="V915">
        <v>1.1216956892729899</v>
      </c>
    </row>
    <row r="916" spans="1:22">
      <c r="A916" t="s">
        <v>3203</v>
      </c>
      <c r="B916" t="s">
        <v>2294</v>
      </c>
      <c r="C916" t="s">
        <v>667</v>
      </c>
      <c r="D916">
        <v>0.98898923598663702</v>
      </c>
      <c r="E916" t="s">
        <v>2311</v>
      </c>
      <c r="F916" t="s">
        <v>2295</v>
      </c>
      <c r="G916">
        <v>8.1609231070063099E-2</v>
      </c>
      <c r="H916">
        <v>8.1608299638756293E-2</v>
      </c>
      <c r="I916" s="340">
        <v>9.3143130683080702E-7</v>
      </c>
      <c r="J916">
        <v>2.6806322268354998E-2</v>
      </c>
      <c r="K916">
        <v>1.9633352505332099E-2</v>
      </c>
      <c r="L916" s="340">
        <v>5.6199956500124098E-4</v>
      </c>
      <c r="M916">
        <v>6.6109701980215799E-3</v>
      </c>
      <c r="N916" t="s">
        <v>153</v>
      </c>
      <c r="O916">
        <v>0.12588856255237801</v>
      </c>
      <c r="P916">
        <v>3.0443676242412101</v>
      </c>
      <c r="Q916" t="s">
        <v>153</v>
      </c>
      <c r="R916" t="s">
        <v>153</v>
      </c>
      <c r="T916">
        <v>7.39885568590288E-6</v>
      </c>
      <c r="U916" t="s">
        <v>153</v>
      </c>
    </row>
    <row r="917" spans="1:22">
      <c r="A917" t="s">
        <v>3204</v>
      </c>
      <c r="B917" t="s">
        <v>2294</v>
      </c>
      <c r="C917" t="s">
        <v>667</v>
      </c>
      <c r="D917">
        <v>2.8113804676359999</v>
      </c>
      <c r="F917" t="s">
        <v>2297</v>
      </c>
      <c r="G917">
        <v>1.33021344378131E-2</v>
      </c>
      <c r="H917">
        <v>1.3300673134164999E-2</v>
      </c>
      <c r="I917" s="340">
        <v>1.4613036480552299E-6</v>
      </c>
      <c r="J917">
        <v>2.7545772331388801E-2</v>
      </c>
      <c r="K917">
        <v>1.01528282687001E-2</v>
      </c>
      <c r="L917">
        <v>4.1093279506311103E-4</v>
      </c>
      <c r="M917">
        <v>1.69820112676255E-2</v>
      </c>
      <c r="N917" t="s">
        <v>153</v>
      </c>
      <c r="O917">
        <v>1.24729456987786E-2</v>
      </c>
      <c r="P917">
        <v>0.482857150424084</v>
      </c>
      <c r="Q917" t="s">
        <v>153</v>
      </c>
      <c r="R917" t="s">
        <v>153</v>
      </c>
      <c r="S917">
        <v>1.0447710184552199</v>
      </c>
      <c r="T917">
        <v>1.1715786177104199E-4</v>
      </c>
      <c r="U917" t="s">
        <v>153</v>
      </c>
      <c r="V917">
        <v>1.0447710184552199</v>
      </c>
    </row>
    <row r="918" spans="1:22">
      <c r="A918" t="s">
        <v>3205</v>
      </c>
      <c r="B918" t="s">
        <v>2294</v>
      </c>
      <c r="C918" t="s">
        <v>667</v>
      </c>
      <c r="D918">
        <v>14.085255482376301</v>
      </c>
      <c r="F918" t="s">
        <v>2295</v>
      </c>
      <c r="G918">
        <v>1.07756957603683E-2</v>
      </c>
      <c r="H918">
        <v>1.06633914609105E-2</v>
      </c>
      <c r="I918" s="340">
        <v>1.123042994577E-4</v>
      </c>
      <c r="J918">
        <v>1.6504558956076901E-2</v>
      </c>
      <c r="K918">
        <v>9.2869187868244805E-3</v>
      </c>
      <c r="L918">
        <v>1.1991652367644499E-3</v>
      </c>
      <c r="M918">
        <v>6.0184749324880098E-3</v>
      </c>
      <c r="N918" t="s">
        <v>153</v>
      </c>
      <c r="O918">
        <v>7.0398891199523694E-2</v>
      </c>
      <c r="P918">
        <v>0.64608763489461496</v>
      </c>
      <c r="Q918" t="s">
        <v>153</v>
      </c>
      <c r="R918" t="s">
        <v>153</v>
      </c>
      <c r="S918">
        <v>1.0910542813656801</v>
      </c>
      <c r="T918">
        <v>1.5952566516908399E-3</v>
      </c>
      <c r="U918" t="s">
        <v>153</v>
      </c>
      <c r="V918">
        <v>1.0910542813656801</v>
      </c>
    </row>
    <row r="919" spans="1:22">
      <c r="A919" t="s">
        <v>3206</v>
      </c>
      <c r="B919" t="s">
        <v>2294</v>
      </c>
      <c r="C919" t="s">
        <v>667</v>
      </c>
      <c r="D919">
        <v>6.9500864379260197</v>
      </c>
      <c r="F919" t="s">
        <v>2297</v>
      </c>
      <c r="G919">
        <v>5.0909027796938004E-3</v>
      </c>
      <c r="H919">
        <v>5.0667023753850002E-3</v>
      </c>
      <c r="I919" s="340">
        <v>2.4200404308767301E-5</v>
      </c>
      <c r="J919">
        <v>1.8001248925841099E-2</v>
      </c>
      <c r="K919">
        <v>1.2318460004813099E-2</v>
      </c>
      <c r="L919">
        <v>3.0024474499672398E-3</v>
      </c>
      <c r="M919">
        <v>2.6803414710607101E-3</v>
      </c>
      <c r="N919" t="s">
        <v>153</v>
      </c>
      <c r="O919">
        <v>0.11145139325245999</v>
      </c>
      <c r="P919">
        <v>0.28146393598899999</v>
      </c>
      <c r="Q919" t="s">
        <v>153</v>
      </c>
      <c r="R919" t="s">
        <v>153</v>
      </c>
      <c r="S919">
        <v>1.15085534523351</v>
      </c>
      <c r="T919">
        <v>2.1713864315673801E-4</v>
      </c>
      <c r="U919" t="s">
        <v>153</v>
      </c>
      <c r="V919">
        <v>1.15085534523351</v>
      </c>
    </row>
    <row r="920" spans="1:22">
      <c r="A920" t="s">
        <v>3207</v>
      </c>
      <c r="B920" t="s">
        <v>2294</v>
      </c>
      <c r="C920" t="s">
        <v>667</v>
      </c>
      <c r="D920">
        <v>2.77416277802023</v>
      </c>
      <c r="F920" t="s">
        <v>2295</v>
      </c>
      <c r="G920">
        <v>3.9877299920038E-3</v>
      </c>
      <c r="H920">
        <v>3.9756724678461997E-3</v>
      </c>
      <c r="I920" s="340">
        <v>1.2057524157592399E-5</v>
      </c>
      <c r="J920">
        <v>3.90296903540003E-2</v>
      </c>
      <c r="K920">
        <v>3.3228328930413602E-2</v>
      </c>
      <c r="L920" s="340">
        <v>1.5844467917133301E-3</v>
      </c>
      <c r="M920">
        <v>4.2169146318733301E-3</v>
      </c>
      <c r="N920" t="s">
        <v>153</v>
      </c>
      <c r="O920">
        <v>1.9516790837806601E-2</v>
      </c>
      <c r="P920">
        <v>0.101862772463392</v>
      </c>
      <c r="Q920" t="s">
        <v>153</v>
      </c>
      <c r="R920" t="s">
        <v>153</v>
      </c>
      <c r="S920">
        <v>1.2923712771545099</v>
      </c>
      <c r="T920">
        <v>6.1780260175947697E-4</v>
      </c>
      <c r="U920" t="s">
        <v>153</v>
      </c>
      <c r="V920">
        <v>1.2923712771545099</v>
      </c>
    </row>
    <row r="921" spans="1:22">
      <c r="A921" t="s">
        <v>3208</v>
      </c>
      <c r="B921" t="s">
        <v>2294</v>
      </c>
      <c r="C921" t="s">
        <v>667</v>
      </c>
      <c r="D921">
        <v>1.49346613500644</v>
      </c>
      <c r="F921" t="s">
        <v>2295</v>
      </c>
      <c r="G921">
        <v>3.8259821802999E-2</v>
      </c>
      <c r="H921">
        <v>3.8256852636200198E-2</v>
      </c>
      <c r="I921" s="340">
        <v>2.9691667988833799E-6</v>
      </c>
      <c r="J921">
        <v>1.26320028795113E-2</v>
      </c>
      <c r="K921">
        <v>8.9606578603356399E-3</v>
      </c>
      <c r="L921" s="340">
        <v>1.1282325316174101E-3</v>
      </c>
      <c r="M921">
        <v>2.5431124875582799E-3</v>
      </c>
      <c r="N921" t="s">
        <v>153</v>
      </c>
      <c r="O921">
        <v>3.2439728491142898E-2</v>
      </c>
      <c r="P921">
        <v>3.0285658577747299</v>
      </c>
      <c r="Q921" t="s">
        <v>153</v>
      </c>
      <c r="R921" t="s">
        <v>153</v>
      </c>
      <c r="S921">
        <v>1.84413636592207</v>
      </c>
      <c r="T921">
        <v>9.1528719165885096E-5</v>
      </c>
      <c r="U921" t="s">
        <v>153</v>
      </c>
      <c r="V921">
        <v>1.84413636592207</v>
      </c>
    </row>
    <row r="922" spans="1:22">
      <c r="A922" t="s">
        <v>3209</v>
      </c>
      <c r="B922" t="s">
        <v>2294</v>
      </c>
      <c r="C922" t="s">
        <v>667</v>
      </c>
      <c r="D922">
        <v>1.1284116761716401</v>
      </c>
      <c r="F922" t="s">
        <v>2295</v>
      </c>
      <c r="G922">
        <v>1.9286991162126E-3</v>
      </c>
      <c r="H922">
        <v>1.7918557603759E-3</v>
      </c>
      <c r="I922" s="340">
        <v>1.3684335583669999E-4</v>
      </c>
      <c r="J922">
        <v>1.3156926935797999E-2</v>
      </c>
      <c r="K922">
        <v>7.7871788936072902E-3</v>
      </c>
      <c r="L922">
        <v>4.1798536422548701E-4</v>
      </c>
      <c r="M922">
        <v>4.9517626779652596E-3</v>
      </c>
      <c r="N922" t="s">
        <v>153</v>
      </c>
      <c r="O922">
        <v>2.46890546295295E-2</v>
      </c>
      <c r="P922">
        <v>0.13619105503280701</v>
      </c>
      <c r="Q922" t="s">
        <v>153</v>
      </c>
      <c r="R922" t="s">
        <v>153</v>
      </c>
      <c r="S922">
        <v>1.1139940354315701</v>
      </c>
      <c r="T922">
        <v>5.5426729735138401E-3</v>
      </c>
      <c r="U922" t="s">
        <v>153</v>
      </c>
      <c r="V922">
        <v>1.1139940354315701</v>
      </c>
    </row>
    <row r="923" spans="1:22">
      <c r="A923" t="s">
        <v>3210</v>
      </c>
      <c r="B923" t="s">
        <v>2294</v>
      </c>
      <c r="C923" t="s">
        <v>667</v>
      </c>
      <c r="D923">
        <v>0.643464669919381</v>
      </c>
      <c r="F923" t="s">
        <v>2297</v>
      </c>
      <c r="G923">
        <v>1.1846423125703E-3</v>
      </c>
      <c r="H923">
        <v>8.5602961554469997E-4</v>
      </c>
      <c r="I923">
        <v>3.2861269702550003E-4</v>
      </c>
      <c r="J923">
        <v>2.55477273730738E-2</v>
      </c>
      <c r="K923">
        <v>1.5357615164639999E-2</v>
      </c>
      <c r="L923">
        <v>3.6129960075015002E-4</v>
      </c>
      <c r="M923">
        <v>9.8288126076836301E-3</v>
      </c>
      <c r="N923" t="s">
        <v>153</v>
      </c>
      <c r="O923">
        <v>9.0999999999999498E-2</v>
      </c>
      <c r="P923">
        <v>3.3507074936415499E-2</v>
      </c>
      <c r="Q923" t="s">
        <v>153</v>
      </c>
      <c r="R923" t="s">
        <v>153</v>
      </c>
      <c r="S923">
        <v>1.09701359029479</v>
      </c>
      <c r="T923">
        <v>3.6111285387417699E-3</v>
      </c>
      <c r="U923" t="s">
        <v>153</v>
      </c>
      <c r="V923">
        <v>1.09701359029479</v>
      </c>
    </row>
    <row r="924" spans="1:22">
      <c r="A924" t="s">
        <v>3211</v>
      </c>
      <c r="B924" t="s">
        <v>2294</v>
      </c>
      <c r="C924" t="s">
        <v>667</v>
      </c>
      <c r="D924">
        <v>1.5591121843315701</v>
      </c>
      <c r="F924" t="s">
        <v>2295</v>
      </c>
      <c r="G924">
        <v>8.5789904850459998E-3</v>
      </c>
      <c r="H924">
        <v>8.5751059049823004E-3</v>
      </c>
      <c r="I924">
        <v>3.8845800636819304E-6</v>
      </c>
      <c r="J924">
        <v>5.8600052543472799E-3</v>
      </c>
      <c r="K924">
        <v>3.4276795024854702E-3</v>
      </c>
      <c r="L924" s="340">
        <v>1.5462074388620801E-4</v>
      </c>
      <c r="M924">
        <v>2.2777050079755899E-3</v>
      </c>
      <c r="N924" t="s">
        <v>153</v>
      </c>
      <c r="O924">
        <v>1.04425509076316E-2</v>
      </c>
      <c r="P924">
        <v>1.46332734064031</v>
      </c>
      <c r="Q924" t="s">
        <v>153</v>
      </c>
      <c r="R924" t="s">
        <v>153</v>
      </c>
      <c r="S924">
        <v>1.08868492585781</v>
      </c>
      <c r="T924">
        <v>3.7199531973006601E-4</v>
      </c>
      <c r="U924" t="s">
        <v>153</v>
      </c>
      <c r="V924">
        <v>1.08868492585781</v>
      </c>
    </row>
    <row r="925" spans="1:22">
      <c r="A925" t="s">
        <v>3212</v>
      </c>
      <c r="B925" t="s">
        <v>2294</v>
      </c>
      <c r="C925" t="s">
        <v>667</v>
      </c>
      <c r="D925">
        <v>8.4684170897084492</v>
      </c>
      <c r="F925" t="s">
        <v>2295</v>
      </c>
      <c r="G925">
        <v>1.4922339993389E-3</v>
      </c>
      <c r="H925">
        <v>1.4862619098104999E-3</v>
      </c>
      <c r="I925">
        <v>5.9720895283088503E-6</v>
      </c>
      <c r="J925">
        <v>1.69427952394429E-2</v>
      </c>
      <c r="K925">
        <v>1.2079528432145501E-2</v>
      </c>
      <c r="L925" s="340">
        <v>2.4859887240806199E-3</v>
      </c>
      <c r="M925">
        <v>2.3772780832168401E-3</v>
      </c>
      <c r="N925" t="s">
        <v>153</v>
      </c>
      <c r="O925">
        <v>2.59999999999945E-2</v>
      </c>
      <c r="P925">
        <v>8.7722355656548803E-2</v>
      </c>
      <c r="Q925" t="s">
        <v>153</v>
      </c>
      <c r="R925" t="s">
        <v>153</v>
      </c>
      <c r="S925">
        <v>1.46736322954482</v>
      </c>
      <c r="T925">
        <v>2.2969575108885E-4</v>
      </c>
      <c r="U925" t="s">
        <v>153</v>
      </c>
      <c r="V925">
        <v>1.46736322954482</v>
      </c>
    </row>
    <row r="926" spans="1:22">
      <c r="A926" t="s">
        <v>3213</v>
      </c>
      <c r="B926" t="s">
        <v>2294</v>
      </c>
      <c r="C926" t="s">
        <v>667</v>
      </c>
      <c r="D926">
        <v>1.5134448905922799</v>
      </c>
      <c r="F926" t="s">
        <v>2295</v>
      </c>
      <c r="G926">
        <v>6.4912266775283001E-3</v>
      </c>
      <c r="H926">
        <v>6.4912266775283001E-3</v>
      </c>
      <c r="I926">
        <v>0</v>
      </c>
      <c r="J926">
        <v>3.72202581273855E-3</v>
      </c>
      <c r="K926">
        <v>2.6784961126980799E-3</v>
      </c>
      <c r="L926">
        <v>3.49613066059789E-5</v>
      </c>
      <c r="M926">
        <v>1.0085683934344899E-3</v>
      </c>
      <c r="N926" t="s">
        <v>153</v>
      </c>
      <c r="O926">
        <v>0.218999999999999</v>
      </c>
      <c r="P926">
        <v>1.74400367007456</v>
      </c>
      <c r="Q926" t="s">
        <v>153</v>
      </c>
      <c r="R926" t="s">
        <v>153</v>
      </c>
      <c r="T926">
        <v>0</v>
      </c>
      <c r="U926" t="s">
        <v>153</v>
      </c>
    </row>
    <row r="927" spans="1:22">
      <c r="A927" t="s">
        <v>3214</v>
      </c>
      <c r="B927" t="s">
        <v>2294</v>
      </c>
      <c r="C927" t="s">
        <v>667</v>
      </c>
      <c r="D927">
        <v>9.2088142764661605</v>
      </c>
      <c r="F927" t="s">
        <v>2297</v>
      </c>
      <c r="G927">
        <v>5.3485869103691297E-2</v>
      </c>
      <c r="H927">
        <v>5.3471148004349198E-2</v>
      </c>
      <c r="I927">
        <v>1.47210993420854E-5</v>
      </c>
      <c r="J927">
        <v>1.25299832378884E-2</v>
      </c>
      <c r="K927">
        <v>6.8886460326043602E-3</v>
      </c>
      <c r="L927">
        <v>3.4461236705172202E-4</v>
      </c>
      <c r="M927">
        <v>5.2967248382323699E-3</v>
      </c>
      <c r="N927" t="s">
        <v>153</v>
      </c>
      <c r="O927">
        <v>2.6148601158220101E-2</v>
      </c>
      <c r="P927">
        <v>4.2674556692671199</v>
      </c>
      <c r="Q927" t="s">
        <v>153</v>
      </c>
      <c r="R927" t="s">
        <v>153</v>
      </c>
      <c r="S927">
        <v>1.1333544334705601</v>
      </c>
      <c r="T927">
        <v>5.6297846500510398E-4</v>
      </c>
      <c r="U927" t="s">
        <v>153</v>
      </c>
      <c r="V927">
        <v>1.1333544334705601</v>
      </c>
    </row>
    <row r="928" spans="1:22">
      <c r="A928" t="s">
        <v>3215</v>
      </c>
      <c r="B928" t="s">
        <v>2294</v>
      </c>
      <c r="C928" t="s">
        <v>667</v>
      </c>
      <c r="D928">
        <v>17.393087805131099</v>
      </c>
      <c r="F928" t="s">
        <v>2295</v>
      </c>
      <c r="G928">
        <v>1.96251769281824E-2</v>
      </c>
      <c r="H928">
        <v>1.9624664587074798E-2</v>
      </c>
      <c r="I928" s="340">
        <v>5.1234110762991901E-7</v>
      </c>
      <c r="J928">
        <v>8.8452386706492601E-3</v>
      </c>
      <c r="K928">
        <v>4.7301396697053298E-3</v>
      </c>
      <c r="L928">
        <v>4.1676316025646799E-4</v>
      </c>
      <c r="M928">
        <v>3.6983358406874598E-3</v>
      </c>
      <c r="N928" t="s">
        <v>153</v>
      </c>
      <c r="O928">
        <v>0.113045269562026</v>
      </c>
      <c r="P928">
        <v>2.2186698762798098</v>
      </c>
      <c r="Q928" t="s">
        <v>153</v>
      </c>
      <c r="R928" t="s">
        <v>153</v>
      </c>
      <c r="S928">
        <v>1.5263157894736801</v>
      </c>
      <c r="T928" s="340">
        <v>4.5321764423658804E-6</v>
      </c>
      <c r="U928" t="s">
        <v>153</v>
      </c>
      <c r="V928">
        <v>1.5263157894736801</v>
      </c>
    </row>
    <row r="929" spans="1:22">
      <c r="A929" t="s">
        <v>3216</v>
      </c>
      <c r="B929" t="s">
        <v>2294</v>
      </c>
      <c r="C929" t="s">
        <v>667</v>
      </c>
      <c r="D929">
        <v>21.8809731251438</v>
      </c>
      <c r="F929" t="s">
        <v>2297</v>
      </c>
      <c r="G929">
        <v>1.7706212119638302E-2</v>
      </c>
      <c r="H929">
        <v>1.7673077904278502E-2</v>
      </c>
      <c r="I929">
        <v>3.3134215359803102E-5</v>
      </c>
      <c r="J929">
        <v>5.52964238235966E-3</v>
      </c>
      <c r="K929">
        <v>3.3530431195170299E-3</v>
      </c>
      <c r="L929">
        <v>2.1737940626412699E-4</v>
      </c>
      <c r="M929">
        <v>1.9592198565784999E-3</v>
      </c>
      <c r="N929" t="s">
        <v>153</v>
      </c>
      <c r="O929">
        <v>6.0677814341688799E-2</v>
      </c>
      <c r="P929">
        <v>3.1960616405607101</v>
      </c>
      <c r="Q929" t="s">
        <v>153</v>
      </c>
      <c r="R929" t="s">
        <v>153</v>
      </c>
      <c r="S929">
        <v>1.10721538627919</v>
      </c>
      <c r="T929">
        <v>5.4606804347331602E-4</v>
      </c>
      <c r="U929" t="s">
        <v>153</v>
      </c>
      <c r="V929">
        <v>1.10721538627919</v>
      </c>
    </row>
    <row r="930" spans="1:22">
      <c r="A930" t="s">
        <v>3217</v>
      </c>
      <c r="B930" t="s">
        <v>2294</v>
      </c>
      <c r="C930" t="s">
        <v>667</v>
      </c>
      <c r="D930">
        <v>0.46277150022678498</v>
      </c>
      <c r="F930" t="s">
        <v>2295</v>
      </c>
      <c r="G930">
        <v>3.3338373266959999E-4</v>
      </c>
      <c r="H930">
        <v>3.1963366177599999E-4</v>
      </c>
      <c r="I930">
        <v>1.37500708936843E-5</v>
      </c>
      <c r="J930">
        <v>2.1991557152885401E-2</v>
      </c>
      <c r="K930">
        <v>1.26026530535097E-2</v>
      </c>
      <c r="L930">
        <v>1.12437731668784E-3</v>
      </c>
      <c r="M930">
        <v>8.2645267826878394E-3</v>
      </c>
      <c r="N930" t="s">
        <v>153</v>
      </c>
      <c r="O930">
        <v>1.25106858248066E-3</v>
      </c>
      <c r="P930">
        <v>1.45343806058799E-2</v>
      </c>
      <c r="Q930" t="s">
        <v>153</v>
      </c>
      <c r="R930" t="s">
        <v>153</v>
      </c>
      <c r="S930">
        <v>1.28699178097943</v>
      </c>
      <c r="T930">
        <v>1.09906611725635E-2</v>
      </c>
      <c r="U930" t="s">
        <v>153</v>
      </c>
      <c r="V930">
        <v>1.28699178097943</v>
      </c>
    </row>
    <row r="931" spans="1:22">
      <c r="A931" t="s">
        <v>3218</v>
      </c>
      <c r="B931" t="s">
        <v>2294</v>
      </c>
      <c r="C931" t="s">
        <v>667</v>
      </c>
      <c r="D931">
        <v>4.25739455894107</v>
      </c>
      <c r="F931" t="s">
        <v>2297</v>
      </c>
      <c r="G931">
        <v>1.2572343462419901E-2</v>
      </c>
      <c r="H931">
        <v>1.24245632330996E-2</v>
      </c>
      <c r="I931" s="340">
        <v>1.477802293203E-4</v>
      </c>
      <c r="J931">
        <v>6.2183570429575697E-3</v>
      </c>
      <c r="K931">
        <v>3.6127836235610102E-3</v>
      </c>
      <c r="L931">
        <v>2.7288393331421999E-4</v>
      </c>
      <c r="M931">
        <v>2.33268948608233E-3</v>
      </c>
      <c r="N931" t="s">
        <v>153</v>
      </c>
      <c r="O931">
        <v>2.6902994257344898E-2</v>
      </c>
      <c r="P931">
        <v>1.9980459705463001</v>
      </c>
      <c r="Q931" t="s">
        <v>153</v>
      </c>
      <c r="R931" t="s">
        <v>153</v>
      </c>
      <c r="S931">
        <v>1.0804453700566501</v>
      </c>
      <c r="T931" s="340">
        <v>5.4930773841262402E-3</v>
      </c>
      <c r="U931" t="s">
        <v>153</v>
      </c>
      <c r="V931">
        <v>1.0804453700566501</v>
      </c>
    </row>
    <row r="932" spans="1:22">
      <c r="A932" t="s">
        <v>3219</v>
      </c>
      <c r="B932" t="s">
        <v>2294</v>
      </c>
      <c r="C932" t="s">
        <v>667</v>
      </c>
      <c r="D932">
        <v>1.71926477960529</v>
      </c>
      <c r="F932" t="s">
        <v>2295</v>
      </c>
      <c r="G932">
        <v>8.9629502469960997E-3</v>
      </c>
      <c r="H932">
        <v>8.9346145807649002E-3</v>
      </c>
      <c r="I932" s="340">
        <v>2.83356662311659E-5</v>
      </c>
      <c r="J932">
        <v>1.33414515220642E-2</v>
      </c>
      <c r="K932">
        <v>9.2376960357923293E-3</v>
      </c>
      <c r="L932">
        <v>5.2579084036917902E-4</v>
      </c>
      <c r="M932">
        <v>3.5779646459027301E-3</v>
      </c>
      <c r="N932" t="s">
        <v>153</v>
      </c>
      <c r="O932">
        <v>4.5906502594674501E-3</v>
      </c>
      <c r="P932">
        <v>0.669688344329605</v>
      </c>
      <c r="Q932" t="s">
        <v>153</v>
      </c>
      <c r="R932" t="s">
        <v>153</v>
      </c>
      <c r="S932">
        <v>1.0989962393797199</v>
      </c>
      <c r="T932">
        <v>6.1724733163299296E-3</v>
      </c>
      <c r="U932" t="s">
        <v>153</v>
      </c>
      <c r="V932">
        <v>1.0989962393797199</v>
      </c>
    </row>
    <row r="933" spans="1:22">
      <c r="A933" t="s">
        <v>3220</v>
      </c>
      <c r="B933" t="s">
        <v>2294</v>
      </c>
      <c r="C933" t="s">
        <v>667</v>
      </c>
      <c r="D933">
        <v>40.123094518955099</v>
      </c>
      <c r="F933" t="s">
        <v>2297</v>
      </c>
      <c r="G933">
        <v>4.2903401120167002E-2</v>
      </c>
      <c r="H933">
        <v>4.28954359302159E-2</v>
      </c>
      <c r="I933">
        <v>7.9651899511033194E-6</v>
      </c>
      <c r="J933">
        <v>1.3402918851946799E-2</v>
      </c>
      <c r="K933">
        <v>8.5890922298253597E-3</v>
      </c>
      <c r="L933">
        <v>9.8118533202962805E-4</v>
      </c>
      <c r="M933">
        <v>3.8326412900918198E-3</v>
      </c>
      <c r="N933" t="s">
        <v>153</v>
      </c>
      <c r="O933">
        <v>6.1257075537765097E-2</v>
      </c>
      <c r="P933">
        <v>3.2004547967538501</v>
      </c>
      <c r="Q933" t="s">
        <v>153</v>
      </c>
      <c r="R933" t="s">
        <v>153</v>
      </c>
      <c r="S933">
        <v>1.31441701278264</v>
      </c>
      <c r="T933">
        <v>1.3002889676299901E-4</v>
      </c>
      <c r="U933" t="s">
        <v>153</v>
      </c>
      <c r="V933">
        <v>1.31441701278264</v>
      </c>
    </row>
    <row r="934" spans="1:22">
      <c r="A934" t="s">
        <v>3221</v>
      </c>
      <c r="B934" t="s">
        <v>2294</v>
      </c>
      <c r="C934" t="s">
        <v>667</v>
      </c>
      <c r="D934">
        <v>12.130582035731299</v>
      </c>
      <c r="F934" t="s">
        <v>2295</v>
      </c>
      <c r="G934">
        <v>1.12633278811522E-2</v>
      </c>
      <c r="H934">
        <v>1.1255170132145E-2</v>
      </c>
      <c r="I934" s="340">
        <v>8.15774900713812E-6</v>
      </c>
      <c r="J934">
        <v>1.1903411478852899E-2</v>
      </c>
      <c r="K934">
        <v>6.9072678252484502E-3</v>
      </c>
      <c r="L934">
        <v>9.5372640357338099E-4</v>
      </c>
      <c r="M934">
        <v>4.0424172500310596E-3</v>
      </c>
      <c r="N934" t="s">
        <v>153</v>
      </c>
      <c r="O934">
        <v>8.0645527428852698E-2</v>
      </c>
      <c r="P934">
        <v>0.94554154933990597</v>
      </c>
      <c r="Q934" t="s">
        <v>153</v>
      </c>
      <c r="R934" t="s">
        <v>153</v>
      </c>
      <c r="S934">
        <v>1.63206261510128</v>
      </c>
      <c r="T934">
        <v>1.01155628430046E-4</v>
      </c>
      <c r="U934" t="s">
        <v>153</v>
      </c>
      <c r="V934">
        <v>1.63206261510128</v>
      </c>
    </row>
    <row r="935" spans="1:22">
      <c r="A935" t="s">
        <v>3222</v>
      </c>
      <c r="B935" t="s">
        <v>2294</v>
      </c>
      <c r="C935" t="s">
        <v>667</v>
      </c>
      <c r="D935">
        <v>83.075568661534106</v>
      </c>
      <c r="F935" t="s">
        <v>2297</v>
      </c>
      <c r="G935">
        <v>2.7310202271440698E-2</v>
      </c>
      <c r="H935">
        <v>2.72934794622945E-2</v>
      </c>
      <c r="I935" s="340">
        <v>1.6722809146198601E-5</v>
      </c>
      <c r="J935">
        <v>1.38125896692072E-2</v>
      </c>
      <c r="K935">
        <v>7.3514490961884499E-3</v>
      </c>
      <c r="L935">
        <v>1.8465816090285799E-4</v>
      </c>
      <c r="M935">
        <v>6.2764824121159003E-3</v>
      </c>
      <c r="N935" t="s">
        <v>153</v>
      </c>
      <c r="O935">
        <v>0.153564752379687</v>
      </c>
      <c r="P935">
        <v>1.9759856852289299</v>
      </c>
      <c r="Q935" t="s">
        <v>153</v>
      </c>
      <c r="R935" t="s">
        <v>153</v>
      </c>
      <c r="S935">
        <v>1.2054452709110099</v>
      </c>
      <c r="T935">
        <v>1.08897444804596E-4</v>
      </c>
      <c r="U935" t="s">
        <v>153</v>
      </c>
      <c r="V935">
        <v>1.2054452709110099</v>
      </c>
    </row>
    <row r="936" spans="1:22">
      <c r="A936" t="s">
        <v>3223</v>
      </c>
      <c r="B936" t="s">
        <v>2294</v>
      </c>
      <c r="C936" t="s">
        <v>667</v>
      </c>
      <c r="D936">
        <v>4.5678129633679898</v>
      </c>
      <c r="F936" t="s">
        <v>2295</v>
      </c>
      <c r="G936">
        <v>2.1490166380134E-3</v>
      </c>
      <c r="H936">
        <v>2.1444481967979002E-3</v>
      </c>
      <c r="I936" s="340">
        <v>4.5684412155567601E-6</v>
      </c>
      <c r="J936">
        <v>1.15198538348054E-2</v>
      </c>
      <c r="K936">
        <v>8.8727566897632004E-3</v>
      </c>
      <c r="L936">
        <v>4.8966012555251895E-4</v>
      </c>
      <c r="M936">
        <v>2.1574370194897001E-3</v>
      </c>
      <c r="N936" t="s">
        <v>153</v>
      </c>
      <c r="O936">
        <v>2.2653147142762901E-2</v>
      </c>
      <c r="P936">
        <v>0.18615237897539799</v>
      </c>
      <c r="Q936" t="s">
        <v>153</v>
      </c>
      <c r="R936" t="s">
        <v>153</v>
      </c>
      <c r="S936">
        <v>1.25764601420678</v>
      </c>
      <c r="T936">
        <v>2.0166916264507801E-4</v>
      </c>
      <c r="U936" t="s">
        <v>153</v>
      </c>
      <c r="V936">
        <v>1.25764601420678</v>
      </c>
    </row>
    <row r="937" spans="1:22">
      <c r="A937" t="s">
        <v>3224</v>
      </c>
      <c r="B937" t="s">
        <v>2294</v>
      </c>
      <c r="C937" t="s">
        <v>667</v>
      </c>
      <c r="D937">
        <v>0.30666933078414699</v>
      </c>
      <c r="F937" t="s">
        <v>2295</v>
      </c>
      <c r="G937">
        <v>2.0757280224042499E-2</v>
      </c>
      <c r="H937">
        <v>2.07534924474309E-2</v>
      </c>
      <c r="I937">
        <v>3.78777661165544E-6</v>
      </c>
      <c r="J937">
        <v>5.0580033610333502E-2</v>
      </c>
      <c r="K937">
        <v>2.9543372745804101E-2</v>
      </c>
      <c r="L937">
        <v>2.7066084807359698E-3</v>
      </c>
      <c r="M937">
        <v>1.8330052383793399E-2</v>
      </c>
      <c r="N937" t="s">
        <v>153</v>
      </c>
      <c r="O937">
        <v>7.3489532468745303E-2</v>
      </c>
      <c r="P937">
        <v>0.41030997739769998</v>
      </c>
      <c r="Q937" t="s">
        <v>153</v>
      </c>
      <c r="R937" t="s">
        <v>153</v>
      </c>
      <c r="S937">
        <v>1.6315789473684199</v>
      </c>
      <c r="T937">
        <v>5.1541716002430197E-5</v>
      </c>
      <c r="U937" t="s">
        <v>153</v>
      </c>
      <c r="V937">
        <v>1.6315789473684199</v>
      </c>
    </row>
    <row r="938" spans="1:22">
      <c r="A938" t="s">
        <v>3225</v>
      </c>
      <c r="B938" t="s">
        <v>2294</v>
      </c>
      <c r="C938" t="s">
        <v>667</v>
      </c>
      <c r="D938">
        <v>2.6245297962090599</v>
      </c>
      <c r="F938" t="s">
        <v>2295</v>
      </c>
      <c r="G938">
        <v>9.7979099473417004E-3</v>
      </c>
      <c r="H938">
        <v>9.7032652879476006E-3</v>
      </c>
      <c r="I938" s="340">
        <v>9.4644659394075797E-5</v>
      </c>
      <c r="J938">
        <v>1.37623517735256E-2</v>
      </c>
      <c r="K938">
        <v>7.60673761592513E-3</v>
      </c>
      <c r="L938">
        <v>7.4528409583542296E-4</v>
      </c>
      <c r="M938">
        <v>5.4103300617650901E-3</v>
      </c>
      <c r="N938" t="s">
        <v>153</v>
      </c>
      <c r="O938">
        <v>1.89635838974943E-2</v>
      </c>
      <c r="P938">
        <v>0.70505865913219601</v>
      </c>
      <c r="Q938" t="s">
        <v>153</v>
      </c>
      <c r="R938" t="s">
        <v>153</v>
      </c>
      <c r="S938">
        <v>1.09168400298956</v>
      </c>
      <c r="T938">
        <v>4.9908635364321104E-3</v>
      </c>
      <c r="U938" t="s">
        <v>153</v>
      </c>
      <c r="V938">
        <v>1.09168400298956</v>
      </c>
    </row>
    <row r="939" spans="1:22">
      <c r="A939" t="s">
        <v>3226</v>
      </c>
      <c r="B939" t="s">
        <v>2294</v>
      </c>
      <c r="C939" t="s">
        <v>667</v>
      </c>
      <c r="D939">
        <v>7.3529495274799297</v>
      </c>
      <c r="F939" t="s">
        <v>2295</v>
      </c>
      <c r="G939">
        <v>2.32565186128951E-2</v>
      </c>
      <c r="H939">
        <v>2.3243452848075101E-2</v>
      </c>
      <c r="I939">
        <v>1.3065764819917801E-5</v>
      </c>
      <c r="J939">
        <v>7.8954610887587706E-3</v>
      </c>
      <c r="K939">
        <v>4.5039927048823904E-3</v>
      </c>
      <c r="L939">
        <v>3.2466297855861497E-4</v>
      </c>
      <c r="M939">
        <v>3.06680540531775E-3</v>
      </c>
      <c r="N939" t="s">
        <v>153</v>
      </c>
      <c r="O939">
        <v>1.3397875196122601E-2</v>
      </c>
      <c r="P939">
        <v>2.94390062680039</v>
      </c>
      <c r="Q939" t="s">
        <v>153</v>
      </c>
      <c r="R939" t="s">
        <v>153</v>
      </c>
      <c r="S939">
        <v>1.2553591078769299</v>
      </c>
      <c r="T939">
        <v>9.7521171295125004E-4</v>
      </c>
      <c r="U939" t="s">
        <v>153</v>
      </c>
      <c r="V939">
        <v>1.2553591078769299</v>
      </c>
    </row>
    <row r="940" spans="1:22">
      <c r="A940" t="s">
        <v>3227</v>
      </c>
      <c r="B940" t="s">
        <v>2294</v>
      </c>
      <c r="C940" t="s">
        <v>667</v>
      </c>
      <c r="D940">
        <v>4.0585738787944896</v>
      </c>
      <c r="F940" t="s">
        <v>2297</v>
      </c>
      <c r="G940">
        <v>6.4406795972897599E-2</v>
      </c>
      <c r="H940">
        <v>6.4389986529270096E-2</v>
      </c>
      <c r="I940">
        <v>1.6809443627470599E-5</v>
      </c>
      <c r="J940">
        <v>1.81738427227921E-2</v>
      </c>
      <c r="K940">
        <v>1.0435578237443399E-2</v>
      </c>
      <c r="L940" s="340">
        <v>5.3160219334618796E-4</v>
      </c>
      <c r="M940">
        <v>7.2066622920024699E-3</v>
      </c>
      <c r="N940" t="s">
        <v>153</v>
      </c>
      <c r="O940">
        <v>3.0610961257410901E-2</v>
      </c>
      <c r="P940">
        <v>3.54300339842368</v>
      </c>
      <c r="Q940" t="s">
        <v>153</v>
      </c>
      <c r="R940" t="s">
        <v>153</v>
      </c>
      <c r="S940">
        <v>1.5170533336268099</v>
      </c>
      <c r="T940">
        <v>5.4913151815515096E-4</v>
      </c>
      <c r="U940" t="s">
        <v>153</v>
      </c>
      <c r="V940">
        <v>1.5170533336268099</v>
      </c>
    </row>
    <row r="941" spans="1:22">
      <c r="A941" t="s">
        <v>3228</v>
      </c>
      <c r="B941" t="s">
        <v>2294</v>
      </c>
      <c r="C941" t="s">
        <v>667</v>
      </c>
      <c r="D941">
        <v>0.94241220826928096</v>
      </c>
      <c r="F941" t="s">
        <v>2295</v>
      </c>
      <c r="G941">
        <v>3.1955994254870999E-3</v>
      </c>
      <c r="H941">
        <v>3.0343573373368001E-3</v>
      </c>
      <c r="I941" s="340">
        <v>1.612420881502E-4</v>
      </c>
      <c r="J941">
        <v>5.9676348327518903E-3</v>
      </c>
      <c r="K941">
        <v>3.3687355410505901E-3</v>
      </c>
      <c r="L941">
        <v>1.7100417704017201E-4</v>
      </c>
      <c r="M941">
        <v>2.4278951146611302E-3</v>
      </c>
      <c r="N941" t="s">
        <v>153</v>
      </c>
      <c r="O941">
        <v>4.4939780845499001E-3</v>
      </c>
      <c r="P941">
        <v>0.50846900361320302</v>
      </c>
      <c r="Q941" t="s">
        <v>153</v>
      </c>
      <c r="R941" t="s">
        <v>153</v>
      </c>
      <c r="S941">
        <v>1.08101973705599</v>
      </c>
      <c r="T941">
        <v>3.5879589334123101E-2</v>
      </c>
      <c r="U941" t="s">
        <v>153</v>
      </c>
      <c r="V941">
        <v>1.08101973705599</v>
      </c>
    </row>
    <row r="942" spans="1:22">
      <c r="A942" t="s">
        <v>3229</v>
      </c>
      <c r="B942" t="s">
        <v>2294</v>
      </c>
      <c r="C942" t="s">
        <v>667</v>
      </c>
      <c r="D942">
        <v>3.1550872812244801</v>
      </c>
      <c r="F942" t="s">
        <v>2295</v>
      </c>
      <c r="G942">
        <v>2.5075185045647701E-2</v>
      </c>
      <c r="H942">
        <v>2.5051124551742399E-2</v>
      </c>
      <c r="I942">
        <v>2.40604939053076E-5</v>
      </c>
      <c r="J942">
        <v>6.73852553473917E-3</v>
      </c>
      <c r="K942">
        <v>4.8357402275288498E-3</v>
      </c>
      <c r="L942">
        <v>1.5354326291549899E-4</v>
      </c>
      <c r="M942">
        <v>1.74924204429481E-3</v>
      </c>
      <c r="N942" t="s">
        <v>153</v>
      </c>
      <c r="O942">
        <v>1.52735327476219E-2</v>
      </c>
      <c r="P942">
        <v>3.7175973323238298</v>
      </c>
      <c r="Q942" t="s">
        <v>153</v>
      </c>
      <c r="R942" t="s">
        <v>153</v>
      </c>
      <c r="S942">
        <v>1.1232367938629599</v>
      </c>
      <c r="T942">
        <v>1.5753064011372101E-3</v>
      </c>
      <c r="U942" t="s">
        <v>153</v>
      </c>
      <c r="V942">
        <v>1.1232367938629599</v>
      </c>
    </row>
    <row r="943" spans="1:22">
      <c r="A943" t="s">
        <v>3230</v>
      </c>
      <c r="B943" t="s">
        <v>2294</v>
      </c>
      <c r="C943" t="s">
        <v>667</v>
      </c>
      <c r="D943">
        <v>2.8988113842865602</v>
      </c>
      <c r="F943" t="s">
        <v>2297</v>
      </c>
      <c r="G943">
        <v>9.0139736193755992E-3</v>
      </c>
      <c r="H943">
        <v>9.0089653657197E-3</v>
      </c>
      <c r="I943">
        <v>5.0082536559166304E-6</v>
      </c>
      <c r="J943">
        <v>1.38424369447932E-2</v>
      </c>
      <c r="K943">
        <v>9.3575509516322895E-3</v>
      </c>
      <c r="L943" s="340">
        <v>9.4148185082513895E-4</v>
      </c>
      <c r="M943">
        <v>3.5434041423357599E-3</v>
      </c>
      <c r="N943" t="s">
        <v>153</v>
      </c>
      <c r="O943">
        <v>8.0041361134579797E-2</v>
      </c>
      <c r="P943">
        <v>0.65082220722041195</v>
      </c>
      <c r="Q943" t="s">
        <v>153</v>
      </c>
      <c r="R943" t="s">
        <v>153</v>
      </c>
      <c r="S943">
        <v>1.0021422933814399</v>
      </c>
      <c r="T943">
        <v>6.2570820697262501E-5</v>
      </c>
      <c r="U943" t="s">
        <v>153</v>
      </c>
      <c r="V943">
        <v>1.0021422933814399</v>
      </c>
    </row>
    <row r="944" spans="1:22">
      <c r="A944" t="s">
        <v>3231</v>
      </c>
      <c r="B944" t="s">
        <v>2294</v>
      </c>
      <c r="C944" t="s">
        <v>667</v>
      </c>
      <c r="D944">
        <v>0.65843272038121203</v>
      </c>
      <c r="F944" t="s">
        <v>2295</v>
      </c>
      <c r="G944">
        <v>8.0149946150741003E-3</v>
      </c>
      <c r="H944">
        <v>7.9942667149619992E-3</v>
      </c>
      <c r="I944" s="340">
        <v>2.0727900112084199E-5</v>
      </c>
      <c r="J944">
        <v>1.3263794879732E-2</v>
      </c>
      <c r="K944">
        <v>7.4417109197444297E-3</v>
      </c>
      <c r="L944">
        <v>3.6565905576777202E-4</v>
      </c>
      <c r="M944">
        <v>5.4564249042198896E-3</v>
      </c>
      <c r="N944" t="s">
        <v>153</v>
      </c>
      <c r="O944">
        <v>4.3924175345013398E-4</v>
      </c>
      <c r="P944">
        <v>0.60271338538096098</v>
      </c>
      <c r="Q944" t="s">
        <v>153</v>
      </c>
      <c r="R944" t="s">
        <v>153</v>
      </c>
      <c r="S944">
        <v>1.12432623557678</v>
      </c>
      <c r="T944">
        <v>4.7190186154371101E-2</v>
      </c>
      <c r="U944" t="s">
        <v>153</v>
      </c>
      <c r="V944">
        <v>1.12432623557678</v>
      </c>
    </row>
    <row r="945" spans="1:22">
      <c r="A945" t="s">
        <v>3232</v>
      </c>
      <c r="B945" t="s">
        <v>2294</v>
      </c>
      <c r="C945" t="s">
        <v>667</v>
      </c>
      <c r="D945">
        <v>13.437863451703601</v>
      </c>
      <c r="F945" t="s">
        <v>2295</v>
      </c>
      <c r="G945">
        <v>2.0240507345548001E-3</v>
      </c>
      <c r="H945">
        <v>2.0231472403422E-3</v>
      </c>
      <c r="I945" s="340">
        <v>9.0349421259978104E-7</v>
      </c>
      <c r="J945">
        <v>4.0659072233203203E-3</v>
      </c>
      <c r="K945">
        <v>2.1057265246824199E-3</v>
      </c>
      <c r="L945">
        <v>1.20969972648963E-4</v>
      </c>
      <c r="M945">
        <v>1.83921072598893E-3</v>
      </c>
      <c r="N945" t="s">
        <v>153</v>
      </c>
      <c r="O945">
        <v>3.4190492930685698E-3</v>
      </c>
      <c r="P945">
        <v>0.49758814680725599</v>
      </c>
      <c r="Q945" t="s">
        <v>153</v>
      </c>
      <c r="R945" t="s">
        <v>153</v>
      </c>
      <c r="S945">
        <v>1.10038526403811</v>
      </c>
      <c r="T945">
        <v>2.64253052575589E-4</v>
      </c>
      <c r="U945" t="s">
        <v>153</v>
      </c>
      <c r="V945">
        <v>1.10038526403811</v>
      </c>
    </row>
    <row r="946" spans="1:22">
      <c r="A946" t="s">
        <v>3233</v>
      </c>
      <c r="B946" t="s">
        <v>2294</v>
      </c>
      <c r="C946" t="s">
        <v>667</v>
      </c>
      <c r="D946">
        <v>15.1715657703994</v>
      </c>
      <c r="F946" t="s">
        <v>2297</v>
      </c>
      <c r="G946">
        <v>2.57372200397455E-2</v>
      </c>
      <c r="H946">
        <v>2.5730840620792901E-2</v>
      </c>
      <c r="I946" s="340">
        <v>6.3794189526205401E-6</v>
      </c>
      <c r="J946">
        <v>8.3617297275650204E-3</v>
      </c>
      <c r="K946">
        <v>4.2766841861769404E-3</v>
      </c>
      <c r="L946">
        <v>2.4201789023213201E-4</v>
      </c>
      <c r="M946">
        <v>3.8430276511559401E-3</v>
      </c>
      <c r="N946" t="s">
        <v>153</v>
      </c>
      <c r="O946">
        <v>2.3975229188921102E-2</v>
      </c>
      <c r="P946">
        <v>3.0772150570675998</v>
      </c>
      <c r="Q946" t="s">
        <v>153</v>
      </c>
      <c r="R946" t="s">
        <v>153</v>
      </c>
      <c r="S946">
        <v>1.29886932033519</v>
      </c>
      <c r="T946">
        <v>2.6608375262449801E-4</v>
      </c>
      <c r="U946" t="s">
        <v>153</v>
      </c>
      <c r="V946">
        <v>1.29886932033519</v>
      </c>
    </row>
    <row r="947" spans="1:22">
      <c r="A947" t="s">
        <v>3234</v>
      </c>
      <c r="B947" t="s">
        <v>2294</v>
      </c>
      <c r="C947" t="s">
        <v>667</v>
      </c>
      <c r="D947">
        <v>3.3925923024340698</v>
      </c>
      <c r="F947" t="s">
        <v>2295</v>
      </c>
      <c r="G947">
        <v>7.5693838279966494E-2</v>
      </c>
      <c r="H947">
        <v>7.5687359235417903E-2</v>
      </c>
      <c r="I947">
        <v>6.4790445486755498E-6</v>
      </c>
      <c r="J947">
        <v>8.8717669363767102E-3</v>
      </c>
      <c r="K947">
        <v>5.1787724763186702E-3</v>
      </c>
      <c r="L947">
        <v>2.3320453599781499E-4</v>
      </c>
      <c r="M947">
        <v>3.4597899240602198E-3</v>
      </c>
      <c r="N947" t="s">
        <v>153</v>
      </c>
      <c r="O947">
        <v>4.3631950776642104E-3</v>
      </c>
      <c r="P947">
        <v>8.53126099662048</v>
      </c>
      <c r="Q947" t="s">
        <v>153</v>
      </c>
      <c r="R947" t="s">
        <v>153</v>
      </c>
      <c r="S947">
        <v>1.0822093811206701</v>
      </c>
      <c r="T947">
        <v>1.48493121058067E-3</v>
      </c>
      <c r="U947" t="s">
        <v>153</v>
      </c>
      <c r="V947">
        <v>1.0822093811206701</v>
      </c>
    </row>
    <row r="948" spans="1:22">
      <c r="A948" t="s">
        <v>3235</v>
      </c>
      <c r="B948" t="s">
        <v>2294</v>
      </c>
      <c r="C948" t="s">
        <v>667</v>
      </c>
      <c r="D948">
        <v>4.1142256795963599</v>
      </c>
      <c r="F948" t="s">
        <v>2297</v>
      </c>
      <c r="G948">
        <v>8.7218335593642997E-3</v>
      </c>
      <c r="H948">
        <v>8.6974782462502995E-3</v>
      </c>
      <c r="I948">
        <v>2.4355313113969898E-5</v>
      </c>
      <c r="J948">
        <v>1.6317717736480299E-2</v>
      </c>
      <c r="K948">
        <v>1.02761112557132E-2</v>
      </c>
      <c r="L948">
        <v>2.0450022148746599E-3</v>
      </c>
      <c r="M948">
        <v>3.9966042658924998E-3</v>
      </c>
      <c r="N948" t="s">
        <v>153</v>
      </c>
      <c r="O948">
        <v>3.9712817290912097E-2</v>
      </c>
      <c r="P948">
        <v>0.533008254383881</v>
      </c>
      <c r="Q948" t="s">
        <v>153</v>
      </c>
      <c r="R948" t="s">
        <v>153</v>
      </c>
      <c r="S948">
        <v>1.19744030208768</v>
      </c>
      <c r="T948">
        <v>6.1328595590581304E-4</v>
      </c>
      <c r="U948" t="s">
        <v>153</v>
      </c>
      <c r="V948">
        <v>1.19744030208768</v>
      </c>
    </row>
    <row r="949" spans="1:22">
      <c r="A949" t="s">
        <v>3236</v>
      </c>
      <c r="B949" t="s">
        <v>2294</v>
      </c>
      <c r="C949" t="s">
        <v>667</v>
      </c>
      <c r="D949">
        <v>3.0775507069637298</v>
      </c>
      <c r="F949" t="s">
        <v>2297</v>
      </c>
      <c r="G949">
        <v>1.90904438461174E-2</v>
      </c>
      <c r="H949">
        <v>1.8908712529631E-2</v>
      </c>
      <c r="I949" s="340">
        <v>1.8173131648639999E-4</v>
      </c>
      <c r="J949">
        <v>5.3343598397159204E-3</v>
      </c>
      <c r="K949">
        <v>2.5651530782388899E-3</v>
      </c>
      <c r="L949">
        <v>7.0797943664090398E-5</v>
      </c>
      <c r="M949">
        <v>2.69840881781294E-3</v>
      </c>
      <c r="N949" t="s">
        <v>153</v>
      </c>
      <c r="O949">
        <v>3.6650185805047301E-2</v>
      </c>
      <c r="P949">
        <v>3.54470135082562</v>
      </c>
      <c r="Q949" t="s">
        <v>153</v>
      </c>
      <c r="R949" t="s">
        <v>153</v>
      </c>
      <c r="S949">
        <v>1.18636297876394</v>
      </c>
      <c r="T949">
        <v>4.9585373851330503E-3</v>
      </c>
      <c r="U949" t="s">
        <v>153</v>
      </c>
      <c r="V949">
        <v>1.18636297876394</v>
      </c>
    </row>
    <row r="950" spans="1:22">
      <c r="A950" t="s">
        <v>3237</v>
      </c>
      <c r="B950" t="s">
        <v>2294</v>
      </c>
      <c r="C950" t="s">
        <v>667</v>
      </c>
      <c r="D950">
        <v>19.151285404525002</v>
      </c>
      <c r="F950" t="s">
        <v>2297</v>
      </c>
      <c r="G950">
        <v>2.4655616839606601E-2</v>
      </c>
      <c r="H950">
        <v>2.4655175952492701E-2</v>
      </c>
      <c r="I950" s="340">
        <v>4.4088711389786602E-7</v>
      </c>
      <c r="J950">
        <v>1.66848952081779E-2</v>
      </c>
      <c r="K950">
        <v>8.9705684551762595E-3</v>
      </c>
      <c r="L950">
        <v>3.4822323761132302E-4</v>
      </c>
      <c r="M950">
        <v>7.3661035153903204E-3</v>
      </c>
      <c r="N950" t="s">
        <v>153</v>
      </c>
      <c r="O950">
        <v>2.9536891683482002E-3</v>
      </c>
      <c r="P950">
        <v>1.477694384344</v>
      </c>
      <c r="Q950" t="s">
        <v>153</v>
      </c>
      <c r="R950" t="s">
        <v>153</v>
      </c>
      <c r="S950">
        <v>1.22503087646164</v>
      </c>
      <c r="T950">
        <v>1.49266591292821E-4</v>
      </c>
      <c r="U950" t="s">
        <v>153</v>
      </c>
      <c r="V950">
        <v>1.22503087646164</v>
      </c>
    </row>
    <row r="951" spans="1:22">
      <c r="A951" t="s">
        <v>3238</v>
      </c>
      <c r="B951" t="s">
        <v>2294</v>
      </c>
      <c r="C951" t="s">
        <v>667</v>
      </c>
      <c r="D951">
        <v>0.34608460815589398</v>
      </c>
      <c r="F951" t="s">
        <v>2295</v>
      </c>
      <c r="G951">
        <v>2.3154185184143101E-2</v>
      </c>
      <c r="H951">
        <v>2.3149865181445701E-2</v>
      </c>
      <c r="I951" s="340">
        <v>4.3200026973561698E-6</v>
      </c>
      <c r="J951">
        <v>2.6740552368828201E-2</v>
      </c>
      <c r="K951">
        <v>1.8874763063564601E-2</v>
      </c>
      <c r="L951">
        <v>4.7744951404301802E-4</v>
      </c>
      <c r="M951">
        <v>7.3883397912206496E-3</v>
      </c>
      <c r="N951" t="s">
        <v>153</v>
      </c>
      <c r="O951">
        <v>1.17099175775103E-3</v>
      </c>
      <c r="P951">
        <v>0.86572127838435098</v>
      </c>
      <c r="Q951" t="s">
        <v>153</v>
      </c>
      <c r="R951" t="s">
        <v>153</v>
      </c>
      <c r="S951">
        <v>1.0776871246708699</v>
      </c>
      <c r="T951" s="340">
        <v>3.6891828390432199E-3</v>
      </c>
      <c r="U951" t="s">
        <v>153</v>
      </c>
      <c r="V951">
        <v>1.0776871246708699</v>
      </c>
    </row>
    <row r="952" spans="1:22">
      <c r="A952" t="s">
        <v>3239</v>
      </c>
      <c r="B952" t="s">
        <v>2294</v>
      </c>
      <c r="C952" t="s">
        <v>667</v>
      </c>
      <c r="D952">
        <v>6.5333241832575197</v>
      </c>
      <c r="F952" t="s">
        <v>2297</v>
      </c>
      <c r="G952">
        <v>9.1571541455617005E-3</v>
      </c>
      <c r="H952">
        <v>9.1007011710352009E-3</v>
      </c>
      <c r="I952" s="340">
        <v>5.6452974526433001E-5</v>
      </c>
      <c r="J952">
        <v>1.55553528759467E-2</v>
      </c>
      <c r="K952">
        <v>9.6010522794228708E-3</v>
      </c>
      <c r="L952">
        <v>8.0193819568684995E-4</v>
      </c>
      <c r="M952">
        <v>5.1523624008369901E-3</v>
      </c>
      <c r="N952" t="s">
        <v>153</v>
      </c>
      <c r="O952">
        <v>5.5999999999994797E-2</v>
      </c>
      <c r="P952">
        <v>0.58505269816846395</v>
      </c>
      <c r="Q952" t="s">
        <v>153</v>
      </c>
      <c r="R952" t="s">
        <v>153</v>
      </c>
      <c r="S952">
        <v>1.1458489212788501</v>
      </c>
      <c r="T952">
        <v>1.0080888308292501E-3</v>
      </c>
      <c r="U952" t="s">
        <v>153</v>
      </c>
      <c r="V952">
        <v>1.1458489212788501</v>
      </c>
    </row>
    <row r="953" spans="1:22">
      <c r="A953" t="s">
        <v>3240</v>
      </c>
      <c r="B953" t="s">
        <v>2294</v>
      </c>
      <c r="C953" t="s">
        <v>667</v>
      </c>
      <c r="D953">
        <v>3.0887828970428699</v>
      </c>
      <c r="F953" t="s">
        <v>2295</v>
      </c>
      <c r="G953">
        <v>2.1121796482982201E-2</v>
      </c>
      <c r="H953">
        <v>2.0952902210210098E-2</v>
      </c>
      <c r="I953">
        <v>1.68894272772E-4</v>
      </c>
      <c r="J953">
        <v>5.41418268218858E-3</v>
      </c>
      <c r="K953">
        <v>3.3515168868777502E-3</v>
      </c>
      <c r="L953">
        <v>5.2726945148530901E-5</v>
      </c>
      <c r="M953">
        <v>2.0099388501622802E-3</v>
      </c>
      <c r="N953" t="s">
        <v>153</v>
      </c>
      <c r="O953">
        <v>1.1378193314365201E-2</v>
      </c>
      <c r="P953">
        <v>3.8700028130081998</v>
      </c>
      <c r="Q953" t="s">
        <v>153</v>
      </c>
      <c r="R953" t="s">
        <v>153</v>
      </c>
      <c r="S953">
        <v>1.1025254006207901</v>
      </c>
      <c r="T953">
        <v>1.4843681075339701E-2</v>
      </c>
      <c r="U953" t="s">
        <v>153</v>
      </c>
      <c r="V953">
        <v>1.1025254006207901</v>
      </c>
    </row>
    <row r="954" spans="1:22">
      <c r="A954" t="s">
        <v>3241</v>
      </c>
      <c r="B954" t="s">
        <v>2294</v>
      </c>
      <c r="C954" t="s">
        <v>667</v>
      </c>
      <c r="D954">
        <v>2.07431900616844</v>
      </c>
      <c r="F954" t="s">
        <v>2297</v>
      </c>
      <c r="G954">
        <v>1.33455936616294E-2</v>
      </c>
      <c r="H954">
        <v>1.33044383064928E-2</v>
      </c>
      <c r="I954" s="340">
        <v>4.11553551366293E-5</v>
      </c>
      <c r="J954">
        <v>2.6317520903757202E-2</v>
      </c>
      <c r="K954">
        <v>1.60118814132254E-2</v>
      </c>
      <c r="L954">
        <v>7.1385794784196901E-4</v>
      </c>
      <c r="M954">
        <v>9.5917815426897705E-3</v>
      </c>
      <c r="N954" t="s">
        <v>153</v>
      </c>
      <c r="O954">
        <v>3.0999999999998799E-2</v>
      </c>
      <c r="P954">
        <v>0.50553539427770999</v>
      </c>
      <c r="Q954" t="s">
        <v>153</v>
      </c>
      <c r="R954" t="s">
        <v>153</v>
      </c>
      <c r="S954">
        <v>1.0616238733265699</v>
      </c>
      <c r="T954" s="340">
        <v>1.3275921011816399E-3</v>
      </c>
      <c r="U954" t="s">
        <v>153</v>
      </c>
      <c r="V954">
        <v>1.0616238733265699</v>
      </c>
    </row>
    <row r="955" spans="1:22">
      <c r="A955" t="s">
        <v>3242</v>
      </c>
      <c r="B955" t="s">
        <v>2294</v>
      </c>
      <c r="C955" t="s">
        <v>667</v>
      </c>
      <c r="D955">
        <v>0.56565212845067203</v>
      </c>
      <c r="F955" t="s">
        <v>2295</v>
      </c>
      <c r="G955">
        <v>5.3387936437733603E-2</v>
      </c>
      <c r="H955">
        <v>5.2931572149918102E-2</v>
      </c>
      <c r="I955" s="340">
        <v>4.563642878154E-4</v>
      </c>
      <c r="J955">
        <v>2.1492028838898499E-2</v>
      </c>
      <c r="K955">
        <v>1.37760189951342E-2</v>
      </c>
      <c r="L955">
        <v>5.4494492623230798E-4</v>
      </c>
      <c r="M955">
        <v>7.1710649175319502E-3</v>
      </c>
      <c r="N955" t="s">
        <v>153</v>
      </c>
      <c r="O955">
        <v>1.6364201332919302E-2</v>
      </c>
      <c r="P955">
        <v>2.4628466929151398</v>
      </c>
      <c r="Q955" t="s">
        <v>153</v>
      </c>
      <c r="R955" t="s">
        <v>153</v>
      </c>
      <c r="S955">
        <v>1.2809305774369</v>
      </c>
      <c r="T955">
        <v>2.78879658426925E-2</v>
      </c>
      <c r="U955" t="s">
        <v>153</v>
      </c>
      <c r="V955">
        <v>1.2809305774369</v>
      </c>
    </row>
    <row r="956" spans="1:22">
      <c r="A956" t="s">
        <v>3243</v>
      </c>
      <c r="B956" t="s">
        <v>2294</v>
      </c>
      <c r="C956" t="s">
        <v>667</v>
      </c>
      <c r="D956">
        <v>16.416438467457098</v>
      </c>
      <c r="F956" t="s">
        <v>2297</v>
      </c>
      <c r="G956">
        <v>3.2576009932634299E-2</v>
      </c>
      <c r="H956">
        <v>3.2575993195494299E-2</v>
      </c>
      <c r="I956" s="340">
        <v>1.6737139961548901E-8</v>
      </c>
      <c r="J956">
        <v>5.4946333199282302E-3</v>
      </c>
      <c r="K956">
        <v>2.8998712513498E-3</v>
      </c>
      <c r="L956" s="340">
        <v>1.23657734947483E-4</v>
      </c>
      <c r="M956">
        <v>2.4711043336309402E-3</v>
      </c>
      <c r="N956" t="s">
        <v>153</v>
      </c>
      <c r="O956">
        <v>2.7484213763133699E-2</v>
      </c>
      <c r="P956">
        <v>5.9286928351243899</v>
      </c>
      <c r="Q956" t="s">
        <v>153</v>
      </c>
      <c r="R956" t="s">
        <v>153</v>
      </c>
      <c r="S956">
        <v>1</v>
      </c>
      <c r="T956">
        <v>6.0897284913419902E-7</v>
      </c>
      <c r="U956" t="s">
        <v>153</v>
      </c>
      <c r="V956">
        <v>1</v>
      </c>
    </row>
    <row r="957" spans="1:22">
      <c r="A957" t="s">
        <v>3244</v>
      </c>
      <c r="B957" t="s">
        <v>2294</v>
      </c>
      <c r="C957" t="s">
        <v>667</v>
      </c>
      <c r="D957">
        <v>0.28660151333241102</v>
      </c>
      <c r="F957" t="s">
        <v>2297</v>
      </c>
      <c r="G957">
        <v>2.6538194683719998E-4</v>
      </c>
      <c r="H957">
        <v>2.6538194683719998E-4</v>
      </c>
      <c r="I957" s="340">
        <v>0</v>
      </c>
      <c r="J957">
        <v>4.9709684754776096E-4</v>
      </c>
      <c r="K957">
        <v>1.73098543920056E-4</v>
      </c>
      <c r="L957">
        <v>4.7512688290820699E-6</v>
      </c>
      <c r="M957">
        <v>3.1924703479862198E-4</v>
      </c>
      <c r="N957" t="s">
        <v>153</v>
      </c>
      <c r="O957">
        <v>0</v>
      </c>
      <c r="P957">
        <v>0.53386366891353498</v>
      </c>
      <c r="Q957" t="s">
        <v>153</v>
      </c>
      <c r="R957" t="s">
        <v>153</v>
      </c>
      <c r="S957">
        <v>1.21091372715682</v>
      </c>
      <c r="U957" t="s">
        <v>153</v>
      </c>
      <c r="V957">
        <v>1.21091372715682</v>
      </c>
    </row>
    <row r="958" spans="1:22">
      <c r="A958" t="s">
        <v>3245</v>
      </c>
      <c r="B958" t="s">
        <v>2294</v>
      </c>
      <c r="C958" t="s">
        <v>667</v>
      </c>
      <c r="D958">
        <v>4.2124530550784502</v>
      </c>
      <c r="F958" t="s">
        <v>2297</v>
      </c>
      <c r="G958">
        <v>9.4440644865382995E-3</v>
      </c>
      <c r="H958">
        <v>9.3870813195078995E-3</v>
      </c>
      <c r="I958" s="340">
        <v>5.6983167030354703E-5</v>
      </c>
      <c r="J958">
        <v>2.10341058567407E-2</v>
      </c>
      <c r="K958">
        <v>1.2832689312075001E-2</v>
      </c>
      <c r="L958" s="340">
        <v>6.2005883614806197E-4</v>
      </c>
      <c r="M958">
        <v>7.5813577085176199E-3</v>
      </c>
      <c r="N958" t="s">
        <v>153</v>
      </c>
      <c r="O958">
        <v>1.9352987297740501E-2</v>
      </c>
      <c r="P958">
        <v>0.44627907568030301</v>
      </c>
      <c r="Q958" t="s">
        <v>153</v>
      </c>
      <c r="R958" t="s">
        <v>153</v>
      </c>
      <c r="S958">
        <v>1.1410928930055699</v>
      </c>
      <c r="T958">
        <v>2.9444119480720801E-3</v>
      </c>
      <c r="U958" t="s">
        <v>153</v>
      </c>
      <c r="V958">
        <v>1.1410928930055699</v>
      </c>
    </row>
    <row r="959" spans="1:22">
      <c r="A959" t="s">
        <v>3246</v>
      </c>
      <c r="B959" t="s">
        <v>2294</v>
      </c>
      <c r="C959" t="s">
        <v>667</v>
      </c>
      <c r="D959">
        <v>51.683311090941899</v>
      </c>
      <c r="F959" t="s">
        <v>2297</v>
      </c>
      <c r="G959">
        <v>5.8068354224022303E-2</v>
      </c>
      <c r="H959">
        <v>5.8066625287454703E-2</v>
      </c>
      <c r="I959" s="340">
        <v>1.7289365676338001E-6</v>
      </c>
      <c r="J959">
        <v>1.02282682802977E-2</v>
      </c>
      <c r="K959">
        <v>5.00570241078522E-3</v>
      </c>
      <c r="L959" s="340">
        <v>2.5803353620992798E-4</v>
      </c>
      <c r="M959">
        <v>4.9645323333025798E-3</v>
      </c>
      <c r="N959" t="s">
        <v>153</v>
      </c>
      <c r="O959">
        <v>3.9464854929775403E-2</v>
      </c>
      <c r="P959">
        <v>5.6770729605622297</v>
      </c>
      <c r="Q959" t="s">
        <v>153</v>
      </c>
      <c r="R959" t="s">
        <v>153</v>
      </c>
      <c r="S959">
        <v>1.14081142735394</v>
      </c>
      <c r="T959">
        <v>4.3809525480590397E-5</v>
      </c>
      <c r="U959" t="s">
        <v>153</v>
      </c>
      <c r="V959">
        <v>1.14081142735394</v>
      </c>
    </row>
    <row r="960" spans="1:22">
      <c r="A960" t="s">
        <v>3247</v>
      </c>
      <c r="B960" t="s">
        <v>2294</v>
      </c>
      <c r="C960" t="s">
        <v>667</v>
      </c>
      <c r="D960">
        <v>2.6287326748786999</v>
      </c>
      <c r="F960" t="s">
        <v>2295</v>
      </c>
      <c r="G960">
        <v>5.8613511668592997E-3</v>
      </c>
      <c r="H960">
        <v>5.8114124684224E-3</v>
      </c>
      <c r="I960" s="340">
        <v>4.9938698436913002E-5</v>
      </c>
      <c r="J960">
        <v>5.5702778513061898E-3</v>
      </c>
      <c r="K960">
        <v>2.6975351537504699E-3</v>
      </c>
      <c r="L960">
        <v>1.8872324371974801E-4</v>
      </c>
      <c r="M960">
        <v>2.6840194538359698E-3</v>
      </c>
      <c r="N960" t="s">
        <v>153</v>
      </c>
      <c r="O960">
        <v>7.87295137937696E-3</v>
      </c>
      <c r="P960">
        <v>1.04328951329773</v>
      </c>
      <c r="Q960" t="s">
        <v>153</v>
      </c>
      <c r="R960" t="s">
        <v>153</v>
      </c>
      <c r="S960">
        <v>1.14473434223564</v>
      </c>
      <c r="T960" s="340">
        <v>6.3430721251151604E-3</v>
      </c>
      <c r="U960" t="s">
        <v>153</v>
      </c>
      <c r="V960">
        <v>1.14473434223564</v>
      </c>
    </row>
    <row r="961" spans="1:22">
      <c r="A961" t="s">
        <v>3248</v>
      </c>
      <c r="B961" t="s">
        <v>2294</v>
      </c>
      <c r="C961" t="s">
        <v>667</v>
      </c>
      <c r="D961">
        <v>0.30497829898363399</v>
      </c>
      <c r="F961" t="s">
        <v>2295</v>
      </c>
      <c r="G961">
        <v>1.36132392292807E-2</v>
      </c>
      <c r="H961">
        <v>1.3472188229549599E-2</v>
      </c>
      <c r="I961">
        <v>1.4105099973100001E-4</v>
      </c>
      <c r="J961">
        <v>1.1281993952534101E-2</v>
      </c>
      <c r="K961">
        <v>7.8448148753383299E-3</v>
      </c>
      <c r="L961">
        <v>1.52965507588149E-4</v>
      </c>
      <c r="M961">
        <v>3.28421356960761E-3</v>
      </c>
      <c r="N961" t="s">
        <v>153</v>
      </c>
      <c r="O961">
        <v>1.1399281041548201E-3</v>
      </c>
      <c r="P961">
        <v>1.1941318428488901</v>
      </c>
      <c r="Q961" t="s">
        <v>153</v>
      </c>
      <c r="R961" t="s">
        <v>153</v>
      </c>
      <c r="S961">
        <v>1.07199690287789</v>
      </c>
      <c r="T961">
        <v>0.123736750780067</v>
      </c>
      <c r="U961" t="s">
        <v>153</v>
      </c>
      <c r="V961">
        <v>1.07199690287789</v>
      </c>
    </row>
    <row r="962" spans="1:22">
      <c r="A962" t="s">
        <v>3249</v>
      </c>
      <c r="B962" t="s">
        <v>2294</v>
      </c>
      <c r="C962" t="s">
        <v>667</v>
      </c>
      <c r="D962">
        <v>33.374105608069797</v>
      </c>
      <c r="F962" t="s">
        <v>2295</v>
      </c>
      <c r="G962">
        <v>6.64265421376736E-2</v>
      </c>
      <c r="H962">
        <v>6.6423291287838998E-2</v>
      </c>
      <c r="I962" s="340">
        <v>3.2508498345398501E-6</v>
      </c>
      <c r="J962">
        <v>6.2173806893141099E-3</v>
      </c>
      <c r="K962">
        <v>3.4450177191334302E-3</v>
      </c>
      <c r="L962">
        <v>2.3008518527540501E-4</v>
      </c>
      <c r="M962">
        <v>2.54227778490527E-3</v>
      </c>
      <c r="N962" t="s">
        <v>153</v>
      </c>
      <c r="O962">
        <v>3.52079534338832E-2</v>
      </c>
      <c r="P962">
        <v>10.683484670964599</v>
      </c>
      <c r="Q962" t="s">
        <v>153</v>
      </c>
      <c r="R962" t="s">
        <v>153</v>
      </c>
      <c r="S962">
        <v>1.31430087291842</v>
      </c>
      <c r="T962">
        <v>9.2332825895279706E-5</v>
      </c>
      <c r="U962" t="s">
        <v>153</v>
      </c>
      <c r="V962">
        <v>1.31430087291842</v>
      </c>
    </row>
    <row r="963" spans="1:22">
      <c r="A963" t="s">
        <v>3250</v>
      </c>
      <c r="B963" t="s">
        <v>2294</v>
      </c>
      <c r="C963" t="s">
        <v>667</v>
      </c>
      <c r="D963">
        <v>0.87170147755058203</v>
      </c>
      <c r="F963" t="s">
        <v>2297</v>
      </c>
      <c r="G963">
        <v>4.7828026766274997E-3</v>
      </c>
      <c r="H963">
        <v>4.6734274202998001E-3</v>
      </c>
      <c r="I963" s="340">
        <v>1.093752563276E-4</v>
      </c>
      <c r="J963">
        <v>1.11538171674183E-2</v>
      </c>
      <c r="K963">
        <v>8.6270219677140794E-3</v>
      </c>
      <c r="L963" s="340">
        <v>3.9677965508029002E-4</v>
      </c>
      <c r="M963">
        <v>2.13001554462394E-3</v>
      </c>
      <c r="N963" t="s">
        <v>153</v>
      </c>
      <c r="O963">
        <v>1.1657304905662601E-2</v>
      </c>
      <c r="P963">
        <v>0.41899803001536101</v>
      </c>
      <c r="Q963" t="s">
        <v>153</v>
      </c>
      <c r="R963" t="s">
        <v>153</v>
      </c>
      <c r="S963">
        <v>1.0537066551830301</v>
      </c>
      <c r="T963">
        <v>9.3825508736989308E-3</v>
      </c>
      <c r="U963" t="s">
        <v>153</v>
      </c>
      <c r="V963">
        <v>1.0537066551830301</v>
      </c>
    </row>
    <row r="964" spans="1:22">
      <c r="A964" t="s">
        <v>3251</v>
      </c>
      <c r="B964" t="s">
        <v>2294</v>
      </c>
      <c r="C964" t="s">
        <v>667</v>
      </c>
      <c r="D964">
        <v>1.2444827731399299</v>
      </c>
      <c r="F964" t="s">
        <v>2295</v>
      </c>
      <c r="G964">
        <v>8.8012488750833003E-3</v>
      </c>
      <c r="H964">
        <v>8.7590803293366003E-3</v>
      </c>
      <c r="I964">
        <v>4.2168545746623701E-5</v>
      </c>
      <c r="J964">
        <v>1.6561804142431899E-2</v>
      </c>
      <c r="K964">
        <v>7.5107319542149003E-3</v>
      </c>
      <c r="L964" s="340">
        <v>1.3654701543657399E-3</v>
      </c>
      <c r="M964">
        <v>7.6856020338512904E-3</v>
      </c>
      <c r="N964" t="s">
        <v>153</v>
      </c>
      <c r="O964">
        <v>3.2524122116313202E-3</v>
      </c>
      <c r="P964">
        <v>0.52887235315719705</v>
      </c>
      <c r="Q964" t="s">
        <v>153</v>
      </c>
      <c r="R964" t="s">
        <v>153</v>
      </c>
      <c r="S964">
        <v>1.08878386340028</v>
      </c>
      <c r="T964">
        <v>1.29653140508512E-2</v>
      </c>
      <c r="U964" t="s">
        <v>153</v>
      </c>
      <c r="V964">
        <v>1.08878386340028</v>
      </c>
    </row>
    <row r="965" spans="1:22">
      <c r="A965" t="s">
        <v>3252</v>
      </c>
      <c r="B965" t="s">
        <v>2294</v>
      </c>
      <c r="C965" t="s">
        <v>667</v>
      </c>
      <c r="D965">
        <v>0.30389205463937702</v>
      </c>
      <c r="F965" t="s">
        <v>2295</v>
      </c>
      <c r="G965">
        <v>9.8236488989551993E-3</v>
      </c>
      <c r="H965">
        <v>9.8236488989551993E-3</v>
      </c>
      <c r="I965" s="340">
        <v>0</v>
      </c>
      <c r="J965">
        <v>7.7855249735250603E-3</v>
      </c>
      <c r="K965">
        <v>4.3515952172806203E-3</v>
      </c>
      <c r="L965">
        <v>2.4633411735477701E-4</v>
      </c>
      <c r="M965">
        <v>3.18759563888966E-3</v>
      </c>
      <c r="N965" t="s">
        <v>153</v>
      </c>
      <c r="O965">
        <v>0</v>
      </c>
      <c r="P965">
        <v>1.2617837502751299</v>
      </c>
      <c r="Q965" t="s">
        <v>153</v>
      </c>
      <c r="R965" t="s">
        <v>153</v>
      </c>
      <c r="S965">
        <v>1.0349948131873601</v>
      </c>
      <c r="U965" t="s">
        <v>153</v>
      </c>
      <c r="V965">
        <v>1.0349948131873601</v>
      </c>
    </row>
    <row r="966" spans="1:22">
      <c r="A966" t="s">
        <v>3253</v>
      </c>
      <c r="B966" t="s">
        <v>2294</v>
      </c>
      <c r="C966" t="s">
        <v>667</v>
      </c>
      <c r="D966">
        <v>2.1122785376275499</v>
      </c>
      <c r="F966" t="s">
        <v>2295</v>
      </c>
      <c r="G966">
        <v>1.8656777482397001E-3</v>
      </c>
      <c r="H966">
        <v>1.8399048121296E-3</v>
      </c>
      <c r="I966">
        <v>2.5772936110113999E-5</v>
      </c>
      <c r="J966">
        <v>1.3588778075849101E-2</v>
      </c>
      <c r="K966">
        <v>8.7476966911847406E-3</v>
      </c>
      <c r="L966" s="340">
        <v>3.2869757758960898E-4</v>
      </c>
      <c r="M966">
        <v>4.5123838070748401E-3</v>
      </c>
      <c r="N966" t="s">
        <v>153</v>
      </c>
      <c r="O966">
        <v>1.2269365379307599E-3</v>
      </c>
      <c r="P966">
        <v>0.13539884173983099</v>
      </c>
      <c r="Q966" t="s">
        <v>153</v>
      </c>
      <c r="R966" t="s">
        <v>153</v>
      </c>
      <c r="S966">
        <v>1.0662620922999899</v>
      </c>
      <c r="T966">
        <v>2.1005924359853299E-2</v>
      </c>
      <c r="U966" t="s">
        <v>153</v>
      </c>
      <c r="V966">
        <v>1.0662620922999899</v>
      </c>
    </row>
    <row r="967" spans="1:22">
      <c r="A967" t="s">
        <v>3254</v>
      </c>
      <c r="B967" t="s">
        <v>2294</v>
      </c>
      <c r="C967" t="s">
        <v>667</v>
      </c>
      <c r="D967">
        <v>3.5395796097202501</v>
      </c>
      <c r="F967" t="s">
        <v>2297</v>
      </c>
      <c r="G967">
        <v>1.1505337480981301E-2</v>
      </c>
      <c r="H967">
        <v>1.1409473673583E-2</v>
      </c>
      <c r="I967">
        <v>9.5863807398276899E-5</v>
      </c>
      <c r="J967">
        <v>2.2785809067311001E-2</v>
      </c>
      <c r="K967">
        <v>1.6148644595908399E-2</v>
      </c>
      <c r="L967">
        <v>7.1675648047743999E-4</v>
      </c>
      <c r="M967">
        <v>5.9204079909250798E-3</v>
      </c>
      <c r="N967" t="s">
        <v>153</v>
      </c>
      <c r="O967">
        <v>0.11349999999999499</v>
      </c>
      <c r="P967">
        <v>0.50072716926041705</v>
      </c>
      <c r="Q967" t="s">
        <v>153</v>
      </c>
      <c r="R967" t="s">
        <v>153</v>
      </c>
      <c r="S967">
        <v>1.2106910905124699</v>
      </c>
      <c r="T967">
        <v>8.4461504315665897E-4</v>
      </c>
      <c r="U967" t="s">
        <v>153</v>
      </c>
      <c r="V967">
        <v>1.2106910905124699</v>
      </c>
    </row>
    <row r="968" spans="1:22">
      <c r="A968" t="s">
        <v>3255</v>
      </c>
      <c r="B968" t="s">
        <v>2294</v>
      </c>
      <c r="C968" t="s">
        <v>667</v>
      </c>
      <c r="D968">
        <v>2.1192883661156898</v>
      </c>
      <c r="F968" t="s">
        <v>2297</v>
      </c>
      <c r="G968">
        <v>1.34542170005096E-2</v>
      </c>
      <c r="H968">
        <v>1.34345262269628E-2</v>
      </c>
      <c r="I968" s="340">
        <v>1.96907735468104E-5</v>
      </c>
      <c r="J968">
        <v>2.28288338820027E-2</v>
      </c>
      <c r="K968">
        <v>1.39514995720008E-2</v>
      </c>
      <c r="L968">
        <v>4.9411117499412204E-4</v>
      </c>
      <c r="M968">
        <v>8.3832231350078092E-3</v>
      </c>
      <c r="N968" t="s">
        <v>153</v>
      </c>
      <c r="O968">
        <v>1.9499999999999001E-2</v>
      </c>
      <c r="P968">
        <v>0.58848937691705605</v>
      </c>
      <c r="Q968" t="s">
        <v>153</v>
      </c>
      <c r="R968" t="s">
        <v>153</v>
      </c>
      <c r="S968">
        <v>1.1626253914504601</v>
      </c>
      <c r="T968">
        <v>1.0097832588108399E-3</v>
      </c>
      <c r="U968" t="s">
        <v>153</v>
      </c>
      <c r="V968">
        <v>1.1626253914504601</v>
      </c>
    </row>
    <row r="969" spans="1:22">
      <c r="A969" t="s">
        <v>3256</v>
      </c>
      <c r="B969" t="s">
        <v>2294</v>
      </c>
      <c r="C969" t="s">
        <v>667</v>
      </c>
      <c r="D969">
        <v>44.268758690033899</v>
      </c>
      <c r="F969" t="s">
        <v>2295</v>
      </c>
      <c r="G969">
        <v>7.5900021555288001E-3</v>
      </c>
      <c r="H969">
        <v>7.5864842586599998E-3</v>
      </c>
      <c r="I969" s="340">
        <v>3.5178968687523498E-6</v>
      </c>
      <c r="J969">
        <v>4.5862824336306996E-3</v>
      </c>
      <c r="K969">
        <v>2.4608811795388398E-3</v>
      </c>
      <c r="L969">
        <v>1.17762071090351E-4</v>
      </c>
      <c r="M969">
        <v>2.0076391830015001E-3</v>
      </c>
      <c r="N969" t="s">
        <v>153</v>
      </c>
      <c r="O969">
        <v>0.15385512056126899</v>
      </c>
      <c r="P969">
        <v>1.6541685708296401</v>
      </c>
      <c r="Q969" t="s">
        <v>153</v>
      </c>
      <c r="R969" t="s">
        <v>153</v>
      </c>
      <c r="S969">
        <v>1.1538872076172899</v>
      </c>
      <c r="T969">
        <v>2.28649969914484E-5</v>
      </c>
      <c r="U969" t="s">
        <v>153</v>
      </c>
      <c r="V969">
        <v>1.1538872076172899</v>
      </c>
    </row>
    <row r="970" spans="1:22">
      <c r="A970" t="s">
        <v>3257</v>
      </c>
      <c r="B970" t="s">
        <v>2294</v>
      </c>
      <c r="C970" t="s">
        <v>667</v>
      </c>
      <c r="D970">
        <v>3.31029160249643</v>
      </c>
      <c r="F970" t="s">
        <v>2295</v>
      </c>
      <c r="G970">
        <v>5.3831445741140001E-4</v>
      </c>
      <c r="H970">
        <v>5.354147357654E-4</v>
      </c>
      <c r="I970">
        <v>2.8997216459702898E-6</v>
      </c>
      <c r="J970">
        <v>1.58344472794451E-2</v>
      </c>
      <c r="K970">
        <v>1.03717866348099E-2</v>
      </c>
      <c r="L970" s="340">
        <v>1.65869132885815E-3</v>
      </c>
      <c r="M970">
        <v>3.8039693157771201E-3</v>
      </c>
      <c r="N970" t="s">
        <v>153</v>
      </c>
      <c r="O970">
        <v>2.9999999999996599E-2</v>
      </c>
      <c r="P970">
        <v>3.3813288605307003E-2</v>
      </c>
      <c r="Q970" t="s">
        <v>153</v>
      </c>
      <c r="R970" t="s">
        <v>153</v>
      </c>
      <c r="S970">
        <v>1.1880665271416599</v>
      </c>
      <c r="T970">
        <v>9.6657388199020502E-5</v>
      </c>
      <c r="U970" t="s">
        <v>153</v>
      </c>
      <c r="V970">
        <v>1.1880665271416599</v>
      </c>
    </row>
    <row r="971" spans="1:22">
      <c r="A971" t="s">
        <v>3258</v>
      </c>
      <c r="B971" t="s">
        <v>2294</v>
      </c>
      <c r="C971" t="s">
        <v>667</v>
      </c>
      <c r="D971">
        <v>0.34893272943086401</v>
      </c>
      <c r="F971" t="s">
        <v>2295</v>
      </c>
      <c r="G971">
        <v>4.1939640075046997E-3</v>
      </c>
      <c r="H971">
        <v>4.1430035917851002E-3</v>
      </c>
      <c r="I971">
        <v>5.0960415719589903E-5</v>
      </c>
      <c r="J971">
        <v>2.3000008655805999E-2</v>
      </c>
      <c r="K971">
        <v>1.6176508165712401E-2</v>
      </c>
      <c r="L971">
        <v>1.2846907134268001E-3</v>
      </c>
      <c r="M971">
        <v>5.5388097766667903E-3</v>
      </c>
      <c r="N971" t="s">
        <v>153</v>
      </c>
      <c r="O971">
        <v>2.09999999999998E-2</v>
      </c>
      <c r="P971">
        <v>0.18013052315696601</v>
      </c>
      <c r="Q971" t="s">
        <v>153</v>
      </c>
      <c r="R971" t="s">
        <v>153</v>
      </c>
      <c r="S971">
        <v>1.0297567262293901</v>
      </c>
      <c r="T971">
        <v>2.4266864628376301E-3</v>
      </c>
      <c r="U971" t="s">
        <v>153</v>
      </c>
      <c r="V971">
        <v>1.0297567262293901</v>
      </c>
    </row>
    <row r="972" spans="1:22">
      <c r="A972" t="s">
        <v>3259</v>
      </c>
      <c r="B972" t="s">
        <v>2294</v>
      </c>
      <c r="C972" t="s">
        <v>667</v>
      </c>
      <c r="D972">
        <v>31.3745525168586</v>
      </c>
      <c r="F972" t="s">
        <v>2297</v>
      </c>
      <c r="G972">
        <v>1.1789542234647199E-2</v>
      </c>
      <c r="H972">
        <v>1.1783123288950301E-2</v>
      </c>
      <c r="I972">
        <v>6.4189456968820004E-6</v>
      </c>
      <c r="J972">
        <v>1.37880224827359E-2</v>
      </c>
      <c r="K972">
        <v>9.3931994922483997E-3</v>
      </c>
      <c r="L972">
        <v>3.3680297756019201E-4</v>
      </c>
      <c r="M972">
        <v>4.0580200129273396E-3</v>
      </c>
      <c r="N972" t="s">
        <v>153</v>
      </c>
      <c r="O972">
        <v>9.0942954991734604E-2</v>
      </c>
      <c r="P972">
        <v>0.854591244226938</v>
      </c>
      <c r="Q972" t="s">
        <v>153</v>
      </c>
      <c r="R972" t="s">
        <v>153</v>
      </c>
      <c r="S972">
        <v>1.17298856676462</v>
      </c>
      <c r="T972">
        <v>7.0582110483053705E-5</v>
      </c>
      <c r="U972" t="s">
        <v>153</v>
      </c>
      <c r="V972">
        <v>1.17298856676462</v>
      </c>
    </row>
    <row r="973" spans="1:22">
      <c r="I973" s="340"/>
      <c r="T973" s="340"/>
    </row>
    <row r="974" spans="1:22">
      <c r="G974" s="340"/>
      <c r="H974" s="340"/>
      <c r="M974" s="340"/>
    </row>
    <row r="975" spans="1:22">
      <c r="I975" s="340"/>
    </row>
    <row r="976" spans="1:22">
      <c r="I976" s="340"/>
      <c r="T976" s="340"/>
    </row>
    <row r="978" spans="8:20">
      <c r="I978" s="340"/>
      <c r="O978" s="340"/>
    </row>
    <row r="979" spans="8:20">
      <c r="I979" s="340"/>
      <c r="L979" s="340"/>
    </row>
    <row r="980" spans="8:20">
      <c r="L980" s="340"/>
    </row>
    <row r="982" spans="8:20">
      <c r="H982" s="340"/>
    </row>
    <row r="983" spans="8:20">
      <c r="L983" s="340"/>
    </row>
    <row r="986" spans="8:20">
      <c r="I986" s="340"/>
      <c r="L986" s="340"/>
      <c r="T986" s="340"/>
    </row>
    <row r="989" spans="8:20">
      <c r="I989" s="34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A2" sqref="A2"/>
    </sheetView>
  </sheetViews>
  <sheetFormatPr defaultColWidth="8.5703125" defaultRowHeight="1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81</v>
      </c>
      <c r="D1" s="7" t="s">
        <v>80</v>
      </c>
      <c r="E1" s="7" t="s">
        <v>123</v>
      </c>
    </row>
    <row r="2" spans="2:18" ht="83.25" customHeight="1"/>
    <row r="3" spans="2:18" ht="26.25">
      <c r="B3" s="21" t="s">
        <v>124</v>
      </c>
    </row>
    <row r="4" spans="2:18" ht="26.25">
      <c r="B4" s="21" t="s">
        <v>125</v>
      </c>
    </row>
    <row r="5" spans="2:18" ht="18.75">
      <c r="B5" s="29"/>
    </row>
    <row r="6" spans="2:18" ht="18" customHeight="1">
      <c r="J6" s="43"/>
      <c r="K6" s="15"/>
      <c r="M6" s="15"/>
      <c r="N6" s="15"/>
      <c r="O6" s="51"/>
      <c r="P6" s="51"/>
      <c r="Q6" s="51"/>
      <c r="R6" s="47"/>
    </row>
    <row r="7" spans="2:18" ht="18" customHeight="1" thickBot="1">
      <c r="B7" s="19" t="s">
        <v>126</v>
      </c>
      <c r="J7" s="44"/>
      <c r="K7" s="45"/>
      <c r="L7" s="45"/>
      <c r="M7" s="45"/>
      <c r="N7" s="45"/>
      <c r="O7" s="45"/>
      <c r="P7" s="45"/>
      <c r="Q7" s="45"/>
      <c r="R7" s="46"/>
    </row>
    <row r="8" spans="2:18">
      <c r="B8" s="22" t="s">
        <v>127</v>
      </c>
      <c r="C8" s="26"/>
      <c r="D8" s="42" t="s">
        <v>128</v>
      </c>
      <c r="E8" s="19"/>
      <c r="J8"/>
      <c r="K8"/>
      <c r="L8"/>
      <c r="M8"/>
      <c r="N8"/>
      <c r="O8"/>
    </row>
    <row r="9" spans="2:18">
      <c r="B9" s="23" t="s">
        <v>129</v>
      </c>
      <c r="D9" s="30">
        <v>2023</v>
      </c>
      <c r="E9" s="25"/>
      <c r="J9"/>
      <c r="K9"/>
      <c r="L9"/>
      <c r="M9"/>
      <c r="N9"/>
      <c r="O9"/>
    </row>
    <row r="10" spans="2:18">
      <c r="B10" s="23" t="s">
        <v>130</v>
      </c>
      <c r="D10" s="30">
        <v>2024</v>
      </c>
    </row>
    <row r="11" spans="2:18">
      <c r="B11" s="23" t="s">
        <v>131</v>
      </c>
      <c r="D11" s="31" t="s">
        <v>132</v>
      </c>
    </row>
    <row r="12" spans="2:18" ht="15.75" thickBot="1">
      <c r="B12" s="24" t="s">
        <v>85</v>
      </c>
      <c r="C12" s="20"/>
      <c r="D12" s="32">
        <v>45689</v>
      </c>
    </row>
  </sheetData>
  <pageMargins left="0.7" right="0.7" top="0.75" bottom="0.75" header="0.3" footer="0.3"/>
  <pageSetup paperSize="5" scale="7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791B-3D85-4AFC-B968-7FC43D301C49}">
  <sheetPr codeName="Sheet9">
    <tabColor rgb="FFBFBFBF"/>
  </sheetPr>
  <dimension ref="A1:E92"/>
  <sheetViews>
    <sheetView workbookViewId="0"/>
  </sheetViews>
  <sheetFormatPr defaultRowHeight="15"/>
  <cols>
    <col min="1" max="1" width="208" bestFit="1" customWidth="1"/>
    <col min="2" max="4" width="17.5703125" bestFit="1" customWidth="1"/>
    <col min="5" max="5" width="80.42578125" bestFit="1" customWidth="1"/>
    <col min="6" max="6" width="23.5703125" customWidth="1"/>
    <col min="7" max="7" width="11.5703125" bestFit="1" customWidth="1"/>
    <col min="8" max="13" width="2" bestFit="1" customWidth="1"/>
    <col min="14" max="43" width="3" bestFit="1" customWidth="1"/>
    <col min="44" max="82" width="4" bestFit="1" customWidth="1"/>
    <col min="83" max="115" width="5.5703125" bestFit="1" customWidth="1"/>
    <col min="116" max="138" width="6.5703125" bestFit="1" customWidth="1"/>
    <col min="139" max="145" width="7.5703125" bestFit="1" customWidth="1"/>
    <col min="147" max="148" width="11.42578125" bestFit="1" customWidth="1"/>
  </cols>
  <sheetData>
    <row r="1" spans="1:4">
      <c r="A1" t="s">
        <v>90</v>
      </c>
      <c r="B1" t="s">
        <v>133</v>
      </c>
    </row>
    <row r="2" spans="1:4">
      <c r="A2" t="s">
        <v>134</v>
      </c>
      <c r="B2" t="s">
        <v>135</v>
      </c>
    </row>
    <row r="3" spans="1:4">
      <c r="A3" t="s">
        <v>136</v>
      </c>
      <c r="B3" t="s">
        <v>133</v>
      </c>
    </row>
    <row r="5" spans="1:4">
      <c r="A5" t="s">
        <v>137</v>
      </c>
      <c r="B5" t="s">
        <v>138</v>
      </c>
      <c r="C5" t="s">
        <v>139</v>
      </c>
      <c r="D5" t="s">
        <v>140</v>
      </c>
    </row>
    <row r="6" spans="1:4">
      <c r="A6" s="148" t="s">
        <v>141</v>
      </c>
      <c r="B6" s="164">
        <v>34130</v>
      </c>
      <c r="C6" s="164">
        <v>31103</v>
      </c>
      <c r="D6" s="164">
        <v>30821</v>
      </c>
    </row>
    <row r="7" spans="1:4">
      <c r="A7" s="175" t="s">
        <v>142</v>
      </c>
      <c r="B7" s="164">
        <v>17139</v>
      </c>
      <c r="C7" s="164">
        <v>15638</v>
      </c>
      <c r="D7" s="164">
        <v>15472</v>
      </c>
    </row>
    <row r="8" spans="1:4">
      <c r="A8" s="189" t="s">
        <v>143</v>
      </c>
      <c r="B8">
        <v>1531</v>
      </c>
      <c r="C8">
        <v>1315</v>
      </c>
      <c r="D8">
        <v>1170</v>
      </c>
    </row>
    <row r="9" spans="1:4">
      <c r="A9" s="189" t="s">
        <v>144</v>
      </c>
      <c r="B9">
        <v>2119</v>
      </c>
      <c r="C9">
        <v>1726</v>
      </c>
      <c r="D9">
        <v>1723</v>
      </c>
    </row>
    <row r="10" spans="1:4">
      <c r="A10" s="189" t="s">
        <v>145</v>
      </c>
      <c r="B10">
        <v>13489</v>
      </c>
      <c r="C10">
        <v>12597</v>
      </c>
      <c r="D10">
        <v>12579</v>
      </c>
    </row>
    <row r="11" spans="1:4">
      <c r="A11" s="175" t="s">
        <v>146</v>
      </c>
      <c r="B11" s="164">
        <v>306</v>
      </c>
      <c r="C11" s="164">
        <v>314</v>
      </c>
      <c r="D11" s="164">
        <v>243</v>
      </c>
    </row>
    <row r="12" spans="1:4">
      <c r="A12" s="189" t="s">
        <v>143</v>
      </c>
      <c r="B12">
        <v>35</v>
      </c>
      <c r="C12">
        <v>27</v>
      </c>
      <c r="D12">
        <v>28</v>
      </c>
    </row>
    <row r="13" spans="1:4">
      <c r="A13" s="189" t="s">
        <v>144</v>
      </c>
      <c r="B13">
        <v>66</v>
      </c>
      <c r="C13">
        <v>59</v>
      </c>
      <c r="D13">
        <v>35</v>
      </c>
    </row>
    <row r="14" spans="1:4">
      <c r="A14" s="189" t="s">
        <v>145</v>
      </c>
      <c r="B14">
        <v>205</v>
      </c>
      <c r="C14">
        <v>228</v>
      </c>
      <c r="D14">
        <v>180</v>
      </c>
    </row>
    <row r="15" spans="1:4">
      <c r="A15" s="175" t="s">
        <v>147</v>
      </c>
      <c r="B15" s="164">
        <v>13712</v>
      </c>
      <c r="C15" s="164">
        <v>12468</v>
      </c>
      <c r="D15" s="164">
        <v>12556</v>
      </c>
    </row>
    <row r="16" spans="1:4">
      <c r="A16" s="189" t="s">
        <v>143</v>
      </c>
      <c r="B16">
        <v>1187</v>
      </c>
      <c r="C16">
        <v>974</v>
      </c>
      <c r="D16">
        <v>957</v>
      </c>
    </row>
    <row r="17" spans="1:5">
      <c r="A17" s="189" t="s">
        <v>144</v>
      </c>
      <c r="B17">
        <v>1536</v>
      </c>
      <c r="C17">
        <v>1296</v>
      </c>
      <c r="D17">
        <v>1384</v>
      </c>
    </row>
    <row r="18" spans="1:5">
      <c r="A18" s="189" t="s">
        <v>145</v>
      </c>
      <c r="B18">
        <v>10989</v>
      </c>
      <c r="C18">
        <v>10198</v>
      </c>
      <c r="D18">
        <v>10215</v>
      </c>
    </row>
    <row r="19" spans="1:5">
      <c r="A19" s="175" t="s">
        <v>148</v>
      </c>
      <c r="B19" s="164">
        <v>904</v>
      </c>
      <c r="C19" s="164">
        <v>620</v>
      </c>
      <c r="D19" s="164">
        <v>753</v>
      </c>
    </row>
    <row r="20" spans="1:5">
      <c r="A20" s="189" t="s">
        <v>143</v>
      </c>
      <c r="B20">
        <v>151</v>
      </c>
      <c r="C20">
        <v>88</v>
      </c>
      <c r="D20">
        <v>64</v>
      </c>
    </row>
    <row r="21" spans="1:5">
      <c r="A21" s="189" t="s">
        <v>144</v>
      </c>
      <c r="B21">
        <v>246</v>
      </c>
      <c r="C21">
        <v>81</v>
      </c>
      <c r="D21">
        <v>69</v>
      </c>
    </row>
    <row r="22" spans="1:5">
      <c r="A22" s="189" t="s">
        <v>145</v>
      </c>
      <c r="B22">
        <v>507</v>
      </c>
      <c r="C22">
        <v>451</v>
      </c>
      <c r="D22">
        <v>620</v>
      </c>
    </row>
    <row r="23" spans="1:5">
      <c r="A23" s="175" t="s">
        <v>149</v>
      </c>
      <c r="B23" s="164">
        <v>2069</v>
      </c>
      <c r="C23" s="164">
        <v>2063</v>
      </c>
      <c r="D23" s="164">
        <v>1797</v>
      </c>
    </row>
    <row r="24" spans="1:5">
      <c r="A24" s="189" t="s">
        <v>143</v>
      </c>
      <c r="B24">
        <v>143</v>
      </c>
      <c r="C24">
        <v>207</v>
      </c>
      <c r="D24">
        <v>108</v>
      </c>
      <c r="E24" t="s">
        <v>150</v>
      </c>
    </row>
    <row r="25" spans="1:5">
      <c r="A25" s="189" t="s">
        <v>144</v>
      </c>
      <c r="B25">
        <v>236</v>
      </c>
      <c r="C25">
        <v>261</v>
      </c>
      <c r="D25">
        <v>208</v>
      </c>
    </row>
    <row r="26" spans="1:5">
      <c r="A26" s="189" t="s">
        <v>145</v>
      </c>
      <c r="B26">
        <v>1690</v>
      </c>
      <c r="C26">
        <v>1595</v>
      </c>
      <c r="D26">
        <v>1481</v>
      </c>
    </row>
    <row r="27" spans="1:5">
      <c r="A27" s="148" t="s">
        <v>151</v>
      </c>
      <c r="B27" s="164">
        <v>133221784</v>
      </c>
      <c r="C27" s="164">
        <v>3716690</v>
      </c>
      <c r="D27" s="164">
        <v>61818622</v>
      </c>
    </row>
    <row r="28" spans="1:5">
      <c r="A28" s="175" t="s">
        <v>152</v>
      </c>
      <c r="B28" s="164">
        <v>133221784</v>
      </c>
      <c r="C28" s="164">
        <v>3716690</v>
      </c>
      <c r="D28" s="164">
        <v>61818622</v>
      </c>
    </row>
    <row r="29" spans="1:5">
      <c r="A29" s="189" t="s">
        <v>153</v>
      </c>
      <c r="B29">
        <v>133221784</v>
      </c>
      <c r="C29">
        <v>3716690</v>
      </c>
      <c r="D29">
        <v>61818622</v>
      </c>
    </row>
    <row r="30" spans="1:5">
      <c r="A30" s="148" t="s">
        <v>154</v>
      </c>
      <c r="B30" s="164">
        <v>184</v>
      </c>
      <c r="C30" s="164">
        <v>0</v>
      </c>
      <c r="D30" s="164">
        <v>56</v>
      </c>
    </row>
    <row r="31" spans="1:5">
      <c r="A31" s="175" t="s">
        <v>155</v>
      </c>
      <c r="B31" s="164">
        <v>0</v>
      </c>
      <c r="C31" s="164">
        <v>0</v>
      </c>
      <c r="D31" s="164">
        <v>0</v>
      </c>
      <c r="E31" t="s">
        <v>156</v>
      </c>
    </row>
    <row r="32" spans="1:5">
      <c r="A32" s="189" t="s">
        <v>153</v>
      </c>
      <c r="B32">
        <v>0</v>
      </c>
      <c r="C32">
        <v>0</v>
      </c>
      <c r="D32">
        <v>0</v>
      </c>
    </row>
    <row r="33" spans="1:4">
      <c r="A33" s="175" t="s">
        <v>157</v>
      </c>
      <c r="B33" s="164">
        <v>184</v>
      </c>
      <c r="C33" s="164">
        <v>0</v>
      </c>
      <c r="D33" s="164">
        <v>56</v>
      </c>
    </row>
    <row r="34" spans="1:4">
      <c r="A34" s="189" t="s">
        <v>153</v>
      </c>
      <c r="B34">
        <v>184</v>
      </c>
      <c r="C34">
        <v>0</v>
      </c>
      <c r="D34">
        <v>56</v>
      </c>
    </row>
    <row r="35" spans="1:4">
      <c r="A35" s="148" t="s">
        <v>158</v>
      </c>
      <c r="B35" s="164">
        <v>129312</v>
      </c>
      <c r="C35" s="164">
        <v>596</v>
      </c>
      <c r="D35" s="164">
        <v>28588.73</v>
      </c>
    </row>
    <row r="36" spans="1:4">
      <c r="A36" s="175" t="s">
        <v>159</v>
      </c>
      <c r="B36" s="164">
        <v>129312</v>
      </c>
      <c r="C36" s="164">
        <v>596</v>
      </c>
      <c r="D36" s="164">
        <v>28588.73</v>
      </c>
    </row>
    <row r="37" spans="1:4">
      <c r="A37" s="189" t="s">
        <v>153</v>
      </c>
      <c r="B37">
        <v>129312</v>
      </c>
      <c r="C37">
        <v>596</v>
      </c>
      <c r="D37">
        <v>28588.73</v>
      </c>
    </row>
    <row r="38" spans="1:4">
      <c r="A38" s="148" t="s">
        <v>160</v>
      </c>
      <c r="B38" s="164">
        <v>98</v>
      </c>
      <c r="C38" s="164">
        <v>125</v>
      </c>
      <c r="D38" s="164">
        <v>83</v>
      </c>
    </row>
    <row r="39" spans="1:4">
      <c r="A39" s="175" t="s">
        <v>161</v>
      </c>
      <c r="B39" s="164">
        <v>98</v>
      </c>
      <c r="C39" s="164">
        <v>125</v>
      </c>
      <c r="D39" s="164">
        <v>83</v>
      </c>
    </row>
    <row r="40" spans="1:4">
      <c r="A40" s="189" t="s">
        <v>145</v>
      </c>
      <c r="B40">
        <v>98</v>
      </c>
      <c r="C40">
        <v>125</v>
      </c>
      <c r="D40">
        <v>83</v>
      </c>
    </row>
    <row r="41" spans="1:4">
      <c r="A41" s="148" t="s">
        <v>162</v>
      </c>
      <c r="B41" s="164">
        <v>2538573.782636716</v>
      </c>
      <c r="C41" s="164">
        <v>2472157.0819085184</v>
      </c>
      <c r="D41" s="164">
        <v>2379145.0519711203</v>
      </c>
    </row>
    <row r="42" spans="1:4">
      <c r="A42" s="175" t="s">
        <v>163</v>
      </c>
      <c r="B42" s="164">
        <v>1211</v>
      </c>
      <c r="C42" s="164">
        <v>1196</v>
      </c>
      <c r="D42" s="164">
        <v>726</v>
      </c>
    </row>
    <row r="43" spans="1:4">
      <c r="A43" s="189" t="s">
        <v>143</v>
      </c>
      <c r="B43">
        <v>247</v>
      </c>
      <c r="C43">
        <v>209</v>
      </c>
      <c r="D43">
        <v>184</v>
      </c>
    </row>
    <row r="44" spans="1:4">
      <c r="A44" s="189" t="s">
        <v>144</v>
      </c>
      <c r="B44">
        <v>283</v>
      </c>
      <c r="C44">
        <v>272</v>
      </c>
      <c r="D44">
        <v>254</v>
      </c>
    </row>
    <row r="45" spans="1:4">
      <c r="A45" s="189" t="s">
        <v>164</v>
      </c>
      <c r="B45">
        <v>681</v>
      </c>
      <c r="C45">
        <v>715</v>
      </c>
      <c r="D45">
        <v>288</v>
      </c>
    </row>
    <row r="46" spans="1:4">
      <c r="A46" s="175" t="s">
        <v>165</v>
      </c>
      <c r="B46" s="164">
        <v>67508</v>
      </c>
      <c r="C46" s="164">
        <v>89051</v>
      </c>
      <c r="D46" s="164">
        <v>114249</v>
      </c>
    </row>
    <row r="47" spans="1:4">
      <c r="A47" s="189" t="s">
        <v>143</v>
      </c>
      <c r="B47">
        <v>14020</v>
      </c>
      <c r="C47">
        <v>12438</v>
      </c>
      <c r="D47">
        <v>20162</v>
      </c>
    </row>
    <row r="48" spans="1:4">
      <c r="A48" s="189" t="s">
        <v>144</v>
      </c>
      <c r="B48">
        <v>23451</v>
      </c>
      <c r="C48">
        <v>17943</v>
      </c>
      <c r="D48">
        <v>30584</v>
      </c>
    </row>
    <row r="49" spans="1:4">
      <c r="A49" s="189" t="s">
        <v>164</v>
      </c>
      <c r="B49">
        <v>30037</v>
      </c>
      <c r="C49">
        <v>58670</v>
      </c>
      <c r="D49">
        <v>63503</v>
      </c>
    </row>
    <row r="50" spans="1:4">
      <c r="A50" s="175" t="s">
        <v>166</v>
      </c>
      <c r="B50" s="164">
        <v>63866</v>
      </c>
      <c r="C50" s="164">
        <v>66740</v>
      </c>
      <c r="D50" s="164">
        <v>75820</v>
      </c>
    </row>
    <row r="51" spans="1:4">
      <c r="A51" s="189" t="s">
        <v>143</v>
      </c>
      <c r="B51">
        <v>9475</v>
      </c>
      <c r="C51">
        <v>11006</v>
      </c>
      <c r="D51">
        <v>13925</v>
      </c>
    </row>
    <row r="52" spans="1:4">
      <c r="A52" s="189" t="s">
        <v>144</v>
      </c>
      <c r="B52">
        <v>16738</v>
      </c>
      <c r="C52">
        <v>12743</v>
      </c>
      <c r="D52">
        <v>16348</v>
      </c>
    </row>
    <row r="53" spans="1:4">
      <c r="A53" s="189" t="s">
        <v>164</v>
      </c>
      <c r="B53">
        <v>37653</v>
      </c>
      <c r="C53">
        <v>42991</v>
      </c>
      <c r="D53">
        <v>45547</v>
      </c>
    </row>
    <row r="54" spans="1:4">
      <c r="A54" s="175" t="s">
        <v>167</v>
      </c>
      <c r="B54" s="176">
        <v>2305524.8124700403</v>
      </c>
      <c r="C54" s="176">
        <v>2228338.1776771862</v>
      </c>
      <c r="D54" s="176">
        <v>2106499.2468430563</v>
      </c>
    </row>
    <row r="55" spans="1:4">
      <c r="A55" s="189" t="s">
        <v>143</v>
      </c>
      <c r="B55">
        <v>429436.35000248137</v>
      </c>
      <c r="C55">
        <v>382139.59376176848</v>
      </c>
      <c r="D55">
        <v>372216.32468125178</v>
      </c>
    </row>
    <row r="56" spans="1:4">
      <c r="A56" s="189" t="s">
        <v>144</v>
      </c>
      <c r="B56">
        <v>554225.42175742751</v>
      </c>
      <c r="C56">
        <v>480203.58391541743</v>
      </c>
      <c r="D56">
        <v>430013.92216180445</v>
      </c>
    </row>
    <row r="57" spans="1:4">
      <c r="A57" s="189" t="s">
        <v>164</v>
      </c>
      <c r="B57">
        <v>1321863.0407101316</v>
      </c>
      <c r="C57">
        <v>1365995</v>
      </c>
      <c r="D57">
        <v>1304269</v>
      </c>
    </row>
    <row r="58" spans="1:4">
      <c r="A58" s="175" t="s">
        <v>168</v>
      </c>
      <c r="B58" s="176">
        <v>100463.97016667578</v>
      </c>
      <c r="C58" s="176">
        <v>86831.904231332985</v>
      </c>
      <c r="D58" s="176">
        <v>81850.805128063948</v>
      </c>
    </row>
    <row r="59" spans="1:4">
      <c r="A59" s="189" t="s">
        <v>143</v>
      </c>
      <c r="B59">
        <v>22953.932513953481</v>
      </c>
      <c r="C59">
        <v>17324.753663415242</v>
      </c>
      <c r="D59">
        <v>16128.736075352936</v>
      </c>
    </row>
    <row r="60" spans="1:4">
      <c r="A60" s="189" t="s">
        <v>144</v>
      </c>
      <c r="B60">
        <v>26299.882898558466</v>
      </c>
      <c r="C60">
        <v>20678.973913759997</v>
      </c>
      <c r="D60">
        <v>18546.914053606703</v>
      </c>
    </row>
    <row r="61" spans="1:4">
      <c r="A61" s="189" t="s">
        <v>164</v>
      </c>
      <c r="B61">
        <v>51210.154754163836</v>
      </c>
      <c r="C61">
        <v>48828.176654157745</v>
      </c>
      <c r="D61">
        <v>47175.154999104321</v>
      </c>
    </row>
    <row r="62" spans="1:4">
      <c r="A62" s="148" t="s">
        <v>169</v>
      </c>
      <c r="B62" s="164">
        <v>127319</v>
      </c>
      <c r="C62" s="164">
        <v>157917</v>
      </c>
      <c r="D62" s="164">
        <v>209408</v>
      </c>
    </row>
    <row r="63" spans="1:4">
      <c r="A63" s="175" t="s">
        <v>170</v>
      </c>
      <c r="B63" s="164">
        <v>1211</v>
      </c>
      <c r="C63" s="164">
        <v>1216</v>
      </c>
      <c r="D63" s="164">
        <v>725</v>
      </c>
    </row>
    <row r="64" spans="1:4">
      <c r="A64" s="189" t="s">
        <v>143</v>
      </c>
      <c r="B64">
        <v>248</v>
      </c>
      <c r="C64">
        <v>216</v>
      </c>
      <c r="D64">
        <v>184</v>
      </c>
    </row>
    <row r="65" spans="1:4">
      <c r="A65" s="189" t="s">
        <v>144</v>
      </c>
      <c r="B65">
        <v>287</v>
      </c>
      <c r="C65">
        <v>270</v>
      </c>
      <c r="D65">
        <v>252</v>
      </c>
    </row>
    <row r="66" spans="1:4">
      <c r="A66" s="189" t="s">
        <v>164</v>
      </c>
      <c r="B66">
        <v>676</v>
      </c>
      <c r="C66">
        <v>730</v>
      </c>
      <c r="D66">
        <v>289</v>
      </c>
    </row>
    <row r="67" spans="1:4">
      <c r="A67" s="175" t="s">
        <v>171</v>
      </c>
      <c r="B67" s="164">
        <v>59245</v>
      </c>
      <c r="C67" s="164">
        <v>71913</v>
      </c>
      <c r="D67" s="164">
        <v>125378</v>
      </c>
    </row>
    <row r="68" spans="1:4">
      <c r="A68" s="189" t="s">
        <v>143</v>
      </c>
      <c r="B68">
        <v>13160</v>
      </c>
      <c r="C68">
        <v>14114</v>
      </c>
      <c r="D68">
        <v>22066</v>
      </c>
    </row>
    <row r="69" spans="1:4">
      <c r="A69" s="189" t="s">
        <v>144</v>
      </c>
      <c r="B69">
        <v>22631</v>
      </c>
      <c r="C69">
        <v>22873</v>
      </c>
      <c r="D69">
        <v>30997</v>
      </c>
    </row>
    <row r="70" spans="1:4">
      <c r="A70" s="189" t="s">
        <v>164</v>
      </c>
      <c r="B70">
        <v>23454</v>
      </c>
      <c r="C70">
        <v>34926</v>
      </c>
      <c r="D70">
        <v>72315</v>
      </c>
    </row>
    <row r="71" spans="1:4">
      <c r="A71" s="175" t="s">
        <v>172</v>
      </c>
      <c r="B71" s="164">
        <v>66863</v>
      </c>
      <c r="C71" s="164">
        <v>84788</v>
      </c>
      <c r="D71" s="164">
        <v>83305</v>
      </c>
    </row>
    <row r="72" spans="1:4">
      <c r="A72" s="189" t="s">
        <v>143</v>
      </c>
      <c r="B72">
        <v>12895</v>
      </c>
      <c r="C72">
        <v>12327</v>
      </c>
      <c r="D72">
        <v>14062</v>
      </c>
    </row>
    <row r="73" spans="1:4">
      <c r="A73" s="189" t="s">
        <v>144</v>
      </c>
      <c r="B73">
        <v>20682</v>
      </c>
      <c r="C73">
        <v>25510</v>
      </c>
      <c r="D73">
        <v>19707</v>
      </c>
    </row>
    <row r="74" spans="1:4">
      <c r="A74" s="189" t="s">
        <v>164</v>
      </c>
      <c r="B74">
        <v>33286</v>
      </c>
      <c r="C74">
        <v>46951</v>
      </c>
      <c r="D74">
        <v>49536</v>
      </c>
    </row>
    <row r="75" spans="1:4">
      <c r="A75" s="148" t="s">
        <v>173</v>
      </c>
      <c r="B75" s="164">
        <v>942446</v>
      </c>
      <c r="C75" s="164">
        <v>955011</v>
      </c>
      <c r="D75" s="164">
        <v>800355</v>
      </c>
    </row>
    <row r="76" spans="1:4">
      <c r="A76" s="175" t="s">
        <v>174</v>
      </c>
      <c r="B76" s="176">
        <v>890961</v>
      </c>
      <c r="C76" s="176">
        <v>927028</v>
      </c>
      <c r="D76" s="176">
        <v>783107</v>
      </c>
    </row>
    <row r="77" spans="1:4">
      <c r="A77" s="189" t="s">
        <v>143</v>
      </c>
      <c r="B77">
        <v>160803</v>
      </c>
      <c r="C77">
        <v>153923</v>
      </c>
      <c r="D77">
        <v>113832</v>
      </c>
    </row>
    <row r="78" spans="1:4">
      <c r="A78" s="189" t="s">
        <v>144</v>
      </c>
      <c r="B78">
        <v>361877</v>
      </c>
      <c r="C78">
        <v>333660</v>
      </c>
      <c r="D78">
        <v>260103</v>
      </c>
    </row>
    <row r="79" spans="1:4">
      <c r="A79" s="189" t="s">
        <v>164</v>
      </c>
      <c r="B79">
        <v>368281</v>
      </c>
      <c r="C79">
        <v>439445</v>
      </c>
      <c r="D79">
        <v>409172</v>
      </c>
    </row>
    <row r="80" spans="1:4">
      <c r="A80" s="175" t="s">
        <v>175</v>
      </c>
      <c r="B80" s="176">
        <v>28854</v>
      </c>
      <c r="C80" s="176">
        <v>11349</v>
      </c>
      <c r="D80" s="176">
        <v>551</v>
      </c>
    </row>
    <row r="81" spans="1:4">
      <c r="A81" s="189" t="s">
        <v>143</v>
      </c>
      <c r="B81">
        <v>0</v>
      </c>
      <c r="C81">
        <v>0</v>
      </c>
      <c r="D81">
        <v>0</v>
      </c>
    </row>
    <row r="82" spans="1:4">
      <c r="A82" s="189" t="s">
        <v>144</v>
      </c>
      <c r="B82">
        <v>0</v>
      </c>
      <c r="C82">
        <v>0</v>
      </c>
      <c r="D82">
        <v>0</v>
      </c>
    </row>
    <row r="83" spans="1:4">
      <c r="A83" s="189" t="s">
        <v>164</v>
      </c>
      <c r="B83">
        <v>28854</v>
      </c>
      <c r="C83">
        <v>11349</v>
      </c>
      <c r="D83">
        <v>551</v>
      </c>
    </row>
    <row r="84" spans="1:4">
      <c r="A84" s="175" t="s">
        <v>176</v>
      </c>
      <c r="B84">
        <v>22631</v>
      </c>
      <c r="C84">
        <v>16634</v>
      </c>
      <c r="D84">
        <v>16697</v>
      </c>
    </row>
    <row r="85" spans="1:4">
      <c r="A85" s="189" t="s">
        <v>143</v>
      </c>
      <c r="B85">
        <v>8333</v>
      </c>
      <c r="C85">
        <v>5425</v>
      </c>
      <c r="D85">
        <v>5399</v>
      </c>
    </row>
    <row r="86" spans="1:4">
      <c r="A86" s="189" t="s">
        <v>144</v>
      </c>
      <c r="B86">
        <v>14298</v>
      </c>
      <c r="C86">
        <v>11209</v>
      </c>
      <c r="D86">
        <v>11298</v>
      </c>
    </row>
    <row r="87" spans="1:4">
      <c r="A87" s="148" t="s">
        <v>177</v>
      </c>
      <c r="B87" s="164">
        <v>8</v>
      </c>
      <c r="C87" s="164">
        <v>0</v>
      </c>
      <c r="D87" s="164">
        <v>7</v>
      </c>
    </row>
    <row r="88" spans="1:4">
      <c r="A88" s="175" t="s">
        <v>178</v>
      </c>
      <c r="B88" s="164">
        <v>0</v>
      </c>
      <c r="C88" s="164">
        <v>0</v>
      </c>
      <c r="D88" s="164">
        <v>2</v>
      </c>
    </row>
    <row r="89" spans="1:4">
      <c r="A89" s="189" t="s">
        <v>153</v>
      </c>
      <c r="B89">
        <v>0</v>
      </c>
      <c r="C89">
        <v>0</v>
      </c>
      <c r="D89">
        <v>2</v>
      </c>
    </row>
    <row r="90" spans="1:4">
      <c r="A90" s="175" t="s">
        <v>179</v>
      </c>
      <c r="B90" s="164">
        <v>8</v>
      </c>
      <c r="C90" s="164">
        <v>0</v>
      </c>
      <c r="D90" s="164">
        <v>5</v>
      </c>
    </row>
    <row r="91" spans="1:4">
      <c r="A91" s="189" t="s">
        <v>153</v>
      </c>
      <c r="B91">
        <v>8</v>
      </c>
      <c r="C91">
        <v>0</v>
      </c>
      <c r="D91">
        <v>5</v>
      </c>
    </row>
    <row r="92" spans="1:4">
      <c r="A92" s="148" t="s">
        <v>180</v>
      </c>
      <c r="B92" s="164">
        <v>136993854.7826367</v>
      </c>
      <c r="C92" s="164">
        <v>7333599.0819085184</v>
      </c>
      <c r="D92" s="164">
        <v>65267085.781971119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48B8-7C6E-40E1-A3A3-3C4AB2B6C109}">
  <sheetPr codeName="Sheet10">
    <tabColor rgb="FFD9D9D9"/>
  </sheetPr>
  <dimension ref="A1:E52"/>
  <sheetViews>
    <sheetView workbookViewId="0"/>
  </sheetViews>
  <sheetFormatPr defaultRowHeight="15"/>
  <cols>
    <col min="1" max="1" width="62.5703125" customWidth="1"/>
    <col min="2" max="4" width="17.5703125" bestFit="1" customWidth="1"/>
    <col min="5" max="5" width="80.42578125" bestFit="1" customWidth="1"/>
    <col min="6" max="6" width="23.5703125" customWidth="1"/>
    <col min="7" max="13" width="2" bestFit="1" customWidth="1"/>
    <col min="14" max="43" width="3" bestFit="1" customWidth="1"/>
    <col min="44" max="82" width="4" bestFit="1" customWidth="1"/>
    <col min="83" max="115" width="5.5703125" bestFit="1" customWidth="1"/>
    <col min="116" max="138" width="6.5703125" bestFit="1" customWidth="1"/>
    <col min="139" max="145" width="7.5703125" bestFit="1" customWidth="1"/>
    <col min="147" max="148" width="11.42578125" bestFit="1" customWidth="1"/>
  </cols>
  <sheetData>
    <row r="1" spans="1:4">
      <c r="A1" t="s">
        <v>90</v>
      </c>
      <c r="B1" t="s">
        <v>133</v>
      </c>
    </row>
    <row r="2" spans="1:4">
      <c r="A2" t="s">
        <v>134</v>
      </c>
      <c r="B2" t="s">
        <v>181</v>
      </c>
    </row>
    <row r="4" spans="1:4">
      <c r="A4" t="s">
        <v>137</v>
      </c>
      <c r="B4" t="s">
        <v>138</v>
      </c>
      <c r="C4" t="s">
        <v>139</v>
      </c>
      <c r="D4" t="s">
        <v>140</v>
      </c>
    </row>
    <row r="5" spans="1:4">
      <c r="A5" s="148" t="s">
        <v>182</v>
      </c>
      <c r="B5" s="164">
        <v>533563</v>
      </c>
      <c r="C5" s="164">
        <v>953247</v>
      </c>
      <c r="D5" s="164">
        <v>787227</v>
      </c>
    </row>
    <row r="6" spans="1:4">
      <c r="A6" s="175" t="s">
        <v>183</v>
      </c>
      <c r="B6" s="164">
        <v>497239</v>
      </c>
      <c r="C6" s="164">
        <v>759578</v>
      </c>
      <c r="D6" s="164">
        <v>630721</v>
      </c>
    </row>
    <row r="7" spans="1:4">
      <c r="A7" s="175" t="s">
        <v>184</v>
      </c>
      <c r="B7" s="164">
        <v>36324</v>
      </c>
      <c r="C7" s="164">
        <v>193669</v>
      </c>
      <c r="D7" s="164">
        <v>156506</v>
      </c>
    </row>
    <row r="8" spans="1:4">
      <c r="A8" s="148" t="s">
        <v>185</v>
      </c>
      <c r="B8" s="164">
        <v>3650200</v>
      </c>
      <c r="C8" s="164">
        <v>3690519</v>
      </c>
      <c r="D8" s="164">
        <v>3630880</v>
      </c>
    </row>
    <row r="9" spans="1:4">
      <c r="A9" s="175" t="s">
        <v>186</v>
      </c>
      <c r="B9" s="164">
        <v>3560884</v>
      </c>
      <c r="C9" s="164">
        <v>3585880</v>
      </c>
      <c r="D9" s="164">
        <v>3532787</v>
      </c>
    </row>
    <row r="10" spans="1:4">
      <c r="A10" s="175" t="s">
        <v>187</v>
      </c>
      <c r="B10" s="164">
        <v>89316</v>
      </c>
      <c r="C10" s="164">
        <v>104639</v>
      </c>
      <c r="D10" s="164">
        <v>98093</v>
      </c>
    </row>
    <row r="11" spans="1:4">
      <c r="A11" s="148" t="s">
        <v>180</v>
      </c>
      <c r="B11" s="164">
        <v>4183763</v>
      </c>
      <c r="C11" s="164">
        <v>4643766</v>
      </c>
      <c r="D11" s="164">
        <v>4418107</v>
      </c>
    </row>
    <row r="24" spans="5:5">
      <c r="E24" t="s">
        <v>150</v>
      </c>
    </row>
    <row r="31" spans="5:5">
      <c r="E31" t="s">
        <v>156</v>
      </c>
    </row>
    <row r="52" spans="1:2">
      <c r="A52" s="174" t="s">
        <v>188</v>
      </c>
      <c r="B52" t="s">
        <v>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2B6D-587D-41B7-B922-25D0EE8A7774}">
  <sheetPr codeName="Sheet6">
    <tabColor rgb="FFFFC000"/>
  </sheetPr>
  <dimension ref="A1:E16"/>
  <sheetViews>
    <sheetView workbookViewId="0">
      <selection activeCell="B1" sqref="B1"/>
    </sheetView>
  </sheetViews>
  <sheetFormatPr defaultColWidth="43.5703125" defaultRowHeight="15"/>
  <cols>
    <col min="1" max="1" width="10.42578125" customWidth="1"/>
    <col min="5" max="5" width="19" customWidth="1"/>
  </cols>
  <sheetData>
    <row r="1" spans="1:5">
      <c r="A1" s="149" t="s">
        <v>78</v>
      </c>
      <c r="B1" s="149" t="s">
        <v>189</v>
      </c>
      <c r="C1" s="149" t="s">
        <v>190</v>
      </c>
      <c r="D1" s="149" t="s">
        <v>191</v>
      </c>
      <c r="E1" s="149" t="s">
        <v>192</v>
      </c>
    </row>
    <row r="2" spans="1:5" ht="30">
      <c r="A2" s="283">
        <v>2</v>
      </c>
      <c r="B2" s="284" t="s">
        <v>193</v>
      </c>
      <c r="C2" s="284" t="s">
        <v>194</v>
      </c>
      <c r="D2" s="284" t="s">
        <v>195</v>
      </c>
      <c r="E2" s="297" t="s">
        <v>196</v>
      </c>
    </row>
    <row r="3" spans="1:5" ht="30">
      <c r="A3" s="283">
        <v>2</v>
      </c>
      <c r="B3" s="284" t="s">
        <v>197</v>
      </c>
      <c r="C3" s="284" t="s">
        <v>198</v>
      </c>
      <c r="D3" s="284" t="s">
        <v>199</v>
      </c>
      <c r="E3" s="297" t="s">
        <v>196</v>
      </c>
    </row>
    <row r="4" spans="1:5" ht="30">
      <c r="A4" s="283">
        <v>2</v>
      </c>
      <c r="B4" s="284" t="s">
        <v>200</v>
      </c>
      <c r="C4" s="284" t="s">
        <v>201</v>
      </c>
      <c r="D4" s="284" t="s">
        <v>202</v>
      </c>
      <c r="E4" s="297" t="s">
        <v>196</v>
      </c>
    </row>
    <row r="5" spans="1:5" ht="45">
      <c r="A5" s="283">
        <v>2</v>
      </c>
      <c r="B5" s="284" t="s">
        <v>203</v>
      </c>
      <c r="C5" s="284" t="s">
        <v>204</v>
      </c>
      <c r="D5" s="284" t="s">
        <v>205</v>
      </c>
      <c r="E5" s="297" t="s">
        <v>196</v>
      </c>
    </row>
    <row r="6" spans="1:5" ht="45">
      <c r="A6" s="283">
        <v>2</v>
      </c>
      <c r="B6" s="284" t="s">
        <v>206</v>
      </c>
      <c r="C6" s="284" t="s">
        <v>207</v>
      </c>
      <c r="D6" s="284" t="s">
        <v>205</v>
      </c>
      <c r="E6" s="297" t="s">
        <v>196</v>
      </c>
    </row>
    <row r="7" spans="1:5" ht="120">
      <c r="A7" s="302">
        <v>5</v>
      </c>
      <c r="B7" s="303" t="s">
        <v>208</v>
      </c>
      <c r="C7" s="303" t="s">
        <v>198</v>
      </c>
      <c r="D7" s="303" t="s">
        <v>209</v>
      </c>
      <c r="E7" s="297" t="s">
        <v>196</v>
      </c>
    </row>
    <row r="8" spans="1:5" ht="30">
      <c r="A8" s="294">
        <v>6</v>
      </c>
      <c r="B8" s="296" t="s">
        <v>210</v>
      </c>
      <c r="C8" s="296" t="s">
        <v>201</v>
      </c>
      <c r="D8" s="296" t="s">
        <v>211</v>
      </c>
      <c r="E8" s="297" t="s">
        <v>196</v>
      </c>
    </row>
    <row r="9" spans="1:5">
      <c r="A9" s="294"/>
      <c r="B9" s="295"/>
      <c r="C9" s="296"/>
      <c r="D9" s="296"/>
      <c r="E9" s="297"/>
    </row>
    <row r="10" spans="1:5">
      <c r="A10" s="294"/>
      <c r="B10" s="295"/>
      <c r="C10" s="296"/>
      <c r="D10" s="296"/>
      <c r="E10" s="297"/>
    </row>
    <row r="11" spans="1:5" ht="20.25" customHeight="1">
      <c r="A11" s="298"/>
      <c r="B11" s="298"/>
      <c r="C11" s="298"/>
      <c r="D11" s="298"/>
      <c r="E11" s="298"/>
    </row>
    <row r="12" spans="1:5" ht="20.25" customHeight="1">
      <c r="A12" s="294"/>
      <c r="B12" s="295"/>
      <c r="C12" s="296"/>
      <c r="D12" s="296"/>
      <c r="E12" s="297"/>
    </row>
    <row r="13" spans="1:5" ht="20.25" customHeight="1">
      <c r="A13" s="294"/>
      <c r="B13" s="296"/>
      <c r="C13" s="296"/>
      <c r="D13" s="296"/>
      <c r="E13" s="297"/>
    </row>
    <row r="14" spans="1:5" ht="20.25" customHeight="1">
      <c r="A14" s="294"/>
      <c r="B14" s="295"/>
      <c r="C14" s="296"/>
      <c r="D14" s="296"/>
      <c r="E14" s="297"/>
    </row>
    <row r="15" spans="1:5" ht="20.25" customHeight="1">
      <c r="A15" s="299"/>
      <c r="B15" s="300"/>
      <c r="C15" s="301"/>
      <c r="D15" s="301"/>
      <c r="E15" s="297"/>
    </row>
    <row r="16" spans="1:5" ht="20.25" customHeight="1"/>
  </sheetData>
  <phoneticPr fontId="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61293-3BD5-4EAC-BA8F-3248F6F33447}">
  <sheetPr codeName="Sheet3" filterMode="1"/>
  <dimension ref="A1:I15"/>
  <sheetViews>
    <sheetView workbookViewId="0">
      <selection activeCell="E2" sqref="E2"/>
    </sheetView>
  </sheetViews>
  <sheetFormatPr defaultRowHeight="15"/>
  <cols>
    <col min="4" max="4" width="28.42578125" customWidth="1"/>
    <col min="5" max="5" width="66.5703125" customWidth="1"/>
    <col min="6" max="6" width="12.5703125" hidden="1" customWidth="1"/>
    <col min="7" max="7" width="17" style="429" hidden="1" customWidth="1"/>
    <col min="8" max="8" width="17" style="429" customWidth="1"/>
  </cols>
  <sheetData>
    <row r="1" spans="1:9">
      <c r="A1" s="288" t="s">
        <v>78</v>
      </c>
      <c r="B1" s="288" t="s">
        <v>212</v>
      </c>
      <c r="C1" s="288" t="s">
        <v>78</v>
      </c>
      <c r="D1" s="288" t="s">
        <v>212</v>
      </c>
      <c r="E1" s="288" t="s">
        <v>97</v>
      </c>
      <c r="F1" s="291" t="s">
        <v>213</v>
      </c>
      <c r="G1" s="459" t="s">
        <v>214</v>
      </c>
      <c r="H1" s="459" t="s">
        <v>215</v>
      </c>
    </row>
    <row r="2" spans="1:9" ht="30" hidden="1">
      <c r="A2" s="289">
        <v>2</v>
      </c>
      <c r="B2" s="290" t="s">
        <v>216</v>
      </c>
      <c r="C2" s="289">
        <v>2</v>
      </c>
      <c r="D2" s="289" t="s">
        <v>217</v>
      </c>
      <c r="E2" s="132" t="s">
        <v>218</v>
      </c>
      <c r="F2" s="18" t="s">
        <v>219</v>
      </c>
      <c r="G2" s="241" t="s">
        <v>81</v>
      </c>
      <c r="H2" s="241" t="s">
        <v>81</v>
      </c>
    </row>
    <row r="3" spans="1:9" ht="30" hidden="1">
      <c r="A3" s="289">
        <v>2</v>
      </c>
      <c r="B3" s="289" t="s">
        <v>220</v>
      </c>
      <c r="C3" s="289">
        <v>5</v>
      </c>
      <c r="D3" s="289" t="s">
        <v>221</v>
      </c>
      <c r="E3" s="132" t="s">
        <v>222</v>
      </c>
      <c r="F3" s="18" t="s">
        <v>219</v>
      </c>
      <c r="G3" s="241" t="s">
        <v>81</v>
      </c>
      <c r="H3" s="241" t="s">
        <v>81</v>
      </c>
    </row>
    <row r="4" spans="1:9" ht="45" hidden="1">
      <c r="A4" s="289">
        <v>2</v>
      </c>
      <c r="B4" s="289" t="s">
        <v>223</v>
      </c>
      <c r="C4" s="289">
        <v>5</v>
      </c>
      <c r="D4" s="289" t="s">
        <v>224</v>
      </c>
      <c r="E4" s="132" t="s">
        <v>225</v>
      </c>
      <c r="F4" s="18" t="s">
        <v>219</v>
      </c>
      <c r="G4" s="241" t="s">
        <v>81</v>
      </c>
      <c r="H4" s="241" t="s">
        <v>81</v>
      </c>
    </row>
    <row r="5" spans="1:9" ht="30" hidden="1">
      <c r="A5" s="289">
        <v>2</v>
      </c>
      <c r="B5" s="289" t="s">
        <v>226</v>
      </c>
      <c r="C5" s="289">
        <v>5</v>
      </c>
      <c r="D5" s="289" t="s">
        <v>227</v>
      </c>
      <c r="E5" s="132" t="s">
        <v>228</v>
      </c>
      <c r="F5" s="18" t="s">
        <v>219</v>
      </c>
      <c r="G5" s="241" t="s">
        <v>81</v>
      </c>
      <c r="H5" s="241" t="s">
        <v>81</v>
      </c>
    </row>
    <row r="6" spans="1:9" ht="30" hidden="1">
      <c r="A6" s="289">
        <v>2</v>
      </c>
      <c r="B6" s="289">
        <v>120</v>
      </c>
      <c r="C6" s="289">
        <v>13</v>
      </c>
      <c r="D6" s="289" t="s">
        <v>229</v>
      </c>
      <c r="E6" s="132" t="s">
        <v>230</v>
      </c>
      <c r="F6" s="18" t="s">
        <v>219</v>
      </c>
      <c r="G6" s="241" t="s">
        <v>81</v>
      </c>
      <c r="H6" s="241" t="s">
        <v>81</v>
      </c>
    </row>
    <row r="7" spans="1:9" ht="30" hidden="1">
      <c r="A7" s="289">
        <v>2</v>
      </c>
      <c r="B7" s="289" t="s">
        <v>231</v>
      </c>
      <c r="C7" s="289">
        <v>6</v>
      </c>
      <c r="D7" s="289" t="s">
        <v>232</v>
      </c>
      <c r="E7" s="132" t="s">
        <v>233</v>
      </c>
      <c r="F7" s="18" t="s">
        <v>219</v>
      </c>
      <c r="G7" s="241" t="s">
        <v>81</v>
      </c>
      <c r="H7" s="241" t="s">
        <v>81</v>
      </c>
    </row>
    <row r="8" spans="1:9" ht="30" hidden="1">
      <c r="A8" s="289">
        <v>3</v>
      </c>
      <c r="B8" s="289">
        <v>10</v>
      </c>
      <c r="C8" s="289">
        <v>2</v>
      </c>
      <c r="D8" s="289" t="s">
        <v>234</v>
      </c>
      <c r="E8" s="132" t="s">
        <v>235</v>
      </c>
      <c r="F8" s="18" t="s">
        <v>219</v>
      </c>
      <c r="G8" s="241" t="s">
        <v>81</v>
      </c>
      <c r="H8" s="241" t="s">
        <v>81</v>
      </c>
    </row>
    <row r="9" spans="1:9" ht="30" hidden="1">
      <c r="A9" s="289">
        <v>3</v>
      </c>
      <c r="B9" s="289">
        <v>11</v>
      </c>
      <c r="C9" s="289">
        <v>2</v>
      </c>
      <c r="D9" s="289" t="s">
        <v>236</v>
      </c>
      <c r="E9" s="132" t="s">
        <v>237</v>
      </c>
      <c r="F9" s="18" t="s">
        <v>219</v>
      </c>
      <c r="G9" s="241" t="s">
        <v>81</v>
      </c>
      <c r="H9" s="241" t="s">
        <v>81</v>
      </c>
    </row>
    <row r="10" spans="1:9" ht="30" hidden="1">
      <c r="A10" s="289">
        <v>3</v>
      </c>
      <c r="B10" s="289">
        <v>12</v>
      </c>
      <c r="C10" s="289">
        <v>2</v>
      </c>
      <c r="D10" s="289" t="s">
        <v>238</v>
      </c>
      <c r="E10" s="132" t="s">
        <v>239</v>
      </c>
      <c r="F10" s="18" t="s">
        <v>219</v>
      </c>
      <c r="G10" s="241" t="s">
        <v>81</v>
      </c>
      <c r="H10" s="241" t="s">
        <v>81</v>
      </c>
    </row>
    <row r="11" spans="1:9" ht="45" hidden="1">
      <c r="A11" s="289">
        <v>3</v>
      </c>
      <c r="B11" s="289">
        <v>15</v>
      </c>
      <c r="C11" s="289">
        <v>2</v>
      </c>
      <c r="D11" s="289" t="s">
        <v>240</v>
      </c>
      <c r="E11" s="132" t="s">
        <v>241</v>
      </c>
      <c r="F11" s="18" t="s">
        <v>219</v>
      </c>
      <c r="G11" s="241" t="s">
        <v>81</v>
      </c>
      <c r="H11" s="241" t="s">
        <v>81</v>
      </c>
    </row>
    <row r="12" spans="1:9" ht="30">
      <c r="A12" s="289">
        <v>3</v>
      </c>
      <c r="B12" s="289">
        <v>16</v>
      </c>
      <c r="C12" s="289">
        <v>10</v>
      </c>
      <c r="D12" s="290" t="s">
        <v>242</v>
      </c>
      <c r="E12" s="132" t="s">
        <v>243</v>
      </c>
      <c r="F12" s="18" t="s">
        <v>219</v>
      </c>
      <c r="G12" s="241" t="s">
        <v>81</v>
      </c>
      <c r="H12" s="241" t="s">
        <v>244</v>
      </c>
      <c r="I12">
        <v>8</v>
      </c>
    </row>
    <row r="13" spans="1:9">
      <c r="A13" s="289">
        <v>3</v>
      </c>
      <c r="B13" s="289">
        <v>17</v>
      </c>
      <c r="C13" s="289">
        <v>10</v>
      </c>
      <c r="D13" s="289" t="s">
        <v>245</v>
      </c>
      <c r="E13" s="132" t="s">
        <v>246</v>
      </c>
      <c r="F13" s="18" t="s">
        <v>219</v>
      </c>
      <c r="G13" s="241" t="s">
        <v>81</v>
      </c>
      <c r="H13" s="241" t="s">
        <v>244</v>
      </c>
    </row>
    <row r="14" spans="1:9" ht="30">
      <c r="A14" s="289">
        <v>3</v>
      </c>
      <c r="B14" s="289">
        <v>18</v>
      </c>
      <c r="C14" s="289">
        <v>10</v>
      </c>
      <c r="D14" s="289" t="s">
        <v>247</v>
      </c>
      <c r="E14" s="132" t="s">
        <v>248</v>
      </c>
      <c r="F14" s="18" t="s">
        <v>219</v>
      </c>
      <c r="G14" s="241" t="s">
        <v>81</v>
      </c>
      <c r="H14" s="241" t="s">
        <v>244</v>
      </c>
    </row>
    <row r="15" spans="1:9" ht="30" hidden="1">
      <c r="A15" s="289">
        <v>3</v>
      </c>
      <c r="B15" s="289">
        <v>19</v>
      </c>
      <c r="C15" s="289">
        <v>10</v>
      </c>
      <c r="D15" s="289">
        <v>38</v>
      </c>
      <c r="E15" s="132" t="s">
        <v>249</v>
      </c>
      <c r="F15" s="18" t="s">
        <v>219</v>
      </c>
      <c r="G15" s="241" t="s">
        <v>81</v>
      </c>
      <c r="H15" s="241" t="s">
        <v>81</v>
      </c>
      <c r="I15">
        <v>136599</v>
      </c>
    </row>
  </sheetData>
  <autoFilter ref="A1:H15" xr:uid="{19B61293-3BD5-4EAC-BA8F-3248F6F33447}">
    <filterColumn colId="7">
      <filters>
        <filter val="Pending T10 data"/>
      </filters>
    </filterColumn>
  </autoFilter>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pane ySplit="1" topLeftCell="A2" activePane="bottomLeft" state="frozen"/>
      <selection pane="bottomLeft"/>
      <selection activeCell="D7" sqref="D7"/>
    </sheetView>
  </sheetViews>
  <sheetFormatPr defaultColWidth="6.42578125" defaultRowHeight="12"/>
  <cols>
    <col min="1" max="1" width="8.5703125" style="313" customWidth="1"/>
    <col min="2" max="2" width="15.42578125" style="313" customWidth="1"/>
    <col min="3" max="3" width="19.42578125" style="313" customWidth="1"/>
    <col min="4" max="4" width="15.5703125" style="313" customWidth="1"/>
    <col min="5" max="5" width="14.5703125" style="285" customWidth="1"/>
    <col min="6" max="6" width="18.42578125" style="285" customWidth="1"/>
    <col min="7" max="7" width="34.140625" style="285" customWidth="1"/>
    <col min="8" max="8" width="30.7109375" style="285" customWidth="1"/>
    <col min="9" max="9" width="31" style="285" customWidth="1"/>
    <col min="10" max="10" width="21.42578125" style="313" customWidth="1"/>
    <col min="11" max="11" width="19.42578125" style="313" customWidth="1"/>
    <col min="12" max="12" width="18.42578125" style="285" customWidth="1"/>
    <col min="13" max="13" width="20.42578125" style="313" customWidth="1"/>
    <col min="14" max="14" width="22.5703125" style="313" bestFit="1" customWidth="1"/>
    <col min="15" max="15" width="25.140625" style="313" customWidth="1"/>
    <col min="16" max="16" width="18.5703125" style="313" customWidth="1"/>
    <col min="17" max="17" width="22.42578125" style="313" customWidth="1"/>
    <col min="18" max="18" width="23" style="313" customWidth="1"/>
    <col min="19" max="19" width="18.42578125" style="313" customWidth="1"/>
    <col min="20" max="20" width="19.42578125" style="285" customWidth="1"/>
    <col min="21" max="21" width="24.5703125" style="313" customWidth="1"/>
    <col min="22" max="24" width="26.42578125" style="313" customWidth="1"/>
    <col min="25" max="25" width="31.5703125" style="313" bestFit="1" customWidth="1"/>
    <col min="26" max="26" width="24" style="313" customWidth="1"/>
    <col min="27" max="27" width="26.85546875" style="313" customWidth="1"/>
    <col min="28" max="28" width="24" style="313" customWidth="1"/>
    <col min="29" max="29" width="28.140625" style="313" customWidth="1"/>
    <col min="30" max="30" width="23.7109375" style="285" customWidth="1"/>
    <col min="31" max="31" width="25.42578125" style="285" customWidth="1"/>
    <col min="32" max="32" width="23.42578125" style="313" customWidth="1"/>
    <col min="33" max="33" width="21.42578125" style="313" bestFit="1" customWidth="1"/>
    <col min="34" max="34" width="10.42578125" style="313" customWidth="1"/>
    <col min="35" max="35" width="23.42578125" style="313" customWidth="1"/>
    <col min="36" max="36" width="39.5703125" style="313" bestFit="1" customWidth="1"/>
    <col min="37" max="37" width="7.42578125" style="313" bestFit="1" customWidth="1"/>
    <col min="38" max="38" width="30.5703125" style="313" bestFit="1" customWidth="1"/>
    <col min="39" max="39" width="10.5703125" style="313" bestFit="1" customWidth="1"/>
    <col min="40" max="40" width="19.42578125" style="313" bestFit="1" customWidth="1"/>
    <col min="41" max="41" width="18.5703125" style="313" bestFit="1" customWidth="1"/>
    <col min="42" max="16384" width="6.42578125" style="313"/>
  </cols>
  <sheetData>
    <row r="1" spans="1:41">
      <c r="A1" s="304" t="s">
        <v>250</v>
      </c>
      <c r="B1" s="304" t="s">
        <v>251</v>
      </c>
      <c r="C1" s="305" t="s">
        <v>252</v>
      </c>
      <c r="D1" s="306" t="s">
        <v>253</v>
      </c>
      <c r="E1" s="306" t="s">
        <v>254</v>
      </c>
      <c r="F1" s="307" t="s">
        <v>255</v>
      </c>
      <c r="G1" s="308" t="s">
        <v>256</v>
      </c>
      <c r="H1" s="306" t="s">
        <v>257</v>
      </c>
      <c r="I1" s="309" t="s">
        <v>258</v>
      </c>
      <c r="J1" s="304" t="s">
        <v>259</v>
      </c>
      <c r="K1" s="310" t="s">
        <v>260</v>
      </c>
      <c r="L1" s="304" t="s">
        <v>261</v>
      </c>
      <c r="M1" s="309" t="s">
        <v>262</v>
      </c>
      <c r="N1" s="304" t="s">
        <v>263</v>
      </c>
      <c r="O1" s="309" t="s">
        <v>264</v>
      </c>
      <c r="P1" s="309" t="s">
        <v>265</v>
      </c>
      <c r="Q1" s="311" t="s">
        <v>266</v>
      </c>
      <c r="R1" s="309" t="s">
        <v>267</v>
      </c>
      <c r="S1" s="307" t="s">
        <v>268</v>
      </c>
      <c r="T1" s="304" t="s">
        <v>269</v>
      </c>
      <c r="U1" s="304" t="s">
        <v>270</v>
      </c>
      <c r="V1" s="304" t="s">
        <v>271</v>
      </c>
      <c r="W1" s="304" t="s">
        <v>272</v>
      </c>
      <c r="X1" s="304" t="s">
        <v>273</v>
      </c>
      <c r="Y1" s="309" t="s">
        <v>274</v>
      </c>
      <c r="Z1" s="309" t="s">
        <v>275</v>
      </c>
      <c r="AA1" s="304" t="s">
        <v>276</v>
      </c>
      <c r="AB1" s="304" t="s">
        <v>277</v>
      </c>
      <c r="AC1" s="304" t="s">
        <v>278</v>
      </c>
      <c r="AD1" s="307" t="s">
        <v>279</v>
      </c>
      <c r="AE1" s="307" t="s">
        <v>280</v>
      </c>
      <c r="AF1" s="304" t="s">
        <v>281</v>
      </c>
      <c r="AG1" s="309" t="s">
        <v>282</v>
      </c>
      <c r="AH1" s="304" t="s">
        <v>283</v>
      </c>
      <c r="AI1" s="309" t="s">
        <v>284</v>
      </c>
      <c r="AJ1" s="312" t="s">
        <v>285</v>
      </c>
      <c r="AK1" s="312" t="s">
        <v>286</v>
      </c>
      <c r="AL1" s="312" t="s">
        <v>287</v>
      </c>
      <c r="AM1" s="312" t="s">
        <v>288</v>
      </c>
      <c r="AN1" s="312" t="s">
        <v>289</v>
      </c>
      <c r="AO1" s="312" t="s">
        <v>290</v>
      </c>
    </row>
    <row r="2" spans="1:41" ht="72">
      <c r="A2" s="385" t="s">
        <v>291</v>
      </c>
      <c r="B2" s="386">
        <v>45597</v>
      </c>
      <c r="C2" s="386" t="s">
        <v>292</v>
      </c>
      <c r="D2" s="387" t="s">
        <v>293</v>
      </c>
      <c r="E2" s="387" t="s">
        <v>293</v>
      </c>
      <c r="F2" s="388" t="s">
        <v>294</v>
      </c>
      <c r="G2" s="387" t="s">
        <v>295</v>
      </c>
      <c r="H2" s="387" t="s">
        <v>296</v>
      </c>
      <c r="I2" s="386" t="s">
        <v>297</v>
      </c>
      <c r="J2" s="385">
        <v>8.5</v>
      </c>
      <c r="K2" s="387" t="s">
        <v>298</v>
      </c>
      <c r="L2" s="386"/>
      <c r="M2" s="385" t="s">
        <v>299</v>
      </c>
      <c r="N2" s="389" t="s">
        <v>300</v>
      </c>
      <c r="O2" s="388" t="s">
        <v>301</v>
      </c>
      <c r="P2" s="385">
        <v>585</v>
      </c>
      <c r="Q2" s="385" t="s">
        <v>153</v>
      </c>
      <c r="R2" s="433" t="s">
        <v>80</v>
      </c>
      <c r="S2" s="329" t="s">
        <v>302</v>
      </c>
      <c r="T2" s="434" t="s">
        <v>303</v>
      </c>
      <c r="U2" s="391"/>
      <c r="V2" s="390"/>
      <c r="W2" s="390"/>
      <c r="X2" s="390"/>
      <c r="Y2" s="330" t="s">
        <v>304</v>
      </c>
      <c r="Z2" s="329">
        <v>2</v>
      </c>
      <c r="AA2" s="390"/>
      <c r="AB2" s="390"/>
      <c r="AC2" s="388" t="s">
        <v>305</v>
      </c>
      <c r="AD2" s="373"/>
      <c r="AE2" s="373"/>
      <c r="AF2" s="392"/>
      <c r="AG2" s="329"/>
      <c r="AH2" s="329" t="s">
        <v>306</v>
      </c>
      <c r="AI2" s="393"/>
      <c r="AJ2" s="385"/>
      <c r="AK2" s="385"/>
      <c r="AL2" s="385"/>
      <c r="AM2" s="385"/>
      <c r="AN2" s="385"/>
      <c r="AO2" s="385"/>
    </row>
    <row r="3" spans="1:41" ht="76.150000000000006" customHeight="1">
      <c r="A3" s="385" t="s">
        <v>291</v>
      </c>
      <c r="B3" s="386">
        <v>45597</v>
      </c>
      <c r="C3" s="386" t="s">
        <v>292</v>
      </c>
      <c r="D3" s="387" t="s">
        <v>293</v>
      </c>
      <c r="E3" s="387" t="s">
        <v>293</v>
      </c>
      <c r="F3" s="388" t="s">
        <v>307</v>
      </c>
      <c r="G3" s="387" t="s">
        <v>308</v>
      </c>
      <c r="H3" s="387" t="s">
        <v>309</v>
      </c>
      <c r="I3" s="386" t="s">
        <v>310</v>
      </c>
      <c r="J3" s="385">
        <v>8.4</v>
      </c>
      <c r="K3" s="387" t="s">
        <v>311</v>
      </c>
      <c r="L3" s="386"/>
      <c r="M3" s="385" t="s">
        <v>312</v>
      </c>
      <c r="N3" s="389" t="s">
        <v>313</v>
      </c>
      <c r="O3" s="388" t="s">
        <v>314</v>
      </c>
      <c r="P3" s="385">
        <v>540</v>
      </c>
      <c r="Q3" s="385" t="s">
        <v>153</v>
      </c>
      <c r="R3" s="390" t="s">
        <v>80</v>
      </c>
      <c r="S3" s="329" t="s">
        <v>315</v>
      </c>
      <c r="T3" s="330" t="s">
        <v>315</v>
      </c>
      <c r="U3" s="391"/>
      <c r="V3" s="390"/>
      <c r="W3" s="390"/>
      <c r="X3" s="390"/>
      <c r="Y3" s="391"/>
      <c r="Z3" s="390"/>
      <c r="AA3" s="390"/>
      <c r="AB3" s="390"/>
      <c r="AC3" s="330" t="s">
        <v>316</v>
      </c>
      <c r="AD3" s="332" t="s">
        <v>317</v>
      </c>
      <c r="AE3" s="439" t="s">
        <v>318</v>
      </c>
      <c r="AF3" s="329"/>
      <c r="AG3" s="329"/>
      <c r="AH3" s="329" t="s">
        <v>306</v>
      </c>
      <c r="AI3" s="393"/>
      <c r="AJ3" s="385"/>
      <c r="AK3" s="385"/>
      <c r="AL3" s="385"/>
      <c r="AM3" s="385"/>
      <c r="AN3" s="385"/>
      <c r="AO3" s="385"/>
    </row>
    <row r="4" spans="1:41" ht="48">
      <c r="A4" s="385" t="s">
        <v>291</v>
      </c>
      <c r="B4" s="386">
        <v>45597</v>
      </c>
      <c r="C4" s="386" t="s">
        <v>292</v>
      </c>
      <c r="D4" s="387" t="s">
        <v>293</v>
      </c>
      <c r="E4" s="387" t="s">
        <v>293</v>
      </c>
      <c r="F4" s="388" t="s">
        <v>319</v>
      </c>
      <c r="G4" s="387" t="s">
        <v>320</v>
      </c>
      <c r="H4" s="387" t="s">
        <v>321</v>
      </c>
      <c r="I4" s="386" t="s">
        <v>297</v>
      </c>
      <c r="J4" s="385">
        <v>8.5</v>
      </c>
      <c r="K4" s="387" t="s">
        <v>298</v>
      </c>
      <c r="L4" s="386"/>
      <c r="M4" s="385" t="s">
        <v>299</v>
      </c>
      <c r="N4" s="389" t="s">
        <v>322</v>
      </c>
      <c r="O4" s="388" t="s">
        <v>323</v>
      </c>
      <c r="P4" s="385">
        <v>586</v>
      </c>
      <c r="Q4" s="385" t="s">
        <v>153</v>
      </c>
      <c r="R4" s="390" t="s">
        <v>81</v>
      </c>
      <c r="S4" s="329" t="s">
        <v>324</v>
      </c>
      <c r="T4" s="330" t="s">
        <v>325</v>
      </c>
      <c r="U4" s="394"/>
      <c r="V4" s="390"/>
      <c r="W4" s="390"/>
      <c r="X4" s="390"/>
      <c r="Y4" s="391">
        <v>0</v>
      </c>
      <c r="Z4" s="390">
        <v>1</v>
      </c>
      <c r="AA4" s="390">
        <v>1</v>
      </c>
      <c r="AB4" s="390">
        <v>3</v>
      </c>
      <c r="AC4" s="388" t="s">
        <v>305</v>
      </c>
      <c r="AD4" s="329"/>
      <c r="AE4" s="329"/>
      <c r="AF4" s="392"/>
      <c r="AG4" s="329"/>
      <c r="AH4" s="329" t="s">
        <v>306</v>
      </c>
      <c r="AI4" s="402"/>
      <c r="AJ4" s="385"/>
      <c r="AK4" s="385"/>
      <c r="AL4" s="385"/>
      <c r="AM4" s="385"/>
      <c r="AN4" s="385"/>
      <c r="AO4" s="385"/>
    </row>
    <row r="5" spans="1:41" ht="72">
      <c r="A5" s="385" t="s">
        <v>291</v>
      </c>
      <c r="B5" s="386">
        <v>45597</v>
      </c>
      <c r="C5" s="386" t="s">
        <v>326</v>
      </c>
      <c r="D5" s="387">
        <v>45292</v>
      </c>
      <c r="E5" s="387">
        <v>45657</v>
      </c>
      <c r="F5" s="388" t="s">
        <v>327</v>
      </c>
      <c r="G5" s="387" t="s">
        <v>328</v>
      </c>
      <c r="H5" s="387" t="s">
        <v>329</v>
      </c>
      <c r="I5" s="386" t="s">
        <v>310</v>
      </c>
      <c r="J5" s="385">
        <v>8.4</v>
      </c>
      <c r="K5" s="387" t="s">
        <v>330</v>
      </c>
      <c r="L5" s="386"/>
      <c r="M5" s="385" t="s">
        <v>331</v>
      </c>
      <c r="N5" s="389" t="s">
        <v>332</v>
      </c>
      <c r="O5" s="388" t="s">
        <v>333</v>
      </c>
      <c r="P5" s="385">
        <v>556</v>
      </c>
      <c r="Q5" s="388" t="s">
        <v>334</v>
      </c>
      <c r="R5" s="390" t="s">
        <v>80</v>
      </c>
      <c r="S5" s="329" t="s">
        <v>315</v>
      </c>
      <c r="T5" s="330" t="s">
        <v>315</v>
      </c>
      <c r="U5" s="330"/>
      <c r="V5" s="330"/>
      <c r="W5" s="330"/>
      <c r="X5" s="330"/>
      <c r="Y5" s="330"/>
      <c r="Z5" s="390"/>
      <c r="AA5" s="390"/>
      <c r="AB5" s="390"/>
      <c r="AC5" s="330" t="s">
        <v>335</v>
      </c>
      <c r="AD5" s="329" t="s">
        <v>336</v>
      </c>
      <c r="AE5" s="329"/>
      <c r="AF5" s="465"/>
      <c r="AG5" s="329"/>
      <c r="AH5" s="329" t="s">
        <v>306</v>
      </c>
      <c r="AI5" s="393"/>
      <c r="AJ5" s="385"/>
      <c r="AK5" s="385"/>
      <c r="AL5" s="385"/>
      <c r="AM5" s="385"/>
      <c r="AN5" s="385"/>
      <c r="AO5" s="385"/>
    </row>
    <row r="6" spans="1:41" ht="60">
      <c r="A6" s="385" t="s">
        <v>291</v>
      </c>
      <c r="B6" s="386">
        <v>45597</v>
      </c>
      <c r="C6" s="386" t="s">
        <v>292</v>
      </c>
      <c r="D6" s="387" t="s">
        <v>293</v>
      </c>
      <c r="E6" s="387" t="s">
        <v>293</v>
      </c>
      <c r="F6" s="388" t="s">
        <v>337</v>
      </c>
      <c r="G6" s="395" t="s">
        <v>338</v>
      </c>
      <c r="H6" s="387" t="s">
        <v>339</v>
      </c>
      <c r="I6" s="396" t="s">
        <v>340</v>
      </c>
      <c r="J6" s="385">
        <v>8.1</v>
      </c>
      <c r="K6" s="387" t="s">
        <v>341</v>
      </c>
      <c r="L6" s="386"/>
      <c r="M6" s="385" t="s">
        <v>342</v>
      </c>
      <c r="N6" s="389" t="s">
        <v>343</v>
      </c>
      <c r="O6" s="388" t="s">
        <v>344</v>
      </c>
      <c r="P6" s="385">
        <v>282</v>
      </c>
      <c r="Q6" s="388" t="s">
        <v>345</v>
      </c>
      <c r="R6" s="390" t="s">
        <v>81</v>
      </c>
      <c r="S6" s="329" t="s">
        <v>346</v>
      </c>
      <c r="T6" s="330" t="s">
        <v>347</v>
      </c>
      <c r="U6" s="391"/>
      <c r="V6" s="391"/>
      <c r="W6" s="391"/>
      <c r="X6" s="391"/>
      <c r="Y6" s="330" t="s">
        <v>348</v>
      </c>
      <c r="Z6" s="330" t="s">
        <v>349</v>
      </c>
      <c r="AA6" s="330" t="s">
        <v>350</v>
      </c>
      <c r="AB6" s="330" t="s">
        <v>351</v>
      </c>
      <c r="AC6" s="398" t="s">
        <v>305</v>
      </c>
      <c r="AD6" s="399"/>
      <c r="AE6" s="436"/>
      <c r="AF6" s="392"/>
      <c r="AG6" s="329"/>
      <c r="AH6" s="329" t="s">
        <v>306</v>
      </c>
      <c r="AI6" s="400"/>
      <c r="AJ6" s="401"/>
      <c r="AK6" s="385"/>
      <c r="AL6" s="385"/>
      <c r="AM6" s="385"/>
      <c r="AN6" s="385"/>
      <c r="AO6" s="385"/>
    </row>
    <row r="7" spans="1:41" ht="60">
      <c r="A7" s="385" t="s">
        <v>291</v>
      </c>
      <c r="B7" s="386">
        <v>45597</v>
      </c>
      <c r="C7" s="386" t="s">
        <v>292</v>
      </c>
      <c r="D7" s="387" t="s">
        <v>293</v>
      </c>
      <c r="E7" s="387" t="s">
        <v>293</v>
      </c>
      <c r="F7" s="388" t="s">
        <v>352</v>
      </c>
      <c r="G7" s="395" t="s">
        <v>353</v>
      </c>
      <c r="H7" s="387" t="s">
        <v>339</v>
      </c>
      <c r="I7" s="396" t="s">
        <v>340</v>
      </c>
      <c r="J7" s="385">
        <v>8.1</v>
      </c>
      <c r="K7" s="316" t="s">
        <v>341</v>
      </c>
      <c r="L7" s="386"/>
      <c r="M7" s="314" t="s">
        <v>342</v>
      </c>
      <c r="N7" s="389" t="s">
        <v>354</v>
      </c>
      <c r="O7" s="388" t="s">
        <v>355</v>
      </c>
      <c r="P7" s="385">
        <v>289</v>
      </c>
      <c r="Q7" s="388" t="s">
        <v>345</v>
      </c>
      <c r="R7" s="390" t="s">
        <v>81</v>
      </c>
      <c r="S7" s="329" t="s">
        <v>346</v>
      </c>
      <c r="T7" s="330" t="s">
        <v>356</v>
      </c>
      <c r="U7" s="321"/>
      <c r="V7" s="397"/>
      <c r="W7" s="397"/>
      <c r="X7" s="397"/>
      <c r="Y7" s="330" t="s">
        <v>357</v>
      </c>
      <c r="Z7" s="330" t="s">
        <v>358</v>
      </c>
      <c r="AA7" s="330" t="s">
        <v>359</v>
      </c>
      <c r="AB7" s="330" t="s">
        <v>360</v>
      </c>
      <c r="AC7" s="388" t="s">
        <v>305</v>
      </c>
      <c r="AD7" s="329"/>
      <c r="AE7" s="437"/>
      <c r="AF7" s="392"/>
      <c r="AG7" s="329"/>
      <c r="AH7" s="329" t="s">
        <v>306</v>
      </c>
      <c r="AI7" s="402"/>
      <c r="AJ7" s="401"/>
      <c r="AK7" s="385"/>
      <c r="AL7" s="385"/>
      <c r="AM7" s="385"/>
      <c r="AN7" s="385"/>
      <c r="AO7" s="385"/>
    </row>
    <row r="8" spans="1:41" ht="72">
      <c r="A8" s="385" t="s">
        <v>291</v>
      </c>
      <c r="B8" s="386">
        <v>45597</v>
      </c>
      <c r="C8" s="386" t="s">
        <v>292</v>
      </c>
      <c r="D8" s="387" t="s">
        <v>293</v>
      </c>
      <c r="E8" s="387" t="s">
        <v>293</v>
      </c>
      <c r="F8" s="388" t="s">
        <v>361</v>
      </c>
      <c r="G8" s="395" t="s">
        <v>362</v>
      </c>
      <c r="H8" s="387" t="s">
        <v>363</v>
      </c>
      <c r="I8" s="396" t="s">
        <v>340</v>
      </c>
      <c r="J8" s="385">
        <v>8.1</v>
      </c>
      <c r="K8" s="387" t="s">
        <v>341</v>
      </c>
      <c r="L8" s="386"/>
      <c r="M8" s="385" t="s">
        <v>342</v>
      </c>
      <c r="N8" s="389" t="s">
        <v>364</v>
      </c>
      <c r="O8" s="388" t="s">
        <v>365</v>
      </c>
      <c r="P8" s="385">
        <v>297</v>
      </c>
      <c r="Q8" s="388" t="s">
        <v>366</v>
      </c>
      <c r="R8" s="390" t="s">
        <v>81</v>
      </c>
      <c r="S8" s="329" t="s">
        <v>367</v>
      </c>
      <c r="T8" s="330" t="s">
        <v>368</v>
      </c>
      <c r="U8" s="397"/>
      <c r="V8" s="397"/>
      <c r="W8" s="397"/>
      <c r="X8" s="390"/>
      <c r="Y8" s="330" t="s">
        <v>304</v>
      </c>
      <c r="Z8" s="403">
        <v>3553.48</v>
      </c>
      <c r="AA8" s="403">
        <v>5394.13</v>
      </c>
      <c r="AB8" s="403">
        <v>5399.97</v>
      </c>
      <c r="AC8" s="388" t="s">
        <v>305</v>
      </c>
      <c r="AD8" s="329"/>
      <c r="AE8" s="329"/>
      <c r="AF8" s="392"/>
      <c r="AG8" s="329"/>
      <c r="AH8" s="373" t="s">
        <v>306</v>
      </c>
      <c r="AI8" s="404"/>
      <c r="AJ8" s="385"/>
      <c r="AK8" s="385"/>
      <c r="AL8" s="385"/>
      <c r="AM8" s="385"/>
      <c r="AN8" s="385"/>
      <c r="AO8" s="385"/>
    </row>
    <row r="9" spans="1:41" ht="96">
      <c r="A9" s="385" t="s">
        <v>291</v>
      </c>
      <c r="B9" s="386">
        <v>45597</v>
      </c>
      <c r="C9" s="386" t="s">
        <v>292</v>
      </c>
      <c r="D9" s="387" t="s">
        <v>293</v>
      </c>
      <c r="E9" s="387" t="s">
        <v>293</v>
      </c>
      <c r="F9" s="388" t="s">
        <v>369</v>
      </c>
      <c r="G9" s="395" t="s">
        <v>370</v>
      </c>
      <c r="H9" s="387" t="s">
        <v>363</v>
      </c>
      <c r="I9" s="396" t="s">
        <v>340</v>
      </c>
      <c r="J9" s="385">
        <v>8.1</v>
      </c>
      <c r="K9" s="316" t="s">
        <v>341</v>
      </c>
      <c r="L9" s="386"/>
      <c r="M9" s="385" t="s">
        <v>342</v>
      </c>
      <c r="N9" s="389" t="s">
        <v>371</v>
      </c>
      <c r="O9" s="388" t="s">
        <v>372</v>
      </c>
      <c r="P9" s="385">
        <v>300</v>
      </c>
      <c r="Q9" s="388" t="s">
        <v>366</v>
      </c>
      <c r="R9" s="390" t="s">
        <v>81</v>
      </c>
      <c r="S9" s="329" t="s">
        <v>373</v>
      </c>
      <c r="T9" s="330" t="s">
        <v>374</v>
      </c>
      <c r="U9" s="397"/>
      <c r="V9" s="405"/>
      <c r="W9" s="397"/>
      <c r="X9" s="390"/>
      <c r="Y9" s="408">
        <v>164.9</v>
      </c>
      <c r="Z9" s="406">
        <v>816.3</v>
      </c>
      <c r="AA9" s="403">
        <v>1086.2</v>
      </c>
      <c r="AB9" s="403">
        <v>1086.2</v>
      </c>
      <c r="AC9" s="388" t="s">
        <v>305</v>
      </c>
      <c r="AD9" s="332"/>
      <c r="AE9" s="329"/>
      <c r="AF9" s="392"/>
      <c r="AG9" s="329"/>
      <c r="AH9" s="329" t="s">
        <v>306</v>
      </c>
      <c r="AI9" s="407"/>
      <c r="AJ9" s="385"/>
      <c r="AK9" s="385"/>
      <c r="AL9" s="385"/>
      <c r="AM9" s="385"/>
      <c r="AN9" s="385"/>
      <c r="AO9" s="385"/>
    </row>
    <row r="10" spans="1:41" ht="60">
      <c r="A10" s="385" t="s">
        <v>291</v>
      </c>
      <c r="B10" s="386">
        <v>45597</v>
      </c>
      <c r="C10" s="386" t="s">
        <v>292</v>
      </c>
      <c r="D10" s="387" t="s">
        <v>293</v>
      </c>
      <c r="E10" s="387" t="s">
        <v>293</v>
      </c>
      <c r="F10" s="388" t="s">
        <v>375</v>
      </c>
      <c r="G10" s="395" t="s">
        <v>376</v>
      </c>
      <c r="H10" s="387" t="s">
        <v>377</v>
      </c>
      <c r="I10" s="396" t="s">
        <v>340</v>
      </c>
      <c r="J10" s="385">
        <v>8.1</v>
      </c>
      <c r="K10" s="387" t="s">
        <v>378</v>
      </c>
      <c r="L10" s="386"/>
      <c r="M10" s="385" t="s">
        <v>379</v>
      </c>
      <c r="N10" s="389" t="s">
        <v>380</v>
      </c>
      <c r="O10" s="388" t="s">
        <v>381</v>
      </c>
      <c r="P10" s="385">
        <v>303</v>
      </c>
      <c r="Q10" s="388" t="s">
        <v>345</v>
      </c>
      <c r="R10" s="390" t="s">
        <v>81</v>
      </c>
      <c r="S10" s="329" t="s">
        <v>346</v>
      </c>
      <c r="T10" s="330" t="s">
        <v>382</v>
      </c>
      <c r="U10" s="397"/>
      <c r="V10" s="397"/>
      <c r="W10" s="397"/>
      <c r="X10" s="397"/>
      <c r="Y10" s="330" t="s">
        <v>304</v>
      </c>
      <c r="Z10" s="390">
        <v>120</v>
      </c>
      <c r="AA10" s="390">
        <v>225</v>
      </c>
      <c r="AB10" s="390">
        <v>225</v>
      </c>
      <c r="AC10" s="388" t="s">
        <v>305</v>
      </c>
      <c r="AD10" s="329"/>
      <c r="AE10" s="329"/>
      <c r="AF10" s="392"/>
      <c r="AG10" s="329"/>
      <c r="AH10" s="329" t="s">
        <v>306</v>
      </c>
      <c r="AI10" s="393"/>
      <c r="AJ10" s="385"/>
      <c r="AK10" s="385"/>
      <c r="AL10" s="385"/>
      <c r="AM10" s="385"/>
      <c r="AN10" s="385"/>
      <c r="AO10" s="385"/>
    </row>
    <row r="11" spans="1:41" ht="204">
      <c r="A11" s="385" t="s">
        <v>291</v>
      </c>
      <c r="B11" s="386">
        <v>45597</v>
      </c>
      <c r="C11" s="386" t="s">
        <v>326</v>
      </c>
      <c r="D11" s="387">
        <v>44562</v>
      </c>
      <c r="E11" s="387">
        <v>45657</v>
      </c>
      <c r="F11" s="388" t="s">
        <v>383</v>
      </c>
      <c r="G11" s="395" t="s">
        <v>384</v>
      </c>
      <c r="H11" s="387" t="s">
        <v>385</v>
      </c>
      <c r="I11" s="396" t="s">
        <v>340</v>
      </c>
      <c r="J11" s="385">
        <v>8.1</v>
      </c>
      <c r="K11" s="387" t="s">
        <v>386</v>
      </c>
      <c r="L11" s="386"/>
      <c r="M11" s="385" t="s">
        <v>387</v>
      </c>
      <c r="N11" s="389" t="s">
        <v>388</v>
      </c>
      <c r="O11" s="388" t="s">
        <v>389</v>
      </c>
      <c r="P11" s="385">
        <v>321</v>
      </c>
      <c r="Q11" s="385" t="s">
        <v>153</v>
      </c>
      <c r="R11" s="390" t="s">
        <v>81</v>
      </c>
      <c r="S11" s="329" t="s">
        <v>315</v>
      </c>
      <c r="T11" s="330" t="s">
        <v>315</v>
      </c>
      <c r="U11" s="391"/>
      <c r="V11" s="390"/>
      <c r="W11" s="390"/>
      <c r="X11" s="390"/>
      <c r="Y11" s="330"/>
      <c r="Z11" s="397"/>
      <c r="AA11" s="397"/>
      <c r="AB11" s="397"/>
      <c r="AC11" s="330" t="s">
        <v>390</v>
      </c>
      <c r="AD11" s="329" t="s">
        <v>391</v>
      </c>
      <c r="AE11" s="439" t="s">
        <v>392</v>
      </c>
      <c r="AF11" s="285" t="s">
        <v>393</v>
      </c>
      <c r="AG11" s="329" t="s">
        <v>394</v>
      </c>
      <c r="AH11" s="329" t="s">
        <v>395</v>
      </c>
      <c r="AI11" s="402" t="s">
        <v>396</v>
      </c>
      <c r="AJ11" s="385"/>
      <c r="AK11" s="385"/>
      <c r="AL11" s="385"/>
      <c r="AM11" s="385"/>
      <c r="AN11" s="385"/>
      <c r="AO11" s="385"/>
    </row>
    <row r="12" spans="1:41" ht="60">
      <c r="A12" s="385" t="s">
        <v>291</v>
      </c>
      <c r="B12" s="386">
        <v>45597</v>
      </c>
      <c r="C12" s="386" t="s">
        <v>326</v>
      </c>
      <c r="D12" s="387">
        <v>44562</v>
      </c>
      <c r="E12" s="387">
        <v>45657</v>
      </c>
      <c r="F12" s="388" t="s">
        <v>397</v>
      </c>
      <c r="G12" s="395" t="s">
        <v>398</v>
      </c>
      <c r="H12" s="387" t="s">
        <v>399</v>
      </c>
      <c r="I12" s="396" t="s">
        <v>340</v>
      </c>
      <c r="J12" s="385">
        <v>8.1</v>
      </c>
      <c r="K12" s="387" t="s">
        <v>341</v>
      </c>
      <c r="L12" s="386"/>
      <c r="M12" s="385" t="s">
        <v>342</v>
      </c>
      <c r="N12" s="389" t="s">
        <v>400</v>
      </c>
      <c r="O12" s="388" t="s">
        <v>401</v>
      </c>
      <c r="P12" s="385">
        <v>305</v>
      </c>
      <c r="Q12" s="385" t="s">
        <v>153</v>
      </c>
      <c r="R12" s="390" t="s">
        <v>81</v>
      </c>
      <c r="S12" s="329" t="s">
        <v>402</v>
      </c>
      <c r="T12" s="435" t="s">
        <v>403</v>
      </c>
      <c r="U12" s="330"/>
      <c r="V12" s="330"/>
      <c r="W12" s="330"/>
      <c r="X12" s="330"/>
      <c r="Y12" s="330" t="s">
        <v>404</v>
      </c>
      <c r="Z12" s="330" t="s">
        <v>405</v>
      </c>
      <c r="AA12" s="330"/>
      <c r="AB12" s="330" t="s">
        <v>406</v>
      </c>
      <c r="AC12" s="388" t="s">
        <v>305</v>
      </c>
      <c r="AD12" s="329"/>
      <c r="AE12" s="329"/>
      <c r="AF12" s="392"/>
      <c r="AG12" s="329"/>
      <c r="AH12" s="329" t="s">
        <v>306</v>
      </c>
      <c r="AI12" s="402"/>
      <c r="AJ12" s="385"/>
      <c r="AK12" s="385"/>
      <c r="AL12" s="385"/>
      <c r="AM12" s="385"/>
      <c r="AN12" s="385"/>
      <c r="AO12" s="385"/>
    </row>
    <row r="13" spans="1:41" ht="216">
      <c r="A13" s="385" t="s">
        <v>291</v>
      </c>
      <c r="B13" s="386">
        <v>45597</v>
      </c>
      <c r="C13" s="386" t="s">
        <v>292</v>
      </c>
      <c r="D13" s="387" t="s">
        <v>293</v>
      </c>
      <c r="E13" s="387" t="s">
        <v>293</v>
      </c>
      <c r="F13" s="388" t="s">
        <v>407</v>
      </c>
      <c r="G13" s="387" t="s">
        <v>408</v>
      </c>
      <c r="H13" s="387" t="s">
        <v>409</v>
      </c>
      <c r="I13" s="386" t="s">
        <v>310</v>
      </c>
      <c r="J13" s="385">
        <v>8.4</v>
      </c>
      <c r="K13" s="387" t="s">
        <v>410</v>
      </c>
      <c r="L13" s="386"/>
      <c r="M13" s="385" t="s">
        <v>411</v>
      </c>
      <c r="N13" s="389" t="s">
        <v>412</v>
      </c>
      <c r="O13" s="388" t="s">
        <v>413</v>
      </c>
      <c r="P13" s="385">
        <v>572</v>
      </c>
      <c r="Q13" s="388" t="s">
        <v>414</v>
      </c>
      <c r="R13" s="390" t="s">
        <v>80</v>
      </c>
      <c r="S13" s="329" t="s">
        <v>415</v>
      </c>
      <c r="T13" s="330" t="s">
        <v>416</v>
      </c>
      <c r="U13" s="330"/>
      <c r="V13" s="330"/>
      <c r="W13" s="330"/>
      <c r="X13" s="330"/>
      <c r="Y13" s="409">
        <v>1</v>
      </c>
      <c r="Z13" s="409">
        <v>1</v>
      </c>
      <c r="AA13" s="409">
        <v>1</v>
      </c>
      <c r="AB13" s="409">
        <v>1</v>
      </c>
      <c r="AC13" s="388" t="s">
        <v>305</v>
      </c>
      <c r="AD13" s="329"/>
      <c r="AE13" s="329"/>
      <c r="AF13" s="392"/>
      <c r="AG13" s="329"/>
      <c r="AH13" s="329" t="s">
        <v>306</v>
      </c>
      <c r="AI13" s="407"/>
      <c r="AJ13" s="385"/>
      <c r="AK13" s="385"/>
      <c r="AL13" s="385"/>
      <c r="AM13" s="385"/>
      <c r="AN13" s="385"/>
      <c r="AO13" s="385"/>
    </row>
    <row r="14" spans="1:41" ht="216">
      <c r="A14" s="385" t="s">
        <v>291</v>
      </c>
      <c r="B14" s="386">
        <v>45597</v>
      </c>
      <c r="C14" s="386" t="s">
        <v>292</v>
      </c>
      <c r="D14" s="387" t="s">
        <v>293</v>
      </c>
      <c r="E14" s="387" t="s">
        <v>293</v>
      </c>
      <c r="F14" s="387" t="s">
        <v>417</v>
      </c>
      <c r="G14" s="387" t="s">
        <v>418</v>
      </c>
      <c r="H14" s="387" t="s">
        <v>419</v>
      </c>
      <c r="I14" s="386" t="s">
        <v>310</v>
      </c>
      <c r="J14" s="385">
        <v>8.4</v>
      </c>
      <c r="K14" s="387" t="s">
        <v>410</v>
      </c>
      <c r="L14" s="386"/>
      <c r="M14" s="385" t="s">
        <v>411</v>
      </c>
      <c r="N14" s="389" t="s">
        <v>420</v>
      </c>
      <c r="O14" s="388" t="s">
        <v>421</v>
      </c>
      <c r="P14" s="385">
        <v>572</v>
      </c>
      <c r="Q14" s="388" t="s">
        <v>414</v>
      </c>
      <c r="R14" s="390" t="s">
        <v>80</v>
      </c>
      <c r="S14" s="329" t="s">
        <v>422</v>
      </c>
      <c r="T14" s="330" t="s">
        <v>423</v>
      </c>
      <c r="U14" s="330"/>
      <c r="V14" s="330"/>
      <c r="W14" s="330"/>
      <c r="X14" s="330"/>
      <c r="Y14" s="409">
        <v>1</v>
      </c>
      <c r="Z14" s="409">
        <v>1</v>
      </c>
      <c r="AA14" s="409">
        <v>1</v>
      </c>
      <c r="AB14" s="409">
        <v>1</v>
      </c>
      <c r="AC14" s="388" t="s">
        <v>305</v>
      </c>
      <c r="AD14" s="329"/>
      <c r="AE14" s="329"/>
      <c r="AF14" s="392"/>
      <c r="AG14" s="329"/>
      <c r="AH14" s="329" t="s">
        <v>306</v>
      </c>
      <c r="AI14" s="393"/>
      <c r="AJ14" s="385"/>
      <c r="AK14" s="385"/>
      <c r="AL14" s="385"/>
      <c r="AM14" s="385"/>
      <c r="AN14" s="385"/>
      <c r="AO14" s="385"/>
    </row>
    <row r="15" spans="1:41" ht="60">
      <c r="A15" s="385" t="s">
        <v>291</v>
      </c>
      <c r="B15" s="386">
        <v>45597</v>
      </c>
      <c r="C15" s="386" t="s">
        <v>292</v>
      </c>
      <c r="D15" s="387" t="s">
        <v>293</v>
      </c>
      <c r="E15" s="387" t="s">
        <v>293</v>
      </c>
      <c r="F15" s="388" t="s">
        <v>424</v>
      </c>
      <c r="G15" s="387" t="s">
        <v>425</v>
      </c>
      <c r="H15" s="387" t="s">
        <v>426</v>
      </c>
      <c r="I15" s="396" t="s">
        <v>427</v>
      </c>
      <c r="J15" s="385">
        <v>8.3000000000000007</v>
      </c>
      <c r="K15" s="387" t="s">
        <v>428</v>
      </c>
      <c r="L15" s="386"/>
      <c r="M15" s="385" t="s">
        <v>429</v>
      </c>
      <c r="N15" s="389" t="s">
        <v>430</v>
      </c>
      <c r="O15" s="388" t="s">
        <v>431</v>
      </c>
      <c r="P15" s="385">
        <v>454</v>
      </c>
      <c r="Q15" s="388" t="s">
        <v>414</v>
      </c>
      <c r="R15" s="390" t="s">
        <v>80</v>
      </c>
      <c r="S15" s="329" t="s">
        <v>432</v>
      </c>
      <c r="T15" s="330" t="s">
        <v>433</v>
      </c>
      <c r="U15" s="391"/>
      <c r="V15" s="390"/>
      <c r="W15" s="390"/>
      <c r="X15" s="390"/>
      <c r="Y15" s="391">
        <v>10</v>
      </c>
      <c r="Z15" s="390">
        <v>26</v>
      </c>
      <c r="AA15" s="390">
        <v>42</v>
      </c>
      <c r="AB15" s="390">
        <v>55</v>
      </c>
      <c r="AC15" s="388" t="s">
        <v>305</v>
      </c>
      <c r="AD15" s="329"/>
      <c r="AE15" s="329"/>
      <c r="AF15" s="392"/>
      <c r="AG15" s="329"/>
      <c r="AH15" s="329" t="s">
        <v>306</v>
      </c>
      <c r="AI15" s="393"/>
      <c r="AJ15" s="385"/>
      <c r="AK15" s="385"/>
      <c r="AL15" s="385"/>
      <c r="AM15" s="385"/>
      <c r="AN15" s="385"/>
      <c r="AO15" s="385"/>
    </row>
    <row r="16" spans="1:41" ht="52.5">
      <c r="A16" s="385" t="s">
        <v>291</v>
      </c>
      <c r="B16" s="386">
        <v>45597</v>
      </c>
      <c r="C16" s="386" t="s">
        <v>292</v>
      </c>
      <c r="D16" s="387" t="s">
        <v>293</v>
      </c>
      <c r="E16" s="387" t="s">
        <v>293</v>
      </c>
      <c r="F16" s="388" t="s">
        <v>434</v>
      </c>
      <c r="G16" s="387" t="s">
        <v>435</v>
      </c>
      <c r="H16" s="387" t="s">
        <v>436</v>
      </c>
      <c r="I16" s="396" t="s">
        <v>427</v>
      </c>
      <c r="J16" s="385">
        <v>8.3000000000000007</v>
      </c>
      <c r="K16" s="387" t="s">
        <v>437</v>
      </c>
      <c r="L16" s="386"/>
      <c r="M16" s="385" t="s">
        <v>438</v>
      </c>
      <c r="N16" s="389" t="s">
        <v>439</v>
      </c>
      <c r="O16" s="388" t="s">
        <v>440</v>
      </c>
      <c r="P16" s="385">
        <v>469</v>
      </c>
      <c r="Q16" s="388" t="s">
        <v>414</v>
      </c>
      <c r="R16" s="390" t="s">
        <v>80</v>
      </c>
      <c r="S16" s="329" t="s">
        <v>315</v>
      </c>
      <c r="T16" s="329" t="s">
        <v>315</v>
      </c>
      <c r="U16" s="391"/>
      <c r="V16" s="319"/>
      <c r="W16" s="390"/>
      <c r="X16" s="390"/>
      <c r="Y16" s="330"/>
      <c r="Z16" s="390"/>
      <c r="AA16" s="390"/>
      <c r="AB16" s="390"/>
      <c r="AC16" s="330" t="s">
        <v>441</v>
      </c>
      <c r="AD16" s="330" t="s">
        <v>442</v>
      </c>
      <c r="AE16" s="439" t="s">
        <v>443</v>
      </c>
      <c r="AF16" s="439" t="s">
        <v>444</v>
      </c>
      <c r="AG16" s="397"/>
      <c r="AH16" s="329" t="s">
        <v>306</v>
      </c>
      <c r="AI16" s="393"/>
      <c r="AJ16" s="385"/>
      <c r="AK16" s="385"/>
      <c r="AL16" s="385"/>
      <c r="AM16" s="385"/>
      <c r="AN16" s="385"/>
      <c r="AO16" s="385"/>
    </row>
    <row r="17" spans="1:41" ht="72">
      <c r="A17" s="385" t="s">
        <v>291</v>
      </c>
      <c r="B17" s="386">
        <v>45597</v>
      </c>
      <c r="C17" s="386" t="s">
        <v>292</v>
      </c>
      <c r="D17" s="387" t="s">
        <v>293</v>
      </c>
      <c r="E17" s="387" t="s">
        <v>293</v>
      </c>
      <c r="F17" s="388" t="s">
        <v>445</v>
      </c>
      <c r="G17" s="387" t="s">
        <v>446</v>
      </c>
      <c r="H17" s="387" t="s">
        <v>447</v>
      </c>
      <c r="I17" s="396" t="s">
        <v>427</v>
      </c>
      <c r="J17" s="385">
        <v>8.3000000000000007</v>
      </c>
      <c r="K17" s="387" t="s">
        <v>428</v>
      </c>
      <c r="L17" s="386"/>
      <c r="M17" s="385" t="s">
        <v>429</v>
      </c>
      <c r="N17" s="389" t="s">
        <v>448</v>
      </c>
      <c r="O17" s="388" t="s">
        <v>449</v>
      </c>
      <c r="P17" s="385">
        <v>457</v>
      </c>
      <c r="Q17" s="388" t="s">
        <v>414</v>
      </c>
      <c r="R17" s="390" t="s">
        <v>80</v>
      </c>
      <c r="S17" s="329" t="s">
        <v>315</v>
      </c>
      <c r="T17" s="329" t="s">
        <v>315</v>
      </c>
      <c r="U17" s="330"/>
      <c r="V17" s="330"/>
      <c r="W17" s="330"/>
      <c r="X17" s="330"/>
      <c r="Y17" s="331"/>
      <c r="Z17" s="390"/>
      <c r="AA17" s="390"/>
      <c r="AB17" s="390"/>
      <c r="AC17" s="330" t="s">
        <v>450</v>
      </c>
      <c r="AD17" s="332" t="s">
        <v>451</v>
      </c>
      <c r="AE17" s="439" t="s">
        <v>452</v>
      </c>
      <c r="AF17" s="439" t="s">
        <v>453</v>
      </c>
      <c r="AG17" s="329" t="s">
        <v>454</v>
      </c>
      <c r="AH17" s="329" t="s">
        <v>306</v>
      </c>
      <c r="AI17" s="393"/>
      <c r="AJ17" s="385"/>
      <c r="AK17" s="385"/>
      <c r="AL17" s="385"/>
      <c r="AM17" s="385"/>
      <c r="AN17" s="385"/>
      <c r="AO17" s="385"/>
    </row>
    <row r="18" spans="1:41" ht="48">
      <c r="A18" s="385" t="s">
        <v>291</v>
      </c>
      <c r="B18" s="386">
        <v>45597</v>
      </c>
      <c r="C18" s="386" t="s">
        <v>326</v>
      </c>
      <c r="D18" s="387">
        <v>44562</v>
      </c>
      <c r="E18" s="387">
        <v>45657</v>
      </c>
      <c r="F18" s="387" t="s">
        <v>455</v>
      </c>
      <c r="G18" s="387" t="s">
        <v>456</v>
      </c>
      <c r="H18" s="387" t="s">
        <v>457</v>
      </c>
      <c r="I18" s="396" t="s">
        <v>427</v>
      </c>
      <c r="J18" s="385">
        <v>8.3000000000000007</v>
      </c>
      <c r="K18" s="387" t="s">
        <v>458</v>
      </c>
      <c r="L18" s="386"/>
      <c r="M18" s="385" t="s">
        <v>459</v>
      </c>
      <c r="N18" s="389" t="s">
        <v>460</v>
      </c>
      <c r="O18" s="388" t="s">
        <v>461</v>
      </c>
      <c r="P18" s="385">
        <v>492</v>
      </c>
      <c r="Q18" s="388" t="s">
        <v>462</v>
      </c>
      <c r="R18" s="390" t="s">
        <v>80</v>
      </c>
      <c r="S18" s="329" t="s">
        <v>463</v>
      </c>
      <c r="T18" s="330" t="s">
        <v>464</v>
      </c>
      <c r="U18" s="391"/>
      <c r="V18" s="397"/>
      <c r="W18" s="397"/>
      <c r="X18" s="397"/>
      <c r="Y18" s="329" t="s">
        <v>304</v>
      </c>
      <c r="Z18" s="390">
        <v>0</v>
      </c>
      <c r="AA18" s="390">
        <v>8</v>
      </c>
      <c r="AB18" s="390">
        <v>10</v>
      </c>
      <c r="AC18" s="388" t="s">
        <v>305</v>
      </c>
      <c r="AD18" s="329"/>
      <c r="AE18" s="329"/>
      <c r="AF18" s="392"/>
      <c r="AG18" s="329"/>
      <c r="AH18" s="329" t="s">
        <v>306</v>
      </c>
      <c r="AI18" s="402"/>
      <c r="AJ18" s="385"/>
      <c r="AK18" s="385"/>
      <c r="AL18" s="385"/>
      <c r="AM18" s="385"/>
      <c r="AN18" s="385"/>
      <c r="AO18" s="385"/>
    </row>
    <row r="19" spans="1:41" ht="60">
      <c r="A19" s="385" t="s">
        <v>291</v>
      </c>
      <c r="B19" s="386">
        <v>45597</v>
      </c>
      <c r="C19" s="386" t="s">
        <v>465</v>
      </c>
      <c r="D19" s="387" t="s">
        <v>466</v>
      </c>
      <c r="E19" s="387" t="s">
        <v>466</v>
      </c>
      <c r="F19" s="387" t="s">
        <v>467</v>
      </c>
      <c r="G19" s="387" t="s">
        <v>468</v>
      </c>
      <c r="H19" s="387" t="s">
        <v>469</v>
      </c>
      <c r="I19" s="396" t="s">
        <v>427</v>
      </c>
      <c r="J19" s="385">
        <v>8.3000000000000007</v>
      </c>
      <c r="K19" s="387" t="s">
        <v>470</v>
      </c>
      <c r="L19" s="386"/>
      <c r="M19" s="385" t="s">
        <v>471</v>
      </c>
      <c r="N19" s="389" t="s">
        <v>472</v>
      </c>
      <c r="O19" s="388" t="s">
        <v>473</v>
      </c>
      <c r="P19" s="385">
        <v>469</v>
      </c>
      <c r="Q19" s="388" t="s">
        <v>345</v>
      </c>
      <c r="R19" s="390" t="s">
        <v>80</v>
      </c>
      <c r="S19" s="329" t="s">
        <v>474</v>
      </c>
      <c r="T19" s="330" t="s">
        <v>475</v>
      </c>
      <c r="U19" s="391"/>
      <c r="V19" s="390"/>
      <c r="W19" s="390"/>
      <c r="X19" s="390"/>
      <c r="Y19" s="391">
        <v>16</v>
      </c>
      <c r="Z19" s="390">
        <v>19</v>
      </c>
      <c r="AA19" s="390">
        <v>31</v>
      </c>
      <c r="AB19" s="390">
        <v>55</v>
      </c>
      <c r="AC19" s="388" t="s">
        <v>305</v>
      </c>
      <c r="AD19" s="329"/>
      <c r="AE19" s="329"/>
      <c r="AF19" s="392"/>
      <c r="AG19" s="329"/>
      <c r="AH19" s="329" t="s">
        <v>306</v>
      </c>
      <c r="AI19" s="393"/>
      <c r="AJ19" s="385"/>
      <c r="AK19" s="385"/>
      <c r="AL19" s="385"/>
      <c r="AM19" s="385"/>
      <c r="AN19" s="385"/>
      <c r="AO19" s="385"/>
    </row>
    <row r="20" spans="1:41" ht="216">
      <c r="A20" s="385" t="s">
        <v>291</v>
      </c>
      <c r="B20" s="386">
        <v>45597</v>
      </c>
      <c r="C20" s="386" t="s">
        <v>292</v>
      </c>
      <c r="D20" s="387" t="s">
        <v>293</v>
      </c>
      <c r="E20" s="387" t="s">
        <v>293</v>
      </c>
      <c r="F20" s="388" t="s">
        <v>476</v>
      </c>
      <c r="G20" s="387" t="s">
        <v>477</v>
      </c>
      <c r="H20" s="387" t="s">
        <v>478</v>
      </c>
      <c r="I20" s="396" t="s">
        <v>340</v>
      </c>
      <c r="J20" s="385">
        <v>8.1</v>
      </c>
      <c r="K20" s="316" t="s">
        <v>479</v>
      </c>
      <c r="L20" s="386"/>
      <c r="M20" s="314" t="s">
        <v>480</v>
      </c>
      <c r="N20" s="389" t="s">
        <v>481</v>
      </c>
      <c r="O20" s="388" t="s">
        <v>482</v>
      </c>
      <c r="P20" s="385">
        <v>251</v>
      </c>
      <c r="Q20" s="388" t="s">
        <v>483</v>
      </c>
      <c r="R20" s="390" t="s">
        <v>80</v>
      </c>
      <c r="S20" s="329" t="s">
        <v>484</v>
      </c>
      <c r="T20" s="330" t="s">
        <v>485</v>
      </c>
      <c r="U20" s="391"/>
      <c r="V20" s="390"/>
      <c r="W20" s="390"/>
      <c r="X20" s="390"/>
      <c r="Y20" s="408">
        <v>108.15</v>
      </c>
      <c r="Z20" s="403">
        <v>305.24</v>
      </c>
      <c r="AA20" s="403">
        <v>517.25</v>
      </c>
      <c r="AB20" s="403">
        <v>809.45</v>
      </c>
      <c r="AC20" s="388" t="s">
        <v>305</v>
      </c>
      <c r="AD20" s="329"/>
      <c r="AE20" s="329"/>
      <c r="AF20" s="392"/>
      <c r="AG20" s="329"/>
      <c r="AH20" s="329" t="s">
        <v>395</v>
      </c>
      <c r="AI20" s="402" t="s">
        <v>486</v>
      </c>
      <c r="AJ20" s="385"/>
      <c r="AK20" s="385"/>
      <c r="AL20" s="385"/>
      <c r="AM20" s="385"/>
      <c r="AN20" s="385"/>
      <c r="AO20" s="385"/>
    </row>
    <row r="21" spans="1:41" ht="216">
      <c r="A21" s="385" t="s">
        <v>291</v>
      </c>
      <c r="B21" s="386">
        <v>45597</v>
      </c>
      <c r="C21" s="386" t="s">
        <v>292</v>
      </c>
      <c r="D21" s="387" t="s">
        <v>293</v>
      </c>
      <c r="E21" s="387" t="s">
        <v>293</v>
      </c>
      <c r="F21" s="388" t="s">
        <v>487</v>
      </c>
      <c r="G21" s="387" t="s">
        <v>488</v>
      </c>
      <c r="H21" s="387" t="s">
        <v>478</v>
      </c>
      <c r="I21" s="396" t="s">
        <v>340</v>
      </c>
      <c r="J21" s="385">
        <v>8.1</v>
      </c>
      <c r="K21" s="387" t="s">
        <v>489</v>
      </c>
      <c r="L21" s="386"/>
      <c r="M21" s="385" t="s">
        <v>490</v>
      </c>
      <c r="N21" s="389" t="s">
        <v>491</v>
      </c>
      <c r="O21" s="388" t="s">
        <v>492</v>
      </c>
      <c r="P21" s="385">
        <v>256</v>
      </c>
      <c r="Q21" s="388" t="s">
        <v>483</v>
      </c>
      <c r="R21" s="390" t="s">
        <v>80</v>
      </c>
      <c r="S21" s="329" t="s">
        <v>484</v>
      </c>
      <c r="T21" s="330" t="s">
        <v>493</v>
      </c>
      <c r="U21" s="391"/>
      <c r="V21" s="390"/>
      <c r="W21" s="390"/>
      <c r="X21" s="390"/>
      <c r="Y21" s="408">
        <v>0.08</v>
      </c>
      <c r="Z21" s="408">
        <v>0.47</v>
      </c>
      <c r="AA21" s="461">
        <v>3.22</v>
      </c>
      <c r="AB21" s="403">
        <v>12.18</v>
      </c>
      <c r="AC21" s="388" t="s">
        <v>305</v>
      </c>
      <c r="AD21" s="329"/>
      <c r="AE21" s="329"/>
      <c r="AF21" s="392"/>
      <c r="AG21" s="329"/>
      <c r="AH21" s="329" t="s">
        <v>395</v>
      </c>
      <c r="AI21" s="402" t="s">
        <v>486</v>
      </c>
      <c r="AJ21" s="385"/>
      <c r="AK21" s="385"/>
      <c r="AL21" s="385"/>
      <c r="AM21" s="385"/>
      <c r="AN21" s="385"/>
      <c r="AO21" s="385"/>
    </row>
    <row r="22" spans="1:41" ht="60">
      <c r="A22" s="385" t="s">
        <v>291</v>
      </c>
      <c r="B22" s="386">
        <v>45597</v>
      </c>
      <c r="C22" s="386" t="s">
        <v>292</v>
      </c>
      <c r="D22" s="387" t="s">
        <v>293</v>
      </c>
      <c r="E22" s="387" t="s">
        <v>293</v>
      </c>
      <c r="F22" s="388" t="s">
        <v>494</v>
      </c>
      <c r="G22" s="387" t="s">
        <v>495</v>
      </c>
      <c r="H22" s="387" t="s">
        <v>496</v>
      </c>
      <c r="I22" s="396" t="s">
        <v>340</v>
      </c>
      <c r="J22" s="385">
        <v>8.1</v>
      </c>
      <c r="K22" s="387" t="s">
        <v>497</v>
      </c>
      <c r="L22" s="386"/>
      <c r="M22" s="385" t="s">
        <v>498</v>
      </c>
      <c r="N22" s="389" t="s">
        <v>499</v>
      </c>
      <c r="O22" s="388" t="s">
        <v>500</v>
      </c>
      <c r="P22" s="385">
        <v>271</v>
      </c>
      <c r="Q22" s="388" t="s">
        <v>345</v>
      </c>
      <c r="R22" s="390" t="s">
        <v>80</v>
      </c>
      <c r="S22" s="329" t="s">
        <v>501</v>
      </c>
      <c r="T22" s="330" t="s">
        <v>502</v>
      </c>
      <c r="U22" s="330"/>
      <c r="V22" s="330"/>
      <c r="W22" s="330"/>
      <c r="X22" s="330"/>
      <c r="Y22" s="330" t="s">
        <v>304</v>
      </c>
      <c r="Z22" s="330" t="s">
        <v>503</v>
      </c>
      <c r="AA22" s="390">
        <v>1</v>
      </c>
      <c r="AB22" s="390">
        <v>5</v>
      </c>
      <c r="AC22" s="388" t="s">
        <v>305</v>
      </c>
      <c r="AD22" s="329"/>
      <c r="AE22" s="329"/>
      <c r="AF22" s="392"/>
      <c r="AG22" s="329"/>
      <c r="AH22" s="329" t="s">
        <v>306</v>
      </c>
      <c r="AI22" s="393"/>
      <c r="AJ22" s="385"/>
      <c r="AK22" s="385"/>
      <c r="AL22" s="385"/>
      <c r="AM22" s="385"/>
      <c r="AN22" s="385"/>
      <c r="AO22" s="385"/>
    </row>
    <row r="23" spans="1:41" ht="84">
      <c r="A23" s="385" t="s">
        <v>291</v>
      </c>
      <c r="B23" s="386">
        <v>45597</v>
      </c>
      <c r="C23" s="386" t="s">
        <v>292</v>
      </c>
      <c r="D23" s="387" t="s">
        <v>293</v>
      </c>
      <c r="E23" s="387" t="s">
        <v>293</v>
      </c>
      <c r="F23" s="388" t="s">
        <v>504</v>
      </c>
      <c r="G23" s="387" t="s">
        <v>505</v>
      </c>
      <c r="H23" s="387" t="s">
        <v>496</v>
      </c>
      <c r="I23" s="396" t="s">
        <v>340</v>
      </c>
      <c r="J23" s="385">
        <v>8.1</v>
      </c>
      <c r="K23" s="387" t="s">
        <v>506</v>
      </c>
      <c r="L23" s="386"/>
      <c r="M23" s="385" t="s">
        <v>507</v>
      </c>
      <c r="N23" s="389" t="s">
        <v>508</v>
      </c>
      <c r="O23" s="388" t="s">
        <v>509</v>
      </c>
      <c r="P23" s="385">
        <v>273</v>
      </c>
      <c r="Q23" s="388" t="s">
        <v>345</v>
      </c>
      <c r="R23" s="390" t="s">
        <v>80</v>
      </c>
      <c r="S23" s="329" t="s">
        <v>510</v>
      </c>
      <c r="T23" s="330" t="s">
        <v>511</v>
      </c>
      <c r="U23" s="391"/>
      <c r="V23" s="390"/>
      <c r="W23" s="390"/>
      <c r="X23" s="390"/>
      <c r="Y23" s="391">
        <v>5</v>
      </c>
      <c r="Z23" s="390">
        <v>6</v>
      </c>
      <c r="AA23" s="390">
        <v>11</v>
      </c>
      <c r="AB23" s="390">
        <v>11</v>
      </c>
      <c r="AC23" s="388" t="s">
        <v>305</v>
      </c>
      <c r="AD23" s="329"/>
      <c r="AE23" s="329"/>
      <c r="AF23" s="392"/>
      <c r="AG23" s="329"/>
      <c r="AH23" s="329" t="s">
        <v>306</v>
      </c>
      <c r="AI23" s="393"/>
      <c r="AJ23" s="385"/>
      <c r="AK23" s="385"/>
      <c r="AL23" s="385"/>
      <c r="AM23" s="385"/>
      <c r="AN23" s="385"/>
      <c r="AO23" s="385"/>
    </row>
    <row r="24" spans="1:41" ht="63">
      <c r="A24" s="385" t="s">
        <v>291</v>
      </c>
      <c r="B24" s="386">
        <v>45597</v>
      </c>
      <c r="C24" s="386" t="s">
        <v>292</v>
      </c>
      <c r="D24" s="387" t="s">
        <v>293</v>
      </c>
      <c r="E24" s="387" t="s">
        <v>293</v>
      </c>
      <c r="F24" s="388" t="s">
        <v>512</v>
      </c>
      <c r="G24" s="387" t="s">
        <v>513</v>
      </c>
      <c r="H24" s="387" t="s">
        <v>514</v>
      </c>
      <c r="I24" s="396" t="s">
        <v>427</v>
      </c>
      <c r="J24" s="385">
        <v>8.3000000000000007</v>
      </c>
      <c r="K24" s="387" t="s">
        <v>470</v>
      </c>
      <c r="L24" s="386"/>
      <c r="M24" s="385" t="s">
        <v>471</v>
      </c>
      <c r="N24" s="389" t="s">
        <v>515</v>
      </c>
      <c r="O24" s="387" t="s">
        <v>516</v>
      </c>
      <c r="P24" s="385">
        <v>470</v>
      </c>
      <c r="Q24" s="388" t="s">
        <v>366</v>
      </c>
      <c r="R24" s="390" t="s">
        <v>80</v>
      </c>
      <c r="S24" s="329" t="s">
        <v>315</v>
      </c>
      <c r="T24" s="330" t="s">
        <v>315</v>
      </c>
      <c r="U24" s="330"/>
      <c r="V24" s="397"/>
      <c r="W24" s="397"/>
      <c r="X24" s="397"/>
      <c r="Y24" s="391"/>
      <c r="Z24" s="390"/>
      <c r="AA24" s="390"/>
      <c r="AB24" s="390"/>
      <c r="AC24" s="330" t="s">
        <v>517</v>
      </c>
      <c r="AD24" s="329" t="s">
        <v>518</v>
      </c>
      <c r="AE24" s="438" t="s">
        <v>519</v>
      </c>
      <c r="AF24" s="462" t="s">
        <v>520</v>
      </c>
      <c r="AG24" s="329" t="s">
        <v>521</v>
      </c>
      <c r="AH24" s="329" t="s">
        <v>306</v>
      </c>
      <c r="AI24" s="407"/>
      <c r="AJ24" s="385"/>
      <c r="AK24" s="385"/>
      <c r="AL24" s="385"/>
      <c r="AM24" s="385"/>
      <c r="AN24" s="385"/>
      <c r="AO24" s="385"/>
    </row>
    <row r="25" spans="1:41" ht="60">
      <c r="A25" s="385" t="s">
        <v>291</v>
      </c>
      <c r="B25" s="386">
        <v>45597</v>
      </c>
      <c r="C25" s="386" t="s">
        <v>292</v>
      </c>
      <c r="D25" s="387" t="s">
        <v>293</v>
      </c>
      <c r="E25" s="387" t="s">
        <v>293</v>
      </c>
      <c r="F25" s="388" t="s">
        <v>522</v>
      </c>
      <c r="G25" s="387" t="s">
        <v>523</v>
      </c>
      <c r="H25" s="387" t="s">
        <v>524</v>
      </c>
      <c r="I25" s="396" t="s">
        <v>340</v>
      </c>
      <c r="J25" s="385">
        <v>8.1</v>
      </c>
      <c r="K25" s="387" t="s">
        <v>525</v>
      </c>
      <c r="L25" s="386"/>
      <c r="M25" s="385" t="s">
        <v>526</v>
      </c>
      <c r="N25" s="389" t="s">
        <v>527</v>
      </c>
      <c r="O25" s="388" t="s">
        <v>528</v>
      </c>
      <c r="P25" s="385">
        <v>258</v>
      </c>
      <c r="Q25" s="388" t="s">
        <v>345</v>
      </c>
      <c r="R25" s="390" t="s">
        <v>80</v>
      </c>
      <c r="S25" s="329" t="s">
        <v>529</v>
      </c>
      <c r="T25" s="330" t="s">
        <v>530</v>
      </c>
      <c r="U25" s="391"/>
      <c r="V25" s="390"/>
      <c r="W25" s="390"/>
      <c r="X25" s="390"/>
      <c r="Y25" s="391">
        <v>5</v>
      </c>
      <c r="Z25" s="385">
        <v>5</v>
      </c>
      <c r="AA25" s="390">
        <v>181</v>
      </c>
      <c r="AB25" s="390">
        <v>521</v>
      </c>
      <c r="AC25" s="388" t="s">
        <v>305</v>
      </c>
      <c r="AD25" s="329"/>
      <c r="AE25" s="329"/>
      <c r="AF25" s="392"/>
      <c r="AG25" s="329"/>
      <c r="AH25" s="329" t="s">
        <v>306</v>
      </c>
      <c r="AI25" s="402"/>
      <c r="AJ25" s="385"/>
      <c r="AK25" s="385"/>
      <c r="AL25" s="385"/>
      <c r="AM25" s="385"/>
      <c r="AN25" s="385"/>
      <c r="AO25" s="385"/>
    </row>
    <row r="26" spans="1:41" ht="60">
      <c r="A26" s="385" t="s">
        <v>291</v>
      </c>
      <c r="B26" s="386">
        <v>45597</v>
      </c>
      <c r="C26" s="386" t="s">
        <v>292</v>
      </c>
      <c r="D26" s="387" t="s">
        <v>293</v>
      </c>
      <c r="E26" s="387" t="s">
        <v>293</v>
      </c>
      <c r="F26" s="388" t="s">
        <v>531</v>
      </c>
      <c r="G26" s="387" t="s">
        <v>532</v>
      </c>
      <c r="H26" s="387" t="s">
        <v>533</v>
      </c>
      <c r="I26" s="396" t="s">
        <v>340</v>
      </c>
      <c r="J26" s="385">
        <v>8.1</v>
      </c>
      <c r="K26" s="387" t="s">
        <v>479</v>
      </c>
      <c r="L26" s="386"/>
      <c r="M26" s="385" t="s">
        <v>480</v>
      </c>
      <c r="N26" s="389" t="s">
        <v>534</v>
      </c>
      <c r="O26" s="388" t="s">
        <v>535</v>
      </c>
      <c r="P26" s="385">
        <v>263</v>
      </c>
      <c r="Q26" s="388" t="s">
        <v>345</v>
      </c>
      <c r="R26" s="390" t="s">
        <v>80</v>
      </c>
      <c r="S26" s="329" t="s">
        <v>536</v>
      </c>
      <c r="T26" s="330" t="s">
        <v>537</v>
      </c>
      <c r="U26" s="330"/>
      <c r="V26" s="330"/>
      <c r="W26" s="330"/>
      <c r="X26" s="330"/>
      <c r="Y26" s="391">
        <v>256</v>
      </c>
      <c r="Z26" s="390">
        <v>661</v>
      </c>
      <c r="AA26" s="463">
        <v>1137</v>
      </c>
      <c r="AB26" s="390">
        <v>1315</v>
      </c>
      <c r="AC26" s="388" t="s">
        <v>305</v>
      </c>
      <c r="AD26" s="329"/>
      <c r="AE26" s="329"/>
      <c r="AF26" s="392"/>
      <c r="AG26" s="329"/>
      <c r="AH26" s="329" t="s">
        <v>306</v>
      </c>
      <c r="AI26" s="393"/>
      <c r="AJ26" s="385"/>
      <c r="AK26" s="385"/>
      <c r="AL26" s="385"/>
      <c r="AM26" s="385"/>
      <c r="AN26" s="385"/>
      <c r="AO26" s="385"/>
    </row>
    <row r="27" spans="1:41" ht="72">
      <c r="A27" s="385" t="s">
        <v>291</v>
      </c>
      <c r="B27" s="386">
        <v>45597</v>
      </c>
      <c r="C27" s="386" t="s">
        <v>292</v>
      </c>
      <c r="D27" s="387" t="s">
        <v>293</v>
      </c>
      <c r="E27" s="387" t="s">
        <v>293</v>
      </c>
      <c r="F27" s="388" t="s">
        <v>538</v>
      </c>
      <c r="G27" s="387" t="s">
        <v>539</v>
      </c>
      <c r="H27" s="387" t="s">
        <v>533</v>
      </c>
      <c r="I27" s="396" t="s">
        <v>340</v>
      </c>
      <c r="J27" s="385">
        <v>8.1</v>
      </c>
      <c r="K27" s="387" t="s">
        <v>479</v>
      </c>
      <c r="L27" s="386"/>
      <c r="M27" s="385" t="s">
        <v>480</v>
      </c>
      <c r="N27" s="389" t="s">
        <v>540</v>
      </c>
      <c r="O27" s="388" t="s">
        <v>541</v>
      </c>
      <c r="P27" s="385">
        <v>254</v>
      </c>
      <c r="Q27" s="388" t="s">
        <v>345</v>
      </c>
      <c r="R27" s="390" t="s">
        <v>80</v>
      </c>
      <c r="S27" s="329" t="s">
        <v>542</v>
      </c>
      <c r="T27" s="330" t="s">
        <v>543</v>
      </c>
      <c r="U27" s="330"/>
      <c r="V27" s="330"/>
      <c r="W27" s="330"/>
      <c r="X27" s="330"/>
      <c r="Y27" s="391">
        <v>13</v>
      </c>
      <c r="Z27" s="390">
        <v>394</v>
      </c>
      <c r="AA27" s="464">
        <v>585</v>
      </c>
      <c r="AB27" s="390">
        <v>710</v>
      </c>
      <c r="AC27" s="388" t="s">
        <v>305</v>
      </c>
      <c r="AD27" s="329"/>
      <c r="AE27" s="329"/>
      <c r="AF27" s="392"/>
      <c r="AG27" s="329"/>
      <c r="AH27" s="329" t="s">
        <v>306</v>
      </c>
      <c r="AI27" s="402"/>
      <c r="AJ27" s="385"/>
      <c r="AK27" s="385"/>
      <c r="AL27" s="385"/>
      <c r="AM27" s="385"/>
      <c r="AN27" s="385"/>
      <c r="AO27" s="385"/>
    </row>
    <row r="28" spans="1:41" ht="120">
      <c r="A28" s="385" t="s">
        <v>291</v>
      </c>
      <c r="B28" s="386">
        <v>45597</v>
      </c>
      <c r="C28" s="386" t="s">
        <v>292</v>
      </c>
      <c r="D28" s="387" t="s">
        <v>293</v>
      </c>
      <c r="E28" s="387" t="s">
        <v>293</v>
      </c>
      <c r="F28" s="388" t="s">
        <v>544</v>
      </c>
      <c r="G28" s="387" t="s">
        <v>545</v>
      </c>
      <c r="H28" s="387" t="s">
        <v>546</v>
      </c>
      <c r="I28" s="396" t="s">
        <v>340</v>
      </c>
      <c r="J28" s="385">
        <v>8.1</v>
      </c>
      <c r="K28" s="387" t="s">
        <v>547</v>
      </c>
      <c r="L28" s="386"/>
      <c r="M28" s="385" t="s">
        <v>548</v>
      </c>
      <c r="N28" s="389" t="s">
        <v>549</v>
      </c>
      <c r="O28" s="388" t="s">
        <v>550</v>
      </c>
      <c r="P28" s="385">
        <v>266</v>
      </c>
      <c r="Q28" s="388" t="s">
        <v>345</v>
      </c>
      <c r="R28" s="390" t="s">
        <v>80</v>
      </c>
      <c r="S28" s="329" t="s">
        <v>315</v>
      </c>
      <c r="T28" s="330" t="s">
        <v>315</v>
      </c>
      <c r="U28" s="330"/>
      <c r="V28" s="330"/>
      <c r="W28" s="330"/>
      <c r="X28" s="330"/>
      <c r="Y28" s="391"/>
      <c r="Z28" s="390"/>
      <c r="AA28" s="390"/>
      <c r="AB28" s="390"/>
      <c r="AC28" s="330" t="s">
        <v>551</v>
      </c>
      <c r="AD28" s="329" t="s">
        <v>552</v>
      </c>
      <c r="AE28" s="329" t="s">
        <v>553</v>
      </c>
      <c r="AF28" s="329" t="s">
        <v>554</v>
      </c>
      <c r="AG28" s="329" t="s">
        <v>555</v>
      </c>
      <c r="AH28" s="329" t="s">
        <v>395</v>
      </c>
      <c r="AI28" s="402" t="s">
        <v>556</v>
      </c>
      <c r="AJ28" s="385"/>
      <c r="AK28" s="385"/>
      <c r="AL28" s="385"/>
      <c r="AM28" s="385"/>
      <c r="AN28" s="385"/>
      <c r="AO28" s="385"/>
    </row>
    <row r="29" spans="1:41" ht="216">
      <c r="A29" s="385" t="s">
        <v>291</v>
      </c>
      <c r="B29" s="386">
        <v>45597</v>
      </c>
      <c r="C29" s="386" t="s">
        <v>292</v>
      </c>
      <c r="D29" s="387" t="s">
        <v>293</v>
      </c>
      <c r="E29" s="387" t="s">
        <v>293</v>
      </c>
      <c r="F29" s="387" t="s">
        <v>557</v>
      </c>
      <c r="G29" s="387" t="s">
        <v>558</v>
      </c>
      <c r="H29" s="387" t="s">
        <v>546</v>
      </c>
      <c r="I29" s="396" t="s">
        <v>340</v>
      </c>
      <c r="J29" s="385">
        <v>8.1</v>
      </c>
      <c r="K29" s="387" t="s">
        <v>547</v>
      </c>
      <c r="L29" s="386"/>
      <c r="M29" s="385" t="s">
        <v>548</v>
      </c>
      <c r="N29" s="389" t="s">
        <v>559</v>
      </c>
      <c r="O29" s="388" t="s">
        <v>560</v>
      </c>
      <c r="P29" s="385">
        <v>268</v>
      </c>
      <c r="Q29" s="388" t="s">
        <v>345</v>
      </c>
      <c r="R29" s="390" t="s">
        <v>80</v>
      </c>
      <c r="S29" s="329" t="s">
        <v>315</v>
      </c>
      <c r="T29" s="330" t="s">
        <v>315</v>
      </c>
      <c r="U29" s="330"/>
      <c r="V29" s="330"/>
      <c r="W29" s="330"/>
      <c r="X29" s="330"/>
      <c r="Y29" s="391"/>
      <c r="Z29" s="390"/>
      <c r="AA29" s="390"/>
      <c r="AB29" s="390"/>
      <c r="AC29" s="330" t="s">
        <v>561</v>
      </c>
      <c r="AD29" s="329" t="s">
        <v>562</v>
      </c>
      <c r="AE29" s="329" t="s">
        <v>563</v>
      </c>
      <c r="AF29" s="329" t="s">
        <v>564</v>
      </c>
      <c r="AG29" s="329" t="s">
        <v>565</v>
      </c>
      <c r="AH29" s="329" t="s">
        <v>395</v>
      </c>
      <c r="AI29" s="402" t="s">
        <v>566</v>
      </c>
      <c r="AJ29" s="385"/>
      <c r="AK29" s="385"/>
      <c r="AL29" s="385"/>
      <c r="AM29" s="385"/>
      <c r="AN29" s="385"/>
      <c r="AO29" s="385"/>
    </row>
    <row r="30" spans="1:41" ht="84">
      <c r="A30" s="385" t="s">
        <v>291</v>
      </c>
      <c r="B30" s="386">
        <v>45597</v>
      </c>
      <c r="C30" s="386" t="s">
        <v>292</v>
      </c>
      <c r="D30" s="387" t="s">
        <v>293</v>
      </c>
      <c r="E30" s="387" t="s">
        <v>293</v>
      </c>
      <c r="F30" s="388" t="s">
        <v>567</v>
      </c>
      <c r="G30" s="387" t="s">
        <v>568</v>
      </c>
      <c r="H30" s="387" t="s">
        <v>569</v>
      </c>
      <c r="I30" s="396" t="s">
        <v>570</v>
      </c>
      <c r="J30" s="385">
        <v>8.1999999999999993</v>
      </c>
      <c r="K30" s="387" t="s">
        <v>571</v>
      </c>
      <c r="L30" s="386"/>
      <c r="M30" s="385" t="s">
        <v>572</v>
      </c>
      <c r="N30" s="389" t="s">
        <v>573</v>
      </c>
      <c r="O30" s="388" t="s">
        <v>574</v>
      </c>
      <c r="P30" s="385">
        <v>418</v>
      </c>
      <c r="Q30" s="388" t="s">
        <v>575</v>
      </c>
      <c r="R30" s="390" t="s">
        <v>81</v>
      </c>
      <c r="S30" s="329" t="s">
        <v>576</v>
      </c>
      <c r="T30" s="330" t="s">
        <v>577</v>
      </c>
      <c r="U30" s="391"/>
      <c r="V30" s="391"/>
      <c r="W30" s="391"/>
      <c r="X30" s="391"/>
      <c r="Y30" s="391">
        <v>137</v>
      </c>
      <c r="Z30" s="390">
        <v>247</v>
      </c>
      <c r="AA30" s="464">
        <v>370</v>
      </c>
      <c r="AB30" s="390">
        <v>437</v>
      </c>
      <c r="AC30" s="388" t="s">
        <v>305</v>
      </c>
      <c r="AD30" s="329"/>
      <c r="AE30" s="329"/>
      <c r="AF30" s="392"/>
      <c r="AG30" s="329"/>
      <c r="AH30" s="329" t="s">
        <v>306</v>
      </c>
      <c r="AI30" s="407"/>
      <c r="AJ30" s="385"/>
      <c r="AK30" s="385"/>
      <c r="AL30" s="385"/>
      <c r="AM30" s="385"/>
      <c r="AN30" s="385"/>
      <c r="AO30" s="385"/>
    </row>
    <row r="31" spans="1:41" ht="156">
      <c r="A31" s="385" t="s">
        <v>291</v>
      </c>
      <c r="B31" s="386">
        <v>45597</v>
      </c>
      <c r="C31" s="386" t="s">
        <v>292</v>
      </c>
      <c r="D31" s="387" t="s">
        <v>293</v>
      </c>
      <c r="E31" s="387" t="s">
        <v>293</v>
      </c>
      <c r="F31" s="388" t="s">
        <v>578</v>
      </c>
      <c r="G31" s="387" t="s">
        <v>579</v>
      </c>
      <c r="H31" s="387" t="s">
        <v>524</v>
      </c>
      <c r="I31" s="396" t="s">
        <v>570</v>
      </c>
      <c r="J31" s="385">
        <v>8.1999999999999993</v>
      </c>
      <c r="K31" s="387" t="s">
        <v>580</v>
      </c>
      <c r="L31" s="386"/>
      <c r="M31" s="385" t="s">
        <v>581</v>
      </c>
      <c r="N31" s="389" t="s">
        <v>582</v>
      </c>
      <c r="O31" s="388" t="s">
        <v>583</v>
      </c>
      <c r="P31" s="385">
        <v>408</v>
      </c>
      <c r="Q31" s="388" t="s">
        <v>584</v>
      </c>
      <c r="R31" s="390" t="s">
        <v>81</v>
      </c>
      <c r="S31" s="329" t="s">
        <v>585</v>
      </c>
      <c r="T31" s="330" t="s">
        <v>586</v>
      </c>
      <c r="U31" s="390"/>
      <c r="V31" s="390"/>
      <c r="W31" s="390"/>
      <c r="X31" s="390"/>
      <c r="Y31" s="391">
        <v>4583</v>
      </c>
      <c r="Z31" s="390">
        <v>27426</v>
      </c>
      <c r="AA31" s="390">
        <v>89463</v>
      </c>
      <c r="AB31" s="390">
        <v>116388</v>
      </c>
      <c r="AC31" s="388" t="s">
        <v>305</v>
      </c>
      <c r="AD31" s="329"/>
      <c r="AE31" s="329"/>
      <c r="AF31" s="392"/>
      <c r="AG31" s="329"/>
      <c r="AH31" s="329" t="s">
        <v>306</v>
      </c>
      <c r="AI31" s="402"/>
      <c r="AJ31" s="385"/>
      <c r="AK31" s="385"/>
      <c r="AL31" s="385"/>
      <c r="AM31" s="385"/>
      <c r="AN31" s="385"/>
      <c r="AO31" s="385"/>
    </row>
    <row r="32" spans="1:41" ht="72">
      <c r="A32" s="385" t="s">
        <v>291</v>
      </c>
      <c r="B32" s="386">
        <v>45597</v>
      </c>
      <c r="C32" s="386" t="s">
        <v>292</v>
      </c>
      <c r="D32" s="387" t="s">
        <v>293</v>
      </c>
      <c r="E32" s="387" t="s">
        <v>293</v>
      </c>
      <c r="F32" s="388" t="s">
        <v>587</v>
      </c>
      <c r="G32" s="387" t="s">
        <v>588</v>
      </c>
      <c r="H32" s="387" t="s">
        <v>589</v>
      </c>
      <c r="I32" s="396" t="s">
        <v>570</v>
      </c>
      <c r="J32" s="385">
        <v>8.1999999999999993</v>
      </c>
      <c r="K32" s="387" t="s">
        <v>590</v>
      </c>
      <c r="L32" s="386"/>
      <c r="M32" s="385" t="s">
        <v>591</v>
      </c>
      <c r="N32" s="389" t="s">
        <v>592</v>
      </c>
      <c r="O32" s="388" t="s">
        <v>593</v>
      </c>
      <c r="P32" s="385">
        <v>416</v>
      </c>
      <c r="Q32" s="388" t="s">
        <v>584</v>
      </c>
      <c r="R32" s="390" t="s">
        <v>81</v>
      </c>
      <c r="S32" s="329" t="s">
        <v>594</v>
      </c>
      <c r="T32" s="330" t="s">
        <v>595</v>
      </c>
      <c r="U32" s="390"/>
      <c r="V32" s="390"/>
      <c r="W32" s="390"/>
      <c r="X32" s="390"/>
      <c r="Y32" s="391">
        <v>15</v>
      </c>
      <c r="Z32" s="390">
        <v>40</v>
      </c>
      <c r="AA32" s="390">
        <v>65</v>
      </c>
      <c r="AB32" s="390">
        <v>70</v>
      </c>
      <c r="AC32" s="388" t="s">
        <v>305</v>
      </c>
      <c r="AD32" s="329"/>
      <c r="AE32" s="329"/>
      <c r="AF32" s="392"/>
      <c r="AG32" s="329"/>
      <c r="AH32" s="329" t="s">
        <v>306</v>
      </c>
      <c r="AI32" s="393"/>
      <c r="AJ32" s="385"/>
      <c r="AK32" s="385"/>
      <c r="AL32" s="385"/>
      <c r="AM32" s="385"/>
      <c r="AN32" s="385"/>
      <c r="AO32" s="385"/>
    </row>
    <row r="33" spans="1:41" ht="84">
      <c r="A33" s="385" t="s">
        <v>291</v>
      </c>
      <c r="B33" s="386">
        <v>45597</v>
      </c>
      <c r="C33" s="386" t="s">
        <v>292</v>
      </c>
      <c r="D33" s="387" t="s">
        <v>293</v>
      </c>
      <c r="E33" s="387" t="s">
        <v>293</v>
      </c>
      <c r="F33" s="388" t="s">
        <v>596</v>
      </c>
      <c r="G33" s="387" t="s">
        <v>597</v>
      </c>
      <c r="H33" s="387" t="s">
        <v>569</v>
      </c>
      <c r="I33" s="396" t="s">
        <v>570</v>
      </c>
      <c r="J33" s="385">
        <v>8.1999999999999993</v>
      </c>
      <c r="K33" s="387" t="s">
        <v>590</v>
      </c>
      <c r="L33" s="386"/>
      <c r="M33" s="385" t="s">
        <v>591</v>
      </c>
      <c r="N33" s="389" t="s">
        <v>598</v>
      </c>
      <c r="O33" s="388" t="s">
        <v>599</v>
      </c>
      <c r="P33" s="385">
        <v>419</v>
      </c>
      <c r="Q33" s="388" t="s">
        <v>575</v>
      </c>
      <c r="R33" s="390" t="s">
        <v>81</v>
      </c>
      <c r="S33" s="329" t="s">
        <v>600</v>
      </c>
      <c r="T33" s="330" t="s">
        <v>601</v>
      </c>
      <c r="U33" s="391"/>
      <c r="V33" s="390"/>
      <c r="W33" s="390"/>
      <c r="X33" s="390"/>
      <c r="Y33" s="391">
        <v>176</v>
      </c>
      <c r="Z33" s="390">
        <v>320</v>
      </c>
      <c r="AA33" s="390">
        <v>494</v>
      </c>
      <c r="AB33" s="390">
        <v>581</v>
      </c>
      <c r="AC33" s="388" t="s">
        <v>305</v>
      </c>
      <c r="AD33" s="329"/>
      <c r="AE33" s="329"/>
      <c r="AF33" s="392"/>
      <c r="AG33" s="329"/>
      <c r="AH33" s="329" t="s">
        <v>306</v>
      </c>
      <c r="AI33" s="407"/>
      <c r="AJ33" s="385"/>
      <c r="AK33" s="385"/>
      <c r="AL33" s="385"/>
      <c r="AM33" s="385"/>
      <c r="AN33" s="385"/>
      <c r="AO33" s="385"/>
    </row>
    <row r="34" spans="1:41" ht="96">
      <c r="A34" s="385" t="s">
        <v>291</v>
      </c>
      <c r="B34" s="386">
        <v>45597</v>
      </c>
      <c r="C34" s="386" t="s">
        <v>326</v>
      </c>
      <c r="D34" s="387">
        <v>44562</v>
      </c>
      <c r="E34" s="387">
        <v>45657</v>
      </c>
      <c r="F34" s="388" t="s">
        <v>602</v>
      </c>
      <c r="G34" s="387" t="s">
        <v>603</v>
      </c>
      <c r="H34" s="387" t="s">
        <v>604</v>
      </c>
      <c r="I34" s="396" t="s">
        <v>570</v>
      </c>
      <c r="J34" s="385">
        <v>8.1999999999999993</v>
      </c>
      <c r="K34" s="387" t="s">
        <v>605</v>
      </c>
      <c r="L34" s="386"/>
      <c r="M34" s="385" t="s">
        <v>606</v>
      </c>
      <c r="N34" s="389" t="s">
        <v>607</v>
      </c>
      <c r="O34" s="388" t="s">
        <v>608</v>
      </c>
      <c r="P34" s="385">
        <v>426</v>
      </c>
      <c r="Q34" s="385" t="s">
        <v>153</v>
      </c>
      <c r="R34" s="390" t="s">
        <v>81</v>
      </c>
      <c r="S34" s="330" t="s">
        <v>315</v>
      </c>
      <c r="T34" s="330" t="s">
        <v>315</v>
      </c>
      <c r="U34" s="391"/>
      <c r="V34" s="390"/>
      <c r="W34" s="390"/>
      <c r="X34" s="390"/>
      <c r="Y34" s="391"/>
      <c r="Z34" s="390"/>
      <c r="AA34" s="390"/>
      <c r="AB34" s="390"/>
      <c r="AC34" s="330" t="s">
        <v>609</v>
      </c>
      <c r="AD34" s="329" t="s">
        <v>610</v>
      </c>
      <c r="AE34" s="329" t="s">
        <v>611</v>
      </c>
      <c r="AF34" s="329" t="s">
        <v>612</v>
      </c>
      <c r="AG34" s="329" t="s">
        <v>613</v>
      </c>
      <c r="AH34" s="329" t="s">
        <v>306</v>
      </c>
      <c r="AI34" s="393"/>
      <c r="AJ34" s="385"/>
      <c r="AK34" s="385"/>
      <c r="AL34" s="385"/>
      <c r="AM34" s="385"/>
      <c r="AN34" s="385"/>
      <c r="AO34" s="385"/>
    </row>
    <row r="35" spans="1:41" ht="132">
      <c r="A35" s="385" t="s">
        <v>291</v>
      </c>
      <c r="B35" s="386">
        <v>45597</v>
      </c>
      <c r="C35" s="386" t="s">
        <v>292</v>
      </c>
      <c r="D35" s="387" t="s">
        <v>293</v>
      </c>
      <c r="E35" s="387" t="s">
        <v>293</v>
      </c>
      <c r="F35" s="388" t="s">
        <v>614</v>
      </c>
      <c r="G35" s="387" t="s">
        <v>615</v>
      </c>
      <c r="H35" s="387" t="s">
        <v>569</v>
      </c>
      <c r="I35" s="396" t="s">
        <v>570</v>
      </c>
      <c r="J35" s="385">
        <v>8.1999999999999993</v>
      </c>
      <c r="K35" s="387" t="s">
        <v>590</v>
      </c>
      <c r="L35" s="386"/>
      <c r="M35" s="385" t="s">
        <v>591</v>
      </c>
      <c r="N35" s="389" t="s">
        <v>616</v>
      </c>
      <c r="O35" s="388" t="s">
        <v>617</v>
      </c>
      <c r="P35" s="385">
        <v>412</v>
      </c>
      <c r="Q35" s="388" t="s">
        <v>575</v>
      </c>
      <c r="R35" s="390" t="s">
        <v>81</v>
      </c>
      <c r="S35" s="329" t="s">
        <v>600</v>
      </c>
      <c r="T35" s="330" t="s">
        <v>618</v>
      </c>
      <c r="U35" s="390"/>
      <c r="V35" s="390"/>
      <c r="W35" s="390"/>
      <c r="X35" s="390"/>
      <c r="Y35" s="391">
        <v>231</v>
      </c>
      <c r="Z35" s="390">
        <v>434</v>
      </c>
      <c r="AA35" s="390">
        <v>660</v>
      </c>
      <c r="AB35" s="390">
        <v>778</v>
      </c>
      <c r="AC35" s="388" t="s">
        <v>305</v>
      </c>
      <c r="AD35" s="329"/>
      <c r="AE35" s="329"/>
      <c r="AF35" s="392"/>
      <c r="AG35" s="329"/>
      <c r="AH35" s="329" t="s">
        <v>306</v>
      </c>
      <c r="AI35" s="407"/>
      <c r="AJ35" s="385"/>
      <c r="AK35" s="385"/>
      <c r="AL35" s="385"/>
      <c r="AM35" s="385"/>
      <c r="AN35" s="385"/>
      <c r="AO35" s="385"/>
    </row>
    <row r="36" spans="1:41" ht="132">
      <c r="A36" s="385" t="s">
        <v>291</v>
      </c>
      <c r="B36" s="386">
        <v>45597</v>
      </c>
      <c r="C36" s="386" t="s">
        <v>292</v>
      </c>
      <c r="D36" s="387" t="s">
        <v>293</v>
      </c>
      <c r="E36" s="387" t="s">
        <v>293</v>
      </c>
      <c r="F36" s="388" t="s">
        <v>619</v>
      </c>
      <c r="G36" s="387" t="s">
        <v>620</v>
      </c>
      <c r="H36" s="387" t="s">
        <v>569</v>
      </c>
      <c r="I36" s="396" t="s">
        <v>570</v>
      </c>
      <c r="J36" s="385">
        <v>8.1999999999999993</v>
      </c>
      <c r="K36" s="387" t="s">
        <v>590</v>
      </c>
      <c r="L36" s="386"/>
      <c r="M36" s="385" t="s">
        <v>591</v>
      </c>
      <c r="N36" s="389" t="s">
        <v>621</v>
      </c>
      <c r="O36" s="388" t="s">
        <v>622</v>
      </c>
      <c r="P36" s="385">
        <v>412</v>
      </c>
      <c r="Q36" s="388" t="s">
        <v>575</v>
      </c>
      <c r="R36" s="390" t="s">
        <v>81</v>
      </c>
      <c r="S36" s="329" t="s">
        <v>600</v>
      </c>
      <c r="T36" s="330" t="s">
        <v>623</v>
      </c>
      <c r="U36" s="391"/>
      <c r="V36" s="390"/>
      <c r="W36" s="390"/>
      <c r="X36" s="390"/>
      <c r="Y36" s="391">
        <v>99</v>
      </c>
      <c r="Z36" s="390">
        <v>288</v>
      </c>
      <c r="AA36" s="390">
        <v>419</v>
      </c>
      <c r="AB36" s="390">
        <v>430</v>
      </c>
      <c r="AC36" s="388" t="s">
        <v>305</v>
      </c>
      <c r="AD36" s="329"/>
      <c r="AE36" s="329"/>
      <c r="AF36" s="392"/>
      <c r="AG36" s="329"/>
      <c r="AH36" s="329" t="s">
        <v>306</v>
      </c>
      <c r="AI36" s="407"/>
      <c r="AJ36" s="385"/>
      <c r="AK36" s="385"/>
      <c r="AL36" s="385"/>
      <c r="AM36" s="385"/>
      <c r="AN36" s="385"/>
      <c r="AO36" s="385"/>
    </row>
    <row r="37" spans="1:41" ht="96">
      <c r="A37" s="385" t="s">
        <v>291</v>
      </c>
      <c r="B37" s="386">
        <v>45597</v>
      </c>
      <c r="C37" s="386" t="s">
        <v>292</v>
      </c>
      <c r="D37" s="387" t="s">
        <v>293</v>
      </c>
      <c r="E37" s="387" t="s">
        <v>293</v>
      </c>
      <c r="F37" s="388" t="s">
        <v>624</v>
      </c>
      <c r="G37" s="387" t="s">
        <v>625</v>
      </c>
      <c r="H37" s="387" t="s">
        <v>626</v>
      </c>
      <c r="I37" s="396" t="s">
        <v>570</v>
      </c>
      <c r="J37" s="385">
        <v>8.1999999999999993</v>
      </c>
      <c r="K37" s="387" t="s">
        <v>571</v>
      </c>
      <c r="L37" s="386"/>
      <c r="M37" s="385" t="s">
        <v>572</v>
      </c>
      <c r="N37" s="389" t="s">
        <v>627</v>
      </c>
      <c r="O37" s="388" t="s">
        <v>628</v>
      </c>
      <c r="P37" s="385">
        <v>398</v>
      </c>
      <c r="Q37" s="385" t="s">
        <v>153</v>
      </c>
      <c r="R37" s="390" t="s">
        <v>81</v>
      </c>
      <c r="S37" s="329" t="s">
        <v>629</v>
      </c>
      <c r="T37" s="330" t="s">
        <v>630</v>
      </c>
      <c r="U37" s="391"/>
      <c r="V37" s="390"/>
      <c r="W37" s="390"/>
      <c r="X37" s="390"/>
      <c r="Y37" s="330" t="s">
        <v>304</v>
      </c>
      <c r="Z37" s="403">
        <v>603.37</v>
      </c>
      <c r="AA37" s="403">
        <v>1130.6400000000001</v>
      </c>
      <c r="AB37" s="403">
        <v>1130.6400000000001</v>
      </c>
      <c r="AC37" s="388" t="s">
        <v>305</v>
      </c>
      <c r="AD37" s="329"/>
      <c r="AE37" s="329"/>
      <c r="AF37" s="392"/>
      <c r="AG37" s="329"/>
      <c r="AH37" s="329" t="s">
        <v>306</v>
      </c>
      <c r="AI37" s="407"/>
      <c r="AJ37" s="385"/>
      <c r="AK37" s="385"/>
      <c r="AL37" s="385"/>
      <c r="AM37" s="385"/>
      <c r="AN37" s="385"/>
      <c r="AO37" s="385"/>
    </row>
    <row r="38" spans="1:41" ht="108">
      <c r="A38" s="385" t="s">
        <v>291</v>
      </c>
      <c r="B38" s="386">
        <v>45597</v>
      </c>
      <c r="C38" s="386" t="s">
        <v>292</v>
      </c>
      <c r="D38" s="387" t="s">
        <v>293</v>
      </c>
      <c r="E38" s="387" t="s">
        <v>293</v>
      </c>
      <c r="F38" s="388" t="s">
        <v>631</v>
      </c>
      <c r="G38" s="387" t="s">
        <v>632</v>
      </c>
      <c r="H38" s="387" t="s">
        <v>626</v>
      </c>
      <c r="I38" s="396" t="s">
        <v>570</v>
      </c>
      <c r="J38" s="385">
        <v>8.1999999999999993</v>
      </c>
      <c r="K38" s="387" t="s">
        <v>571</v>
      </c>
      <c r="L38" s="386"/>
      <c r="M38" s="385" t="s">
        <v>572</v>
      </c>
      <c r="N38" s="389" t="s">
        <v>633</v>
      </c>
      <c r="O38" s="388" t="s">
        <v>634</v>
      </c>
      <c r="P38" s="385">
        <v>398</v>
      </c>
      <c r="Q38" s="385" t="s">
        <v>153</v>
      </c>
      <c r="R38" s="390" t="s">
        <v>81</v>
      </c>
      <c r="S38" s="329" t="s">
        <v>629</v>
      </c>
      <c r="T38" s="330" t="s">
        <v>635</v>
      </c>
      <c r="U38" s="391"/>
      <c r="V38" s="390"/>
      <c r="W38" s="390"/>
      <c r="X38" s="390"/>
      <c r="Y38" s="408">
        <v>316.82</v>
      </c>
      <c r="Z38" s="403">
        <v>2238.02</v>
      </c>
      <c r="AA38" s="403">
        <v>2986.14</v>
      </c>
      <c r="AB38" s="403">
        <v>3180.92</v>
      </c>
      <c r="AC38" s="388" t="s">
        <v>305</v>
      </c>
      <c r="AD38" s="329"/>
      <c r="AE38" s="329"/>
      <c r="AF38" s="392"/>
      <c r="AG38" s="329"/>
      <c r="AH38" s="329" t="s">
        <v>306</v>
      </c>
      <c r="AI38" s="402"/>
      <c r="AJ38" s="385"/>
      <c r="AK38" s="385"/>
      <c r="AL38" s="385"/>
      <c r="AM38" s="385"/>
      <c r="AN38" s="385"/>
      <c r="AO38" s="385"/>
    </row>
    <row r="39" spans="1:41">
      <c r="A39" s="314"/>
      <c r="B39" s="314"/>
      <c r="C39" s="315"/>
      <c r="D39" s="315"/>
      <c r="E39" s="316"/>
      <c r="F39" s="316"/>
      <c r="G39" s="317"/>
      <c r="H39" s="316"/>
      <c r="I39" s="316"/>
      <c r="J39" s="315"/>
      <c r="K39" s="314"/>
      <c r="L39" s="316"/>
      <c r="M39" s="315"/>
      <c r="N39" s="314"/>
      <c r="O39" s="318"/>
      <c r="P39" s="317"/>
      <c r="Q39" s="314"/>
      <c r="R39" s="314"/>
      <c r="S39" s="319"/>
      <c r="T39" s="320"/>
      <c r="U39" s="321"/>
      <c r="V39" s="321"/>
      <c r="W39" s="319"/>
      <c r="X39" s="319"/>
      <c r="Y39" s="319"/>
      <c r="Z39" s="321"/>
      <c r="AA39" s="319"/>
      <c r="AB39" s="319"/>
      <c r="AC39" s="319"/>
      <c r="AD39" s="317"/>
      <c r="AE39" s="320"/>
      <c r="AF39" s="322"/>
      <c r="AG39" s="322"/>
      <c r="AH39" s="322"/>
      <c r="AI39" s="322"/>
      <c r="AJ39" s="322"/>
      <c r="AK39" s="314"/>
      <c r="AL39" s="314"/>
      <c r="AM39" s="314"/>
      <c r="AN39" s="314"/>
      <c r="AO39" s="314"/>
    </row>
    <row r="40" spans="1:41">
      <c r="A40" s="314"/>
      <c r="B40" s="314"/>
      <c r="C40" s="315"/>
      <c r="D40" s="315"/>
      <c r="E40" s="316"/>
      <c r="F40" s="316"/>
      <c r="G40" s="317"/>
      <c r="H40" s="316"/>
      <c r="I40" s="316"/>
      <c r="J40" s="315"/>
      <c r="K40" s="314"/>
      <c r="L40" s="316"/>
      <c r="M40" s="315"/>
      <c r="N40" s="314"/>
      <c r="O40" s="318"/>
      <c r="P40" s="317"/>
      <c r="Q40" s="314"/>
      <c r="R40" s="314"/>
      <c r="S40" s="319"/>
      <c r="T40" s="320"/>
      <c r="U40" s="321"/>
      <c r="V40" s="321"/>
      <c r="W40" s="319"/>
      <c r="X40" s="319"/>
      <c r="Y40" s="319"/>
      <c r="Z40" s="321"/>
      <c r="AA40" s="319"/>
      <c r="AB40" s="319"/>
      <c r="AC40" s="319"/>
      <c r="AD40" s="317"/>
      <c r="AE40" s="320"/>
      <c r="AF40" s="322"/>
      <c r="AG40" s="322"/>
      <c r="AH40" s="322"/>
      <c r="AI40" s="322"/>
      <c r="AJ40" s="322"/>
      <c r="AK40" s="314"/>
      <c r="AL40" s="314"/>
      <c r="AM40" s="314"/>
      <c r="AN40" s="314"/>
      <c r="AO40" s="314"/>
    </row>
    <row r="41" spans="1:41">
      <c r="A41" s="314"/>
      <c r="B41" s="314"/>
      <c r="C41" s="315"/>
      <c r="D41" s="315"/>
      <c r="E41" s="316"/>
      <c r="F41" s="316"/>
      <c r="G41" s="317"/>
      <c r="H41" s="316"/>
      <c r="I41" s="316"/>
      <c r="J41" s="315"/>
      <c r="K41" s="314"/>
      <c r="L41" s="316"/>
      <c r="M41" s="315"/>
      <c r="N41" s="314"/>
      <c r="O41" s="318"/>
      <c r="P41" s="317"/>
      <c r="Q41" s="314"/>
      <c r="R41" s="314"/>
      <c r="S41" s="319"/>
      <c r="T41" s="320"/>
      <c r="U41" s="321"/>
      <c r="V41" s="321"/>
      <c r="W41" s="319"/>
      <c r="X41" s="319"/>
      <c r="Y41" s="319"/>
      <c r="Z41" s="321"/>
      <c r="AA41" s="319"/>
      <c r="AB41" s="319"/>
      <c r="AC41" s="319"/>
      <c r="AD41" s="317"/>
      <c r="AE41" s="320"/>
      <c r="AF41" s="322"/>
      <c r="AG41" s="322"/>
      <c r="AH41" s="322"/>
      <c r="AI41" s="322"/>
      <c r="AJ41" s="322"/>
      <c r="AK41" s="314"/>
      <c r="AL41" s="314"/>
      <c r="AM41" s="314"/>
      <c r="AN41" s="314"/>
      <c r="AO41" s="314"/>
    </row>
    <row r="42" spans="1:41">
      <c r="A42" s="314"/>
      <c r="B42" s="314"/>
      <c r="C42" s="315"/>
      <c r="D42" s="315"/>
      <c r="E42" s="316"/>
      <c r="F42" s="316"/>
      <c r="G42" s="317"/>
      <c r="H42" s="316"/>
      <c r="I42" s="316"/>
      <c r="J42" s="315"/>
      <c r="K42" s="314"/>
      <c r="L42" s="316"/>
      <c r="M42" s="315"/>
      <c r="N42" s="314"/>
      <c r="O42" s="318"/>
      <c r="P42" s="317"/>
      <c r="Q42" s="314"/>
      <c r="R42" s="314"/>
      <c r="S42" s="319"/>
      <c r="T42" s="320"/>
      <c r="U42" s="321"/>
      <c r="V42" s="321"/>
      <c r="W42" s="319"/>
      <c r="X42" s="319"/>
      <c r="Y42" s="319"/>
      <c r="Z42" s="321"/>
      <c r="AA42" s="319"/>
      <c r="AB42" s="319"/>
      <c r="AC42" s="319"/>
      <c r="AD42" s="317"/>
      <c r="AE42" s="320"/>
      <c r="AF42" s="322"/>
      <c r="AG42" s="322"/>
      <c r="AH42" s="322"/>
      <c r="AI42" s="322"/>
      <c r="AJ42" s="322"/>
      <c r="AK42" s="314"/>
      <c r="AL42" s="314"/>
      <c r="AM42" s="314"/>
      <c r="AN42" s="314"/>
      <c r="AO42" s="314"/>
    </row>
    <row r="43" spans="1:41">
      <c r="A43" s="314"/>
      <c r="B43" s="314"/>
      <c r="C43" s="315"/>
      <c r="D43" s="315"/>
      <c r="E43" s="316"/>
      <c r="F43" s="316"/>
      <c r="G43" s="317"/>
      <c r="H43" s="316"/>
      <c r="I43" s="316"/>
      <c r="J43" s="315"/>
      <c r="K43" s="314"/>
      <c r="L43" s="316"/>
      <c r="M43" s="315"/>
      <c r="N43" s="314"/>
      <c r="O43" s="318"/>
      <c r="P43" s="317"/>
      <c r="Q43" s="314"/>
      <c r="R43" s="314"/>
      <c r="S43" s="319"/>
      <c r="T43" s="320"/>
      <c r="U43" s="321"/>
      <c r="V43" s="321"/>
      <c r="W43" s="319"/>
      <c r="X43" s="319"/>
      <c r="Y43" s="319"/>
      <c r="Z43" s="321"/>
      <c r="AA43" s="319"/>
      <c r="AB43" s="319"/>
      <c r="AC43" s="319"/>
      <c r="AD43" s="317"/>
      <c r="AE43" s="320"/>
      <c r="AF43" s="322"/>
      <c r="AG43" s="322"/>
      <c r="AH43" s="322"/>
      <c r="AI43" s="322"/>
      <c r="AJ43" s="322"/>
      <c r="AK43" s="314"/>
      <c r="AL43" s="314"/>
      <c r="AM43" s="314"/>
      <c r="AN43" s="314"/>
      <c r="AO43" s="314"/>
    </row>
    <row r="44" spans="1:41">
      <c r="A44" s="314"/>
      <c r="B44" s="314"/>
      <c r="C44" s="315"/>
      <c r="D44" s="315"/>
      <c r="E44" s="316"/>
      <c r="F44" s="316"/>
      <c r="G44" s="317"/>
      <c r="H44" s="316"/>
      <c r="I44" s="316"/>
      <c r="J44" s="315"/>
      <c r="K44" s="314"/>
      <c r="L44" s="316"/>
      <c r="M44" s="315"/>
      <c r="N44" s="314"/>
      <c r="O44" s="318"/>
      <c r="P44" s="317"/>
      <c r="Q44" s="314"/>
      <c r="R44" s="314"/>
      <c r="S44" s="319"/>
      <c r="T44" s="320"/>
      <c r="U44" s="321"/>
      <c r="V44" s="321"/>
      <c r="W44" s="319"/>
      <c r="X44" s="319"/>
      <c r="Y44" s="319"/>
      <c r="Z44" s="321"/>
      <c r="AA44" s="319"/>
      <c r="AB44" s="319"/>
      <c r="AC44" s="319"/>
      <c r="AD44" s="317"/>
      <c r="AE44" s="320"/>
      <c r="AF44" s="322"/>
      <c r="AG44" s="322"/>
      <c r="AH44" s="322"/>
      <c r="AI44" s="322"/>
      <c r="AJ44" s="322"/>
      <c r="AK44" s="314"/>
      <c r="AL44" s="314"/>
      <c r="AM44" s="314"/>
      <c r="AN44" s="314"/>
      <c r="AO44" s="314"/>
    </row>
    <row r="45" spans="1:41">
      <c r="A45" s="314"/>
      <c r="B45" s="314"/>
      <c r="C45" s="315"/>
      <c r="D45" s="315"/>
      <c r="E45" s="316"/>
      <c r="F45" s="316"/>
      <c r="G45" s="317"/>
      <c r="H45" s="316"/>
      <c r="I45" s="316"/>
      <c r="J45" s="315"/>
      <c r="K45" s="314"/>
      <c r="L45" s="316"/>
      <c r="M45" s="315"/>
      <c r="N45" s="314"/>
      <c r="O45" s="318"/>
      <c r="P45" s="317"/>
      <c r="Q45" s="314"/>
      <c r="R45" s="314"/>
      <c r="S45" s="319"/>
      <c r="T45" s="320"/>
      <c r="U45" s="321"/>
      <c r="V45" s="321"/>
      <c r="W45" s="319"/>
      <c r="X45" s="319"/>
      <c r="Y45" s="319"/>
      <c r="Z45" s="321"/>
      <c r="AA45" s="319"/>
      <c r="AB45" s="319"/>
      <c r="AC45" s="319"/>
      <c r="AD45" s="317"/>
      <c r="AE45" s="320"/>
      <c r="AF45" s="322"/>
      <c r="AG45" s="322"/>
      <c r="AH45" s="322"/>
      <c r="AI45" s="322"/>
      <c r="AJ45" s="322"/>
      <c r="AK45" s="314"/>
      <c r="AL45" s="314"/>
      <c r="AM45" s="314"/>
      <c r="AN45" s="314"/>
      <c r="AO45" s="314"/>
    </row>
    <row r="46" spans="1:41">
      <c r="A46" s="314"/>
      <c r="B46" s="314"/>
      <c r="C46" s="315"/>
      <c r="D46" s="315"/>
      <c r="E46" s="316"/>
      <c r="F46" s="316"/>
      <c r="G46" s="317"/>
      <c r="H46" s="316"/>
      <c r="I46" s="316"/>
      <c r="J46" s="315"/>
      <c r="K46" s="314"/>
      <c r="L46" s="316"/>
      <c r="M46" s="315"/>
      <c r="N46" s="314"/>
      <c r="O46" s="318"/>
      <c r="P46" s="317"/>
      <c r="Q46" s="314"/>
      <c r="R46" s="314"/>
      <c r="S46" s="319"/>
      <c r="T46" s="320"/>
      <c r="U46" s="321"/>
      <c r="V46" s="321"/>
      <c r="W46" s="319"/>
      <c r="X46" s="319"/>
      <c r="Y46" s="319"/>
      <c r="Z46" s="321"/>
      <c r="AA46" s="319"/>
      <c r="AB46" s="319"/>
      <c r="AC46" s="319"/>
      <c r="AD46" s="317"/>
      <c r="AE46" s="320"/>
      <c r="AF46" s="322"/>
      <c r="AG46" s="322"/>
      <c r="AH46" s="322"/>
      <c r="AI46" s="322"/>
      <c r="AJ46" s="322"/>
      <c r="AK46" s="314"/>
      <c r="AL46" s="314"/>
      <c r="AM46" s="314"/>
      <c r="AN46" s="314"/>
      <c r="AO46" s="314"/>
    </row>
    <row r="47" spans="1:41">
      <c r="A47" s="314"/>
      <c r="B47" s="314"/>
      <c r="C47" s="315"/>
      <c r="D47" s="315"/>
      <c r="E47" s="316"/>
      <c r="F47" s="316"/>
      <c r="G47" s="317"/>
      <c r="H47" s="316"/>
      <c r="I47" s="316"/>
      <c r="J47" s="315"/>
      <c r="K47" s="314"/>
      <c r="L47" s="316"/>
      <c r="M47" s="315"/>
      <c r="N47" s="314"/>
      <c r="O47" s="318"/>
      <c r="P47" s="317"/>
      <c r="Q47" s="314"/>
      <c r="R47" s="314"/>
      <c r="S47" s="319"/>
      <c r="T47" s="320"/>
      <c r="U47" s="321"/>
      <c r="V47" s="321"/>
      <c r="W47" s="319"/>
      <c r="X47" s="319"/>
      <c r="Y47" s="319"/>
      <c r="Z47" s="321"/>
      <c r="AA47" s="319"/>
      <c r="AB47" s="319"/>
      <c r="AC47" s="319"/>
      <c r="AD47" s="317"/>
      <c r="AE47" s="320"/>
      <c r="AF47" s="322"/>
      <c r="AG47" s="322"/>
      <c r="AH47" s="322"/>
      <c r="AI47" s="322"/>
      <c r="AJ47" s="322"/>
      <c r="AK47" s="314"/>
      <c r="AL47" s="314"/>
      <c r="AM47" s="314"/>
      <c r="AN47" s="314"/>
      <c r="AO47" s="314"/>
    </row>
    <row r="48" spans="1:41">
      <c r="A48" s="314"/>
      <c r="B48" s="314"/>
      <c r="C48" s="315"/>
      <c r="D48" s="315"/>
      <c r="E48" s="316"/>
      <c r="F48" s="316"/>
      <c r="G48" s="317"/>
      <c r="H48" s="316"/>
      <c r="I48" s="316"/>
      <c r="J48" s="315"/>
      <c r="K48" s="314"/>
      <c r="L48" s="316"/>
      <c r="M48" s="315"/>
      <c r="N48" s="314"/>
      <c r="O48" s="318"/>
      <c r="P48" s="317"/>
      <c r="Q48" s="314"/>
      <c r="R48" s="314"/>
      <c r="S48" s="319"/>
      <c r="T48" s="320"/>
      <c r="U48" s="321"/>
      <c r="V48" s="321"/>
      <c r="W48" s="319"/>
      <c r="X48" s="319"/>
      <c r="Y48" s="319"/>
      <c r="Z48" s="321"/>
      <c r="AA48" s="319"/>
      <c r="AB48" s="319"/>
      <c r="AC48" s="319"/>
      <c r="AD48" s="317"/>
      <c r="AE48" s="320"/>
      <c r="AF48" s="322"/>
      <c r="AG48" s="322"/>
      <c r="AH48" s="322"/>
      <c r="AI48" s="322"/>
      <c r="AJ48" s="322"/>
      <c r="AK48" s="314"/>
      <c r="AL48" s="314"/>
      <c r="AM48" s="314"/>
      <c r="AN48" s="314"/>
      <c r="AO48" s="314"/>
    </row>
    <row r="49" spans="1:41">
      <c r="A49" s="314"/>
      <c r="B49" s="314"/>
      <c r="C49" s="315"/>
      <c r="D49" s="315"/>
      <c r="E49" s="316"/>
      <c r="F49" s="316"/>
      <c r="G49" s="317"/>
      <c r="H49" s="316"/>
      <c r="I49" s="316"/>
      <c r="J49" s="315"/>
      <c r="K49" s="314"/>
      <c r="L49" s="316"/>
      <c r="M49" s="315"/>
      <c r="N49" s="314"/>
      <c r="O49" s="318"/>
      <c r="P49" s="317"/>
      <c r="Q49" s="314"/>
      <c r="R49" s="314"/>
      <c r="S49" s="319"/>
      <c r="T49" s="320"/>
      <c r="U49" s="321"/>
      <c r="V49" s="321"/>
      <c r="W49" s="319"/>
      <c r="X49" s="319"/>
      <c r="Y49" s="319"/>
      <c r="Z49" s="321"/>
      <c r="AA49" s="319"/>
      <c r="AB49" s="319"/>
      <c r="AC49" s="319"/>
      <c r="AD49" s="317"/>
      <c r="AE49" s="320"/>
      <c r="AF49" s="322"/>
      <c r="AG49" s="322"/>
      <c r="AH49" s="322"/>
      <c r="AI49" s="322"/>
      <c r="AJ49" s="322"/>
      <c r="AK49" s="314"/>
      <c r="AL49" s="314"/>
      <c r="AM49" s="314"/>
      <c r="AN49" s="314"/>
      <c r="AO49" s="314"/>
    </row>
    <row r="50" spans="1:41">
      <c r="A50" s="314"/>
      <c r="B50" s="314"/>
      <c r="C50" s="315"/>
      <c r="D50" s="315"/>
      <c r="E50" s="316"/>
      <c r="F50" s="316"/>
      <c r="G50" s="317"/>
      <c r="H50" s="316"/>
      <c r="I50" s="316"/>
      <c r="J50" s="315"/>
      <c r="K50" s="314"/>
      <c r="L50" s="316"/>
      <c r="M50" s="315"/>
      <c r="N50" s="314"/>
      <c r="O50" s="318"/>
      <c r="P50" s="317"/>
      <c r="Q50" s="314"/>
      <c r="R50" s="314"/>
      <c r="S50" s="319"/>
      <c r="T50" s="320"/>
      <c r="U50" s="321"/>
      <c r="V50" s="321"/>
      <c r="W50" s="319"/>
      <c r="X50" s="319"/>
      <c r="Y50" s="319"/>
      <c r="Z50" s="321"/>
      <c r="AA50" s="319"/>
      <c r="AB50" s="319"/>
      <c r="AC50" s="319"/>
      <c r="AD50" s="317"/>
      <c r="AE50" s="320"/>
      <c r="AF50" s="322"/>
      <c r="AG50" s="322"/>
      <c r="AH50" s="322"/>
      <c r="AI50" s="322"/>
      <c r="AJ50" s="322"/>
      <c r="AK50" s="314"/>
      <c r="AL50" s="314"/>
      <c r="AM50" s="314"/>
      <c r="AN50" s="314"/>
      <c r="AO50" s="314"/>
    </row>
    <row r="51" spans="1:41">
      <c r="A51" s="314"/>
      <c r="B51" s="314"/>
      <c r="C51" s="315"/>
      <c r="D51" s="315"/>
      <c r="E51" s="316"/>
      <c r="F51" s="316"/>
      <c r="G51" s="317"/>
      <c r="H51" s="316"/>
      <c r="I51" s="316"/>
      <c r="J51" s="315"/>
      <c r="K51" s="314"/>
      <c r="L51" s="316"/>
      <c r="M51" s="315"/>
      <c r="N51" s="314"/>
      <c r="O51" s="318"/>
      <c r="P51" s="317"/>
      <c r="Q51" s="314"/>
      <c r="R51" s="314"/>
      <c r="S51" s="319"/>
      <c r="T51" s="320"/>
      <c r="U51" s="321"/>
      <c r="V51" s="321"/>
      <c r="W51" s="319"/>
      <c r="X51" s="319"/>
      <c r="Y51" s="319"/>
      <c r="Z51" s="321"/>
      <c r="AA51" s="319"/>
      <c r="AB51" s="319"/>
      <c r="AC51" s="319"/>
      <c r="AD51" s="317"/>
      <c r="AE51" s="320"/>
      <c r="AF51" s="322"/>
      <c r="AG51" s="322"/>
      <c r="AH51" s="322"/>
      <c r="AI51" s="322"/>
      <c r="AJ51" s="322"/>
      <c r="AK51" s="314"/>
      <c r="AL51" s="314"/>
      <c r="AM51" s="314"/>
      <c r="AN51" s="314"/>
      <c r="AO51" s="314"/>
    </row>
    <row r="52" spans="1:41">
      <c r="A52" s="314"/>
      <c r="B52" s="314"/>
      <c r="C52" s="315"/>
      <c r="D52" s="315"/>
      <c r="E52" s="316"/>
      <c r="F52" s="316"/>
      <c r="G52" s="317"/>
      <c r="H52" s="316"/>
      <c r="I52" s="316"/>
      <c r="J52" s="315"/>
      <c r="K52" s="314"/>
      <c r="L52" s="316"/>
      <c r="M52" s="315"/>
      <c r="N52" s="314"/>
      <c r="O52" s="318"/>
      <c r="P52" s="317"/>
      <c r="Q52" s="314"/>
      <c r="R52" s="314"/>
      <c r="S52" s="319"/>
      <c r="T52" s="320"/>
      <c r="U52" s="321"/>
      <c r="V52" s="321"/>
      <c r="W52" s="319"/>
      <c r="X52" s="319"/>
      <c r="Y52" s="319"/>
      <c r="Z52" s="321"/>
      <c r="AA52" s="319"/>
      <c r="AB52" s="319"/>
      <c r="AC52" s="319"/>
      <c r="AD52" s="317"/>
      <c r="AE52" s="320"/>
      <c r="AF52" s="322"/>
      <c r="AG52" s="322"/>
      <c r="AH52" s="322"/>
      <c r="AI52" s="322"/>
      <c r="AJ52" s="322"/>
      <c r="AK52" s="314"/>
      <c r="AL52" s="314"/>
      <c r="AM52" s="314"/>
      <c r="AN52" s="314"/>
      <c r="AO52" s="314"/>
    </row>
    <row r="53" spans="1:41">
      <c r="A53" s="314"/>
      <c r="B53" s="314"/>
      <c r="C53" s="315"/>
      <c r="D53" s="315"/>
      <c r="E53" s="316"/>
      <c r="F53" s="316"/>
      <c r="G53" s="317"/>
      <c r="H53" s="316"/>
      <c r="I53" s="316"/>
      <c r="J53" s="315"/>
      <c r="K53" s="314"/>
      <c r="L53" s="316"/>
      <c r="M53" s="315"/>
      <c r="N53" s="314"/>
      <c r="O53" s="318"/>
      <c r="P53" s="317"/>
      <c r="Q53" s="314"/>
      <c r="R53" s="314"/>
      <c r="S53" s="319"/>
      <c r="T53" s="320"/>
      <c r="U53" s="321"/>
      <c r="V53" s="321"/>
      <c r="W53" s="319"/>
      <c r="X53" s="319"/>
      <c r="Y53" s="319"/>
      <c r="Z53" s="321"/>
      <c r="AA53" s="319"/>
      <c r="AB53" s="319"/>
      <c r="AC53" s="319"/>
      <c r="AD53" s="317"/>
      <c r="AE53" s="320"/>
      <c r="AF53" s="322"/>
      <c r="AG53" s="322"/>
      <c r="AH53" s="322"/>
      <c r="AI53" s="322"/>
      <c r="AJ53" s="322"/>
      <c r="AK53" s="314"/>
      <c r="AL53" s="314"/>
      <c r="AM53" s="314"/>
      <c r="AN53" s="314"/>
      <c r="AO53" s="314"/>
    </row>
    <row r="54" spans="1:41">
      <c r="A54" s="314"/>
      <c r="B54" s="314"/>
      <c r="C54" s="315"/>
      <c r="D54" s="315"/>
      <c r="E54" s="316"/>
      <c r="F54" s="316"/>
      <c r="G54" s="317"/>
      <c r="H54" s="316"/>
      <c r="I54" s="316"/>
      <c r="J54" s="315"/>
      <c r="K54" s="314"/>
      <c r="L54" s="316"/>
      <c r="M54" s="315"/>
      <c r="N54" s="314"/>
      <c r="O54" s="318"/>
      <c r="P54" s="317"/>
      <c r="Q54" s="314"/>
      <c r="R54" s="314"/>
      <c r="S54" s="319"/>
      <c r="T54" s="320"/>
      <c r="U54" s="321"/>
      <c r="V54" s="321"/>
      <c r="W54" s="319"/>
      <c r="X54" s="319"/>
      <c r="Y54" s="319"/>
      <c r="Z54" s="321"/>
      <c r="AA54" s="319"/>
      <c r="AB54" s="319"/>
      <c r="AC54" s="319"/>
      <c r="AD54" s="317"/>
      <c r="AE54" s="320"/>
      <c r="AF54" s="322"/>
      <c r="AG54" s="322"/>
      <c r="AH54" s="322"/>
      <c r="AI54" s="322"/>
      <c r="AJ54" s="322"/>
      <c r="AK54" s="314"/>
      <c r="AL54" s="314"/>
      <c r="AM54" s="314"/>
      <c r="AN54" s="314"/>
      <c r="AO54" s="314"/>
    </row>
    <row r="55" spans="1:41">
      <c r="A55" s="314"/>
      <c r="B55" s="314"/>
      <c r="C55" s="315"/>
      <c r="D55" s="315"/>
      <c r="E55" s="316"/>
      <c r="F55" s="316"/>
      <c r="G55" s="317"/>
      <c r="H55" s="316"/>
      <c r="I55" s="316"/>
      <c r="J55" s="315"/>
      <c r="K55" s="314"/>
      <c r="L55" s="316"/>
      <c r="M55" s="315"/>
      <c r="N55" s="314"/>
      <c r="O55" s="318"/>
      <c r="P55" s="317"/>
      <c r="Q55" s="314"/>
      <c r="R55" s="314"/>
      <c r="S55" s="319"/>
      <c r="T55" s="320"/>
      <c r="U55" s="321"/>
      <c r="V55" s="321"/>
      <c r="W55" s="319"/>
      <c r="X55" s="319"/>
      <c r="Y55" s="319"/>
      <c r="Z55" s="321"/>
      <c r="AA55" s="319"/>
      <c r="AB55" s="319"/>
      <c r="AC55" s="319"/>
      <c r="AD55" s="317"/>
      <c r="AE55" s="320"/>
      <c r="AF55" s="322"/>
      <c r="AG55" s="322"/>
      <c r="AH55" s="322"/>
      <c r="AI55" s="322"/>
      <c r="AJ55" s="322"/>
      <c r="AK55" s="314"/>
      <c r="AL55" s="314"/>
      <c r="AM55" s="314"/>
      <c r="AN55" s="314"/>
      <c r="AO55" s="314"/>
    </row>
    <row r="56" spans="1:41">
      <c r="A56" s="314"/>
      <c r="B56" s="314"/>
      <c r="C56" s="315"/>
      <c r="D56" s="315"/>
      <c r="E56" s="316"/>
      <c r="F56" s="316"/>
      <c r="G56" s="317"/>
      <c r="H56" s="316"/>
      <c r="I56" s="316"/>
      <c r="J56" s="315"/>
      <c r="K56" s="314"/>
      <c r="L56" s="316"/>
      <c r="M56" s="315"/>
      <c r="N56" s="314"/>
      <c r="O56" s="318"/>
      <c r="P56" s="317"/>
      <c r="Q56" s="314"/>
      <c r="R56" s="314"/>
      <c r="S56" s="319"/>
      <c r="T56" s="320"/>
      <c r="U56" s="321"/>
      <c r="V56" s="321"/>
      <c r="W56" s="319"/>
      <c r="X56" s="319"/>
      <c r="Y56" s="319"/>
      <c r="Z56" s="321"/>
      <c r="AA56" s="319"/>
      <c r="AB56" s="319"/>
      <c r="AC56" s="319"/>
      <c r="AD56" s="317"/>
      <c r="AE56" s="320"/>
      <c r="AF56" s="322"/>
      <c r="AG56" s="322"/>
      <c r="AH56" s="322"/>
      <c r="AI56" s="322"/>
      <c r="AJ56" s="322"/>
      <c r="AK56" s="314"/>
      <c r="AL56" s="314"/>
      <c r="AM56" s="314"/>
      <c r="AN56" s="314"/>
      <c r="AO56" s="314"/>
    </row>
    <row r="57" spans="1:41">
      <c r="A57" s="314"/>
      <c r="B57" s="314"/>
      <c r="C57" s="315"/>
      <c r="D57" s="315"/>
      <c r="E57" s="316"/>
      <c r="F57" s="316"/>
      <c r="G57" s="317"/>
      <c r="H57" s="316"/>
      <c r="I57" s="316"/>
      <c r="J57" s="315"/>
      <c r="K57" s="314"/>
      <c r="L57" s="316"/>
      <c r="M57" s="315"/>
      <c r="N57" s="314"/>
      <c r="O57" s="318"/>
      <c r="P57" s="317"/>
      <c r="Q57" s="314"/>
      <c r="R57" s="314"/>
      <c r="S57" s="319"/>
      <c r="T57" s="320"/>
      <c r="U57" s="321"/>
      <c r="V57" s="321"/>
      <c r="W57" s="319"/>
      <c r="X57" s="319"/>
      <c r="Y57" s="319"/>
      <c r="Z57" s="321"/>
      <c r="AA57" s="319"/>
      <c r="AB57" s="319"/>
      <c r="AC57" s="319"/>
      <c r="AD57" s="317"/>
      <c r="AE57" s="320"/>
      <c r="AF57" s="322"/>
      <c r="AG57" s="322"/>
      <c r="AH57" s="322"/>
      <c r="AI57" s="322"/>
      <c r="AJ57" s="322"/>
      <c r="AK57" s="314"/>
      <c r="AL57" s="314"/>
      <c r="AM57" s="314"/>
      <c r="AN57" s="314"/>
      <c r="AO57" s="314"/>
    </row>
    <row r="58" spans="1:41">
      <c r="A58" s="314"/>
      <c r="B58" s="314"/>
      <c r="C58" s="315"/>
      <c r="D58" s="315"/>
      <c r="E58" s="316"/>
      <c r="F58" s="316"/>
      <c r="G58" s="317"/>
      <c r="H58" s="316"/>
      <c r="I58" s="316"/>
      <c r="J58" s="315"/>
      <c r="K58" s="314"/>
      <c r="L58" s="316"/>
      <c r="M58" s="315"/>
      <c r="N58" s="314"/>
      <c r="O58" s="318"/>
      <c r="P58" s="317"/>
      <c r="Q58" s="314"/>
      <c r="R58" s="314"/>
      <c r="S58" s="319"/>
      <c r="T58" s="320"/>
      <c r="U58" s="321"/>
      <c r="V58" s="321"/>
      <c r="W58" s="319"/>
      <c r="X58" s="319"/>
      <c r="Y58" s="319"/>
      <c r="Z58" s="321"/>
      <c r="AA58" s="319"/>
      <c r="AB58" s="319"/>
      <c r="AC58" s="319"/>
      <c r="AD58" s="317"/>
      <c r="AE58" s="320"/>
      <c r="AF58" s="322"/>
      <c r="AG58" s="322"/>
      <c r="AH58" s="322"/>
      <c r="AI58" s="322"/>
      <c r="AJ58" s="322"/>
      <c r="AK58" s="314"/>
      <c r="AL58" s="314"/>
      <c r="AM58" s="314"/>
      <c r="AN58" s="314"/>
      <c r="AO58" s="314"/>
    </row>
    <row r="59" spans="1:41">
      <c r="A59" s="314"/>
      <c r="B59" s="314"/>
      <c r="C59" s="315"/>
      <c r="D59" s="315"/>
      <c r="E59" s="316"/>
      <c r="F59" s="316"/>
      <c r="G59" s="317"/>
      <c r="H59" s="316"/>
      <c r="I59" s="316"/>
      <c r="J59" s="315"/>
      <c r="K59" s="314"/>
      <c r="L59" s="316"/>
      <c r="M59" s="315"/>
      <c r="N59" s="314"/>
      <c r="O59" s="318"/>
      <c r="P59" s="317"/>
      <c r="Q59" s="314"/>
      <c r="R59" s="314"/>
      <c r="S59" s="319"/>
      <c r="T59" s="320"/>
      <c r="U59" s="321"/>
      <c r="V59" s="321"/>
      <c r="W59" s="319"/>
      <c r="X59" s="319"/>
      <c r="Y59" s="319"/>
      <c r="Z59" s="321"/>
      <c r="AA59" s="319"/>
      <c r="AB59" s="319"/>
      <c r="AC59" s="319"/>
      <c r="AD59" s="317"/>
      <c r="AE59" s="320"/>
      <c r="AF59" s="322"/>
      <c r="AG59" s="322"/>
      <c r="AH59" s="322"/>
      <c r="AI59" s="322"/>
      <c r="AJ59" s="322"/>
      <c r="AK59" s="314"/>
      <c r="AL59" s="314"/>
      <c r="AM59" s="314"/>
      <c r="AN59" s="314"/>
      <c r="AO59" s="314"/>
    </row>
    <row r="60" spans="1:41">
      <c r="A60" s="314"/>
      <c r="B60" s="314"/>
      <c r="C60" s="315"/>
      <c r="D60" s="315"/>
      <c r="E60" s="316"/>
      <c r="F60" s="316"/>
      <c r="G60" s="317"/>
      <c r="H60" s="316"/>
      <c r="I60" s="316"/>
      <c r="J60" s="315"/>
      <c r="K60" s="314"/>
      <c r="L60" s="316"/>
      <c r="M60" s="315"/>
      <c r="N60" s="314"/>
      <c r="O60" s="318"/>
      <c r="P60" s="317"/>
      <c r="Q60" s="314"/>
      <c r="R60" s="314"/>
      <c r="S60" s="319"/>
      <c r="T60" s="320"/>
      <c r="U60" s="321"/>
      <c r="V60" s="321"/>
      <c r="W60" s="319"/>
      <c r="X60" s="319"/>
      <c r="Y60" s="319"/>
      <c r="Z60" s="321"/>
      <c r="AA60" s="319"/>
      <c r="AB60" s="319"/>
      <c r="AC60" s="319"/>
      <c r="AD60" s="317"/>
      <c r="AE60" s="320"/>
      <c r="AF60" s="322"/>
      <c r="AG60" s="322"/>
      <c r="AH60" s="322"/>
      <c r="AI60" s="322"/>
      <c r="AJ60" s="322"/>
      <c r="AK60" s="314"/>
      <c r="AL60" s="314"/>
      <c r="AM60" s="314"/>
      <c r="AN60" s="314"/>
      <c r="AO60" s="314"/>
    </row>
    <row r="61" spans="1:41">
      <c r="A61" s="314"/>
      <c r="B61" s="314"/>
      <c r="C61" s="315"/>
      <c r="D61" s="315"/>
      <c r="E61" s="316"/>
      <c r="F61" s="316"/>
      <c r="G61" s="317"/>
      <c r="H61" s="316"/>
      <c r="I61" s="316"/>
      <c r="J61" s="315"/>
      <c r="K61" s="314"/>
      <c r="L61" s="316"/>
      <c r="M61" s="315"/>
      <c r="N61" s="314"/>
      <c r="O61" s="318"/>
      <c r="P61" s="317"/>
      <c r="Q61" s="314"/>
      <c r="R61" s="314"/>
      <c r="S61" s="319"/>
      <c r="T61" s="320"/>
      <c r="U61" s="321"/>
      <c r="V61" s="321"/>
      <c r="W61" s="319"/>
      <c r="X61" s="319"/>
      <c r="Y61" s="319"/>
      <c r="Z61" s="321"/>
      <c r="AA61" s="319"/>
      <c r="AB61" s="319"/>
      <c r="AC61" s="319"/>
      <c r="AD61" s="317"/>
      <c r="AE61" s="320"/>
      <c r="AF61" s="322"/>
      <c r="AG61" s="322"/>
      <c r="AH61" s="322"/>
      <c r="AI61" s="322"/>
      <c r="AJ61" s="322"/>
      <c r="AK61" s="314"/>
      <c r="AL61" s="314"/>
      <c r="AM61" s="314"/>
      <c r="AN61" s="314"/>
      <c r="AO61" s="314"/>
    </row>
    <row r="62" spans="1:41">
      <c r="A62" s="314"/>
      <c r="B62" s="314"/>
      <c r="C62" s="315"/>
      <c r="D62" s="315"/>
      <c r="E62" s="316"/>
      <c r="F62" s="316"/>
      <c r="G62" s="317"/>
      <c r="H62" s="316"/>
      <c r="I62" s="316"/>
      <c r="J62" s="315"/>
      <c r="K62" s="314"/>
      <c r="L62" s="316"/>
      <c r="M62" s="315"/>
      <c r="N62" s="314"/>
      <c r="O62" s="318"/>
      <c r="P62" s="317"/>
      <c r="Q62" s="314"/>
      <c r="R62" s="314"/>
      <c r="S62" s="319"/>
      <c r="T62" s="320"/>
      <c r="U62" s="321"/>
      <c r="V62" s="321"/>
      <c r="W62" s="319"/>
      <c r="X62" s="319"/>
      <c r="Y62" s="319"/>
      <c r="Z62" s="321"/>
      <c r="AA62" s="319"/>
      <c r="AB62" s="319"/>
      <c r="AC62" s="319"/>
      <c r="AD62" s="317"/>
      <c r="AE62" s="320"/>
      <c r="AF62" s="322"/>
      <c r="AG62" s="322"/>
      <c r="AH62" s="322"/>
      <c r="AI62" s="322"/>
      <c r="AJ62" s="322"/>
      <c r="AK62" s="314"/>
      <c r="AL62" s="314"/>
      <c r="AM62" s="314"/>
      <c r="AN62" s="314"/>
      <c r="AO62" s="314"/>
    </row>
    <row r="63" spans="1:41">
      <c r="A63" s="314"/>
      <c r="B63" s="314"/>
      <c r="C63" s="315"/>
      <c r="D63" s="315"/>
      <c r="E63" s="316"/>
      <c r="F63" s="316"/>
      <c r="G63" s="317"/>
      <c r="H63" s="316"/>
      <c r="I63" s="316"/>
      <c r="J63" s="315"/>
      <c r="K63" s="314"/>
      <c r="L63" s="316"/>
      <c r="M63" s="315"/>
      <c r="N63" s="314"/>
      <c r="O63" s="318"/>
      <c r="P63" s="317"/>
      <c r="Q63" s="314"/>
      <c r="R63" s="314"/>
      <c r="S63" s="319"/>
      <c r="T63" s="320"/>
      <c r="U63" s="321"/>
      <c r="V63" s="321"/>
      <c r="W63" s="319"/>
      <c r="X63" s="319"/>
      <c r="Y63" s="319"/>
      <c r="Z63" s="321"/>
      <c r="AA63" s="319"/>
      <c r="AB63" s="319"/>
      <c r="AC63" s="319"/>
      <c r="AD63" s="317"/>
      <c r="AE63" s="320"/>
      <c r="AF63" s="322"/>
      <c r="AG63" s="322"/>
      <c r="AH63" s="322"/>
      <c r="AI63" s="322"/>
      <c r="AJ63" s="322"/>
      <c r="AK63" s="314"/>
      <c r="AL63" s="314"/>
      <c r="AM63" s="314"/>
      <c r="AN63" s="314"/>
      <c r="AO63" s="314"/>
    </row>
    <row r="64" spans="1:41">
      <c r="A64" s="314"/>
      <c r="B64" s="314"/>
      <c r="C64" s="315"/>
      <c r="D64" s="315"/>
      <c r="E64" s="316"/>
      <c r="F64" s="316"/>
      <c r="G64" s="317"/>
      <c r="H64" s="316"/>
      <c r="I64" s="316"/>
      <c r="J64" s="315"/>
      <c r="K64" s="314"/>
      <c r="L64" s="316"/>
      <c r="M64" s="315"/>
      <c r="N64" s="314"/>
      <c r="O64" s="318"/>
      <c r="P64" s="317"/>
      <c r="Q64" s="314"/>
      <c r="R64" s="314"/>
      <c r="S64" s="319"/>
      <c r="T64" s="320"/>
      <c r="U64" s="321"/>
      <c r="V64" s="321"/>
      <c r="W64" s="319"/>
      <c r="X64" s="319"/>
      <c r="Y64" s="319"/>
      <c r="Z64" s="321"/>
      <c r="AA64" s="319"/>
      <c r="AB64" s="319"/>
      <c r="AC64" s="319"/>
      <c r="AD64" s="317"/>
      <c r="AE64" s="320"/>
      <c r="AF64" s="322"/>
      <c r="AG64" s="322"/>
      <c r="AH64" s="322"/>
      <c r="AI64" s="322"/>
      <c r="AJ64" s="322"/>
      <c r="AK64" s="314"/>
      <c r="AL64" s="314"/>
      <c r="AM64" s="314"/>
      <c r="AN64" s="314"/>
      <c r="AO64" s="314"/>
    </row>
    <row r="65" spans="1:41">
      <c r="A65" s="314"/>
      <c r="B65" s="314"/>
      <c r="C65" s="315"/>
      <c r="D65" s="315"/>
      <c r="E65" s="316"/>
      <c r="F65" s="316"/>
      <c r="G65" s="317"/>
      <c r="H65" s="316"/>
      <c r="I65" s="316"/>
      <c r="J65" s="315"/>
      <c r="K65" s="314"/>
      <c r="L65" s="316"/>
      <c r="M65" s="315"/>
      <c r="N65" s="314"/>
      <c r="O65" s="318"/>
      <c r="P65" s="317"/>
      <c r="Q65" s="314"/>
      <c r="R65" s="314"/>
      <c r="S65" s="319"/>
      <c r="T65" s="320"/>
      <c r="U65" s="321"/>
      <c r="V65" s="321"/>
      <c r="W65" s="319"/>
      <c r="X65" s="319"/>
      <c r="Y65" s="319"/>
      <c r="Z65" s="321"/>
      <c r="AA65" s="319"/>
      <c r="AB65" s="319"/>
      <c r="AC65" s="319"/>
      <c r="AD65" s="317"/>
      <c r="AE65" s="320"/>
      <c r="AF65" s="322"/>
      <c r="AG65" s="322"/>
      <c r="AH65" s="322"/>
      <c r="AI65" s="322"/>
      <c r="AJ65" s="322"/>
      <c r="AK65" s="314"/>
      <c r="AL65" s="314"/>
      <c r="AM65" s="314"/>
      <c r="AN65" s="314"/>
      <c r="AO65" s="314"/>
    </row>
    <row r="66" spans="1:41">
      <c r="A66" s="314"/>
      <c r="B66" s="314"/>
      <c r="C66" s="315"/>
      <c r="D66" s="315"/>
      <c r="E66" s="316"/>
      <c r="F66" s="316"/>
      <c r="G66" s="317"/>
      <c r="H66" s="316"/>
      <c r="I66" s="316"/>
      <c r="J66" s="315"/>
      <c r="K66" s="314"/>
      <c r="L66" s="316"/>
      <c r="M66" s="315"/>
      <c r="N66" s="314"/>
      <c r="O66" s="318"/>
      <c r="P66" s="317"/>
      <c r="Q66" s="314"/>
      <c r="R66" s="314"/>
      <c r="S66" s="319"/>
      <c r="T66" s="320"/>
      <c r="U66" s="321"/>
      <c r="V66" s="321"/>
      <c r="W66" s="319"/>
      <c r="X66" s="319"/>
      <c r="Y66" s="319"/>
      <c r="Z66" s="321"/>
      <c r="AA66" s="319"/>
      <c r="AB66" s="319"/>
      <c r="AC66" s="319"/>
      <c r="AD66" s="317"/>
      <c r="AE66" s="320"/>
      <c r="AF66" s="322"/>
      <c r="AG66" s="322"/>
      <c r="AH66" s="322"/>
      <c r="AI66" s="322"/>
      <c r="AJ66" s="322"/>
      <c r="AK66" s="314"/>
      <c r="AL66" s="314"/>
      <c r="AM66" s="314"/>
      <c r="AN66" s="314"/>
      <c r="AO66" s="314"/>
    </row>
    <row r="67" spans="1:41">
      <c r="A67" s="314"/>
      <c r="B67" s="314"/>
      <c r="C67" s="315"/>
      <c r="D67" s="315"/>
      <c r="E67" s="316"/>
      <c r="F67" s="316"/>
      <c r="G67" s="317"/>
      <c r="H67" s="316"/>
      <c r="I67" s="316"/>
      <c r="J67" s="315"/>
      <c r="K67" s="314"/>
      <c r="L67" s="316"/>
      <c r="M67" s="315"/>
      <c r="N67" s="314"/>
      <c r="O67" s="318"/>
      <c r="P67" s="317"/>
      <c r="Q67" s="314"/>
      <c r="R67" s="314"/>
      <c r="S67" s="319"/>
      <c r="T67" s="320"/>
      <c r="U67" s="321"/>
      <c r="V67" s="321"/>
      <c r="W67" s="319"/>
      <c r="X67" s="319"/>
      <c r="Y67" s="319"/>
      <c r="Z67" s="321"/>
      <c r="AA67" s="319"/>
      <c r="AB67" s="319"/>
      <c r="AC67" s="319"/>
      <c r="AD67" s="317"/>
      <c r="AE67" s="320"/>
      <c r="AF67" s="322"/>
      <c r="AG67" s="322"/>
      <c r="AH67" s="322"/>
      <c r="AI67" s="322"/>
      <c r="AJ67" s="322"/>
      <c r="AK67" s="314"/>
      <c r="AL67" s="314"/>
      <c r="AM67" s="314"/>
      <c r="AN67" s="314"/>
      <c r="AO67" s="314"/>
    </row>
    <row r="68" spans="1:41">
      <c r="A68" s="314"/>
      <c r="B68" s="314"/>
      <c r="C68" s="315"/>
      <c r="D68" s="315"/>
      <c r="E68" s="316"/>
      <c r="F68" s="316"/>
      <c r="G68" s="317"/>
      <c r="H68" s="316"/>
      <c r="I68" s="316"/>
      <c r="J68" s="315"/>
      <c r="K68" s="314"/>
      <c r="L68" s="316"/>
      <c r="M68" s="315"/>
      <c r="N68" s="314"/>
      <c r="O68" s="318"/>
      <c r="P68" s="317"/>
      <c r="Q68" s="314"/>
      <c r="R68" s="314"/>
      <c r="S68" s="319"/>
      <c r="T68" s="320"/>
      <c r="U68" s="321"/>
      <c r="V68" s="321"/>
      <c r="W68" s="319"/>
      <c r="X68" s="319"/>
      <c r="Y68" s="319"/>
      <c r="Z68" s="321"/>
      <c r="AA68" s="319"/>
      <c r="AB68" s="319"/>
      <c r="AC68" s="319"/>
      <c r="AD68" s="317"/>
      <c r="AE68" s="320"/>
      <c r="AF68" s="322"/>
      <c r="AG68" s="322"/>
      <c r="AH68" s="322"/>
      <c r="AI68" s="322"/>
      <c r="AJ68" s="322"/>
      <c r="AK68" s="314"/>
      <c r="AL68" s="314"/>
      <c r="AM68" s="314"/>
      <c r="AN68" s="314"/>
      <c r="AO68" s="314"/>
    </row>
    <row r="69" spans="1:41">
      <c r="A69" s="314"/>
      <c r="B69" s="314"/>
      <c r="C69" s="315"/>
      <c r="D69" s="315"/>
      <c r="E69" s="316"/>
      <c r="F69" s="316"/>
      <c r="G69" s="317"/>
      <c r="H69" s="316"/>
      <c r="I69" s="316"/>
      <c r="J69" s="315"/>
      <c r="K69" s="314"/>
      <c r="L69" s="316"/>
      <c r="M69" s="315"/>
      <c r="N69" s="314"/>
      <c r="O69" s="318"/>
      <c r="P69" s="317"/>
      <c r="Q69" s="314"/>
      <c r="R69" s="314"/>
      <c r="S69" s="319"/>
      <c r="T69" s="320"/>
      <c r="U69" s="321"/>
      <c r="V69" s="321"/>
      <c r="W69" s="319"/>
      <c r="X69" s="319"/>
      <c r="Y69" s="319"/>
      <c r="Z69" s="321"/>
      <c r="AA69" s="319"/>
      <c r="AB69" s="319"/>
      <c r="AC69" s="319"/>
      <c r="AD69" s="317"/>
      <c r="AE69" s="320"/>
      <c r="AF69" s="322"/>
      <c r="AG69" s="322"/>
      <c r="AH69" s="322"/>
      <c r="AI69" s="322"/>
      <c r="AJ69" s="322"/>
      <c r="AK69" s="314"/>
      <c r="AL69" s="314"/>
      <c r="AM69" s="314"/>
      <c r="AN69" s="314"/>
      <c r="AO69" s="314"/>
    </row>
    <row r="70" spans="1:41">
      <c r="A70" s="314"/>
      <c r="B70" s="314"/>
      <c r="C70" s="315"/>
      <c r="D70" s="315"/>
      <c r="E70" s="316"/>
      <c r="F70" s="316"/>
      <c r="G70" s="317"/>
      <c r="H70" s="316"/>
      <c r="I70" s="316"/>
      <c r="J70" s="315"/>
      <c r="K70" s="314"/>
      <c r="L70" s="316"/>
      <c r="M70" s="315"/>
      <c r="N70" s="314"/>
      <c r="O70" s="318"/>
      <c r="P70" s="317"/>
      <c r="Q70" s="314"/>
      <c r="R70" s="314"/>
      <c r="S70" s="319"/>
      <c r="T70" s="320"/>
      <c r="U70" s="321"/>
      <c r="V70" s="321"/>
      <c r="W70" s="319"/>
      <c r="X70" s="319"/>
      <c r="Y70" s="319"/>
      <c r="Z70" s="321"/>
      <c r="AA70" s="319"/>
      <c r="AB70" s="319"/>
      <c r="AC70" s="319"/>
      <c r="AD70" s="317"/>
      <c r="AE70" s="320"/>
      <c r="AF70" s="322"/>
      <c r="AG70" s="322"/>
      <c r="AH70" s="322"/>
      <c r="AI70" s="322"/>
      <c r="AJ70" s="322"/>
      <c r="AK70" s="314"/>
      <c r="AL70" s="314"/>
      <c r="AM70" s="314"/>
      <c r="AN70" s="314"/>
      <c r="AO70" s="314"/>
    </row>
    <row r="71" spans="1:41">
      <c r="A71" s="314"/>
      <c r="B71" s="314"/>
      <c r="C71" s="315"/>
      <c r="D71" s="315"/>
      <c r="E71" s="316"/>
      <c r="F71" s="316"/>
      <c r="G71" s="317"/>
      <c r="H71" s="316"/>
      <c r="I71" s="316"/>
      <c r="J71" s="315"/>
      <c r="K71" s="314"/>
      <c r="L71" s="316"/>
      <c r="M71" s="315"/>
      <c r="N71" s="314"/>
      <c r="O71" s="318"/>
      <c r="P71" s="317"/>
      <c r="Q71" s="314"/>
      <c r="R71" s="314"/>
      <c r="S71" s="319"/>
      <c r="T71" s="320"/>
      <c r="U71" s="321"/>
      <c r="V71" s="321"/>
      <c r="W71" s="319"/>
      <c r="X71" s="319"/>
      <c r="Y71" s="319"/>
      <c r="Z71" s="321"/>
      <c r="AA71" s="319"/>
      <c r="AB71" s="319"/>
      <c r="AC71" s="319"/>
      <c r="AD71" s="317"/>
      <c r="AE71" s="320"/>
      <c r="AF71" s="322"/>
      <c r="AG71" s="322"/>
      <c r="AH71" s="322"/>
      <c r="AI71" s="322"/>
      <c r="AJ71" s="322"/>
      <c r="AK71" s="314"/>
      <c r="AL71" s="314"/>
      <c r="AM71" s="314"/>
      <c r="AN71" s="314"/>
      <c r="AO71" s="314"/>
    </row>
    <row r="72" spans="1:41">
      <c r="A72" s="314"/>
      <c r="B72" s="314"/>
      <c r="C72" s="315"/>
      <c r="D72" s="315"/>
      <c r="E72" s="316"/>
      <c r="F72" s="316"/>
      <c r="G72" s="317"/>
      <c r="H72" s="316"/>
      <c r="I72" s="316"/>
      <c r="J72" s="315"/>
      <c r="K72" s="314"/>
      <c r="L72" s="316"/>
      <c r="M72" s="315"/>
      <c r="N72" s="314"/>
      <c r="O72" s="318"/>
      <c r="P72" s="317"/>
      <c r="Q72" s="314"/>
      <c r="R72" s="314"/>
      <c r="S72" s="319"/>
      <c r="T72" s="320"/>
      <c r="U72" s="321"/>
      <c r="V72" s="321"/>
      <c r="W72" s="319"/>
      <c r="X72" s="319"/>
      <c r="Y72" s="319"/>
      <c r="Z72" s="321"/>
      <c r="AA72" s="319"/>
      <c r="AB72" s="319"/>
      <c r="AC72" s="319"/>
      <c r="AD72" s="317"/>
      <c r="AE72" s="320"/>
      <c r="AF72" s="322"/>
      <c r="AG72" s="322"/>
      <c r="AH72" s="322"/>
      <c r="AI72" s="322"/>
      <c r="AJ72" s="322"/>
      <c r="AK72" s="314"/>
      <c r="AL72" s="314"/>
      <c r="AM72" s="314"/>
      <c r="AN72" s="314"/>
      <c r="AO72" s="314"/>
    </row>
    <row r="73" spans="1:41">
      <c r="A73" s="314"/>
      <c r="B73" s="314"/>
      <c r="C73" s="315"/>
      <c r="D73" s="315"/>
      <c r="E73" s="316"/>
      <c r="F73" s="316"/>
      <c r="G73" s="317"/>
      <c r="H73" s="316"/>
      <c r="I73" s="316"/>
      <c r="J73" s="315"/>
      <c r="K73" s="314"/>
      <c r="L73" s="316"/>
      <c r="M73" s="315"/>
      <c r="N73" s="314"/>
      <c r="O73" s="318"/>
      <c r="P73" s="317"/>
      <c r="Q73" s="314"/>
      <c r="R73" s="314"/>
      <c r="S73" s="319"/>
      <c r="T73" s="320"/>
      <c r="U73" s="321"/>
      <c r="V73" s="321"/>
      <c r="W73" s="319"/>
      <c r="X73" s="319"/>
      <c r="Y73" s="319"/>
      <c r="Z73" s="321"/>
      <c r="AA73" s="319"/>
      <c r="AB73" s="319"/>
      <c r="AC73" s="319"/>
      <c r="AD73" s="317"/>
      <c r="AE73" s="320"/>
      <c r="AF73" s="322"/>
      <c r="AG73" s="322"/>
      <c r="AH73" s="322"/>
      <c r="AI73" s="322"/>
      <c r="AJ73" s="322"/>
      <c r="AK73" s="314"/>
      <c r="AL73" s="314"/>
      <c r="AM73" s="314"/>
      <c r="AN73" s="314"/>
      <c r="AO73" s="314"/>
    </row>
    <row r="74" spans="1:41">
      <c r="A74" s="314"/>
      <c r="B74" s="314"/>
      <c r="C74" s="315"/>
      <c r="D74" s="315"/>
      <c r="E74" s="316"/>
      <c r="F74" s="316"/>
      <c r="G74" s="317"/>
      <c r="H74" s="316"/>
      <c r="I74" s="316"/>
      <c r="J74" s="315"/>
      <c r="K74" s="314"/>
      <c r="L74" s="316"/>
      <c r="M74" s="315"/>
      <c r="N74" s="314"/>
      <c r="O74" s="318"/>
      <c r="P74" s="317"/>
      <c r="Q74" s="314"/>
      <c r="R74" s="314"/>
      <c r="S74" s="319"/>
      <c r="T74" s="320"/>
      <c r="U74" s="321"/>
      <c r="V74" s="321"/>
      <c r="W74" s="319"/>
      <c r="X74" s="319"/>
      <c r="Y74" s="319"/>
      <c r="Z74" s="321"/>
      <c r="AA74" s="319"/>
      <c r="AB74" s="319"/>
      <c r="AC74" s="319"/>
      <c r="AD74" s="317"/>
      <c r="AE74" s="320"/>
      <c r="AF74" s="322"/>
      <c r="AG74" s="322"/>
      <c r="AH74" s="322"/>
      <c r="AI74" s="322"/>
      <c r="AJ74" s="322"/>
      <c r="AK74" s="314"/>
      <c r="AL74" s="314"/>
      <c r="AM74" s="314"/>
      <c r="AN74" s="314"/>
      <c r="AO74" s="314"/>
    </row>
    <row r="75" spans="1:41">
      <c r="A75" s="314"/>
      <c r="B75" s="314"/>
      <c r="C75" s="315"/>
      <c r="D75" s="315"/>
      <c r="E75" s="316"/>
      <c r="F75" s="316"/>
      <c r="G75" s="317"/>
      <c r="H75" s="316"/>
      <c r="I75" s="316"/>
      <c r="J75" s="315"/>
      <c r="K75" s="314"/>
      <c r="L75" s="316"/>
      <c r="M75" s="315"/>
      <c r="N75" s="314"/>
      <c r="O75" s="318"/>
      <c r="P75" s="317"/>
      <c r="Q75" s="314"/>
      <c r="R75" s="314"/>
      <c r="S75" s="319"/>
      <c r="T75" s="320"/>
      <c r="U75" s="321"/>
      <c r="V75" s="321"/>
      <c r="W75" s="319"/>
      <c r="X75" s="319"/>
      <c r="Y75" s="319"/>
      <c r="Z75" s="321"/>
      <c r="AA75" s="319"/>
      <c r="AB75" s="319"/>
      <c r="AC75" s="319"/>
      <c r="AD75" s="317"/>
      <c r="AE75" s="320"/>
      <c r="AF75" s="322"/>
      <c r="AG75" s="322"/>
      <c r="AH75" s="322"/>
      <c r="AI75" s="322"/>
      <c r="AJ75" s="322"/>
      <c r="AK75" s="314"/>
      <c r="AL75" s="314"/>
      <c r="AM75" s="314"/>
      <c r="AN75" s="314"/>
      <c r="AO75" s="314"/>
    </row>
    <row r="76" spans="1:41">
      <c r="A76" s="314"/>
      <c r="B76" s="314"/>
      <c r="C76" s="315"/>
      <c r="D76" s="315"/>
      <c r="E76" s="316"/>
      <c r="F76" s="316"/>
      <c r="G76" s="317"/>
      <c r="H76" s="316"/>
      <c r="I76" s="316"/>
      <c r="J76" s="315"/>
      <c r="K76" s="314"/>
      <c r="L76" s="316"/>
      <c r="M76" s="315"/>
      <c r="N76" s="314"/>
      <c r="O76" s="318"/>
      <c r="P76" s="317"/>
      <c r="Q76" s="314"/>
      <c r="R76" s="314"/>
      <c r="S76" s="319"/>
      <c r="T76" s="320"/>
      <c r="U76" s="321"/>
      <c r="V76" s="321"/>
      <c r="W76" s="319"/>
      <c r="X76" s="319"/>
      <c r="Y76" s="319"/>
      <c r="Z76" s="321"/>
      <c r="AA76" s="319"/>
      <c r="AB76" s="319"/>
      <c r="AC76" s="319"/>
      <c r="AD76" s="317"/>
      <c r="AE76" s="320"/>
      <c r="AF76" s="322"/>
      <c r="AG76" s="322"/>
      <c r="AH76" s="322"/>
      <c r="AI76" s="322"/>
      <c r="AJ76" s="322"/>
      <c r="AK76" s="314"/>
      <c r="AL76" s="314"/>
      <c r="AM76" s="314"/>
      <c r="AN76" s="314"/>
      <c r="AO76" s="314"/>
    </row>
  </sheetData>
  <dataValidations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R851"/>
  <sheetViews>
    <sheetView zoomScale="70" zoomScaleNormal="80" workbookViewId="0">
      <selection activeCell="C10" sqref="C10"/>
    </sheetView>
  </sheetViews>
  <sheetFormatPr defaultColWidth="9.42578125" defaultRowHeight="15" customHeight="1"/>
  <cols>
    <col min="1" max="1" width="17.140625" customWidth="1"/>
    <col min="2" max="2" width="15.5703125" customWidth="1"/>
    <col min="3" max="3" width="32.140625" style="129" customWidth="1"/>
    <col min="4" max="4" width="20.7109375" customWidth="1"/>
    <col min="5" max="5" width="84.140625" customWidth="1"/>
    <col min="6" max="6" width="14.5703125" customWidth="1"/>
    <col min="7" max="7" width="16.5703125" customWidth="1"/>
    <col min="8" max="8" width="15.5703125" customWidth="1"/>
    <col min="9" max="9" width="19.5703125" customWidth="1"/>
    <col min="10" max="10" width="18.5703125" customWidth="1"/>
    <col min="11" max="11" width="19.42578125" bestFit="1" customWidth="1"/>
    <col min="12" max="12" width="18.140625" customWidth="1"/>
    <col min="13" max="15" width="13" bestFit="1" customWidth="1"/>
    <col min="16" max="16" width="18.5703125" style="129" customWidth="1"/>
    <col min="17" max="17" width="52.42578125" style="129" customWidth="1"/>
    <col min="18" max="18" width="24" customWidth="1"/>
  </cols>
  <sheetData>
    <row r="1" spans="1:18" s="7" customFormat="1">
      <c r="A1" s="533"/>
      <c r="B1" s="533"/>
      <c r="C1" s="1"/>
      <c r="P1" s="1"/>
      <c r="Q1" s="1"/>
    </row>
    <row r="2" spans="1:18" s="7" customFormat="1" ht="15" customHeight="1">
      <c r="A2" s="533"/>
      <c r="B2" s="533"/>
      <c r="C2" s="1"/>
      <c r="K2" s="173"/>
      <c r="P2" s="1"/>
      <c r="Q2" s="1"/>
    </row>
    <row r="3" spans="1:18" s="7" customFormat="1">
      <c r="A3" s="533"/>
      <c r="B3" s="533"/>
      <c r="C3" s="467" t="s">
        <v>82</v>
      </c>
      <c r="D3" s="468" t="s">
        <v>636</v>
      </c>
      <c r="E3" s="466" t="s">
        <v>637</v>
      </c>
      <c r="F3" s="19"/>
      <c r="G3" s="19"/>
      <c r="H3" s="19"/>
      <c r="I3" s="19"/>
      <c r="J3" s="173"/>
      <c r="K3" s="173"/>
      <c r="P3" s="1"/>
      <c r="Q3" s="1"/>
    </row>
    <row r="4" spans="1:18" s="7" customFormat="1">
      <c r="A4" s="533"/>
      <c r="B4" s="533"/>
      <c r="C4" s="469" t="s">
        <v>84</v>
      </c>
      <c r="D4" s="470">
        <v>2</v>
      </c>
      <c r="E4" s="7" t="s">
        <v>638</v>
      </c>
      <c r="H4" s="25"/>
      <c r="I4" s="25"/>
      <c r="K4" s="25"/>
      <c r="P4" s="1"/>
      <c r="Q4" s="1"/>
    </row>
    <row r="5" spans="1:18" s="7" customFormat="1">
      <c r="A5" s="533"/>
      <c r="B5" s="533"/>
      <c r="C5" s="471" t="s">
        <v>85</v>
      </c>
      <c r="D5" s="472">
        <f>'Cover Sheet Tables 1-15'!D12</f>
        <v>45689</v>
      </c>
      <c r="E5" s="106"/>
      <c r="P5" s="1"/>
      <c r="Q5" s="1"/>
    </row>
    <row r="6" spans="1:18" s="7" customFormat="1">
      <c r="A6" s="533"/>
      <c r="B6" s="533"/>
      <c r="C6" s="105"/>
      <c r="D6" s="106"/>
      <c r="P6" s="1"/>
      <c r="Q6" s="1"/>
    </row>
    <row r="7" spans="1:18" s="7" customFormat="1" ht="14.85" customHeight="1">
      <c r="A7" s="533"/>
      <c r="B7" s="533"/>
      <c r="C7" s="1"/>
      <c r="L7" s="240" t="s">
        <v>639</v>
      </c>
      <c r="M7" s="83" t="s">
        <v>87</v>
      </c>
      <c r="N7" s="18"/>
      <c r="O7" s="18"/>
      <c r="P7" s="1"/>
      <c r="Q7" s="1"/>
    </row>
    <row r="8" spans="1:18" s="7" customFormat="1" ht="18" customHeight="1">
      <c r="A8" s="533"/>
      <c r="B8" s="533"/>
      <c r="C8" s="3" t="s">
        <v>640</v>
      </c>
      <c r="D8" s="2"/>
      <c r="E8" s="2"/>
      <c r="F8" s="2"/>
      <c r="G8" s="2"/>
      <c r="H8" s="2"/>
      <c r="I8" s="2"/>
      <c r="J8" s="2"/>
      <c r="K8" s="2"/>
      <c r="L8" s="240">
        <v>4</v>
      </c>
      <c r="M8" s="241"/>
      <c r="N8" s="242"/>
      <c r="O8" s="242"/>
      <c r="P8" s="6"/>
      <c r="Q8" s="51"/>
    </row>
    <row r="9" spans="1:18" s="7" customFormat="1">
      <c r="A9" s="533"/>
      <c r="B9" s="533"/>
      <c r="C9" s="107" t="s">
        <v>641</v>
      </c>
      <c r="D9" s="108" t="s">
        <v>642</v>
      </c>
      <c r="E9" s="108" t="s">
        <v>188</v>
      </c>
      <c r="F9" s="110" t="s">
        <v>643</v>
      </c>
      <c r="G9" s="110" t="s">
        <v>644</v>
      </c>
      <c r="H9" s="110" t="s">
        <v>645</v>
      </c>
      <c r="I9" s="109" t="s">
        <v>136</v>
      </c>
      <c r="J9" s="109" t="s">
        <v>646</v>
      </c>
      <c r="K9" s="109" t="s">
        <v>647</v>
      </c>
      <c r="L9" s="243">
        <v>2024</v>
      </c>
      <c r="M9" s="244">
        <v>2023</v>
      </c>
      <c r="N9" s="244">
        <v>2024</v>
      </c>
      <c r="O9" s="244">
        <v>2025</v>
      </c>
      <c r="P9" s="4" t="s">
        <v>96</v>
      </c>
      <c r="Q9" s="4" t="s">
        <v>97</v>
      </c>
      <c r="R9" s="5" t="s">
        <v>98</v>
      </c>
    </row>
    <row r="10" spans="1:18" s="7" customFormat="1" ht="61.5" customHeight="1">
      <c r="A10" s="533" t="s">
        <v>648</v>
      </c>
      <c r="B10" s="533"/>
      <c r="C10" s="54" t="s">
        <v>141</v>
      </c>
      <c r="D10" s="55" t="s">
        <v>649</v>
      </c>
      <c r="E10" s="55" t="s">
        <v>142</v>
      </c>
      <c r="F10" s="54" t="s">
        <v>650</v>
      </c>
      <c r="G10" s="54" t="s">
        <v>153</v>
      </c>
      <c r="H10" s="54" t="s">
        <v>143</v>
      </c>
      <c r="I10" s="54" t="s">
        <v>153</v>
      </c>
      <c r="J10" s="54" t="s">
        <v>153</v>
      </c>
      <c r="K10" s="62" t="s">
        <v>153</v>
      </c>
      <c r="L10" s="370">
        <v>6</v>
      </c>
      <c r="M10" s="245"/>
      <c r="N10" s="245"/>
      <c r="O10" s="245"/>
      <c r="P10" s="15" t="s">
        <v>651</v>
      </c>
      <c r="Q10" s="274" t="s">
        <v>652</v>
      </c>
      <c r="R10" s="37"/>
    </row>
    <row r="11" spans="1:18" s="7" customFormat="1" ht="45" customHeight="1">
      <c r="A11" s="533"/>
      <c r="B11" s="533"/>
      <c r="C11" s="54" t="s">
        <v>141</v>
      </c>
      <c r="D11" s="55" t="s">
        <v>649</v>
      </c>
      <c r="E11" s="55" t="s">
        <v>142</v>
      </c>
      <c r="F11" s="54" t="s">
        <v>653</v>
      </c>
      <c r="G11" s="54" t="s">
        <v>153</v>
      </c>
      <c r="H11" s="54" t="s">
        <v>143</v>
      </c>
      <c r="I11" s="54" t="s">
        <v>153</v>
      </c>
      <c r="J11" s="54" t="s">
        <v>153</v>
      </c>
      <c r="K11" s="62" t="s">
        <v>153</v>
      </c>
      <c r="L11" s="370">
        <v>1</v>
      </c>
      <c r="M11" s="245"/>
      <c r="N11" s="245"/>
      <c r="O11" s="245"/>
      <c r="P11" s="15" t="s">
        <v>651</v>
      </c>
      <c r="Q11" s="274" t="s">
        <v>652</v>
      </c>
      <c r="R11" s="37"/>
    </row>
    <row r="12" spans="1:18" s="7" customFormat="1" ht="45" customHeight="1">
      <c r="A12" s="533"/>
      <c r="B12" s="533"/>
      <c r="C12" s="54" t="s">
        <v>141</v>
      </c>
      <c r="D12" s="55" t="s">
        <v>649</v>
      </c>
      <c r="E12" s="55" t="s">
        <v>142</v>
      </c>
      <c r="F12" s="54" t="s">
        <v>654</v>
      </c>
      <c r="G12" s="54" t="s">
        <v>153</v>
      </c>
      <c r="H12" s="54" t="s">
        <v>143</v>
      </c>
      <c r="I12" s="54" t="s">
        <v>153</v>
      </c>
      <c r="J12" s="54" t="s">
        <v>153</v>
      </c>
      <c r="K12" s="62" t="s">
        <v>153</v>
      </c>
      <c r="L12" s="370">
        <v>8</v>
      </c>
      <c r="M12" s="245"/>
      <c r="N12" s="245"/>
      <c r="O12" s="245"/>
      <c r="P12" s="15" t="s">
        <v>651</v>
      </c>
      <c r="Q12" s="274" t="s">
        <v>652</v>
      </c>
      <c r="R12" s="37"/>
    </row>
    <row r="13" spans="1:18" s="7" customFormat="1" ht="45" customHeight="1">
      <c r="A13" s="533"/>
      <c r="B13" s="533"/>
      <c r="C13" s="54" t="s">
        <v>141</v>
      </c>
      <c r="D13" s="55" t="s">
        <v>649</v>
      </c>
      <c r="E13" s="55" t="s">
        <v>142</v>
      </c>
      <c r="F13" s="54" t="s">
        <v>655</v>
      </c>
      <c r="G13" s="54" t="s">
        <v>153</v>
      </c>
      <c r="H13" s="54" t="s">
        <v>143</v>
      </c>
      <c r="I13" s="54" t="s">
        <v>153</v>
      </c>
      <c r="J13" s="54" t="s">
        <v>153</v>
      </c>
      <c r="K13" s="62" t="s">
        <v>153</v>
      </c>
      <c r="L13" s="370">
        <v>170</v>
      </c>
      <c r="M13" s="245"/>
      <c r="N13" s="245"/>
      <c r="O13" s="245"/>
      <c r="P13" s="15" t="s">
        <v>651</v>
      </c>
      <c r="Q13" s="274" t="s">
        <v>652</v>
      </c>
      <c r="R13" s="37"/>
    </row>
    <row r="14" spans="1:18" s="7" customFormat="1" ht="45" customHeight="1">
      <c r="A14" s="533"/>
      <c r="B14" s="533"/>
      <c r="C14" s="54" t="s">
        <v>141</v>
      </c>
      <c r="D14" s="55" t="s">
        <v>649</v>
      </c>
      <c r="E14" s="55" t="s">
        <v>142</v>
      </c>
      <c r="F14" s="54" t="s">
        <v>650</v>
      </c>
      <c r="G14" s="54" t="s">
        <v>153</v>
      </c>
      <c r="H14" s="54" t="s">
        <v>144</v>
      </c>
      <c r="I14" s="54" t="s">
        <v>153</v>
      </c>
      <c r="J14" s="54" t="s">
        <v>153</v>
      </c>
      <c r="K14" s="62" t="s">
        <v>153</v>
      </c>
      <c r="L14" s="370">
        <v>17</v>
      </c>
      <c r="M14" s="245"/>
      <c r="N14" s="245"/>
      <c r="O14" s="245"/>
      <c r="P14" s="15" t="s">
        <v>651</v>
      </c>
      <c r="Q14" s="274" t="s">
        <v>652</v>
      </c>
      <c r="R14" s="37"/>
    </row>
    <row r="15" spans="1:18" s="7" customFormat="1" ht="45" customHeight="1">
      <c r="A15" s="533"/>
      <c r="B15" s="533"/>
      <c r="C15" s="54" t="s">
        <v>141</v>
      </c>
      <c r="D15" s="55" t="s">
        <v>649</v>
      </c>
      <c r="E15" s="55" t="s">
        <v>142</v>
      </c>
      <c r="F15" s="54" t="s">
        <v>653</v>
      </c>
      <c r="G15" s="54" t="s">
        <v>153</v>
      </c>
      <c r="H15" s="54" t="s">
        <v>144</v>
      </c>
      <c r="I15" s="54" t="s">
        <v>153</v>
      </c>
      <c r="J15" s="54" t="s">
        <v>153</v>
      </c>
      <c r="K15" s="62" t="s">
        <v>153</v>
      </c>
      <c r="L15" s="370">
        <v>0</v>
      </c>
      <c r="M15" s="245"/>
      <c r="N15" s="245"/>
      <c r="O15" s="245"/>
      <c r="P15" s="15" t="s">
        <v>651</v>
      </c>
      <c r="Q15" s="274" t="s">
        <v>652</v>
      </c>
      <c r="R15" s="37"/>
    </row>
    <row r="16" spans="1:18" s="7" customFormat="1" ht="45" customHeight="1">
      <c r="A16" s="533"/>
      <c r="B16" s="533"/>
      <c r="C16" s="54" t="s">
        <v>141</v>
      </c>
      <c r="D16" s="55" t="s">
        <v>649</v>
      </c>
      <c r="E16" s="55" t="s">
        <v>142</v>
      </c>
      <c r="F16" s="54" t="s">
        <v>654</v>
      </c>
      <c r="G16" s="54" t="s">
        <v>153</v>
      </c>
      <c r="H16" s="54" t="s">
        <v>144</v>
      </c>
      <c r="I16" s="54" t="s">
        <v>153</v>
      </c>
      <c r="J16" s="54" t="s">
        <v>153</v>
      </c>
      <c r="K16" s="62" t="s">
        <v>153</v>
      </c>
      <c r="L16" s="370">
        <v>18</v>
      </c>
      <c r="M16" s="245"/>
      <c r="N16" s="245"/>
      <c r="O16" s="245"/>
      <c r="P16" s="15" t="s">
        <v>651</v>
      </c>
      <c r="Q16" s="274" t="s">
        <v>652</v>
      </c>
      <c r="R16" s="37"/>
    </row>
    <row r="17" spans="1:18" s="7" customFormat="1" ht="45" customHeight="1">
      <c r="A17" s="533"/>
      <c r="B17" s="533"/>
      <c r="C17" s="54" t="s">
        <v>141</v>
      </c>
      <c r="D17" s="55" t="s">
        <v>649</v>
      </c>
      <c r="E17" s="55" t="s">
        <v>142</v>
      </c>
      <c r="F17" s="54" t="s">
        <v>655</v>
      </c>
      <c r="G17" s="54" t="s">
        <v>153</v>
      </c>
      <c r="H17" s="54" t="s">
        <v>144</v>
      </c>
      <c r="I17" s="54" t="s">
        <v>153</v>
      </c>
      <c r="J17" s="54" t="s">
        <v>153</v>
      </c>
      <c r="K17" s="62" t="s">
        <v>153</v>
      </c>
      <c r="L17" s="370">
        <v>281</v>
      </c>
      <c r="M17" s="245"/>
      <c r="N17" s="245"/>
      <c r="O17" s="245"/>
      <c r="P17" s="15" t="s">
        <v>651</v>
      </c>
      <c r="Q17" s="274" t="s">
        <v>652</v>
      </c>
      <c r="R17" s="37"/>
    </row>
    <row r="18" spans="1:18" s="7" customFormat="1" ht="45" customHeight="1">
      <c r="A18" s="533"/>
      <c r="B18" s="533"/>
      <c r="C18" s="54" t="s">
        <v>141</v>
      </c>
      <c r="D18" s="55" t="s">
        <v>649</v>
      </c>
      <c r="E18" s="55" t="s">
        <v>142</v>
      </c>
      <c r="F18" s="54" t="s">
        <v>650</v>
      </c>
      <c r="G18" s="54" t="s">
        <v>153</v>
      </c>
      <c r="H18" s="54" t="s">
        <v>145</v>
      </c>
      <c r="I18" s="54" t="s">
        <v>153</v>
      </c>
      <c r="J18" s="54" t="s">
        <v>153</v>
      </c>
      <c r="K18" s="62" t="s">
        <v>153</v>
      </c>
      <c r="L18" s="370">
        <v>66</v>
      </c>
      <c r="M18" s="245"/>
      <c r="N18" s="245"/>
      <c r="O18" s="245"/>
      <c r="P18" s="15" t="s">
        <v>651</v>
      </c>
      <c r="Q18" s="274" t="s">
        <v>652</v>
      </c>
      <c r="R18" s="37"/>
    </row>
    <row r="19" spans="1:18" s="7" customFormat="1" ht="45" customHeight="1">
      <c r="A19" s="533"/>
      <c r="B19" s="533"/>
      <c r="C19" s="54" t="s">
        <v>141</v>
      </c>
      <c r="D19" s="55" t="s">
        <v>649</v>
      </c>
      <c r="E19" s="55" t="s">
        <v>142</v>
      </c>
      <c r="F19" s="54" t="s">
        <v>653</v>
      </c>
      <c r="G19" s="54" t="s">
        <v>153</v>
      </c>
      <c r="H19" s="54" t="s">
        <v>145</v>
      </c>
      <c r="I19" s="54" t="s">
        <v>153</v>
      </c>
      <c r="J19" s="54" t="s">
        <v>153</v>
      </c>
      <c r="K19" s="62" t="s">
        <v>153</v>
      </c>
      <c r="L19" s="370">
        <v>3</v>
      </c>
      <c r="M19" s="245"/>
      <c r="N19" s="245"/>
      <c r="O19" s="245"/>
      <c r="P19" s="15" t="s">
        <v>651</v>
      </c>
      <c r="Q19" s="274" t="s">
        <v>652</v>
      </c>
      <c r="R19" s="37"/>
    </row>
    <row r="20" spans="1:18" s="7" customFormat="1" ht="45" customHeight="1">
      <c r="A20" s="533"/>
      <c r="B20" s="533"/>
      <c r="C20" s="54" t="s">
        <v>141</v>
      </c>
      <c r="D20" s="55" t="s">
        <v>649</v>
      </c>
      <c r="E20" s="55" t="s">
        <v>142</v>
      </c>
      <c r="F20" s="54" t="s">
        <v>654</v>
      </c>
      <c r="G20" s="54" t="s">
        <v>153</v>
      </c>
      <c r="H20" s="54" t="s">
        <v>145</v>
      </c>
      <c r="I20" s="54" t="s">
        <v>153</v>
      </c>
      <c r="J20" s="54" t="s">
        <v>153</v>
      </c>
      <c r="K20" s="62" t="s">
        <v>153</v>
      </c>
      <c r="L20" s="370">
        <v>30</v>
      </c>
      <c r="M20" s="245"/>
      <c r="N20" s="245"/>
      <c r="O20" s="245"/>
      <c r="P20" s="15" t="s">
        <v>651</v>
      </c>
      <c r="Q20" s="274" t="s">
        <v>652</v>
      </c>
      <c r="R20" s="37"/>
    </row>
    <row r="21" spans="1:18" s="7" customFormat="1" ht="45" customHeight="1">
      <c r="A21" s="533"/>
      <c r="B21" s="533"/>
      <c r="C21" s="54" t="s">
        <v>141</v>
      </c>
      <c r="D21" s="55" t="s">
        <v>649</v>
      </c>
      <c r="E21" s="55" t="s">
        <v>142</v>
      </c>
      <c r="F21" s="54" t="s">
        <v>655</v>
      </c>
      <c r="G21" s="54" t="s">
        <v>153</v>
      </c>
      <c r="H21" s="54" t="s">
        <v>145</v>
      </c>
      <c r="I21" s="54" t="s">
        <v>153</v>
      </c>
      <c r="J21" s="54" t="s">
        <v>153</v>
      </c>
      <c r="K21" s="62" t="s">
        <v>153</v>
      </c>
      <c r="L21" s="370">
        <v>2071</v>
      </c>
      <c r="M21" s="245"/>
      <c r="N21" s="245"/>
      <c r="O21" s="245"/>
      <c r="P21" s="15" t="s">
        <v>651</v>
      </c>
      <c r="Q21" s="274" t="s">
        <v>652</v>
      </c>
      <c r="R21" s="37"/>
    </row>
    <row r="22" spans="1:18" s="7" customFormat="1" ht="15" customHeight="1">
      <c r="A22" s="533"/>
      <c r="B22" s="533"/>
      <c r="C22" s="54" t="s">
        <v>141</v>
      </c>
      <c r="D22" s="55" t="s">
        <v>656</v>
      </c>
      <c r="E22" s="55" t="s">
        <v>149</v>
      </c>
      <c r="F22" s="54" t="s">
        <v>650</v>
      </c>
      <c r="G22" s="54" t="s">
        <v>153</v>
      </c>
      <c r="H22" s="54" t="s">
        <v>143</v>
      </c>
      <c r="I22" s="62" t="s">
        <v>153</v>
      </c>
      <c r="J22" s="62" t="s">
        <v>153</v>
      </c>
      <c r="K22" s="62" t="s">
        <v>153</v>
      </c>
      <c r="L22" s="370">
        <v>1</v>
      </c>
      <c r="M22" s="245"/>
      <c r="N22" s="245"/>
      <c r="O22" s="245"/>
      <c r="P22" s="15" t="s">
        <v>651</v>
      </c>
      <c r="Q22" s="60"/>
      <c r="R22" s="37"/>
    </row>
    <row r="23" spans="1:18" s="7" customFormat="1" ht="15" customHeight="1">
      <c r="A23" s="533"/>
      <c r="B23" s="533"/>
      <c r="C23" s="54" t="s">
        <v>141</v>
      </c>
      <c r="D23" s="55" t="s">
        <v>656</v>
      </c>
      <c r="E23" s="55" t="s">
        <v>149</v>
      </c>
      <c r="F23" s="54" t="s">
        <v>653</v>
      </c>
      <c r="G23" s="54" t="s">
        <v>153</v>
      </c>
      <c r="H23" s="54" t="s">
        <v>143</v>
      </c>
      <c r="I23" s="62" t="s">
        <v>153</v>
      </c>
      <c r="J23" s="62" t="s">
        <v>153</v>
      </c>
      <c r="K23" s="62" t="s">
        <v>153</v>
      </c>
      <c r="L23" s="370">
        <v>0</v>
      </c>
      <c r="M23" s="245"/>
      <c r="N23" s="245"/>
      <c r="O23" s="245"/>
      <c r="P23" s="15" t="s">
        <v>651</v>
      </c>
      <c r="Q23" s="60"/>
      <c r="R23" s="37"/>
    </row>
    <row r="24" spans="1:18" s="7" customFormat="1" ht="15" customHeight="1">
      <c r="A24" s="533"/>
      <c r="B24" s="533"/>
      <c r="C24" s="54" t="s">
        <v>141</v>
      </c>
      <c r="D24" s="55" t="s">
        <v>656</v>
      </c>
      <c r="E24" s="55" t="s">
        <v>149</v>
      </c>
      <c r="F24" s="54" t="s">
        <v>654</v>
      </c>
      <c r="G24" s="54" t="s">
        <v>153</v>
      </c>
      <c r="H24" s="54" t="s">
        <v>143</v>
      </c>
      <c r="I24" s="62" t="s">
        <v>153</v>
      </c>
      <c r="J24" s="62" t="s">
        <v>153</v>
      </c>
      <c r="K24" s="62" t="s">
        <v>153</v>
      </c>
      <c r="L24" s="370">
        <v>1</v>
      </c>
      <c r="M24" s="245"/>
      <c r="N24" s="245"/>
      <c r="O24" s="245"/>
      <c r="P24" s="15" t="s">
        <v>651</v>
      </c>
      <c r="Q24" s="60"/>
      <c r="R24" s="37"/>
    </row>
    <row r="25" spans="1:18" s="7" customFormat="1" ht="15" customHeight="1">
      <c r="A25" s="533"/>
      <c r="B25" s="533"/>
      <c r="C25" s="54" t="s">
        <v>141</v>
      </c>
      <c r="D25" s="55" t="s">
        <v>656</v>
      </c>
      <c r="E25" s="55" t="s">
        <v>149</v>
      </c>
      <c r="F25" s="54" t="s">
        <v>655</v>
      </c>
      <c r="G25" s="54" t="s">
        <v>153</v>
      </c>
      <c r="H25" s="54" t="s">
        <v>143</v>
      </c>
      <c r="I25" s="62" t="s">
        <v>153</v>
      </c>
      <c r="J25" s="62" t="s">
        <v>153</v>
      </c>
      <c r="K25" s="62" t="s">
        <v>153</v>
      </c>
      <c r="L25" s="370">
        <v>16</v>
      </c>
      <c r="M25" s="245"/>
      <c r="N25" s="245"/>
      <c r="O25" s="245"/>
      <c r="P25" s="15" t="s">
        <v>651</v>
      </c>
      <c r="Q25" s="193" t="s">
        <v>657</v>
      </c>
      <c r="R25" s="37"/>
    </row>
    <row r="26" spans="1:18" s="7" customFormat="1" ht="15" customHeight="1">
      <c r="A26" s="533"/>
      <c r="B26" s="533"/>
      <c r="C26" s="54" t="s">
        <v>141</v>
      </c>
      <c r="D26" s="55" t="s">
        <v>656</v>
      </c>
      <c r="E26" s="55" t="s">
        <v>149</v>
      </c>
      <c r="F26" s="54" t="s">
        <v>650</v>
      </c>
      <c r="G26" s="54" t="s">
        <v>153</v>
      </c>
      <c r="H26" s="54" t="s">
        <v>144</v>
      </c>
      <c r="I26" s="62" t="s">
        <v>153</v>
      </c>
      <c r="J26" s="62" t="s">
        <v>153</v>
      </c>
      <c r="K26" s="62" t="s">
        <v>153</v>
      </c>
      <c r="L26" s="370">
        <v>0</v>
      </c>
      <c r="M26" s="245"/>
      <c r="N26" s="245"/>
      <c r="O26" s="245"/>
      <c r="P26" s="15" t="s">
        <v>651</v>
      </c>
      <c r="Q26" s="60"/>
      <c r="R26" s="37"/>
    </row>
    <row r="27" spans="1:18" s="7" customFormat="1" ht="15" customHeight="1">
      <c r="A27" s="533"/>
      <c r="B27" s="533"/>
      <c r="C27" s="54" t="s">
        <v>141</v>
      </c>
      <c r="D27" s="55" t="s">
        <v>656</v>
      </c>
      <c r="E27" s="55" t="s">
        <v>149</v>
      </c>
      <c r="F27" s="54" t="s">
        <v>653</v>
      </c>
      <c r="G27" s="54" t="s">
        <v>153</v>
      </c>
      <c r="H27" s="54" t="s">
        <v>144</v>
      </c>
      <c r="I27" s="62" t="s">
        <v>153</v>
      </c>
      <c r="J27" s="62" t="s">
        <v>153</v>
      </c>
      <c r="K27" s="62" t="s">
        <v>153</v>
      </c>
      <c r="L27" s="370">
        <v>0</v>
      </c>
      <c r="M27" s="245"/>
      <c r="N27" s="245"/>
      <c r="O27" s="245"/>
      <c r="P27" s="15" t="s">
        <v>651</v>
      </c>
      <c r="Q27" s="60"/>
      <c r="R27" s="37"/>
    </row>
    <row r="28" spans="1:18" s="7" customFormat="1" ht="15" customHeight="1">
      <c r="A28" s="533"/>
      <c r="B28" s="533"/>
      <c r="C28" s="54" t="s">
        <v>141</v>
      </c>
      <c r="D28" s="55" t="s">
        <v>656</v>
      </c>
      <c r="E28" s="55" t="s">
        <v>149</v>
      </c>
      <c r="F28" s="54" t="s">
        <v>654</v>
      </c>
      <c r="G28" s="54" t="s">
        <v>153</v>
      </c>
      <c r="H28" s="54" t="s">
        <v>144</v>
      </c>
      <c r="I28" s="62" t="s">
        <v>153</v>
      </c>
      <c r="J28" s="62" t="s">
        <v>153</v>
      </c>
      <c r="K28" s="62" t="s">
        <v>153</v>
      </c>
      <c r="L28" s="370">
        <v>7</v>
      </c>
      <c r="M28" s="245"/>
      <c r="N28" s="245"/>
      <c r="O28" s="245"/>
      <c r="P28" s="15" t="s">
        <v>651</v>
      </c>
      <c r="Q28" s="60"/>
      <c r="R28" s="37"/>
    </row>
    <row r="29" spans="1:18" s="7" customFormat="1" ht="15" customHeight="1">
      <c r="A29" s="533"/>
      <c r="B29" s="533"/>
      <c r="C29" s="54" t="s">
        <v>141</v>
      </c>
      <c r="D29" s="55" t="s">
        <v>656</v>
      </c>
      <c r="E29" s="55" t="s">
        <v>149</v>
      </c>
      <c r="F29" s="54" t="s">
        <v>655</v>
      </c>
      <c r="G29" s="54" t="s">
        <v>153</v>
      </c>
      <c r="H29" s="54" t="s">
        <v>144</v>
      </c>
      <c r="I29" s="62" t="s">
        <v>153</v>
      </c>
      <c r="J29" s="62" t="s">
        <v>153</v>
      </c>
      <c r="K29" s="62" t="s">
        <v>153</v>
      </c>
      <c r="L29" s="370">
        <v>25</v>
      </c>
      <c r="M29" s="245"/>
      <c r="N29" s="245"/>
      <c r="O29" s="245"/>
      <c r="P29" s="15" t="s">
        <v>651</v>
      </c>
      <c r="Q29" s="193" t="s">
        <v>657</v>
      </c>
      <c r="R29" s="37"/>
    </row>
    <row r="30" spans="1:18" s="7" customFormat="1" ht="15" customHeight="1">
      <c r="A30" s="533"/>
      <c r="B30" s="533"/>
      <c r="C30" s="54" t="s">
        <v>141</v>
      </c>
      <c r="D30" s="55" t="s">
        <v>656</v>
      </c>
      <c r="E30" s="55" t="s">
        <v>149</v>
      </c>
      <c r="F30" s="54" t="s">
        <v>650</v>
      </c>
      <c r="G30" s="54" t="s">
        <v>153</v>
      </c>
      <c r="H30" s="54" t="s">
        <v>145</v>
      </c>
      <c r="I30" s="62" t="s">
        <v>153</v>
      </c>
      <c r="J30" s="62" t="s">
        <v>153</v>
      </c>
      <c r="K30" s="62" t="s">
        <v>153</v>
      </c>
      <c r="L30" s="370">
        <v>12</v>
      </c>
      <c r="M30" s="245"/>
      <c r="N30" s="245"/>
      <c r="O30" s="245"/>
      <c r="P30" s="15" t="s">
        <v>651</v>
      </c>
      <c r="Q30" s="60"/>
      <c r="R30" s="37"/>
    </row>
    <row r="31" spans="1:18" s="7" customFormat="1" ht="15" customHeight="1">
      <c r="A31" s="533"/>
      <c r="B31" s="533"/>
      <c r="C31" s="54" t="s">
        <v>141</v>
      </c>
      <c r="D31" s="55" t="s">
        <v>656</v>
      </c>
      <c r="E31" s="55" t="s">
        <v>149</v>
      </c>
      <c r="F31" s="54" t="s">
        <v>653</v>
      </c>
      <c r="G31" s="54" t="s">
        <v>153</v>
      </c>
      <c r="H31" s="54" t="s">
        <v>145</v>
      </c>
      <c r="I31" s="62" t="s">
        <v>153</v>
      </c>
      <c r="J31" s="62" t="s">
        <v>153</v>
      </c>
      <c r="K31" s="62" t="s">
        <v>153</v>
      </c>
      <c r="L31" s="370">
        <v>0</v>
      </c>
      <c r="M31" s="245"/>
      <c r="N31" s="245"/>
      <c r="O31" s="245"/>
      <c r="P31" s="15" t="s">
        <v>651</v>
      </c>
      <c r="Q31" s="60"/>
      <c r="R31" s="37"/>
    </row>
    <row r="32" spans="1:18" s="7" customFormat="1" ht="15" customHeight="1">
      <c r="A32" s="533"/>
      <c r="B32" s="533"/>
      <c r="C32" s="54" t="s">
        <v>141</v>
      </c>
      <c r="D32" s="55" t="s">
        <v>656</v>
      </c>
      <c r="E32" s="55" t="s">
        <v>149</v>
      </c>
      <c r="F32" s="54" t="s">
        <v>654</v>
      </c>
      <c r="G32" s="54" t="s">
        <v>153</v>
      </c>
      <c r="H32" s="54" t="s">
        <v>145</v>
      </c>
      <c r="I32" s="62" t="s">
        <v>153</v>
      </c>
      <c r="J32" s="62" t="s">
        <v>153</v>
      </c>
      <c r="K32" s="62" t="s">
        <v>153</v>
      </c>
      <c r="L32" s="370">
        <v>9</v>
      </c>
      <c r="M32" s="245"/>
      <c r="N32" s="245"/>
      <c r="O32" s="245"/>
      <c r="P32" s="15" t="s">
        <v>651</v>
      </c>
      <c r="Q32" s="60"/>
      <c r="R32" s="37"/>
    </row>
    <row r="33" spans="1:18" s="7" customFormat="1" ht="15" customHeight="1">
      <c r="A33" s="533"/>
      <c r="B33" s="533"/>
      <c r="C33" s="54" t="s">
        <v>141</v>
      </c>
      <c r="D33" s="55" t="s">
        <v>656</v>
      </c>
      <c r="E33" s="55" t="s">
        <v>149</v>
      </c>
      <c r="F33" s="54" t="s">
        <v>655</v>
      </c>
      <c r="G33" s="54" t="s">
        <v>153</v>
      </c>
      <c r="H33" s="54" t="s">
        <v>145</v>
      </c>
      <c r="I33" s="62" t="s">
        <v>153</v>
      </c>
      <c r="J33" s="62" t="s">
        <v>153</v>
      </c>
      <c r="K33" s="62" t="s">
        <v>153</v>
      </c>
      <c r="L33" s="370">
        <v>307</v>
      </c>
      <c r="M33" s="245"/>
      <c r="N33" s="245"/>
      <c r="O33" s="245"/>
      <c r="P33" s="15" t="s">
        <v>651</v>
      </c>
      <c r="Q33" s="193" t="s">
        <v>658</v>
      </c>
      <c r="R33" s="37"/>
    </row>
    <row r="34" spans="1:18" s="7" customFormat="1" ht="18" customHeight="1">
      <c r="A34" s="533"/>
      <c r="B34" s="533"/>
      <c r="C34" s="54" t="s">
        <v>141</v>
      </c>
      <c r="D34" s="55" t="s">
        <v>659</v>
      </c>
      <c r="E34" s="55" t="s">
        <v>147</v>
      </c>
      <c r="F34" s="54" t="s">
        <v>650</v>
      </c>
      <c r="G34" s="54" t="s">
        <v>153</v>
      </c>
      <c r="H34" s="54" t="s">
        <v>143</v>
      </c>
      <c r="I34" s="62" t="s">
        <v>153</v>
      </c>
      <c r="J34" s="62" t="s">
        <v>153</v>
      </c>
      <c r="K34" s="62" t="s">
        <v>153</v>
      </c>
      <c r="L34" s="370">
        <v>5</v>
      </c>
      <c r="M34" s="245"/>
      <c r="N34" s="245"/>
      <c r="O34" s="245"/>
      <c r="P34" s="15" t="s">
        <v>651</v>
      </c>
      <c r="Q34" s="60" t="s">
        <v>660</v>
      </c>
      <c r="R34" s="37"/>
    </row>
    <row r="35" spans="1:18" s="7" customFormat="1" ht="18" customHeight="1">
      <c r="A35" s="533"/>
      <c r="B35" s="533"/>
      <c r="C35" s="54" t="s">
        <v>141</v>
      </c>
      <c r="D35" s="55" t="s">
        <v>659</v>
      </c>
      <c r="E35" s="55" t="s">
        <v>147</v>
      </c>
      <c r="F35" s="54" t="s">
        <v>653</v>
      </c>
      <c r="G35" s="54" t="s">
        <v>153</v>
      </c>
      <c r="H35" s="54" t="s">
        <v>143</v>
      </c>
      <c r="I35" s="62" t="s">
        <v>153</v>
      </c>
      <c r="J35" s="62" t="s">
        <v>153</v>
      </c>
      <c r="K35" s="62" t="s">
        <v>153</v>
      </c>
      <c r="L35" s="370">
        <v>1</v>
      </c>
      <c r="M35" s="245"/>
      <c r="N35" s="245"/>
      <c r="O35" s="245"/>
      <c r="P35" s="15" t="s">
        <v>651</v>
      </c>
      <c r="Q35" s="60" t="s">
        <v>660</v>
      </c>
      <c r="R35" s="37"/>
    </row>
    <row r="36" spans="1:18" s="7" customFormat="1" ht="18" customHeight="1">
      <c r="A36" s="533"/>
      <c r="B36" s="533"/>
      <c r="C36" s="54" t="s">
        <v>141</v>
      </c>
      <c r="D36" s="55" t="s">
        <v>659</v>
      </c>
      <c r="E36" s="55" t="s">
        <v>147</v>
      </c>
      <c r="F36" s="54" t="s">
        <v>654</v>
      </c>
      <c r="G36" s="54" t="s">
        <v>153</v>
      </c>
      <c r="H36" s="54" t="s">
        <v>143</v>
      </c>
      <c r="I36" s="62" t="s">
        <v>153</v>
      </c>
      <c r="J36" s="62" t="s">
        <v>153</v>
      </c>
      <c r="K36" s="62" t="s">
        <v>153</v>
      </c>
      <c r="L36" s="370">
        <v>6</v>
      </c>
      <c r="M36" s="245"/>
      <c r="N36" s="245"/>
      <c r="O36" s="245"/>
      <c r="P36" s="15" t="s">
        <v>651</v>
      </c>
      <c r="Q36" s="60" t="s">
        <v>660</v>
      </c>
      <c r="R36" s="37"/>
    </row>
    <row r="37" spans="1:18" s="7" customFormat="1" ht="18" customHeight="1">
      <c r="A37" s="533"/>
      <c r="B37" s="533"/>
      <c r="C37" s="54" t="s">
        <v>141</v>
      </c>
      <c r="D37" s="55" t="s">
        <v>659</v>
      </c>
      <c r="E37" s="55" t="s">
        <v>147</v>
      </c>
      <c r="F37" s="54" t="s">
        <v>655</v>
      </c>
      <c r="G37" s="54" t="s">
        <v>153</v>
      </c>
      <c r="H37" s="54" t="s">
        <v>143</v>
      </c>
      <c r="I37" s="62" t="s">
        <v>153</v>
      </c>
      <c r="J37" s="62" t="s">
        <v>153</v>
      </c>
      <c r="K37" s="62" t="s">
        <v>153</v>
      </c>
      <c r="L37" s="370">
        <v>141</v>
      </c>
      <c r="M37" s="245"/>
      <c r="N37" s="245"/>
      <c r="O37" s="245"/>
      <c r="P37" s="15" t="s">
        <v>651</v>
      </c>
      <c r="Q37" s="60" t="s">
        <v>660</v>
      </c>
      <c r="R37" s="37"/>
    </row>
    <row r="38" spans="1:18" s="7" customFormat="1" ht="18" customHeight="1">
      <c r="A38" s="533"/>
      <c r="B38" s="533"/>
      <c r="C38" s="54" t="s">
        <v>141</v>
      </c>
      <c r="D38" s="55" t="s">
        <v>659</v>
      </c>
      <c r="E38" s="55" t="s">
        <v>147</v>
      </c>
      <c r="F38" s="54" t="s">
        <v>650</v>
      </c>
      <c r="G38" s="54" t="s">
        <v>153</v>
      </c>
      <c r="H38" s="54" t="s">
        <v>144</v>
      </c>
      <c r="I38" s="62" t="s">
        <v>153</v>
      </c>
      <c r="J38" s="62" t="s">
        <v>153</v>
      </c>
      <c r="K38" s="62" t="s">
        <v>153</v>
      </c>
      <c r="L38" s="370">
        <v>16</v>
      </c>
      <c r="M38" s="245"/>
      <c r="N38" s="245"/>
      <c r="O38" s="245"/>
      <c r="P38" s="15" t="s">
        <v>651</v>
      </c>
      <c r="Q38" s="60" t="s">
        <v>660</v>
      </c>
      <c r="R38" s="37"/>
    </row>
    <row r="39" spans="1:18" s="7" customFormat="1" ht="18" customHeight="1">
      <c r="A39" s="533"/>
      <c r="B39" s="533"/>
      <c r="C39" s="54" t="s">
        <v>141</v>
      </c>
      <c r="D39" s="55" t="s">
        <v>659</v>
      </c>
      <c r="E39" s="55" t="s">
        <v>147</v>
      </c>
      <c r="F39" s="54" t="s">
        <v>653</v>
      </c>
      <c r="G39" s="54" t="s">
        <v>153</v>
      </c>
      <c r="H39" s="54" t="s">
        <v>144</v>
      </c>
      <c r="I39" s="62" t="s">
        <v>153</v>
      </c>
      <c r="J39" s="62" t="s">
        <v>153</v>
      </c>
      <c r="K39" s="62" t="s">
        <v>153</v>
      </c>
      <c r="L39" s="370">
        <v>0</v>
      </c>
      <c r="M39" s="245"/>
      <c r="N39" s="245"/>
      <c r="O39" s="245"/>
      <c r="P39" s="15" t="s">
        <v>651</v>
      </c>
      <c r="Q39" s="60" t="s">
        <v>660</v>
      </c>
      <c r="R39" s="37"/>
    </row>
    <row r="40" spans="1:18" s="7" customFormat="1" ht="18" customHeight="1">
      <c r="A40" s="533"/>
      <c r="B40" s="533"/>
      <c r="C40" s="54" t="s">
        <v>141</v>
      </c>
      <c r="D40" s="55" t="s">
        <v>659</v>
      </c>
      <c r="E40" s="55" t="s">
        <v>147</v>
      </c>
      <c r="F40" s="54" t="s">
        <v>654</v>
      </c>
      <c r="G40" s="54" t="s">
        <v>153</v>
      </c>
      <c r="H40" s="54" t="s">
        <v>144</v>
      </c>
      <c r="I40" s="62" t="s">
        <v>153</v>
      </c>
      <c r="J40" s="62" t="s">
        <v>153</v>
      </c>
      <c r="K40" s="62" t="s">
        <v>153</v>
      </c>
      <c r="L40" s="370">
        <v>8</v>
      </c>
      <c r="M40" s="245"/>
      <c r="N40" s="245"/>
      <c r="O40" s="245"/>
      <c r="P40" s="15" t="s">
        <v>651</v>
      </c>
      <c r="Q40" s="60" t="s">
        <v>660</v>
      </c>
      <c r="R40" s="37"/>
    </row>
    <row r="41" spans="1:18" s="7" customFormat="1" ht="18" customHeight="1">
      <c r="A41" s="533"/>
      <c r="B41" s="533"/>
      <c r="C41" s="54" t="s">
        <v>141</v>
      </c>
      <c r="D41" s="55" t="s">
        <v>659</v>
      </c>
      <c r="E41" s="55" t="s">
        <v>147</v>
      </c>
      <c r="F41" s="54" t="s">
        <v>655</v>
      </c>
      <c r="G41" s="54" t="s">
        <v>153</v>
      </c>
      <c r="H41" s="54" t="s">
        <v>144</v>
      </c>
      <c r="I41" s="62" t="s">
        <v>153</v>
      </c>
      <c r="J41" s="62" t="s">
        <v>153</v>
      </c>
      <c r="K41" s="62" t="s">
        <v>153</v>
      </c>
      <c r="L41" s="370">
        <v>228</v>
      </c>
      <c r="M41" s="245"/>
      <c r="N41" s="245"/>
      <c r="O41" s="245"/>
      <c r="P41" s="15" t="s">
        <v>651</v>
      </c>
      <c r="Q41" s="60" t="s">
        <v>660</v>
      </c>
      <c r="R41" s="37"/>
    </row>
    <row r="42" spans="1:18" s="7" customFormat="1" ht="18" customHeight="1">
      <c r="A42" s="533"/>
      <c r="B42" s="533"/>
      <c r="C42" s="54" t="s">
        <v>141</v>
      </c>
      <c r="D42" s="55" t="s">
        <v>659</v>
      </c>
      <c r="E42" s="55" t="s">
        <v>147</v>
      </c>
      <c r="F42" s="54" t="s">
        <v>650</v>
      </c>
      <c r="G42" s="54" t="s">
        <v>153</v>
      </c>
      <c r="H42" s="54" t="s">
        <v>145</v>
      </c>
      <c r="I42" s="62" t="s">
        <v>153</v>
      </c>
      <c r="J42" s="62" t="s">
        <v>153</v>
      </c>
      <c r="K42" s="62" t="s">
        <v>153</v>
      </c>
      <c r="L42" s="370">
        <v>47</v>
      </c>
      <c r="M42" s="245"/>
      <c r="N42" s="245"/>
      <c r="O42" s="245"/>
      <c r="P42" s="15" t="s">
        <v>651</v>
      </c>
      <c r="Q42" s="60" t="s">
        <v>660</v>
      </c>
      <c r="R42" s="37"/>
    </row>
    <row r="43" spans="1:18" s="7" customFormat="1" ht="18" customHeight="1">
      <c r="A43" s="533"/>
      <c r="B43" s="533"/>
      <c r="C43" s="54" t="s">
        <v>141</v>
      </c>
      <c r="D43" s="55" t="s">
        <v>659</v>
      </c>
      <c r="E43" s="55" t="s">
        <v>147</v>
      </c>
      <c r="F43" s="54" t="s">
        <v>653</v>
      </c>
      <c r="G43" s="54" t="s">
        <v>153</v>
      </c>
      <c r="H43" s="54" t="s">
        <v>145</v>
      </c>
      <c r="I43" s="62" t="s">
        <v>153</v>
      </c>
      <c r="J43" s="62" t="s">
        <v>153</v>
      </c>
      <c r="K43" s="62" t="s">
        <v>153</v>
      </c>
      <c r="L43" s="370">
        <v>3</v>
      </c>
      <c r="M43" s="245"/>
      <c r="N43" s="245"/>
      <c r="O43" s="245"/>
      <c r="P43" s="15" t="s">
        <v>651</v>
      </c>
      <c r="Q43" s="60" t="s">
        <v>660</v>
      </c>
      <c r="R43" s="37"/>
    </row>
    <row r="44" spans="1:18" s="7" customFormat="1" ht="18" customHeight="1">
      <c r="A44" s="533"/>
      <c r="B44" s="533"/>
      <c r="C44" s="54" t="s">
        <v>141</v>
      </c>
      <c r="D44" s="55" t="s">
        <v>659</v>
      </c>
      <c r="E44" s="55" t="s">
        <v>147</v>
      </c>
      <c r="F44" s="54" t="s">
        <v>654</v>
      </c>
      <c r="G44" s="54" t="s">
        <v>153</v>
      </c>
      <c r="H44" s="54" t="s">
        <v>145</v>
      </c>
      <c r="I44" s="62" t="s">
        <v>153</v>
      </c>
      <c r="J44" s="62" t="s">
        <v>153</v>
      </c>
      <c r="K44" s="62" t="s">
        <v>153</v>
      </c>
      <c r="L44" s="370">
        <v>19</v>
      </c>
      <c r="M44" s="245"/>
      <c r="N44" s="245"/>
      <c r="O44" s="245"/>
      <c r="P44" s="15" t="s">
        <v>651</v>
      </c>
      <c r="Q44" s="60" t="s">
        <v>660</v>
      </c>
      <c r="R44" s="37"/>
    </row>
    <row r="45" spans="1:18" s="7" customFormat="1" ht="18" customHeight="1">
      <c r="A45" s="533"/>
      <c r="B45" s="533"/>
      <c r="C45" s="54" t="s">
        <v>141</v>
      </c>
      <c r="D45" s="55" t="s">
        <v>659</v>
      </c>
      <c r="E45" s="55" t="s">
        <v>147</v>
      </c>
      <c r="F45" s="54" t="s">
        <v>655</v>
      </c>
      <c r="G45" s="54" t="s">
        <v>153</v>
      </c>
      <c r="H45" s="54" t="s">
        <v>145</v>
      </c>
      <c r="I45" s="62" t="s">
        <v>153</v>
      </c>
      <c r="J45" s="62" t="s">
        <v>153</v>
      </c>
      <c r="K45" s="62" t="s">
        <v>153</v>
      </c>
      <c r="L45" s="370">
        <v>1574</v>
      </c>
      <c r="M45" s="245"/>
      <c r="N45" s="245"/>
      <c r="O45" s="245"/>
      <c r="P45" s="15" t="s">
        <v>651</v>
      </c>
      <c r="Q45" s="60" t="s">
        <v>660</v>
      </c>
      <c r="R45" s="37"/>
    </row>
    <row r="46" spans="1:18" s="7" customFormat="1" ht="15" customHeight="1">
      <c r="A46" s="533"/>
      <c r="B46" s="533"/>
      <c r="C46" s="54" t="s">
        <v>141</v>
      </c>
      <c r="D46" s="55" t="s">
        <v>661</v>
      </c>
      <c r="E46" s="55" t="s">
        <v>146</v>
      </c>
      <c r="F46" s="54" t="s">
        <v>650</v>
      </c>
      <c r="G46" s="54" t="s">
        <v>153</v>
      </c>
      <c r="H46" s="54" t="s">
        <v>143</v>
      </c>
      <c r="I46" s="62" t="s">
        <v>153</v>
      </c>
      <c r="J46" s="62" t="s">
        <v>153</v>
      </c>
      <c r="K46" s="62" t="s">
        <v>153</v>
      </c>
      <c r="L46" s="370">
        <v>0</v>
      </c>
      <c r="M46" s="245"/>
      <c r="N46" s="245"/>
      <c r="O46" s="245"/>
      <c r="P46" s="15" t="s">
        <v>651</v>
      </c>
      <c r="Q46" s="60" t="s">
        <v>660</v>
      </c>
      <c r="R46" s="37"/>
    </row>
    <row r="47" spans="1:18" s="7" customFormat="1" ht="15" customHeight="1">
      <c r="A47" s="533"/>
      <c r="B47" s="533"/>
      <c r="C47" s="54" t="s">
        <v>141</v>
      </c>
      <c r="D47" s="55" t="s">
        <v>661</v>
      </c>
      <c r="E47" s="55" t="s">
        <v>146</v>
      </c>
      <c r="F47" s="54" t="s">
        <v>653</v>
      </c>
      <c r="G47" s="54" t="s">
        <v>153</v>
      </c>
      <c r="H47" s="54" t="s">
        <v>143</v>
      </c>
      <c r="I47" s="62" t="s">
        <v>153</v>
      </c>
      <c r="J47" s="62" t="s">
        <v>153</v>
      </c>
      <c r="K47" s="62" t="s">
        <v>153</v>
      </c>
      <c r="L47" s="370">
        <v>0</v>
      </c>
      <c r="M47" s="245"/>
      <c r="N47" s="245"/>
      <c r="O47" s="245"/>
      <c r="P47" s="15" t="s">
        <v>651</v>
      </c>
      <c r="Q47" s="60" t="s">
        <v>660</v>
      </c>
      <c r="R47" s="37"/>
    </row>
    <row r="48" spans="1:18" s="7" customFormat="1" ht="15" customHeight="1">
      <c r="A48" s="533"/>
      <c r="B48" s="533"/>
      <c r="C48" s="54" t="s">
        <v>141</v>
      </c>
      <c r="D48" s="55" t="s">
        <v>661</v>
      </c>
      <c r="E48" s="55" t="s">
        <v>146</v>
      </c>
      <c r="F48" s="54" t="s">
        <v>654</v>
      </c>
      <c r="G48" s="54" t="s">
        <v>153</v>
      </c>
      <c r="H48" s="54" t="s">
        <v>143</v>
      </c>
      <c r="I48" s="62" t="s">
        <v>153</v>
      </c>
      <c r="J48" s="62" t="s">
        <v>153</v>
      </c>
      <c r="K48" s="62" t="s">
        <v>153</v>
      </c>
      <c r="L48" s="370">
        <v>0</v>
      </c>
      <c r="M48" s="245"/>
      <c r="N48" s="245"/>
      <c r="O48" s="245"/>
      <c r="P48" s="15" t="s">
        <v>651</v>
      </c>
      <c r="Q48" s="60" t="s">
        <v>660</v>
      </c>
      <c r="R48" s="37"/>
    </row>
    <row r="49" spans="1:18" s="7" customFormat="1" ht="15" customHeight="1">
      <c r="A49" s="533"/>
      <c r="B49" s="533"/>
      <c r="C49" s="54" t="s">
        <v>141</v>
      </c>
      <c r="D49" s="55" t="s">
        <v>661</v>
      </c>
      <c r="E49" s="55" t="s">
        <v>146</v>
      </c>
      <c r="F49" s="54" t="s">
        <v>655</v>
      </c>
      <c r="G49" s="54" t="s">
        <v>153</v>
      </c>
      <c r="H49" s="54" t="s">
        <v>143</v>
      </c>
      <c r="I49" s="62" t="s">
        <v>153</v>
      </c>
      <c r="J49" s="62" t="s">
        <v>153</v>
      </c>
      <c r="K49" s="62" t="s">
        <v>153</v>
      </c>
      <c r="L49" s="370">
        <v>3</v>
      </c>
      <c r="M49" s="245"/>
      <c r="N49" s="245"/>
      <c r="O49" s="245"/>
      <c r="P49" s="15" t="s">
        <v>651</v>
      </c>
      <c r="Q49" s="60" t="s">
        <v>660</v>
      </c>
      <c r="R49" s="37"/>
    </row>
    <row r="50" spans="1:18" s="7" customFormat="1" ht="15" customHeight="1">
      <c r="A50" s="533"/>
      <c r="B50" s="533"/>
      <c r="C50" s="54" t="s">
        <v>141</v>
      </c>
      <c r="D50" s="55" t="s">
        <v>661</v>
      </c>
      <c r="E50" s="55" t="s">
        <v>146</v>
      </c>
      <c r="F50" s="54" t="s">
        <v>650</v>
      </c>
      <c r="G50" s="54" t="s">
        <v>153</v>
      </c>
      <c r="H50" s="54" t="s">
        <v>144</v>
      </c>
      <c r="I50" s="62" t="s">
        <v>153</v>
      </c>
      <c r="J50" s="62" t="s">
        <v>153</v>
      </c>
      <c r="K50" s="62" t="s">
        <v>153</v>
      </c>
      <c r="L50" s="370">
        <v>0</v>
      </c>
      <c r="M50" s="245"/>
      <c r="N50" s="245"/>
      <c r="O50" s="245"/>
      <c r="P50" s="15" t="s">
        <v>651</v>
      </c>
      <c r="Q50" s="60" t="s">
        <v>660</v>
      </c>
      <c r="R50" s="37"/>
    </row>
    <row r="51" spans="1:18" s="7" customFormat="1" ht="15" customHeight="1">
      <c r="A51" s="533"/>
      <c r="B51" s="533"/>
      <c r="C51" s="54" t="s">
        <v>141</v>
      </c>
      <c r="D51" s="55" t="s">
        <v>661</v>
      </c>
      <c r="E51" s="55" t="s">
        <v>146</v>
      </c>
      <c r="F51" s="54" t="s">
        <v>653</v>
      </c>
      <c r="G51" s="54" t="s">
        <v>153</v>
      </c>
      <c r="H51" s="54" t="s">
        <v>144</v>
      </c>
      <c r="I51" s="62" t="s">
        <v>153</v>
      </c>
      <c r="J51" s="62" t="s">
        <v>153</v>
      </c>
      <c r="K51" s="62" t="s">
        <v>153</v>
      </c>
      <c r="L51" s="370">
        <v>0</v>
      </c>
      <c r="M51" s="245"/>
      <c r="N51" s="245"/>
      <c r="O51" s="245"/>
      <c r="P51" s="15" t="s">
        <v>651</v>
      </c>
      <c r="Q51" s="60" t="s">
        <v>660</v>
      </c>
      <c r="R51" s="37"/>
    </row>
    <row r="52" spans="1:18" s="7" customFormat="1" ht="15" customHeight="1">
      <c r="A52" s="533"/>
      <c r="B52" s="533"/>
      <c r="C52" s="54" t="s">
        <v>141</v>
      </c>
      <c r="D52" s="55" t="s">
        <v>661</v>
      </c>
      <c r="E52" s="55" t="s">
        <v>146</v>
      </c>
      <c r="F52" s="54" t="s">
        <v>654</v>
      </c>
      <c r="G52" s="54" t="s">
        <v>153</v>
      </c>
      <c r="H52" s="54" t="s">
        <v>144</v>
      </c>
      <c r="I52" s="62" t="s">
        <v>153</v>
      </c>
      <c r="J52" s="62" t="s">
        <v>153</v>
      </c>
      <c r="K52" s="62" t="s">
        <v>153</v>
      </c>
      <c r="L52" s="370">
        <v>2</v>
      </c>
      <c r="M52" s="245"/>
      <c r="N52" s="245"/>
      <c r="O52" s="245"/>
      <c r="P52" s="15" t="s">
        <v>651</v>
      </c>
      <c r="Q52" s="60" t="s">
        <v>660</v>
      </c>
      <c r="R52" s="37"/>
    </row>
    <row r="53" spans="1:18" s="7" customFormat="1" ht="15" customHeight="1">
      <c r="A53" s="533"/>
      <c r="B53" s="533"/>
      <c r="C53" s="54" t="s">
        <v>141</v>
      </c>
      <c r="D53" s="55" t="s">
        <v>661</v>
      </c>
      <c r="E53" s="55" t="s">
        <v>146</v>
      </c>
      <c r="F53" s="54" t="s">
        <v>655</v>
      </c>
      <c r="G53" s="54" t="s">
        <v>153</v>
      </c>
      <c r="H53" s="54" t="s">
        <v>144</v>
      </c>
      <c r="I53" s="62" t="s">
        <v>153</v>
      </c>
      <c r="J53" s="62" t="s">
        <v>153</v>
      </c>
      <c r="K53" s="62" t="s">
        <v>153</v>
      </c>
      <c r="L53" s="370">
        <v>11</v>
      </c>
      <c r="M53" s="245"/>
      <c r="N53" s="245"/>
      <c r="O53" s="245"/>
      <c r="P53" s="15" t="s">
        <v>651</v>
      </c>
      <c r="Q53" s="60" t="s">
        <v>660</v>
      </c>
      <c r="R53" s="37"/>
    </row>
    <row r="54" spans="1:18" s="7" customFormat="1" ht="15" customHeight="1">
      <c r="A54" s="533"/>
      <c r="B54" s="533"/>
      <c r="C54" s="54" t="s">
        <v>141</v>
      </c>
      <c r="D54" s="55" t="s">
        <v>661</v>
      </c>
      <c r="E54" s="55" t="s">
        <v>146</v>
      </c>
      <c r="F54" s="54" t="s">
        <v>650</v>
      </c>
      <c r="G54" s="54" t="s">
        <v>153</v>
      </c>
      <c r="H54" s="54" t="s">
        <v>145</v>
      </c>
      <c r="I54" s="62" t="s">
        <v>153</v>
      </c>
      <c r="J54" s="62" t="s">
        <v>153</v>
      </c>
      <c r="K54" s="62" t="s">
        <v>153</v>
      </c>
      <c r="L54" s="370">
        <v>7</v>
      </c>
      <c r="M54" s="245"/>
      <c r="N54" s="245"/>
      <c r="O54" s="245"/>
      <c r="P54" s="15" t="s">
        <v>651</v>
      </c>
      <c r="Q54" s="60" t="s">
        <v>660</v>
      </c>
      <c r="R54" s="37"/>
    </row>
    <row r="55" spans="1:18" s="7" customFormat="1" ht="15" customHeight="1">
      <c r="A55" s="533"/>
      <c r="B55" s="533"/>
      <c r="C55" s="54" t="s">
        <v>141</v>
      </c>
      <c r="D55" s="55" t="s">
        <v>661</v>
      </c>
      <c r="E55" s="55" t="s">
        <v>146</v>
      </c>
      <c r="F55" s="54" t="s">
        <v>653</v>
      </c>
      <c r="G55" s="54" t="s">
        <v>153</v>
      </c>
      <c r="H55" s="54" t="s">
        <v>145</v>
      </c>
      <c r="I55" s="62" t="s">
        <v>153</v>
      </c>
      <c r="J55" s="62" t="s">
        <v>153</v>
      </c>
      <c r="K55" s="62" t="s">
        <v>153</v>
      </c>
      <c r="L55" s="370">
        <v>0</v>
      </c>
      <c r="M55" s="245"/>
      <c r="N55" s="245"/>
      <c r="O55" s="245"/>
      <c r="P55" s="15" t="s">
        <v>651</v>
      </c>
      <c r="Q55" s="60" t="s">
        <v>660</v>
      </c>
      <c r="R55" s="37"/>
    </row>
    <row r="56" spans="1:18" s="7" customFormat="1" ht="15" customHeight="1">
      <c r="A56" s="533"/>
      <c r="B56" s="533"/>
      <c r="C56" s="54" t="s">
        <v>141</v>
      </c>
      <c r="D56" s="55" t="s">
        <v>661</v>
      </c>
      <c r="E56" s="55" t="s">
        <v>146</v>
      </c>
      <c r="F56" s="54" t="s">
        <v>654</v>
      </c>
      <c r="G56" s="54" t="s">
        <v>153</v>
      </c>
      <c r="H56" s="54" t="s">
        <v>145</v>
      </c>
      <c r="I56" s="62" t="s">
        <v>153</v>
      </c>
      <c r="J56" s="62" t="s">
        <v>153</v>
      </c>
      <c r="K56" s="62" t="s">
        <v>153</v>
      </c>
      <c r="L56" s="370">
        <v>1</v>
      </c>
      <c r="M56" s="245"/>
      <c r="N56" s="245"/>
      <c r="O56" s="245"/>
      <c r="P56" s="15" t="s">
        <v>651</v>
      </c>
      <c r="Q56" s="60" t="s">
        <v>660</v>
      </c>
      <c r="R56" s="37"/>
    </row>
    <row r="57" spans="1:18" s="7" customFormat="1" ht="15" customHeight="1">
      <c r="A57" s="533"/>
      <c r="B57" s="533"/>
      <c r="C57" s="54" t="s">
        <v>141</v>
      </c>
      <c r="D57" s="55" t="s">
        <v>661</v>
      </c>
      <c r="E57" s="55" t="s">
        <v>146</v>
      </c>
      <c r="F57" s="54" t="s">
        <v>655</v>
      </c>
      <c r="G57" s="54" t="s">
        <v>153</v>
      </c>
      <c r="H57" s="54" t="s">
        <v>145</v>
      </c>
      <c r="I57" s="62" t="s">
        <v>153</v>
      </c>
      <c r="J57" s="62" t="s">
        <v>153</v>
      </c>
      <c r="K57" s="62" t="s">
        <v>153</v>
      </c>
      <c r="L57" s="370">
        <v>54</v>
      </c>
      <c r="M57" s="245"/>
      <c r="N57" s="245"/>
      <c r="O57" s="245"/>
      <c r="P57" s="15" t="s">
        <v>651</v>
      </c>
      <c r="Q57" s="60" t="s">
        <v>660</v>
      </c>
      <c r="R57" s="37"/>
    </row>
    <row r="58" spans="1:18" s="7" customFormat="1" ht="15" customHeight="1">
      <c r="A58" s="533"/>
      <c r="B58" s="533"/>
      <c r="C58" s="54" t="s">
        <v>141</v>
      </c>
      <c r="D58" s="55" t="s">
        <v>662</v>
      </c>
      <c r="E58" s="55" t="s">
        <v>148</v>
      </c>
      <c r="F58" s="54" t="s">
        <v>650</v>
      </c>
      <c r="G58" s="54" t="s">
        <v>153</v>
      </c>
      <c r="H58" s="54" t="s">
        <v>143</v>
      </c>
      <c r="I58" s="62" t="s">
        <v>153</v>
      </c>
      <c r="J58" s="62" t="s">
        <v>153</v>
      </c>
      <c r="K58" s="62" t="s">
        <v>153</v>
      </c>
      <c r="L58" s="370">
        <v>0</v>
      </c>
      <c r="M58" s="245"/>
      <c r="N58" s="245"/>
      <c r="O58" s="245"/>
      <c r="P58" s="15" t="s">
        <v>651</v>
      </c>
      <c r="Q58" s="60" t="s">
        <v>660</v>
      </c>
      <c r="R58" s="37"/>
    </row>
    <row r="59" spans="1:18" s="7" customFormat="1" ht="15" customHeight="1">
      <c r="A59" s="533"/>
      <c r="B59" s="533"/>
      <c r="C59" s="54" t="s">
        <v>141</v>
      </c>
      <c r="D59" s="55" t="s">
        <v>662</v>
      </c>
      <c r="E59" s="55" t="s">
        <v>148</v>
      </c>
      <c r="F59" s="54" t="s">
        <v>653</v>
      </c>
      <c r="G59" s="54" t="s">
        <v>153</v>
      </c>
      <c r="H59" s="54" t="s">
        <v>143</v>
      </c>
      <c r="I59" s="62" t="s">
        <v>153</v>
      </c>
      <c r="J59" s="62" t="s">
        <v>153</v>
      </c>
      <c r="K59" s="62" t="s">
        <v>153</v>
      </c>
      <c r="L59" s="370">
        <v>0</v>
      </c>
      <c r="M59" s="245"/>
      <c r="N59" s="245"/>
      <c r="O59" s="245"/>
      <c r="P59" s="15" t="s">
        <v>651</v>
      </c>
      <c r="Q59" s="60" t="s">
        <v>660</v>
      </c>
      <c r="R59" s="37"/>
    </row>
    <row r="60" spans="1:18" s="7" customFormat="1" ht="15" customHeight="1">
      <c r="A60" s="533"/>
      <c r="B60" s="533"/>
      <c r="C60" s="54" t="s">
        <v>141</v>
      </c>
      <c r="D60" s="55" t="s">
        <v>662</v>
      </c>
      <c r="E60" s="55" t="s">
        <v>148</v>
      </c>
      <c r="F60" s="54" t="s">
        <v>654</v>
      </c>
      <c r="G60" s="54" t="s">
        <v>153</v>
      </c>
      <c r="H60" s="54" t="s">
        <v>143</v>
      </c>
      <c r="I60" s="62" t="s">
        <v>153</v>
      </c>
      <c r="J60" s="62" t="s">
        <v>153</v>
      </c>
      <c r="K60" s="62" t="s">
        <v>153</v>
      </c>
      <c r="L60" s="370">
        <v>1</v>
      </c>
      <c r="M60" s="245"/>
      <c r="N60" s="245"/>
      <c r="O60" s="245"/>
      <c r="P60" s="15" t="s">
        <v>651</v>
      </c>
      <c r="Q60" s="60" t="s">
        <v>660</v>
      </c>
      <c r="R60" s="37"/>
    </row>
    <row r="61" spans="1:18" s="7" customFormat="1" ht="15" customHeight="1">
      <c r="A61" s="533"/>
      <c r="B61" s="533"/>
      <c r="C61" s="54" t="s">
        <v>141</v>
      </c>
      <c r="D61" s="55" t="s">
        <v>662</v>
      </c>
      <c r="E61" s="55" t="s">
        <v>148</v>
      </c>
      <c r="F61" s="323" t="s">
        <v>663</v>
      </c>
      <c r="G61" s="54" t="s">
        <v>153</v>
      </c>
      <c r="H61" s="54" t="s">
        <v>143</v>
      </c>
      <c r="I61" s="62" t="s">
        <v>153</v>
      </c>
      <c r="J61" s="62" t="s">
        <v>153</v>
      </c>
      <c r="K61" s="62" t="s">
        <v>153</v>
      </c>
      <c r="L61" s="370">
        <v>8</v>
      </c>
      <c r="M61" s="246">
        <v>58</v>
      </c>
      <c r="N61" s="246">
        <v>49</v>
      </c>
      <c r="O61" s="246">
        <v>41</v>
      </c>
      <c r="P61" s="15" t="s">
        <v>651</v>
      </c>
      <c r="Q61" s="60" t="s">
        <v>660</v>
      </c>
      <c r="R61" s="37"/>
    </row>
    <row r="62" spans="1:18" s="7" customFormat="1" ht="15" customHeight="1">
      <c r="A62" s="533"/>
      <c r="B62" s="533"/>
      <c r="C62" s="54" t="s">
        <v>141</v>
      </c>
      <c r="D62" s="55" t="s">
        <v>662</v>
      </c>
      <c r="E62" s="55" t="s">
        <v>148</v>
      </c>
      <c r="F62" s="54" t="s">
        <v>650</v>
      </c>
      <c r="G62" s="54" t="s">
        <v>153</v>
      </c>
      <c r="H62" s="54" t="s">
        <v>144</v>
      </c>
      <c r="I62" s="62" t="s">
        <v>153</v>
      </c>
      <c r="J62" s="62" t="s">
        <v>153</v>
      </c>
      <c r="K62" s="62" t="s">
        <v>153</v>
      </c>
      <c r="L62" s="370">
        <v>1</v>
      </c>
      <c r="M62" s="245"/>
      <c r="N62" s="245"/>
      <c r="O62" s="245"/>
      <c r="P62" s="15" t="s">
        <v>651</v>
      </c>
      <c r="Q62" s="60" t="s">
        <v>660</v>
      </c>
      <c r="R62" s="37"/>
    </row>
    <row r="63" spans="1:18" s="7" customFormat="1" ht="15" customHeight="1">
      <c r="A63" s="533"/>
      <c r="B63" s="533"/>
      <c r="C63" s="54" t="s">
        <v>141</v>
      </c>
      <c r="D63" s="55" t="s">
        <v>662</v>
      </c>
      <c r="E63" s="55" t="s">
        <v>148</v>
      </c>
      <c r="F63" s="54" t="s">
        <v>653</v>
      </c>
      <c r="G63" s="54" t="s">
        <v>153</v>
      </c>
      <c r="H63" s="54" t="s">
        <v>144</v>
      </c>
      <c r="I63" s="62" t="s">
        <v>153</v>
      </c>
      <c r="J63" s="62" t="s">
        <v>153</v>
      </c>
      <c r="K63" s="62" t="s">
        <v>153</v>
      </c>
      <c r="L63" s="370">
        <v>0</v>
      </c>
      <c r="M63" s="245"/>
      <c r="N63" s="245"/>
      <c r="O63" s="245"/>
      <c r="P63" s="15" t="s">
        <v>651</v>
      </c>
      <c r="Q63" s="60" t="s">
        <v>660</v>
      </c>
      <c r="R63" s="37"/>
    </row>
    <row r="64" spans="1:18" s="7" customFormat="1" ht="15" customHeight="1">
      <c r="A64" s="533"/>
      <c r="B64" s="533"/>
      <c r="C64" s="54" t="s">
        <v>141</v>
      </c>
      <c r="D64" s="55" t="s">
        <v>662</v>
      </c>
      <c r="E64" s="55" t="s">
        <v>148</v>
      </c>
      <c r="F64" s="54" t="s">
        <v>654</v>
      </c>
      <c r="G64" s="54" t="s">
        <v>153</v>
      </c>
      <c r="H64" s="54" t="s">
        <v>144</v>
      </c>
      <c r="I64" s="62" t="s">
        <v>153</v>
      </c>
      <c r="J64" s="62" t="s">
        <v>153</v>
      </c>
      <c r="K64" s="62" t="s">
        <v>153</v>
      </c>
      <c r="L64" s="370">
        <v>0</v>
      </c>
      <c r="M64" s="245"/>
      <c r="N64" s="245"/>
      <c r="O64" s="245"/>
      <c r="P64" s="15" t="s">
        <v>651</v>
      </c>
      <c r="Q64" s="60" t="s">
        <v>660</v>
      </c>
      <c r="R64" s="37"/>
    </row>
    <row r="65" spans="1:18" s="7" customFormat="1" ht="15" customHeight="1">
      <c r="A65" s="533"/>
      <c r="B65" s="533"/>
      <c r="C65" s="54" t="s">
        <v>141</v>
      </c>
      <c r="D65" s="55" t="s">
        <v>662</v>
      </c>
      <c r="E65" s="55" t="s">
        <v>148</v>
      </c>
      <c r="F65" s="323" t="s">
        <v>663</v>
      </c>
      <c r="G65" s="54" t="s">
        <v>153</v>
      </c>
      <c r="H65" s="54" t="s">
        <v>144</v>
      </c>
      <c r="I65" s="62" t="s">
        <v>153</v>
      </c>
      <c r="J65" s="62" t="s">
        <v>153</v>
      </c>
      <c r="K65" s="62" t="s">
        <v>153</v>
      </c>
      <c r="L65" s="370">
        <v>14</v>
      </c>
      <c r="M65" s="246">
        <v>62</v>
      </c>
      <c r="N65" s="246">
        <v>49</v>
      </c>
      <c r="O65" s="246">
        <v>36</v>
      </c>
      <c r="P65" s="15" t="s">
        <v>651</v>
      </c>
      <c r="Q65" s="60" t="s">
        <v>660</v>
      </c>
      <c r="R65" s="37"/>
    </row>
    <row r="66" spans="1:18" s="7" customFormat="1" ht="15" customHeight="1">
      <c r="A66" s="533"/>
      <c r="B66" s="533"/>
      <c r="C66" s="54" t="s">
        <v>141</v>
      </c>
      <c r="D66" s="55" t="s">
        <v>662</v>
      </c>
      <c r="E66" s="55" t="s">
        <v>148</v>
      </c>
      <c r="F66" s="54" t="s">
        <v>650</v>
      </c>
      <c r="G66" s="54" t="s">
        <v>153</v>
      </c>
      <c r="H66" s="54" t="s">
        <v>145</v>
      </c>
      <c r="I66" s="62" t="s">
        <v>153</v>
      </c>
      <c r="J66" s="62" t="s">
        <v>153</v>
      </c>
      <c r="K66" s="62" t="s">
        <v>153</v>
      </c>
      <c r="L66" s="370">
        <v>0</v>
      </c>
      <c r="M66" s="245"/>
      <c r="N66" s="245"/>
      <c r="O66" s="245"/>
      <c r="P66" s="15" t="s">
        <v>651</v>
      </c>
      <c r="Q66" s="60" t="s">
        <v>660</v>
      </c>
      <c r="R66" s="37"/>
    </row>
    <row r="67" spans="1:18" s="7" customFormat="1" ht="15" customHeight="1">
      <c r="A67" s="533"/>
      <c r="B67" s="533"/>
      <c r="C67" s="54" t="s">
        <v>141</v>
      </c>
      <c r="D67" s="55" t="s">
        <v>662</v>
      </c>
      <c r="E67" s="55" t="s">
        <v>148</v>
      </c>
      <c r="F67" s="54" t="s">
        <v>653</v>
      </c>
      <c r="G67" s="54" t="s">
        <v>153</v>
      </c>
      <c r="H67" s="54" t="s">
        <v>145</v>
      </c>
      <c r="I67" s="62" t="s">
        <v>153</v>
      </c>
      <c r="J67" s="62" t="s">
        <v>153</v>
      </c>
      <c r="K67" s="62" t="s">
        <v>153</v>
      </c>
      <c r="L67" s="370">
        <v>0</v>
      </c>
      <c r="M67" s="245"/>
      <c r="N67" s="245"/>
      <c r="O67" s="245"/>
      <c r="P67" s="15" t="s">
        <v>651</v>
      </c>
      <c r="Q67" s="60" t="s">
        <v>660</v>
      </c>
      <c r="R67" s="37"/>
    </row>
    <row r="68" spans="1:18" s="7" customFormat="1" ht="15" customHeight="1">
      <c r="A68" s="533"/>
      <c r="B68" s="533"/>
      <c r="C68" s="54" t="s">
        <v>141</v>
      </c>
      <c r="D68" s="55" t="s">
        <v>662</v>
      </c>
      <c r="E68" s="55" t="s">
        <v>148</v>
      </c>
      <c r="F68" s="54" t="s">
        <v>654</v>
      </c>
      <c r="G68" s="54" t="s">
        <v>153</v>
      </c>
      <c r="H68" s="54" t="s">
        <v>145</v>
      </c>
      <c r="I68" s="62" t="s">
        <v>153</v>
      </c>
      <c r="J68" s="62" t="s">
        <v>153</v>
      </c>
      <c r="K68" s="62" t="s">
        <v>153</v>
      </c>
      <c r="L68" s="370">
        <v>0</v>
      </c>
      <c r="M68" s="245"/>
      <c r="N68" s="245"/>
      <c r="O68" s="245"/>
      <c r="P68" s="15" t="s">
        <v>651</v>
      </c>
      <c r="Q68" s="60" t="s">
        <v>660</v>
      </c>
      <c r="R68" s="37"/>
    </row>
    <row r="69" spans="1:18" s="7" customFormat="1" ht="15" customHeight="1">
      <c r="A69" s="533"/>
      <c r="B69" s="533"/>
      <c r="C69" s="54" t="s">
        <v>141</v>
      </c>
      <c r="D69" s="55" t="s">
        <v>662</v>
      </c>
      <c r="E69" s="55" t="s">
        <v>148</v>
      </c>
      <c r="F69" s="323" t="s">
        <v>663</v>
      </c>
      <c r="G69" s="54" t="s">
        <v>153</v>
      </c>
      <c r="H69" s="54" t="s">
        <v>145</v>
      </c>
      <c r="I69" s="62" t="s">
        <v>153</v>
      </c>
      <c r="J69" s="62" t="s">
        <v>153</v>
      </c>
      <c r="K69" s="62" t="s">
        <v>153</v>
      </c>
      <c r="L69" s="370">
        <v>120</v>
      </c>
      <c r="M69" s="246">
        <v>491</v>
      </c>
      <c r="N69" s="246">
        <v>471</v>
      </c>
      <c r="O69" s="246">
        <v>450</v>
      </c>
      <c r="P69" s="15" t="s">
        <v>651</v>
      </c>
      <c r="Q69" s="60" t="s">
        <v>660</v>
      </c>
      <c r="R69" s="37"/>
    </row>
    <row r="70" spans="1:18" s="7" customFormat="1" ht="15" customHeight="1">
      <c r="A70" s="533"/>
      <c r="B70" s="533"/>
      <c r="C70" s="54" t="s">
        <v>664</v>
      </c>
      <c r="D70" s="55" t="s">
        <v>665</v>
      </c>
      <c r="E70" s="55" t="s">
        <v>666</v>
      </c>
      <c r="F70" s="54" t="s">
        <v>153</v>
      </c>
      <c r="G70" s="54"/>
      <c r="H70" s="54" t="s">
        <v>143</v>
      </c>
      <c r="I70" s="54" t="s">
        <v>667</v>
      </c>
      <c r="J70" s="54" t="s">
        <v>153</v>
      </c>
      <c r="K70" s="62" t="s">
        <v>153</v>
      </c>
      <c r="L70" s="370">
        <v>576</v>
      </c>
      <c r="M70" s="245"/>
      <c r="N70" s="245"/>
      <c r="O70" s="245"/>
      <c r="P70" s="410" t="s">
        <v>668</v>
      </c>
      <c r="Q70" s="15" t="s">
        <v>669</v>
      </c>
      <c r="R70" s="37"/>
    </row>
    <row r="71" spans="1:18" s="7" customFormat="1" ht="15" customHeight="1">
      <c r="A71" s="533"/>
      <c r="B71" s="533"/>
      <c r="C71" s="54" t="s">
        <v>664</v>
      </c>
      <c r="D71" s="55" t="s">
        <v>670</v>
      </c>
      <c r="E71" s="55" t="s">
        <v>671</v>
      </c>
      <c r="F71" s="54" t="s">
        <v>153</v>
      </c>
      <c r="G71" s="54"/>
      <c r="H71" s="54" t="s">
        <v>143</v>
      </c>
      <c r="I71" s="54" t="s">
        <v>667</v>
      </c>
      <c r="J71" s="54" t="s">
        <v>153</v>
      </c>
      <c r="K71" s="62" t="s">
        <v>153</v>
      </c>
      <c r="L71" s="370">
        <v>3760</v>
      </c>
      <c r="M71" s="245"/>
      <c r="N71" s="245"/>
      <c r="O71" s="245"/>
      <c r="P71" s="410" t="s">
        <v>668</v>
      </c>
      <c r="Q71" s="15" t="s">
        <v>669</v>
      </c>
      <c r="R71" s="37"/>
    </row>
    <row r="72" spans="1:18" s="7" customFormat="1" ht="15" customHeight="1">
      <c r="A72" s="533"/>
      <c r="B72" s="533"/>
      <c r="C72" s="54" t="s">
        <v>664</v>
      </c>
      <c r="D72" s="55" t="s">
        <v>672</v>
      </c>
      <c r="E72" s="55" t="s">
        <v>666</v>
      </c>
      <c r="F72" s="54" t="s">
        <v>153</v>
      </c>
      <c r="G72" s="54"/>
      <c r="H72" s="54" t="s">
        <v>144</v>
      </c>
      <c r="I72" s="54" t="s">
        <v>667</v>
      </c>
      <c r="J72" s="54" t="s">
        <v>153</v>
      </c>
      <c r="K72" s="62" t="s">
        <v>153</v>
      </c>
      <c r="L72" s="370">
        <v>504</v>
      </c>
      <c r="M72" s="245"/>
      <c r="N72" s="245"/>
      <c r="O72" s="245"/>
      <c r="P72" s="410" t="s">
        <v>668</v>
      </c>
      <c r="Q72" s="15" t="s">
        <v>669</v>
      </c>
      <c r="R72" s="37"/>
    </row>
    <row r="73" spans="1:18" s="7" customFormat="1" ht="15" customHeight="1">
      <c r="A73" s="533"/>
      <c r="B73" s="533"/>
      <c r="C73" s="54" t="s">
        <v>664</v>
      </c>
      <c r="D73" s="55" t="s">
        <v>673</v>
      </c>
      <c r="E73" s="55" t="s">
        <v>671</v>
      </c>
      <c r="F73" s="54" t="s">
        <v>153</v>
      </c>
      <c r="G73" s="54"/>
      <c r="H73" s="54" t="s">
        <v>144</v>
      </c>
      <c r="I73" s="54" t="s">
        <v>667</v>
      </c>
      <c r="J73" s="54" t="s">
        <v>153</v>
      </c>
      <c r="K73" s="62" t="s">
        <v>153</v>
      </c>
      <c r="L73" s="370">
        <v>1752</v>
      </c>
      <c r="M73" s="245"/>
      <c r="N73" s="245"/>
      <c r="O73" s="245"/>
      <c r="P73" s="410" t="s">
        <v>668</v>
      </c>
      <c r="Q73" s="15" t="s">
        <v>669</v>
      </c>
      <c r="R73" s="37"/>
    </row>
    <row r="74" spans="1:18" s="7" customFormat="1" ht="15" customHeight="1">
      <c r="A74" s="533"/>
      <c r="B74" s="533"/>
      <c r="C74" s="54" t="s">
        <v>664</v>
      </c>
      <c r="D74" s="55" t="s">
        <v>674</v>
      </c>
      <c r="E74" s="55" t="s">
        <v>666</v>
      </c>
      <c r="F74" s="54" t="s">
        <v>153</v>
      </c>
      <c r="G74" s="54"/>
      <c r="H74" s="54" t="s">
        <v>145</v>
      </c>
      <c r="I74" s="54" t="s">
        <v>667</v>
      </c>
      <c r="J74" s="54" t="s">
        <v>153</v>
      </c>
      <c r="K74" s="62" t="s">
        <v>153</v>
      </c>
      <c r="L74" s="370">
        <v>576</v>
      </c>
      <c r="M74" s="245"/>
      <c r="N74" s="245"/>
      <c r="O74" s="245"/>
      <c r="P74" s="410" t="s">
        <v>668</v>
      </c>
      <c r="Q74" s="15" t="s">
        <v>669</v>
      </c>
      <c r="R74" s="37"/>
    </row>
    <row r="75" spans="1:18" s="7" customFormat="1" ht="15" customHeight="1">
      <c r="A75" s="533"/>
      <c r="B75" s="533"/>
      <c r="C75" s="54" t="s">
        <v>664</v>
      </c>
      <c r="D75" s="55" t="s">
        <v>675</v>
      </c>
      <c r="E75" s="55" t="s">
        <v>671</v>
      </c>
      <c r="F75" s="54" t="s">
        <v>153</v>
      </c>
      <c r="G75" s="54"/>
      <c r="H75" s="54" t="s">
        <v>145</v>
      </c>
      <c r="I75" s="54" t="s">
        <v>667</v>
      </c>
      <c r="J75" s="54" t="s">
        <v>153</v>
      </c>
      <c r="K75" s="62" t="s">
        <v>153</v>
      </c>
      <c r="L75" s="370">
        <v>1016</v>
      </c>
      <c r="M75" s="245"/>
      <c r="N75" s="245"/>
      <c r="O75" s="245"/>
      <c r="P75" s="410" t="s">
        <v>668</v>
      </c>
      <c r="Q75" s="15" t="s">
        <v>669</v>
      </c>
      <c r="R75" s="37"/>
    </row>
    <row r="76" spans="1:18" s="7" customFormat="1" ht="15" customHeight="1">
      <c r="A76" s="533"/>
      <c r="B76" s="533"/>
      <c r="C76" s="54" t="s">
        <v>664</v>
      </c>
      <c r="D76" s="55" t="s">
        <v>676</v>
      </c>
      <c r="E76" s="55" t="s">
        <v>666</v>
      </c>
      <c r="F76" s="54" t="s">
        <v>153</v>
      </c>
      <c r="G76" s="54"/>
      <c r="H76" s="54" t="s">
        <v>143</v>
      </c>
      <c r="I76" s="54" t="s">
        <v>677</v>
      </c>
      <c r="J76" s="54" t="s">
        <v>153</v>
      </c>
      <c r="K76" s="62" t="s">
        <v>153</v>
      </c>
      <c r="L76" s="370">
        <v>808</v>
      </c>
      <c r="M76" s="245"/>
      <c r="N76" s="245"/>
      <c r="O76" s="245"/>
      <c r="P76" s="410" t="s">
        <v>668</v>
      </c>
      <c r="Q76" s="15" t="s">
        <v>669</v>
      </c>
      <c r="R76" s="37"/>
    </row>
    <row r="77" spans="1:18" s="7" customFormat="1" ht="15" customHeight="1">
      <c r="A77" s="533"/>
      <c r="B77" s="533"/>
      <c r="C77" s="54" t="s">
        <v>664</v>
      </c>
      <c r="D77" s="55" t="s">
        <v>678</v>
      </c>
      <c r="E77" s="55" t="s">
        <v>671</v>
      </c>
      <c r="F77" s="54" t="s">
        <v>153</v>
      </c>
      <c r="G77" s="54"/>
      <c r="H77" s="54" t="s">
        <v>143</v>
      </c>
      <c r="I77" s="54" t="s">
        <v>677</v>
      </c>
      <c r="J77" s="54" t="s">
        <v>153</v>
      </c>
      <c r="K77" s="62" t="s">
        <v>153</v>
      </c>
      <c r="L77" s="370">
        <v>3976</v>
      </c>
      <c r="M77" s="245"/>
      <c r="N77" s="245"/>
      <c r="O77" s="245"/>
      <c r="P77" s="410" t="s">
        <v>668</v>
      </c>
      <c r="Q77" s="15" t="s">
        <v>669</v>
      </c>
      <c r="R77" s="37"/>
    </row>
    <row r="78" spans="1:18" s="7" customFormat="1" ht="15" customHeight="1">
      <c r="A78" s="533"/>
      <c r="B78" s="533"/>
      <c r="C78" s="54" t="s">
        <v>664</v>
      </c>
      <c r="D78" s="55" t="s">
        <v>679</v>
      </c>
      <c r="E78" s="55" t="s">
        <v>666</v>
      </c>
      <c r="F78" s="54" t="s">
        <v>153</v>
      </c>
      <c r="G78" s="54"/>
      <c r="H78" s="54" t="s">
        <v>144</v>
      </c>
      <c r="I78" s="54" t="s">
        <v>677</v>
      </c>
      <c r="J78" s="54" t="s">
        <v>153</v>
      </c>
      <c r="K78" s="62" t="s">
        <v>153</v>
      </c>
      <c r="L78" s="370">
        <v>536</v>
      </c>
      <c r="M78" s="245"/>
      <c r="N78" s="245"/>
      <c r="O78" s="245"/>
      <c r="P78" s="410" t="s">
        <v>668</v>
      </c>
      <c r="Q78" s="15" t="s">
        <v>669</v>
      </c>
      <c r="R78" s="37"/>
    </row>
    <row r="79" spans="1:18" s="7" customFormat="1" ht="15" customHeight="1">
      <c r="A79" s="533"/>
      <c r="B79" s="533"/>
      <c r="C79" s="54" t="s">
        <v>664</v>
      </c>
      <c r="D79" s="55" t="s">
        <v>680</v>
      </c>
      <c r="E79" s="55" t="s">
        <v>671</v>
      </c>
      <c r="F79" s="54" t="s">
        <v>153</v>
      </c>
      <c r="G79" s="54"/>
      <c r="H79" s="54" t="s">
        <v>144</v>
      </c>
      <c r="I79" s="54" t="s">
        <v>677</v>
      </c>
      <c r="J79" s="54" t="s">
        <v>153</v>
      </c>
      <c r="K79" s="62" t="s">
        <v>153</v>
      </c>
      <c r="L79" s="370">
        <v>2800</v>
      </c>
      <c r="M79" s="245"/>
      <c r="N79" s="245"/>
      <c r="O79" s="245"/>
      <c r="P79" s="410" t="s">
        <v>668</v>
      </c>
      <c r="Q79" s="15" t="s">
        <v>669</v>
      </c>
      <c r="R79" s="37"/>
    </row>
    <row r="80" spans="1:18" s="7" customFormat="1" ht="15" customHeight="1">
      <c r="A80" s="533"/>
      <c r="B80" s="533"/>
      <c r="C80" s="54" t="s">
        <v>664</v>
      </c>
      <c r="D80" s="55" t="s">
        <v>681</v>
      </c>
      <c r="E80" s="55" t="s">
        <v>666</v>
      </c>
      <c r="F80" s="54" t="s">
        <v>153</v>
      </c>
      <c r="G80" s="54"/>
      <c r="H80" s="54" t="s">
        <v>145</v>
      </c>
      <c r="I80" s="54" t="s">
        <v>677</v>
      </c>
      <c r="J80" s="54" t="s">
        <v>153</v>
      </c>
      <c r="K80" s="62" t="s">
        <v>153</v>
      </c>
      <c r="L80" s="370">
        <v>456</v>
      </c>
      <c r="M80" s="245"/>
      <c r="N80" s="245"/>
      <c r="O80" s="245"/>
      <c r="P80" s="410" t="s">
        <v>668</v>
      </c>
      <c r="Q80" s="15" t="s">
        <v>669</v>
      </c>
      <c r="R80" s="37"/>
    </row>
    <row r="81" spans="1:18" s="7" customFormat="1" ht="15" customHeight="1">
      <c r="A81" s="533"/>
      <c r="B81" s="533"/>
      <c r="C81" s="54" t="s">
        <v>664</v>
      </c>
      <c r="D81" s="55" t="s">
        <v>682</v>
      </c>
      <c r="E81" s="55" t="s">
        <v>671</v>
      </c>
      <c r="F81" s="54" t="s">
        <v>153</v>
      </c>
      <c r="G81" s="54"/>
      <c r="H81" s="54" t="s">
        <v>145</v>
      </c>
      <c r="I81" s="54" t="s">
        <v>677</v>
      </c>
      <c r="J81" s="54" t="s">
        <v>153</v>
      </c>
      <c r="K81" s="62" t="s">
        <v>153</v>
      </c>
      <c r="L81" s="370">
        <v>10536</v>
      </c>
      <c r="M81" s="245"/>
      <c r="N81" s="245"/>
      <c r="O81" s="245"/>
      <c r="P81" s="410" t="s">
        <v>668</v>
      </c>
      <c r="Q81" s="15" t="s">
        <v>669</v>
      </c>
      <c r="R81" s="37"/>
    </row>
    <row r="82" spans="1:18" s="7" customFormat="1" ht="15" customHeight="1">
      <c r="A82" s="533"/>
      <c r="B82" s="533"/>
      <c r="C82" s="54" t="s">
        <v>683</v>
      </c>
      <c r="D82" s="55" t="s">
        <v>684</v>
      </c>
      <c r="E82" s="55" t="s">
        <v>666</v>
      </c>
      <c r="F82" s="54" t="s">
        <v>153</v>
      </c>
      <c r="G82" s="54" t="s">
        <v>153</v>
      </c>
      <c r="H82" s="54" t="s">
        <v>143</v>
      </c>
      <c r="I82" s="54" t="s">
        <v>667</v>
      </c>
      <c r="J82" s="54" t="s">
        <v>153</v>
      </c>
      <c r="K82" s="62" t="s">
        <v>153</v>
      </c>
      <c r="L82" s="370">
        <v>2</v>
      </c>
      <c r="M82" s="245"/>
      <c r="N82" s="245"/>
      <c r="O82" s="245"/>
      <c r="P82" s="15" t="s">
        <v>668</v>
      </c>
      <c r="Q82" s="60" t="s">
        <v>685</v>
      </c>
      <c r="R82" s="37"/>
    </row>
    <row r="83" spans="1:18" s="7" customFormat="1" ht="15" customHeight="1">
      <c r="A83" s="533"/>
      <c r="B83" s="533"/>
      <c r="C83" s="54" t="s">
        <v>683</v>
      </c>
      <c r="D83" s="55" t="s">
        <v>686</v>
      </c>
      <c r="E83" s="55" t="s">
        <v>671</v>
      </c>
      <c r="F83" s="54" t="s">
        <v>153</v>
      </c>
      <c r="G83" s="54" t="s">
        <v>153</v>
      </c>
      <c r="H83" s="54" t="s">
        <v>143</v>
      </c>
      <c r="I83" s="54" t="s">
        <v>667</v>
      </c>
      <c r="J83" s="54" t="s">
        <v>153</v>
      </c>
      <c r="K83" s="62" t="s">
        <v>153</v>
      </c>
      <c r="L83" s="370">
        <v>8</v>
      </c>
      <c r="M83" s="245"/>
      <c r="N83" s="245"/>
      <c r="O83" s="245"/>
      <c r="P83" s="15" t="s">
        <v>668</v>
      </c>
      <c r="Q83" s="60"/>
      <c r="R83" s="37"/>
    </row>
    <row r="84" spans="1:18" s="7" customFormat="1" ht="15" customHeight="1">
      <c r="A84" s="533"/>
      <c r="B84" s="533"/>
      <c r="C84" s="54" t="s">
        <v>683</v>
      </c>
      <c r="D84" s="55" t="s">
        <v>687</v>
      </c>
      <c r="E84" s="55" t="s">
        <v>666</v>
      </c>
      <c r="F84" s="54" t="s">
        <v>153</v>
      </c>
      <c r="G84" s="54" t="s">
        <v>153</v>
      </c>
      <c r="H84" s="54" t="s">
        <v>144</v>
      </c>
      <c r="I84" s="54" t="s">
        <v>667</v>
      </c>
      <c r="J84" s="54" t="s">
        <v>153</v>
      </c>
      <c r="K84" s="62" t="s">
        <v>153</v>
      </c>
      <c r="L84" s="370">
        <v>1</v>
      </c>
      <c r="M84" s="245"/>
      <c r="N84" s="245"/>
      <c r="O84" s="245"/>
      <c r="P84" s="15" t="s">
        <v>668</v>
      </c>
      <c r="Q84" s="60"/>
      <c r="R84" s="37"/>
    </row>
    <row r="85" spans="1:18" s="7" customFormat="1" ht="15" customHeight="1">
      <c r="A85" s="533"/>
      <c r="B85" s="533"/>
      <c r="C85" s="54" t="s">
        <v>683</v>
      </c>
      <c r="D85" s="55" t="s">
        <v>688</v>
      </c>
      <c r="E85" s="55" t="s">
        <v>671</v>
      </c>
      <c r="F85" s="54" t="s">
        <v>153</v>
      </c>
      <c r="G85" s="54" t="s">
        <v>153</v>
      </c>
      <c r="H85" s="54" t="s">
        <v>144</v>
      </c>
      <c r="I85" s="54" t="s">
        <v>667</v>
      </c>
      <c r="J85" s="54" t="s">
        <v>153</v>
      </c>
      <c r="K85" s="62" t="s">
        <v>153</v>
      </c>
      <c r="L85" s="370">
        <v>11</v>
      </c>
      <c r="M85" s="245"/>
      <c r="N85" s="245"/>
      <c r="O85" s="245"/>
      <c r="P85" s="15" t="s">
        <v>668</v>
      </c>
      <c r="Q85" s="60"/>
      <c r="R85" s="37"/>
    </row>
    <row r="86" spans="1:18" s="7" customFormat="1" ht="15" customHeight="1">
      <c r="A86" s="533"/>
      <c r="B86" s="533"/>
      <c r="C86" s="54" t="s">
        <v>683</v>
      </c>
      <c r="D86" s="55" t="s">
        <v>689</v>
      </c>
      <c r="E86" s="55" t="s">
        <v>666</v>
      </c>
      <c r="F86" s="54" t="s">
        <v>153</v>
      </c>
      <c r="G86" s="54" t="s">
        <v>153</v>
      </c>
      <c r="H86" s="54" t="s">
        <v>145</v>
      </c>
      <c r="I86" s="54" t="s">
        <v>667</v>
      </c>
      <c r="J86" s="54" t="s">
        <v>153</v>
      </c>
      <c r="K86" s="62" t="s">
        <v>153</v>
      </c>
      <c r="L86" s="370">
        <v>1</v>
      </c>
      <c r="M86" s="245"/>
      <c r="N86" s="245"/>
      <c r="O86" s="245"/>
      <c r="P86" s="15" t="s">
        <v>668</v>
      </c>
      <c r="Q86" s="60"/>
      <c r="R86" s="37"/>
    </row>
    <row r="87" spans="1:18" s="7" customFormat="1" ht="15" customHeight="1">
      <c r="A87" s="533"/>
      <c r="B87" s="533"/>
      <c r="C87" s="54" t="s">
        <v>683</v>
      </c>
      <c r="D87" s="55" t="s">
        <v>690</v>
      </c>
      <c r="E87" s="55" t="s">
        <v>671</v>
      </c>
      <c r="F87" s="54" t="s">
        <v>153</v>
      </c>
      <c r="G87" s="54" t="s">
        <v>153</v>
      </c>
      <c r="H87" s="54" t="s">
        <v>145</v>
      </c>
      <c r="I87" s="54" t="s">
        <v>667</v>
      </c>
      <c r="J87" s="54" t="s">
        <v>153</v>
      </c>
      <c r="K87" s="62" t="s">
        <v>153</v>
      </c>
      <c r="L87" s="370">
        <v>8</v>
      </c>
      <c r="M87" s="245"/>
      <c r="N87" s="245"/>
      <c r="O87" s="245"/>
      <c r="P87" s="15" t="s">
        <v>668</v>
      </c>
      <c r="Q87" s="60"/>
      <c r="R87" s="37"/>
    </row>
    <row r="88" spans="1:18" s="7" customFormat="1" ht="15" customHeight="1">
      <c r="A88" s="533"/>
      <c r="B88" s="533"/>
      <c r="C88" s="54" t="s">
        <v>683</v>
      </c>
      <c r="D88" s="55" t="s">
        <v>691</v>
      </c>
      <c r="E88" s="55" t="s">
        <v>666</v>
      </c>
      <c r="F88" s="54" t="s">
        <v>153</v>
      </c>
      <c r="G88" s="54" t="s">
        <v>153</v>
      </c>
      <c r="H88" s="54" t="s">
        <v>143</v>
      </c>
      <c r="I88" s="54" t="s">
        <v>677</v>
      </c>
      <c r="J88" s="54" t="s">
        <v>153</v>
      </c>
      <c r="K88" s="62" t="s">
        <v>153</v>
      </c>
      <c r="L88" s="370">
        <v>1</v>
      </c>
      <c r="M88" s="245"/>
      <c r="N88" s="245"/>
      <c r="O88" s="245"/>
      <c r="P88" s="15" t="s">
        <v>668</v>
      </c>
      <c r="Q88" s="60"/>
      <c r="R88" s="37"/>
    </row>
    <row r="89" spans="1:18" s="7" customFormat="1" ht="15" customHeight="1">
      <c r="A89" s="533"/>
      <c r="B89" s="533"/>
      <c r="C89" s="54" t="s">
        <v>683</v>
      </c>
      <c r="D89" s="55" t="s">
        <v>692</v>
      </c>
      <c r="E89" s="55" t="s">
        <v>671</v>
      </c>
      <c r="F89" s="54" t="s">
        <v>153</v>
      </c>
      <c r="G89" s="54" t="s">
        <v>153</v>
      </c>
      <c r="H89" s="54" t="s">
        <v>143</v>
      </c>
      <c r="I89" s="54" t="s">
        <v>677</v>
      </c>
      <c r="J89" s="54" t="s">
        <v>153</v>
      </c>
      <c r="K89" s="62" t="s">
        <v>153</v>
      </c>
      <c r="L89" s="370">
        <v>1</v>
      </c>
      <c r="M89" s="245"/>
      <c r="N89" s="245"/>
      <c r="O89" s="245"/>
      <c r="P89" s="15" t="s">
        <v>668</v>
      </c>
      <c r="Q89" s="60"/>
      <c r="R89" s="37"/>
    </row>
    <row r="90" spans="1:18" s="7" customFormat="1" ht="15" customHeight="1">
      <c r="A90" s="533"/>
      <c r="B90" s="533"/>
      <c r="C90" s="54" t="s">
        <v>683</v>
      </c>
      <c r="D90" s="55" t="s">
        <v>693</v>
      </c>
      <c r="E90" s="55" t="s">
        <v>666</v>
      </c>
      <c r="F90" s="54" t="s">
        <v>153</v>
      </c>
      <c r="G90" s="54" t="s">
        <v>153</v>
      </c>
      <c r="H90" s="54" t="s">
        <v>144</v>
      </c>
      <c r="I90" s="54" t="s">
        <v>677</v>
      </c>
      <c r="J90" s="54" t="s">
        <v>153</v>
      </c>
      <c r="K90" s="62" t="s">
        <v>153</v>
      </c>
      <c r="L90" s="370">
        <v>2</v>
      </c>
      <c r="M90" s="245"/>
      <c r="N90" s="245"/>
      <c r="O90" s="245"/>
      <c r="P90" s="15" t="s">
        <v>668</v>
      </c>
      <c r="Q90" s="60"/>
      <c r="R90" s="37"/>
    </row>
    <row r="91" spans="1:18" s="7" customFormat="1" ht="15" customHeight="1">
      <c r="A91" s="533"/>
      <c r="B91" s="533"/>
      <c r="C91" s="54" t="s">
        <v>683</v>
      </c>
      <c r="D91" s="55" t="s">
        <v>694</v>
      </c>
      <c r="E91" s="55" t="s">
        <v>671</v>
      </c>
      <c r="F91" s="54" t="s">
        <v>153</v>
      </c>
      <c r="G91" s="54" t="s">
        <v>153</v>
      </c>
      <c r="H91" s="54" t="s">
        <v>144</v>
      </c>
      <c r="I91" s="54" t="s">
        <v>677</v>
      </c>
      <c r="J91" s="54" t="s">
        <v>153</v>
      </c>
      <c r="K91" s="62" t="s">
        <v>153</v>
      </c>
      <c r="L91" s="370">
        <v>252</v>
      </c>
      <c r="M91" s="245"/>
      <c r="N91" s="245"/>
      <c r="O91" s="245"/>
      <c r="P91" s="15" t="s">
        <v>668</v>
      </c>
      <c r="Q91" s="60"/>
      <c r="R91" s="37"/>
    </row>
    <row r="92" spans="1:18" s="7" customFormat="1" ht="15" customHeight="1">
      <c r="A92" s="533"/>
      <c r="B92" s="533"/>
      <c r="C92" s="54" t="s">
        <v>683</v>
      </c>
      <c r="D92" s="55" t="s">
        <v>695</v>
      </c>
      <c r="E92" s="55" t="s">
        <v>666</v>
      </c>
      <c r="F92" s="54" t="s">
        <v>153</v>
      </c>
      <c r="G92" s="54" t="s">
        <v>153</v>
      </c>
      <c r="H92" s="54" t="s">
        <v>145</v>
      </c>
      <c r="I92" s="54" t="s">
        <v>677</v>
      </c>
      <c r="J92" s="54" t="s">
        <v>153</v>
      </c>
      <c r="K92" s="62" t="s">
        <v>153</v>
      </c>
      <c r="L92" s="370" t="s">
        <v>696</v>
      </c>
      <c r="M92" s="245"/>
      <c r="N92" s="245"/>
      <c r="O92" s="245"/>
      <c r="P92" s="15" t="s">
        <v>668</v>
      </c>
      <c r="Q92" s="60"/>
      <c r="R92" s="37"/>
    </row>
    <row r="93" spans="1:18" s="7" customFormat="1" ht="15" customHeight="1">
      <c r="A93" s="533"/>
      <c r="B93" s="533"/>
      <c r="C93" s="54" t="s">
        <v>683</v>
      </c>
      <c r="D93" s="55" t="s">
        <v>697</v>
      </c>
      <c r="E93" s="55" t="s">
        <v>671</v>
      </c>
      <c r="F93" s="54" t="s">
        <v>153</v>
      </c>
      <c r="G93" s="54" t="s">
        <v>153</v>
      </c>
      <c r="H93" s="54" t="s">
        <v>145</v>
      </c>
      <c r="I93" s="54" t="s">
        <v>677</v>
      </c>
      <c r="J93" s="54" t="s">
        <v>153</v>
      </c>
      <c r="K93" s="62" t="s">
        <v>153</v>
      </c>
      <c r="L93" s="370" t="s">
        <v>696</v>
      </c>
      <c r="M93" s="245"/>
      <c r="N93" s="245"/>
      <c r="O93" s="245"/>
      <c r="P93" s="15" t="s">
        <v>668</v>
      </c>
      <c r="Q93" s="60"/>
      <c r="R93" s="37"/>
    </row>
    <row r="94" spans="1:18" s="7" customFormat="1" ht="15" customHeight="1">
      <c r="A94" s="533"/>
      <c r="B94" s="533"/>
      <c r="C94" s="54" t="s">
        <v>698</v>
      </c>
      <c r="D94" s="55" t="s">
        <v>699</v>
      </c>
      <c r="E94" s="55" t="s">
        <v>666</v>
      </c>
      <c r="F94" s="54" t="s">
        <v>153</v>
      </c>
      <c r="G94" s="54" t="s">
        <v>153</v>
      </c>
      <c r="H94" s="54" t="s">
        <v>143</v>
      </c>
      <c r="I94" s="54" t="s">
        <v>667</v>
      </c>
      <c r="J94" s="54" t="s">
        <v>153</v>
      </c>
      <c r="K94" s="62" t="s">
        <v>153</v>
      </c>
      <c r="L94" s="370">
        <v>174</v>
      </c>
      <c r="M94" s="245"/>
      <c r="N94" s="245"/>
      <c r="O94" s="245"/>
      <c r="P94" s="15" t="s">
        <v>668</v>
      </c>
      <c r="Q94" s="60"/>
      <c r="R94" s="37"/>
    </row>
    <row r="95" spans="1:18" s="7" customFormat="1" ht="15" customHeight="1">
      <c r="A95" s="533"/>
      <c r="B95" s="533"/>
      <c r="C95" s="54" t="s">
        <v>698</v>
      </c>
      <c r="D95" s="55" t="s">
        <v>700</v>
      </c>
      <c r="E95" s="55" t="s">
        <v>671</v>
      </c>
      <c r="F95" s="54" t="s">
        <v>153</v>
      </c>
      <c r="G95" s="54" t="s">
        <v>153</v>
      </c>
      <c r="H95" s="54" t="s">
        <v>143</v>
      </c>
      <c r="I95" s="54" t="s">
        <v>667</v>
      </c>
      <c r="J95" s="54" t="s">
        <v>153</v>
      </c>
      <c r="K95" s="62" t="s">
        <v>153</v>
      </c>
      <c r="L95" s="370">
        <v>1041</v>
      </c>
      <c r="M95" s="245"/>
      <c r="N95" s="245"/>
      <c r="O95" s="245"/>
      <c r="P95" s="15" t="s">
        <v>668</v>
      </c>
      <c r="Q95" s="60"/>
      <c r="R95" s="37"/>
    </row>
    <row r="96" spans="1:18" s="7" customFormat="1" ht="15" customHeight="1">
      <c r="A96" s="533"/>
      <c r="B96" s="533"/>
      <c r="C96" s="54" t="s">
        <v>698</v>
      </c>
      <c r="D96" s="55" t="s">
        <v>701</v>
      </c>
      <c r="E96" s="55" t="s">
        <v>666</v>
      </c>
      <c r="F96" s="54" t="s">
        <v>153</v>
      </c>
      <c r="G96" s="54" t="s">
        <v>153</v>
      </c>
      <c r="H96" s="54" t="s">
        <v>144</v>
      </c>
      <c r="I96" s="54" t="s">
        <v>667</v>
      </c>
      <c r="J96" s="54" t="s">
        <v>153</v>
      </c>
      <c r="K96" s="62" t="s">
        <v>153</v>
      </c>
      <c r="L96" s="370">
        <v>146</v>
      </c>
      <c r="M96" s="245"/>
      <c r="N96" s="245"/>
      <c r="O96" s="245"/>
      <c r="P96" s="15" t="s">
        <v>668</v>
      </c>
      <c r="Q96" s="60"/>
      <c r="R96" s="37"/>
    </row>
    <row r="97" spans="1:18" s="7" customFormat="1" ht="15" customHeight="1">
      <c r="A97" s="533"/>
      <c r="B97" s="533"/>
      <c r="C97" s="54" t="s">
        <v>698</v>
      </c>
      <c r="D97" s="55" t="s">
        <v>702</v>
      </c>
      <c r="E97" s="55" t="s">
        <v>671</v>
      </c>
      <c r="F97" s="54" t="s">
        <v>153</v>
      </c>
      <c r="G97" s="54" t="s">
        <v>153</v>
      </c>
      <c r="H97" s="54" t="s">
        <v>144</v>
      </c>
      <c r="I97" s="54" t="s">
        <v>667</v>
      </c>
      <c r="J97" s="54" t="s">
        <v>153</v>
      </c>
      <c r="K97" s="62" t="s">
        <v>153</v>
      </c>
      <c r="L97" s="370">
        <v>573</v>
      </c>
      <c r="M97" s="245"/>
      <c r="N97" s="245"/>
      <c r="O97" s="245"/>
      <c r="P97" s="15" t="s">
        <v>668</v>
      </c>
      <c r="Q97" s="60"/>
      <c r="R97" s="37"/>
    </row>
    <row r="98" spans="1:18" s="7" customFormat="1" ht="15" customHeight="1">
      <c r="A98" s="533"/>
      <c r="B98" s="533"/>
      <c r="C98" s="54" t="s">
        <v>698</v>
      </c>
      <c r="D98" s="55" t="s">
        <v>703</v>
      </c>
      <c r="E98" s="55" t="s">
        <v>666</v>
      </c>
      <c r="F98" s="54" t="s">
        <v>153</v>
      </c>
      <c r="G98" s="54" t="s">
        <v>153</v>
      </c>
      <c r="H98" s="54" t="s">
        <v>145</v>
      </c>
      <c r="I98" s="54" t="s">
        <v>667</v>
      </c>
      <c r="J98" s="54" t="s">
        <v>153</v>
      </c>
      <c r="K98" s="62" t="s">
        <v>153</v>
      </c>
      <c r="L98" s="370">
        <v>61</v>
      </c>
      <c r="M98" s="245"/>
      <c r="N98" s="245"/>
      <c r="O98" s="245"/>
      <c r="P98" s="15" t="s">
        <v>668</v>
      </c>
      <c r="Q98" s="60"/>
      <c r="R98" s="37"/>
    </row>
    <row r="99" spans="1:18" s="7" customFormat="1" ht="15" customHeight="1">
      <c r="A99" s="533"/>
      <c r="B99" s="533"/>
      <c r="C99" s="54" t="s">
        <v>698</v>
      </c>
      <c r="D99" s="55" t="s">
        <v>704</v>
      </c>
      <c r="E99" s="55" t="s">
        <v>671</v>
      </c>
      <c r="F99" s="54" t="s">
        <v>153</v>
      </c>
      <c r="G99" s="54" t="s">
        <v>153</v>
      </c>
      <c r="H99" s="54" t="s">
        <v>145</v>
      </c>
      <c r="I99" s="54" t="s">
        <v>667</v>
      </c>
      <c r="J99" s="54" t="s">
        <v>153</v>
      </c>
      <c r="K99" s="62" t="s">
        <v>153</v>
      </c>
      <c r="L99" s="370">
        <v>1536</v>
      </c>
      <c r="M99" s="245"/>
      <c r="N99" s="245"/>
      <c r="O99" s="245"/>
      <c r="P99" s="15" t="s">
        <v>668</v>
      </c>
      <c r="Q99" s="60"/>
      <c r="R99" s="37"/>
    </row>
    <row r="100" spans="1:18" s="7" customFormat="1" ht="15" customHeight="1">
      <c r="A100" s="533"/>
      <c r="B100" s="533"/>
      <c r="C100" s="54" t="s">
        <v>698</v>
      </c>
      <c r="D100" s="55" t="s">
        <v>705</v>
      </c>
      <c r="E100" s="55" t="s">
        <v>666</v>
      </c>
      <c r="F100" s="54" t="s">
        <v>153</v>
      </c>
      <c r="G100" s="54" t="s">
        <v>153</v>
      </c>
      <c r="H100" s="54" t="s">
        <v>143</v>
      </c>
      <c r="I100" s="54" t="s">
        <v>677</v>
      </c>
      <c r="J100" s="54" t="s">
        <v>153</v>
      </c>
      <c r="K100" s="62" t="s">
        <v>153</v>
      </c>
      <c r="L100" s="370">
        <v>246</v>
      </c>
      <c r="M100" s="245"/>
      <c r="N100" s="245"/>
      <c r="O100" s="245"/>
      <c r="P100" s="15" t="s">
        <v>668</v>
      </c>
      <c r="Q100" s="60"/>
      <c r="R100" s="37"/>
    </row>
    <row r="101" spans="1:18" s="7" customFormat="1" ht="15" customHeight="1">
      <c r="A101" s="533"/>
      <c r="B101" s="533"/>
      <c r="C101" s="54" t="s">
        <v>698</v>
      </c>
      <c r="D101" s="55" t="s">
        <v>706</v>
      </c>
      <c r="E101" s="55" t="s">
        <v>671</v>
      </c>
      <c r="F101" s="54" t="s">
        <v>153</v>
      </c>
      <c r="G101" s="54" t="s">
        <v>153</v>
      </c>
      <c r="H101" s="54" t="s">
        <v>143</v>
      </c>
      <c r="I101" s="54" t="s">
        <v>677</v>
      </c>
      <c r="J101" s="54" t="s">
        <v>153</v>
      </c>
      <c r="K101" s="62" t="s">
        <v>153</v>
      </c>
      <c r="L101" s="370">
        <v>1575</v>
      </c>
      <c r="M101" s="245"/>
      <c r="N101" s="245"/>
      <c r="O101" s="245"/>
      <c r="P101" s="15" t="s">
        <v>668</v>
      </c>
      <c r="Q101" s="60"/>
      <c r="R101" s="37"/>
    </row>
    <row r="102" spans="1:18" s="7" customFormat="1" ht="15" customHeight="1">
      <c r="A102" s="533"/>
      <c r="B102" s="533"/>
      <c r="C102" s="54" t="s">
        <v>698</v>
      </c>
      <c r="D102" s="55" t="s">
        <v>707</v>
      </c>
      <c r="E102" s="55" t="s">
        <v>666</v>
      </c>
      <c r="F102" s="54" t="s">
        <v>153</v>
      </c>
      <c r="G102" s="54" t="s">
        <v>153</v>
      </c>
      <c r="H102" s="54" t="s">
        <v>144</v>
      </c>
      <c r="I102" s="54" t="s">
        <v>677</v>
      </c>
      <c r="J102" s="54" t="s">
        <v>153</v>
      </c>
      <c r="K102" s="62" t="s">
        <v>153</v>
      </c>
      <c r="L102" s="370">
        <v>196</v>
      </c>
      <c r="M102" s="245"/>
      <c r="N102" s="245"/>
      <c r="O102" s="245"/>
      <c r="P102" s="15" t="s">
        <v>668</v>
      </c>
      <c r="Q102" s="60"/>
      <c r="R102" s="37"/>
    </row>
    <row r="103" spans="1:18" s="7" customFormat="1" ht="15" customHeight="1">
      <c r="A103" s="533"/>
      <c r="B103" s="533"/>
      <c r="C103" s="54" t="s">
        <v>698</v>
      </c>
      <c r="D103" s="55" t="s">
        <v>708</v>
      </c>
      <c r="E103" s="55" t="s">
        <v>671</v>
      </c>
      <c r="F103" s="54" t="s">
        <v>153</v>
      </c>
      <c r="G103" s="54" t="s">
        <v>153</v>
      </c>
      <c r="H103" s="54" t="s">
        <v>144</v>
      </c>
      <c r="I103" s="54" t="s">
        <v>677</v>
      </c>
      <c r="J103" s="54" t="s">
        <v>153</v>
      </c>
      <c r="K103" s="62" t="s">
        <v>153</v>
      </c>
      <c r="L103" s="370">
        <v>1477</v>
      </c>
      <c r="M103" s="245"/>
      <c r="N103" s="245"/>
      <c r="O103" s="245"/>
      <c r="P103" s="15" t="s">
        <v>668</v>
      </c>
      <c r="Q103" s="60"/>
      <c r="R103" s="37"/>
    </row>
    <row r="104" spans="1:18" s="7" customFormat="1" ht="15" customHeight="1">
      <c r="A104" s="533"/>
      <c r="B104" s="533"/>
      <c r="C104" s="54" t="s">
        <v>698</v>
      </c>
      <c r="D104" s="55" t="s">
        <v>709</v>
      </c>
      <c r="E104" s="55" t="s">
        <v>666</v>
      </c>
      <c r="F104" s="54" t="s">
        <v>153</v>
      </c>
      <c r="G104" s="54" t="s">
        <v>153</v>
      </c>
      <c r="H104" s="54" t="s">
        <v>145</v>
      </c>
      <c r="I104" s="54" t="s">
        <v>677</v>
      </c>
      <c r="J104" s="54" t="s">
        <v>153</v>
      </c>
      <c r="K104" s="62" t="s">
        <v>153</v>
      </c>
      <c r="L104" s="370">
        <v>706</v>
      </c>
      <c r="M104" s="245"/>
      <c r="N104" s="245"/>
      <c r="O104" s="245"/>
      <c r="P104" s="15" t="s">
        <v>668</v>
      </c>
      <c r="Q104" s="60"/>
      <c r="R104" s="37"/>
    </row>
    <row r="105" spans="1:18" s="7" customFormat="1" ht="15" customHeight="1">
      <c r="A105" s="533"/>
      <c r="B105" s="533"/>
      <c r="C105" s="54" t="s">
        <v>698</v>
      </c>
      <c r="D105" s="55" t="s">
        <v>710</v>
      </c>
      <c r="E105" s="55" t="s">
        <v>671</v>
      </c>
      <c r="F105" s="54" t="s">
        <v>153</v>
      </c>
      <c r="G105" s="54" t="s">
        <v>153</v>
      </c>
      <c r="H105" s="54" t="s">
        <v>145</v>
      </c>
      <c r="I105" s="54" t="s">
        <v>677</v>
      </c>
      <c r="J105" s="54" t="s">
        <v>153</v>
      </c>
      <c r="K105" s="62" t="s">
        <v>153</v>
      </c>
      <c r="L105" s="370">
        <v>1682</v>
      </c>
      <c r="M105" s="245"/>
      <c r="N105" s="245"/>
      <c r="O105" s="245"/>
      <c r="P105" s="15" t="s">
        <v>668</v>
      </c>
      <c r="Q105" s="60"/>
      <c r="R105" s="37"/>
    </row>
    <row r="106" spans="1:18" s="7" customFormat="1" ht="15" customHeight="1">
      <c r="A106" s="533"/>
      <c r="B106" s="533"/>
      <c r="C106" s="54" t="s">
        <v>711</v>
      </c>
      <c r="D106" s="55" t="s">
        <v>712</v>
      </c>
      <c r="E106" s="55" t="s">
        <v>666</v>
      </c>
      <c r="F106" s="54" t="s">
        <v>153</v>
      </c>
      <c r="G106" s="54" t="s">
        <v>153</v>
      </c>
      <c r="H106" s="54" t="s">
        <v>143</v>
      </c>
      <c r="I106" s="54" t="s">
        <v>667</v>
      </c>
      <c r="J106" s="54" t="s">
        <v>153</v>
      </c>
      <c r="K106" s="62" t="s">
        <v>153</v>
      </c>
      <c r="L106" s="370">
        <v>1295</v>
      </c>
      <c r="M106" s="245"/>
      <c r="N106" s="245"/>
      <c r="O106" s="245"/>
      <c r="P106" s="15" t="s">
        <v>668</v>
      </c>
      <c r="Q106" s="60"/>
      <c r="R106" s="37"/>
    </row>
    <row r="107" spans="1:18" s="7" customFormat="1" ht="15" customHeight="1">
      <c r="A107" s="533"/>
      <c r="B107" s="533"/>
      <c r="C107" s="54" t="s">
        <v>711</v>
      </c>
      <c r="D107" s="55" t="s">
        <v>713</v>
      </c>
      <c r="E107" s="55" t="s">
        <v>671</v>
      </c>
      <c r="F107" s="54" t="s">
        <v>153</v>
      </c>
      <c r="G107" s="54" t="s">
        <v>153</v>
      </c>
      <c r="H107" s="54" t="s">
        <v>143</v>
      </c>
      <c r="I107" s="54" t="s">
        <v>667</v>
      </c>
      <c r="J107" s="54" t="s">
        <v>153</v>
      </c>
      <c r="K107" s="62" t="s">
        <v>153</v>
      </c>
      <c r="L107" s="370">
        <v>7144</v>
      </c>
      <c r="M107" s="245"/>
      <c r="N107" s="245"/>
      <c r="O107" s="245"/>
      <c r="P107" s="15" t="s">
        <v>668</v>
      </c>
      <c r="Q107" s="60"/>
      <c r="R107" s="37"/>
    </row>
    <row r="108" spans="1:18" s="7" customFormat="1" ht="15" customHeight="1">
      <c r="A108" s="533"/>
      <c r="B108" s="533"/>
      <c r="C108" s="54" t="s">
        <v>711</v>
      </c>
      <c r="D108" s="55" t="s">
        <v>714</v>
      </c>
      <c r="E108" s="55" t="s">
        <v>666</v>
      </c>
      <c r="F108" s="54" t="s">
        <v>153</v>
      </c>
      <c r="G108" s="54" t="s">
        <v>153</v>
      </c>
      <c r="H108" s="54" t="s">
        <v>144</v>
      </c>
      <c r="I108" s="54" t="s">
        <v>667</v>
      </c>
      <c r="J108" s="54" t="s">
        <v>153</v>
      </c>
      <c r="K108" s="62" t="s">
        <v>153</v>
      </c>
      <c r="L108" s="370">
        <v>502</v>
      </c>
      <c r="M108" s="245"/>
      <c r="N108" s="245"/>
      <c r="O108" s="245"/>
      <c r="P108" s="15" t="s">
        <v>668</v>
      </c>
      <c r="Q108" s="60"/>
      <c r="R108" s="37"/>
    </row>
    <row r="109" spans="1:18" s="7" customFormat="1" ht="15" customHeight="1">
      <c r="A109" s="533"/>
      <c r="B109" s="533"/>
      <c r="C109" s="54" t="s">
        <v>711</v>
      </c>
      <c r="D109" s="55" t="s">
        <v>715</v>
      </c>
      <c r="E109" s="55" t="s">
        <v>671</v>
      </c>
      <c r="F109" s="54" t="s">
        <v>153</v>
      </c>
      <c r="G109" s="54" t="s">
        <v>153</v>
      </c>
      <c r="H109" s="54" t="s">
        <v>144</v>
      </c>
      <c r="I109" s="54" t="s">
        <v>667</v>
      </c>
      <c r="J109" s="54" t="s">
        <v>153</v>
      </c>
      <c r="K109" s="62" t="s">
        <v>153</v>
      </c>
      <c r="L109" s="370">
        <v>6788</v>
      </c>
      <c r="M109" s="245"/>
      <c r="N109" s="245"/>
      <c r="O109" s="245"/>
      <c r="P109" s="15" t="s">
        <v>668</v>
      </c>
      <c r="Q109" s="60"/>
      <c r="R109" s="37"/>
    </row>
    <row r="110" spans="1:18" s="7" customFormat="1" ht="15" customHeight="1">
      <c r="A110" s="533"/>
      <c r="B110" s="533"/>
      <c r="C110" s="54" t="s">
        <v>711</v>
      </c>
      <c r="D110" s="55" t="s">
        <v>716</v>
      </c>
      <c r="E110" s="55" t="s">
        <v>666</v>
      </c>
      <c r="F110" s="54" t="s">
        <v>153</v>
      </c>
      <c r="G110" s="54" t="s">
        <v>153</v>
      </c>
      <c r="H110" s="54" t="s">
        <v>145</v>
      </c>
      <c r="I110" s="54" t="s">
        <v>667</v>
      </c>
      <c r="J110" s="54" t="s">
        <v>153</v>
      </c>
      <c r="K110" s="62" t="s">
        <v>153</v>
      </c>
      <c r="L110" s="370">
        <v>1876</v>
      </c>
      <c r="M110" s="245"/>
      <c r="N110" s="245"/>
      <c r="O110" s="245"/>
      <c r="P110" s="15" t="s">
        <v>668</v>
      </c>
      <c r="Q110" s="60"/>
      <c r="R110" s="37"/>
    </row>
    <row r="111" spans="1:18" s="7" customFormat="1" ht="15" customHeight="1">
      <c r="A111" s="533"/>
      <c r="B111" s="533"/>
      <c r="C111" s="54" t="s">
        <v>711</v>
      </c>
      <c r="D111" s="55" t="s">
        <v>717</v>
      </c>
      <c r="E111" s="55" t="s">
        <v>671</v>
      </c>
      <c r="F111" s="54" t="s">
        <v>153</v>
      </c>
      <c r="G111" s="54" t="s">
        <v>153</v>
      </c>
      <c r="H111" s="54" t="s">
        <v>145</v>
      </c>
      <c r="I111" s="54" t="s">
        <v>667</v>
      </c>
      <c r="J111" s="54" t="s">
        <v>153</v>
      </c>
      <c r="K111" s="62" t="s">
        <v>153</v>
      </c>
      <c r="L111" s="370">
        <v>7594</v>
      </c>
      <c r="M111" s="245"/>
      <c r="N111" s="245"/>
      <c r="O111" s="245"/>
      <c r="P111" s="15" t="s">
        <v>668</v>
      </c>
      <c r="Q111" s="60"/>
      <c r="R111" s="37"/>
    </row>
    <row r="112" spans="1:18" s="7" customFormat="1" ht="15" customHeight="1">
      <c r="A112" s="533"/>
      <c r="B112" s="533"/>
      <c r="C112" s="54" t="s">
        <v>711</v>
      </c>
      <c r="D112" s="55" t="s">
        <v>718</v>
      </c>
      <c r="E112" s="55" t="s">
        <v>666</v>
      </c>
      <c r="F112" s="54" t="s">
        <v>153</v>
      </c>
      <c r="G112" s="54" t="s">
        <v>153</v>
      </c>
      <c r="H112" s="54" t="s">
        <v>143</v>
      </c>
      <c r="I112" s="54" t="s">
        <v>677</v>
      </c>
      <c r="J112" s="54" t="s">
        <v>153</v>
      </c>
      <c r="K112" s="62" t="s">
        <v>153</v>
      </c>
      <c r="L112" s="370">
        <v>495</v>
      </c>
      <c r="M112" s="245"/>
      <c r="N112" s="245"/>
      <c r="O112" s="245"/>
      <c r="P112" s="15" t="s">
        <v>668</v>
      </c>
      <c r="Q112" s="60"/>
      <c r="R112" s="37"/>
    </row>
    <row r="113" spans="1:18" s="7" customFormat="1" ht="15" customHeight="1">
      <c r="A113" s="533"/>
      <c r="B113" s="533"/>
      <c r="C113" s="54" t="s">
        <v>711</v>
      </c>
      <c r="D113" s="55" t="s">
        <v>719</v>
      </c>
      <c r="E113" s="55" t="s">
        <v>671</v>
      </c>
      <c r="F113" s="54" t="s">
        <v>153</v>
      </c>
      <c r="G113" s="54" t="s">
        <v>153</v>
      </c>
      <c r="H113" s="54" t="s">
        <v>143</v>
      </c>
      <c r="I113" s="54" t="s">
        <v>677</v>
      </c>
      <c r="J113" s="54" t="s">
        <v>153</v>
      </c>
      <c r="K113" s="62" t="s">
        <v>153</v>
      </c>
      <c r="L113" s="370">
        <v>7555</v>
      </c>
      <c r="M113" s="245"/>
      <c r="N113" s="245"/>
      <c r="O113" s="245"/>
      <c r="P113" s="15" t="s">
        <v>668</v>
      </c>
      <c r="Q113" s="60"/>
      <c r="R113" s="37"/>
    </row>
    <row r="114" spans="1:18" s="7" customFormat="1" ht="15" customHeight="1">
      <c r="A114" s="533"/>
      <c r="B114" s="533"/>
      <c r="C114" s="54" t="s">
        <v>711</v>
      </c>
      <c r="D114" s="55" t="s">
        <v>720</v>
      </c>
      <c r="E114" s="55" t="s">
        <v>666</v>
      </c>
      <c r="F114" s="54" t="s">
        <v>153</v>
      </c>
      <c r="G114" s="54" t="s">
        <v>153</v>
      </c>
      <c r="H114" s="54" t="s">
        <v>144</v>
      </c>
      <c r="I114" s="54" t="s">
        <v>677</v>
      </c>
      <c r="J114" s="54" t="s">
        <v>153</v>
      </c>
      <c r="K114" s="62" t="s">
        <v>153</v>
      </c>
      <c r="L114" s="370">
        <v>655</v>
      </c>
      <c r="M114" s="245"/>
      <c r="N114" s="245"/>
      <c r="O114" s="245"/>
      <c r="P114" s="15" t="s">
        <v>668</v>
      </c>
      <c r="Q114" s="60"/>
      <c r="R114" s="37"/>
    </row>
    <row r="115" spans="1:18" s="7" customFormat="1" ht="15" customHeight="1">
      <c r="A115" s="533"/>
      <c r="B115" s="533"/>
      <c r="C115" s="54" t="s">
        <v>711</v>
      </c>
      <c r="D115" s="55" t="s">
        <v>721</v>
      </c>
      <c r="E115" s="55" t="s">
        <v>671</v>
      </c>
      <c r="F115" s="54" t="s">
        <v>153</v>
      </c>
      <c r="G115" s="54" t="s">
        <v>153</v>
      </c>
      <c r="H115" s="54" t="s">
        <v>144</v>
      </c>
      <c r="I115" s="54" t="s">
        <v>677</v>
      </c>
      <c r="J115" s="54" t="s">
        <v>153</v>
      </c>
      <c r="K115" s="62" t="s">
        <v>153</v>
      </c>
      <c r="L115" s="370">
        <v>7553</v>
      </c>
      <c r="M115" s="245"/>
      <c r="N115" s="245"/>
      <c r="O115" s="245"/>
      <c r="P115" s="15" t="s">
        <v>668</v>
      </c>
      <c r="Q115" s="60"/>
      <c r="R115" s="37"/>
    </row>
    <row r="116" spans="1:18" s="7" customFormat="1" ht="15" customHeight="1">
      <c r="A116" s="533"/>
      <c r="B116" s="533"/>
      <c r="C116" s="54" t="s">
        <v>711</v>
      </c>
      <c r="D116" s="55" t="s">
        <v>722</v>
      </c>
      <c r="E116" s="55" t="s">
        <v>666</v>
      </c>
      <c r="F116" s="54" t="s">
        <v>153</v>
      </c>
      <c r="G116" s="54" t="s">
        <v>153</v>
      </c>
      <c r="H116" s="54" t="s">
        <v>145</v>
      </c>
      <c r="I116" s="54" t="s">
        <v>677</v>
      </c>
      <c r="J116" s="54" t="s">
        <v>153</v>
      </c>
      <c r="K116" s="62" t="s">
        <v>153</v>
      </c>
      <c r="L116" s="245">
        <v>0</v>
      </c>
      <c r="M116" s="245"/>
      <c r="N116" s="245"/>
      <c r="O116" s="245"/>
      <c r="P116" s="15" t="s">
        <v>668</v>
      </c>
      <c r="Q116" s="60"/>
      <c r="R116" s="37"/>
    </row>
    <row r="117" spans="1:18" s="7" customFormat="1" ht="15" customHeight="1">
      <c r="A117" s="533"/>
      <c r="B117" s="533"/>
      <c r="C117" s="54" t="s">
        <v>711</v>
      </c>
      <c r="D117" s="55" t="s">
        <v>723</v>
      </c>
      <c r="E117" s="55" t="s">
        <v>671</v>
      </c>
      <c r="F117" s="54" t="s">
        <v>153</v>
      </c>
      <c r="G117" s="54" t="s">
        <v>153</v>
      </c>
      <c r="H117" s="54" t="s">
        <v>145</v>
      </c>
      <c r="I117" s="54" t="s">
        <v>677</v>
      </c>
      <c r="J117" s="54" t="s">
        <v>153</v>
      </c>
      <c r="K117" s="62" t="s">
        <v>153</v>
      </c>
      <c r="L117" s="245">
        <v>3512</v>
      </c>
      <c r="M117" s="245"/>
      <c r="N117" s="245"/>
      <c r="O117" s="245"/>
      <c r="P117" s="15" t="s">
        <v>668</v>
      </c>
      <c r="Q117" s="60"/>
      <c r="R117" s="37"/>
    </row>
    <row r="118" spans="1:18" s="7" customFormat="1" ht="15" customHeight="1">
      <c r="A118" s="533"/>
      <c r="B118" s="533"/>
      <c r="C118" s="54" t="s">
        <v>182</v>
      </c>
      <c r="D118" s="55" t="s">
        <v>724</v>
      </c>
      <c r="E118" s="55" t="s">
        <v>183</v>
      </c>
      <c r="F118" s="54" t="s">
        <v>153</v>
      </c>
      <c r="G118" s="54" t="s">
        <v>153</v>
      </c>
      <c r="H118" s="54" t="s">
        <v>153</v>
      </c>
      <c r="I118" s="54" t="s">
        <v>153</v>
      </c>
      <c r="J118" s="54" t="s">
        <v>725</v>
      </c>
      <c r="K118" s="62" t="s">
        <v>153</v>
      </c>
      <c r="L118" s="245">
        <v>89915</v>
      </c>
      <c r="M118" s="458" t="e">
        <f>AVERAGE(#REF!)</f>
        <v>#REF!</v>
      </c>
      <c r="N118" s="458">
        <v>163543</v>
      </c>
      <c r="O118" s="458">
        <v>163543</v>
      </c>
      <c r="P118" s="111" t="s">
        <v>726</v>
      </c>
      <c r="Q118" s="60"/>
      <c r="R118" s="37"/>
    </row>
    <row r="119" spans="1:18" s="7" customFormat="1" ht="15" customHeight="1">
      <c r="A119" s="533"/>
      <c r="B119" s="533"/>
      <c r="C119" s="54" t="s">
        <v>182</v>
      </c>
      <c r="D119" s="55" t="s">
        <v>727</v>
      </c>
      <c r="E119" s="55" t="s">
        <v>184</v>
      </c>
      <c r="F119" s="54" t="s">
        <v>153</v>
      </c>
      <c r="G119" s="54" t="s">
        <v>153</v>
      </c>
      <c r="H119" s="54" t="s">
        <v>153</v>
      </c>
      <c r="I119" s="54" t="s">
        <v>153</v>
      </c>
      <c r="J119" s="54" t="s">
        <v>725</v>
      </c>
      <c r="K119" s="62" t="s">
        <v>153</v>
      </c>
      <c r="L119" s="245">
        <v>15836</v>
      </c>
      <c r="M119" s="458" t="e">
        <f>AVERAGE(#REF!)</f>
        <v>#REF!</v>
      </c>
      <c r="N119" s="248">
        <v>35136.090909090912</v>
      </c>
      <c r="O119" s="248">
        <v>35136.090909090912</v>
      </c>
      <c r="P119" s="111" t="s">
        <v>726</v>
      </c>
      <c r="Q119" s="60" t="s">
        <v>728</v>
      </c>
      <c r="R119" s="37"/>
    </row>
    <row r="120" spans="1:18" s="7" customFormat="1" ht="15" customHeight="1">
      <c r="A120" s="533"/>
      <c r="B120" s="533"/>
      <c r="C120" s="54" t="s">
        <v>185</v>
      </c>
      <c r="D120" s="55" t="s">
        <v>729</v>
      </c>
      <c r="E120" s="55" t="s">
        <v>186</v>
      </c>
      <c r="F120" s="54" t="s">
        <v>153</v>
      </c>
      <c r="G120" s="54" t="s">
        <v>153</v>
      </c>
      <c r="H120" s="54" t="s">
        <v>153</v>
      </c>
      <c r="I120" s="54" t="s">
        <v>153</v>
      </c>
      <c r="J120" s="54" t="s">
        <v>153</v>
      </c>
      <c r="K120" s="62" t="s">
        <v>153</v>
      </c>
      <c r="L120" s="245">
        <v>942393</v>
      </c>
      <c r="M120" s="248" t="e">
        <f>AVERAGE(#REF!)</f>
        <v>#REF!</v>
      </c>
      <c r="N120" s="248">
        <v>889962.58333333337</v>
      </c>
      <c r="O120" s="248">
        <v>889962.58333333337</v>
      </c>
      <c r="P120" s="111" t="s">
        <v>726</v>
      </c>
      <c r="Q120" s="60"/>
      <c r="R120" s="37"/>
    </row>
    <row r="121" spans="1:18" s="7" customFormat="1" ht="15" customHeight="1">
      <c r="A121" s="533"/>
      <c r="B121" s="533"/>
      <c r="C121" s="54" t="s">
        <v>185</v>
      </c>
      <c r="D121" s="55" t="s">
        <v>730</v>
      </c>
      <c r="E121" s="7" t="s">
        <v>187</v>
      </c>
      <c r="F121" s="54" t="s">
        <v>153</v>
      </c>
      <c r="G121" s="54" t="s">
        <v>153</v>
      </c>
      <c r="H121" s="54" t="s">
        <v>153</v>
      </c>
      <c r="I121" s="54" t="s">
        <v>153</v>
      </c>
      <c r="J121" s="54" t="s">
        <v>153</v>
      </c>
      <c r="K121" s="62" t="s">
        <v>153</v>
      </c>
      <c r="L121" s="245">
        <v>24157</v>
      </c>
      <c r="M121" s="248" t="e">
        <f>AVERAGE(#REF!)</f>
        <v>#REF!</v>
      </c>
      <c r="N121" s="248">
        <v>24337.333333333332</v>
      </c>
      <c r="O121" s="248">
        <v>24337.333333333332</v>
      </c>
      <c r="P121" s="111" t="s">
        <v>726</v>
      </c>
      <c r="Q121" s="60"/>
      <c r="R121" s="37"/>
    </row>
    <row r="122" spans="1:18" s="7" customFormat="1" ht="15" customHeight="1">
      <c r="A122" s="533"/>
      <c r="B122" s="533"/>
      <c r="C122" s="54" t="s">
        <v>731</v>
      </c>
      <c r="D122" s="55" t="s">
        <v>732</v>
      </c>
      <c r="E122" s="7" t="s">
        <v>733</v>
      </c>
      <c r="F122" s="54" t="s">
        <v>153</v>
      </c>
      <c r="G122" s="54" t="s">
        <v>153</v>
      </c>
      <c r="H122" s="54" t="s">
        <v>153</v>
      </c>
      <c r="I122" s="54" t="s">
        <v>153</v>
      </c>
      <c r="J122" s="54" t="s">
        <v>153</v>
      </c>
      <c r="K122" s="62" t="s">
        <v>153</v>
      </c>
      <c r="L122" s="245"/>
      <c r="M122" s="245"/>
      <c r="N122" s="245"/>
      <c r="O122" s="245"/>
      <c r="P122" s="111" t="s">
        <v>734</v>
      </c>
      <c r="Q122" s="60" t="s">
        <v>735</v>
      </c>
      <c r="R122" s="60" t="s">
        <v>736</v>
      </c>
    </row>
    <row r="123" spans="1:18" s="7" customFormat="1" ht="50.45" customHeight="1">
      <c r="A123" s="533"/>
      <c r="B123" s="533"/>
      <c r="C123" s="54" t="s">
        <v>177</v>
      </c>
      <c r="D123" s="55" t="s">
        <v>737</v>
      </c>
      <c r="E123" s="55" t="s">
        <v>178</v>
      </c>
      <c r="F123" s="54" t="s">
        <v>153</v>
      </c>
      <c r="G123" s="54" t="s">
        <v>153</v>
      </c>
      <c r="H123" s="54" t="s">
        <v>153</v>
      </c>
      <c r="I123" s="54" t="s">
        <v>153</v>
      </c>
      <c r="J123" s="54" t="s">
        <v>153</v>
      </c>
      <c r="K123" s="62" t="s">
        <v>153</v>
      </c>
      <c r="L123" s="245">
        <v>0</v>
      </c>
      <c r="M123" s="245"/>
      <c r="N123" s="245"/>
      <c r="O123" s="245"/>
      <c r="P123" s="111" t="s">
        <v>738</v>
      </c>
      <c r="Q123" s="269" t="s">
        <v>739</v>
      </c>
      <c r="R123" s="37"/>
    </row>
    <row r="124" spans="1:18" s="7" customFormat="1" ht="50.45" customHeight="1">
      <c r="A124" s="533"/>
      <c r="B124" s="533"/>
      <c r="C124" s="54" t="s">
        <v>177</v>
      </c>
      <c r="D124" s="55" t="s">
        <v>740</v>
      </c>
      <c r="E124" s="55" t="s">
        <v>179</v>
      </c>
      <c r="F124" s="54" t="s">
        <v>153</v>
      </c>
      <c r="G124" s="54" t="s">
        <v>153</v>
      </c>
      <c r="H124" s="54" t="s">
        <v>153</v>
      </c>
      <c r="I124" s="54" t="s">
        <v>153</v>
      </c>
      <c r="J124" s="54" t="s">
        <v>153</v>
      </c>
      <c r="K124" s="62" t="s">
        <v>153</v>
      </c>
      <c r="L124" s="245">
        <v>0</v>
      </c>
      <c r="M124" s="245"/>
      <c r="N124" s="245"/>
      <c r="O124" s="245"/>
      <c r="P124" s="111" t="s">
        <v>741</v>
      </c>
      <c r="Q124" s="269" t="s">
        <v>739</v>
      </c>
      <c r="R124" s="37"/>
    </row>
    <row r="125" spans="1:18" s="7" customFormat="1" ht="63" customHeight="1">
      <c r="A125" s="533"/>
      <c r="B125" s="533"/>
      <c r="C125" s="54" t="s">
        <v>151</v>
      </c>
      <c r="D125" s="55" t="s">
        <v>742</v>
      </c>
      <c r="E125" s="55" t="s">
        <v>152</v>
      </c>
      <c r="F125" s="54" t="s">
        <v>153</v>
      </c>
      <c r="G125" s="54" t="s">
        <v>153</v>
      </c>
      <c r="H125" s="54" t="s">
        <v>153</v>
      </c>
      <c r="I125" s="54" t="s">
        <v>153</v>
      </c>
      <c r="J125" s="54" t="s">
        <v>153</v>
      </c>
      <c r="K125" s="62" t="s">
        <v>153</v>
      </c>
      <c r="L125" s="245">
        <v>31</v>
      </c>
      <c r="M125" s="245"/>
      <c r="N125" s="245"/>
      <c r="O125" s="245"/>
      <c r="P125" s="111">
        <v>1000</v>
      </c>
      <c r="Q125" s="60" t="s">
        <v>743</v>
      </c>
      <c r="R125" s="37"/>
    </row>
    <row r="126" spans="1:18" s="7" customFormat="1" ht="50.45" customHeight="1">
      <c r="A126" s="533"/>
      <c r="B126" s="533"/>
      <c r="C126" s="54" t="s">
        <v>154</v>
      </c>
      <c r="D126" s="55" t="s">
        <v>744</v>
      </c>
      <c r="E126" s="55" t="s">
        <v>745</v>
      </c>
      <c r="F126" s="54" t="s">
        <v>153</v>
      </c>
      <c r="G126" s="54" t="s">
        <v>153</v>
      </c>
      <c r="H126" s="54" t="s">
        <v>153</v>
      </c>
      <c r="I126" s="54" t="s">
        <v>153</v>
      </c>
      <c r="J126" s="54" t="s">
        <v>153</v>
      </c>
      <c r="K126" s="62" t="s">
        <v>153</v>
      </c>
      <c r="L126" s="245">
        <v>0</v>
      </c>
      <c r="M126" s="245"/>
      <c r="N126" s="245"/>
      <c r="O126" s="245"/>
      <c r="P126" s="111" t="s">
        <v>746</v>
      </c>
      <c r="Q126" s="60" t="s">
        <v>739</v>
      </c>
      <c r="R126" s="37"/>
    </row>
    <row r="127" spans="1:18" s="7" customFormat="1" ht="50.45" customHeight="1">
      <c r="A127" s="533"/>
      <c r="B127" s="533"/>
      <c r="C127" s="54" t="s">
        <v>154</v>
      </c>
      <c r="D127" s="55" t="s">
        <v>747</v>
      </c>
      <c r="E127" s="55" t="s">
        <v>155</v>
      </c>
      <c r="F127" s="54" t="s">
        <v>153</v>
      </c>
      <c r="G127" s="54" t="s">
        <v>153</v>
      </c>
      <c r="H127" s="54" t="s">
        <v>153</v>
      </c>
      <c r="I127" s="54" t="s">
        <v>153</v>
      </c>
      <c r="J127" s="54" t="s">
        <v>153</v>
      </c>
      <c r="K127" s="62" t="s">
        <v>153</v>
      </c>
      <c r="L127" s="245"/>
      <c r="M127" s="245"/>
      <c r="N127" s="245"/>
      <c r="O127" s="245"/>
      <c r="P127" s="111" t="s">
        <v>746</v>
      </c>
      <c r="Q127" s="269" t="s">
        <v>739</v>
      </c>
      <c r="R127" s="60" t="s">
        <v>748</v>
      </c>
    </row>
    <row r="128" spans="1:18" s="7" customFormat="1" ht="52.5" customHeight="1">
      <c r="A128" s="533"/>
      <c r="B128" s="533"/>
      <c r="C128" s="54" t="s">
        <v>158</v>
      </c>
      <c r="D128" s="55" t="s">
        <v>749</v>
      </c>
      <c r="E128" s="55" t="s">
        <v>159</v>
      </c>
      <c r="F128" s="54" t="s">
        <v>153</v>
      </c>
      <c r="G128" s="54" t="s">
        <v>153</v>
      </c>
      <c r="H128" s="54" t="s">
        <v>153</v>
      </c>
      <c r="I128" s="54" t="s">
        <v>153</v>
      </c>
      <c r="J128" s="54" t="s">
        <v>153</v>
      </c>
      <c r="K128" s="62" t="s">
        <v>153</v>
      </c>
      <c r="L128" s="245">
        <v>114</v>
      </c>
      <c r="M128" s="245"/>
      <c r="N128" s="245"/>
      <c r="O128" s="245"/>
      <c r="P128" s="111" t="s">
        <v>750</v>
      </c>
      <c r="Q128" s="60" t="s">
        <v>739</v>
      </c>
      <c r="R128" s="37"/>
    </row>
    <row r="129" spans="1:18" s="7" customFormat="1" ht="15" customHeight="1">
      <c r="A129" s="533"/>
      <c r="B129" s="533"/>
      <c r="C129" s="54" t="s">
        <v>160</v>
      </c>
      <c r="D129" s="55" t="s">
        <v>751</v>
      </c>
      <c r="E129" s="55" t="s">
        <v>161</v>
      </c>
      <c r="F129" s="54" t="s">
        <v>650</v>
      </c>
      <c r="G129" s="54" t="s">
        <v>153</v>
      </c>
      <c r="H129" s="54" t="s">
        <v>143</v>
      </c>
      <c r="I129" s="54" t="s">
        <v>153</v>
      </c>
      <c r="J129" s="54" t="s">
        <v>153</v>
      </c>
      <c r="K129" s="62" t="s">
        <v>153</v>
      </c>
      <c r="L129" s="245">
        <v>0</v>
      </c>
      <c r="M129" s="245"/>
      <c r="N129" s="245"/>
      <c r="O129" s="245"/>
      <c r="P129" s="111" t="s">
        <v>752</v>
      </c>
      <c r="Q129" s="60"/>
      <c r="R129" s="37"/>
    </row>
    <row r="130" spans="1:18" s="7" customFormat="1" ht="15" customHeight="1">
      <c r="A130" s="533"/>
      <c r="B130" s="533"/>
      <c r="C130" s="54" t="s">
        <v>160</v>
      </c>
      <c r="D130" s="55" t="s">
        <v>751</v>
      </c>
      <c r="E130" s="55" t="s">
        <v>161</v>
      </c>
      <c r="F130" s="54" t="s">
        <v>653</v>
      </c>
      <c r="G130" s="54" t="s">
        <v>153</v>
      </c>
      <c r="H130" s="54" t="s">
        <v>143</v>
      </c>
      <c r="I130" s="54" t="s">
        <v>153</v>
      </c>
      <c r="J130" s="54" t="s">
        <v>153</v>
      </c>
      <c r="K130" s="62" t="s">
        <v>153</v>
      </c>
      <c r="L130" s="245">
        <v>0</v>
      </c>
      <c r="M130" s="245"/>
      <c r="N130" s="245"/>
      <c r="O130" s="245"/>
      <c r="P130" s="111" t="s">
        <v>752</v>
      </c>
      <c r="Q130" s="60"/>
      <c r="R130" s="37"/>
    </row>
    <row r="131" spans="1:18" s="7" customFormat="1" ht="15" customHeight="1">
      <c r="A131" s="533"/>
      <c r="B131" s="533"/>
      <c r="C131" s="54" t="s">
        <v>160</v>
      </c>
      <c r="D131" s="55" t="s">
        <v>751</v>
      </c>
      <c r="E131" s="55" t="s">
        <v>161</v>
      </c>
      <c r="F131" s="54" t="s">
        <v>654</v>
      </c>
      <c r="G131" s="54" t="s">
        <v>153</v>
      </c>
      <c r="H131" s="54" t="s">
        <v>143</v>
      </c>
      <c r="I131" s="54" t="s">
        <v>153</v>
      </c>
      <c r="J131" s="54" t="s">
        <v>153</v>
      </c>
      <c r="K131" s="62" t="s">
        <v>153</v>
      </c>
      <c r="L131" s="245">
        <v>0</v>
      </c>
      <c r="M131" s="245"/>
      <c r="N131" s="245"/>
      <c r="O131" s="245"/>
      <c r="P131" s="111" t="s">
        <v>752</v>
      </c>
      <c r="Q131" s="60"/>
      <c r="R131" s="37"/>
    </row>
    <row r="132" spans="1:18" s="7" customFormat="1" ht="15" customHeight="1">
      <c r="A132" s="533"/>
      <c r="B132" s="533"/>
      <c r="C132" s="54" t="s">
        <v>160</v>
      </c>
      <c r="D132" s="55" t="s">
        <v>751</v>
      </c>
      <c r="E132" s="55" t="s">
        <v>161</v>
      </c>
      <c r="F132" s="54" t="s">
        <v>655</v>
      </c>
      <c r="G132" s="54" t="s">
        <v>153</v>
      </c>
      <c r="H132" s="54" t="s">
        <v>143</v>
      </c>
      <c r="I132" s="54" t="s">
        <v>153</v>
      </c>
      <c r="J132" s="54" t="s">
        <v>153</v>
      </c>
      <c r="K132" s="62" t="s">
        <v>153</v>
      </c>
      <c r="L132" s="245">
        <v>2</v>
      </c>
      <c r="M132" s="245"/>
      <c r="N132" s="245"/>
      <c r="O132" s="245"/>
      <c r="P132" s="111" t="s">
        <v>752</v>
      </c>
      <c r="Q132" s="60"/>
      <c r="R132" s="37"/>
    </row>
    <row r="133" spans="1:18" s="7" customFormat="1" ht="15" customHeight="1">
      <c r="A133" s="533"/>
      <c r="B133" s="533"/>
      <c r="C133" s="54" t="s">
        <v>160</v>
      </c>
      <c r="D133" s="55" t="s">
        <v>751</v>
      </c>
      <c r="E133" s="55" t="s">
        <v>161</v>
      </c>
      <c r="F133" s="54" t="s">
        <v>650</v>
      </c>
      <c r="G133" s="54" t="s">
        <v>153</v>
      </c>
      <c r="H133" s="54" t="s">
        <v>144</v>
      </c>
      <c r="I133" s="54" t="s">
        <v>153</v>
      </c>
      <c r="J133" s="54" t="s">
        <v>153</v>
      </c>
      <c r="K133" s="62" t="s">
        <v>153</v>
      </c>
      <c r="L133" s="245">
        <v>0</v>
      </c>
      <c r="M133" s="245"/>
      <c r="N133" s="245"/>
      <c r="O133" s="245"/>
      <c r="P133" s="111" t="s">
        <v>752</v>
      </c>
      <c r="Q133" s="60"/>
      <c r="R133" s="37"/>
    </row>
    <row r="134" spans="1:18" s="7" customFormat="1" ht="15" customHeight="1">
      <c r="A134" s="533"/>
      <c r="B134" s="533"/>
      <c r="C134" s="54" t="s">
        <v>160</v>
      </c>
      <c r="D134" s="55" t="s">
        <v>751</v>
      </c>
      <c r="E134" s="55" t="s">
        <v>161</v>
      </c>
      <c r="F134" s="54" t="s">
        <v>653</v>
      </c>
      <c r="G134" s="54" t="s">
        <v>153</v>
      </c>
      <c r="H134" s="54" t="s">
        <v>144</v>
      </c>
      <c r="I134" s="54" t="s">
        <v>153</v>
      </c>
      <c r="J134" s="54" t="s">
        <v>153</v>
      </c>
      <c r="K134" s="62" t="s">
        <v>153</v>
      </c>
      <c r="L134" s="245">
        <v>0</v>
      </c>
      <c r="M134" s="245"/>
      <c r="N134" s="245"/>
      <c r="O134" s="245"/>
      <c r="P134" s="111" t="s">
        <v>752</v>
      </c>
      <c r="Q134" s="60"/>
      <c r="R134" s="37"/>
    </row>
    <row r="135" spans="1:18" s="7" customFormat="1" ht="15" customHeight="1">
      <c r="A135" s="533"/>
      <c r="B135" s="533"/>
      <c r="C135" s="54" t="s">
        <v>160</v>
      </c>
      <c r="D135" s="55" t="s">
        <v>751</v>
      </c>
      <c r="E135" s="55" t="s">
        <v>161</v>
      </c>
      <c r="F135" s="54" t="s">
        <v>654</v>
      </c>
      <c r="G135" s="54" t="s">
        <v>153</v>
      </c>
      <c r="H135" s="54" t="s">
        <v>144</v>
      </c>
      <c r="I135" s="54" t="s">
        <v>153</v>
      </c>
      <c r="J135" s="54" t="s">
        <v>153</v>
      </c>
      <c r="K135" s="62" t="s">
        <v>153</v>
      </c>
      <c r="L135" s="245">
        <v>1</v>
      </c>
      <c r="M135" s="245"/>
      <c r="N135" s="245"/>
      <c r="O135" s="245"/>
      <c r="P135" s="111" t="s">
        <v>752</v>
      </c>
      <c r="Q135" s="60"/>
      <c r="R135" s="37"/>
    </row>
    <row r="136" spans="1:18" s="7" customFormat="1" ht="15" customHeight="1">
      <c r="A136" s="533"/>
      <c r="B136" s="533"/>
      <c r="C136" s="54" t="s">
        <v>160</v>
      </c>
      <c r="D136" s="55" t="s">
        <v>751</v>
      </c>
      <c r="E136" s="55" t="s">
        <v>161</v>
      </c>
      <c r="F136" s="54" t="s">
        <v>655</v>
      </c>
      <c r="G136" s="54" t="s">
        <v>153</v>
      </c>
      <c r="H136" s="54" t="s">
        <v>144</v>
      </c>
      <c r="I136" s="54" t="s">
        <v>153</v>
      </c>
      <c r="J136" s="54" t="s">
        <v>153</v>
      </c>
      <c r="K136" s="62" t="s">
        <v>153</v>
      </c>
      <c r="L136" s="245">
        <v>3</v>
      </c>
      <c r="M136" s="245"/>
      <c r="N136" s="245"/>
      <c r="O136" s="245"/>
      <c r="P136" s="111" t="s">
        <v>752</v>
      </c>
      <c r="Q136" s="60"/>
      <c r="R136" s="37"/>
    </row>
    <row r="137" spans="1:18" s="7" customFormat="1" ht="15" customHeight="1">
      <c r="A137" s="533"/>
      <c r="B137" s="533"/>
      <c r="C137" s="54" t="s">
        <v>160</v>
      </c>
      <c r="D137" s="55" t="s">
        <v>751</v>
      </c>
      <c r="E137" s="55" t="s">
        <v>161</v>
      </c>
      <c r="F137" s="54" t="s">
        <v>650</v>
      </c>
      <c r="G137" s="54" t="s">
        <v>153</v>
      </c>
      <c r="H137" s="54" t="s">
        <v>145</v>
      </c>
      <c r="I137" s="54" t="s">
        <v>153</v>
      </c>
      <c r="J137" s="54" t="s">
        <v>153</v>
      </c>
      <c r="K137" s="62" t="s">
        <v>153</v>
      </c>
      <c r="L137" s="245">
        <v>0</v>
      </c>
      <c r="M137" s="245"/>
      <c r="N137" s="245"/>
      <c r="O137" s="245"/>
      <c r="P137" s="111" t="s">
        <v>752</v>
      </c>
      <c r="Q137" s="60"/>
      <c r="R137" s="37"/>
    </row>
    <row r="138" spans="1:18" s="7" customFormat="1" ht="15" customHeight="1">
      <c r="A138" s="533"/>
      <c r="B138" s="533"/>
      <c r="C138" s="54" t="s">
        <v>160</v>
      </c>
      <c r="D138" s="55" t="s">
        <v>751</v>
      </c>
      <c r="E138" s="55" t="s">
        <v>161</v>
      </c>
      <c r="F138" s="54" t="s">
        <v>653</v>
      </c>
      <c r="G138" s="54" t="s">
        <v>153</v>
      </c>
      <c r="H138" s="54" t="s">
        <v>145</v>
      </c>
      <c r="I138" s="54" t="s">
        <v>153</v>
      </c>
      <c r="J138" s="54" t="s">
        <v>153</v>
      </c>
      <c r="K138" s="62" t="s">
        <v>153</v>
      </c>
      <c r="L138" s="245">
        <v>0</v>
      </c>
      <c r="M138" s="245"/>
      <c r="N138" s="245"/>
      <c r="O138" s="245"/>
      <c r="P138" s="111" t="s">
        <v>752</v>
      </c>
      <c r="Q138" s="60"/>
      <c r="R138" s="37"/>
    </row>
    <row r="139" spans="1:18" s="7" customFormat="1" ht="15" customHeight="1">
      <c r="A139" s="533"/>
      <c r="B139" s="533"/>
      <c r="C139" s="54" t="s">
        <v>160</v>
      </c>
      <c r="D139" s="55" t="s">
        <v>751</v>
      </c>
      <c r="E139" s="55" t="s">
        <v>161</v>
      </c>
      <c r="F139" s="54" t="s">
        <v>654</v>
      </c>
      <c r="G139" s="54" t="s">
        <v>153</v>
      </c>
      <c r="H139" s="54" t="s">
        <v>145</v>
      </c>
      <c r="I139" s="54" t="s">
        <v>153</v>
      </c>
      <c r="J139" s="54" t="s">
        <v>153</v>
      </c>
      <c r="K139" s="62" t="s">
        <v>153</v>
      </c>
      <c r="L139" s="245">
        <v>1</v>
      </c>
      <c r="M139" s="245"/>
      <c r="N139" s="245"/>
      <c r="O139" s="245"/>
      <c r="P139" s="111" t="s">
        <v>752</v>
      </c>
      <c r="Q139" s="60"/>
      <c r="R139" s="37"/>
    </row>
    <row r="140" spans="1:18" s="7" customFormat="1" ht="15" customHeight="1">
      <c r="A140" s="533"/>
      <c r="B140" s="533"/>
      <c r="C140" s="54" t="s">
        <v>160</v>
      </c>
      <c r="D140" s="55" t="s">
        <v>751</v>
      </c>
      <c r="E140" s="55" t="s">
        <v>161</v>
      </c>
      <c r="F140" s="54" t="s">
        <v>655</v>
      </c>
      <c r="G140" s="54" t="s">
        <v>153</v>
      </c>
      <c r="H140" s="54" t="s">
        <v>145</v>
      </c>
      <c r="I140" s="54" t="s">
        <v>153</v>
      </c>
      <c r="J140" s="54" t="s">
        <v>153</v>
      </c>
      <c r="K140" s="62" t="s">
        <v>153</v>
      </c>
      <c r="L140" s="245">
        <v>16</v>
      </c>
      <c r="M140" s="245"/>
      <c r="N140" s="245"/>
      <c r="O140" s="245"/>
      <c r="P140" s="111" t="s">
        <v>752</v>
      </c>
      <c r="Q140" s="60"/>
      <c r="R140" s="37"/>
    </row>
    <row r="141" spans="1:18" s="7" customFormat="1" ht="90">
      <c r="A141" s="533" t="s">
        <v>648</v>
      </c>
      <c r="B141" s="533"/>
      <c r="C141" s="62" t="s">
        <v>162</v>
      </c>
      <c r="D141" s="63" t="s">
        <v>753</v>
      </c>
      <c r="E141" s="55" t="s">
        <v>167</v>
      </c>
      <c r="F141" s="62" t="s">
        <v>153</v>
      </c>
      <c r="G141" s="62" t="s">
        <v>153</v>
      </c>
      <c r="H141" s="62" t="s">
        <v>143</v>
      </c>
      <c r="I141" s="62" t="s">
        <v>667</v>
      </c>
      <c r="J141" s="62" t="s">
        <v>754</v>
      </c>
      <c r="K141" s="62" t="s">
        <v>755</v>
      </c>
      <c r="L141" s="245"/>
      <c r="M141" s="245"/>
      <c r="N141" s="245"/>
      <c r="O141" s="245"/>
      <c r="P141" s="111" t="s">
        <v>756</v>
      </c>
      <c r="Q141" s="60"/>
      <c r="R141" s="60" t="s">
        <v>757</v>
      </c>
    </row>
    <row r="142" spans="1:18" s="7" customFormat="1" ht="90">
      <c r="A142" s="533"/>
      <c r="B142" s="533"/>
      <c r="C142" s="62" t="s">
        <v>162</v>
      </c>
      <c r="D142" s="63" t="s">
        <v>753</v>
      </c>
      <c r="E142" s="55" t="s">
        <v>167</v>
      </c>
      <c r="F142" s="62" t="s">
        <v>153</v>
      </c>
      <c r="G142" s="62" t="s">
        <v>153</v>
      </c>
      <c r="H142" s="62" t="s">
        <v>143</v>
      </c>
      <c r="I142" s="62" t="s">
        <v>667</v>
      </c>
      <c r="J142" s="62" t="s">
        <v>754</v>
      </c>
      <c r="K142" s="62" t="s">
        <v>758</v>
      </c>
      <c r="L142" s="245"/>
      <c r="M142" s="245"/>
      <c r="N142" s="245"/>
      <c r="O142" s="245"/>
      <c r="P142" s="111" t="s">
        <v>756</v>
      </c>
      <c r="Q142" s="60"/>
      <c r="R142" s="60" t="s">
        <v>757</v>
      </c>
    </row>
    <row r="143" spans="1:18" s="7" customFormat="1" ht="90">
      <c r="A143" s="533"/>
      <c r="B143" s="533"/>
      <c r="C143" s="62" t="s">
        <v>162</v>
      </c>
      <c r="D143" s="63" t="s">
        <v>753</v>
      </c>
      <c r="E143" s="55" t="s">
        <v>167</v>
      </c>
      <c r="F143" s="62" t="s">
        <v>153</v>
      </c>
      <c r="G143" s="62" t="s">
        <v>153</v>
      </c>
      <c r="H143" s="62" t="s">
        <v>143</v>
      </c>
      <c r="I143" s="62" t="s">
        <v>667</v>
      </c>
      <c r="J143" s="62" t="s">
        <v>754</v>
      </c>
      <c r="K143" s="62" t="s">
        <v>759</v>
      </c>
      <c r="L143" s="245"/>
      <c r="M143" s="245"/>
      <c r="N143" s="245"/>
      <c r="O143" s="245"/>
      <c r="P143" s="111" t="s">
        <v>756</v>
      </c>
      <c r="Q143" s="60"/>
      <c r="R143" s="60" t="s">
        <v>757</v>
      </c>
    </row>
    <row r="144" spans="1:18" s="7" customFormat="1" ht="90">
      <c r="A144" s="533"/>
      <c r="B144" s="533"/>
      <c r="C144" s="62" t="s">
        <v>162</v>
      </c>
      <c r="D144" s="63" t="s">
        <v>753</v>
      </c>
      <c r="E144" s="55" t="s">
        <v>167</v>
      </c>
      <c r="F144" s="62" t="s">
        <v>153</v>
      </c>
      <c r="G144" s="151" t="s">
        <v>760</v>
      </c>
      <c r="H144" s="62" t="s">
        <v>143</v>
      </c>
      <c r="I144" s="62" t="s">
        <v>667</v>
      </c>
      <c r="J144" s="62" t="s">
        <v>754</v>
      </c>
      <c r="K144" s="62" t="s">
        <v>761</v>
      </c>
      <c r="L144" s="245">
        <v>3794</v>
      </c>
      <c r="M144" s="245"/>
      <c r="N144" s="245"/>
      <c r="O144" s="245"/>
      <c r="P144" s="111" t="s">
        <v>756</v>
      </c>
      <c r="Q144" s="60"/>
      <c r="R144" s="37"/>
    </row>
    <row r="145" spans="1:18" s="7" customFormat="1" ht="69" customHeight="1">
      <c r="A145" s="533"/>
      <c r="B145" s="533"/>
      <c r="C145" s="62" t="s">
        <v>162</v>
      </c>
      <c r="D145" s="63" t="s">
        <v>762</v>
      </c>
      <c r="E145" s="55" t="s">
        <v>167</v>
      </c>
      <c r="F145" s="62" t="s">
        <v>153</v>
      </c>
      <c r="G145" s="151" t="s">
        <v>763</v>
      </c>
      <c r="H145" s="62" t="s">
        <v>143</v>
      </c>
      <c r="I145" s="62" t="s">
        <v>667</v>
      </c>
      <c r="J145" s="62" t="s">
        <v>764</v>
      </c>
      <c r="K145" s="62" t="s">
        <v>755</v>
      </c>
      <c r="L145" s="245">
        <v>16372</v>
      </c>
      <c r="M145" s="245"/>
      <c r="N145" s="245"/>
      <c r="O145" s="245"/>
      <c r="P145" s="111" t="s">
        <v>756</v>
      </c>
      <c r="Q145" s="60" t="s">
        <v>765</v>
      </c>
      <c r="R145" s="37"/>
    </row>
    <row r="146" spans="1:18" s="7" customFormat="1" ht="90">
      <c r="A146" s="533"/>
      <c r="B146" s="533"/>
      <c r="C146" s="62" t="s">
        <v>162</v>
      </c>
      <c r="D146" s="63" t="s">
        <v>762</v>
      </c>
      <c r="E146" s="55" t="s">
        <v>167</v>
      </c>
      <c r="F146" s="62" t="s">
        <v>153</v>
      </c>
      <c r="G146" s="151" t="s">
        <v>763</v>
      </c>
      <c r="H146" s="62" t="s">
        <v>143</v>
      </c>
      <c r="I146" s="62" t="s">
        <v>667</v>
      </c>
      <c r="J146" s="62" t="s">
        <v>764</v>
      </c>
      <c r="K146" s="62" t="s">
        <v>758</v>
      </c>
      <c r="L146" s="245">
        <v>0</v>
      </c>
      <c r="M146" s="245"/>
      <c r="N146" s="245"/>
      <c r="O146" s="245"/>
      <c r="P146" s="111" t="s">
        <v>756</v>
      </c>
      <c r="Q146" s="60" t="s">
        <v>766</v>
      </c>
      <c r="R146" s="60"/>
    </row>
    <row r="147" spans="1:18" s="7" customFormat="1" ht="90">
      <c r="A147" s="533"/>
      <c r="B147" s="533"/>
      <c r="C147" s="62" t="s">
        <v>162</v>
      </c>
      <c r="D147" s="63" t="s">
        <v>762</v>
      </c>
      <c r="E147" s="55" t="s">
        <v>167</v>
      </c>
      <c r="F147" s="62" t="s">
        <v>153</v>
      </c>
      <c r="G147" s="62" t="s">
        <v>153</v>
      </c>
      <c r="H147" s="62" t="s">
        <v>143</v>
      </c>
      <c r="I147" s="62" t="s">
        <v>667</v>
      </c>
      <c r="J147" s="62" t="s">
        <v>764</v>
      </c>
      <c r="K147" s="62" t="s">
        <v>759</v>
      </c>
      <c r="L147" s="245"/>
      <c r="M147" s="245"/>
      <c r="N147" s="245"/>
      <c r="O147" s="245"/>
      <c r="P147" s="111" t="s">
        <v>756</v>
      </c>
      <c r="Q147" s="60"/>
      <c r="R147" s="60" t="s">
        <v>757</v>
      </c>
    </row>
    <row r="148" spans="1:18" s="7" customFormat="1" ht="90">
      <c r="A148" s="533"/>
      <c r="B148" s="533"/>
      <c r="C148" s="62" t="s">
        <v>162</v>
      </c>
      <c r="D148" s="63" t="s">
        <v>762</v>
      </c>
      <c r="E148" s="55" t="s">
        <v>167</v>
      </c>
      <c r="F148" s="62" t="s">
        <v>153</v>
      </c>
      <c r="G148" s="151" t="s">
        <v>767</v>
      </c>
      <c r="H148" s="62" t="s">
        <v>143</v>
      </c>
      <c r="I148" s="62" t="s">
        <v>667</v>
      </c>
      <c r="J148" s="62" t="s">
        <v>764</v>
      </c>
      <c r="K148" s="62" t="s">
        <v>761</v>
      </c>
      <c r="L148" s="245">
        <v>16675</v>
      </c>
      <c r="M148" s="245"/>
      <c r="N148" s="245"/>
      <c r="O148" s="245"/>
      <c r="P148" s="111" t="s">
        <v>756</v>
      </c>
      <c r="Q148" s="60"/>
      <c r="R148" s="37"/>
    </row>
    <row r="149" spans="1:18" s="7" customFormat="1" ht="90">
      <c r="A149" s="533"/>
      <c r="B149" s="533"/>
      <c r="C149" s="62" t="s">
        <v>162</v>
      </c>
      <c r="D149" s="63" t="s">
        <v>768</v>
      </c>
      <c r="E149" s="55" t="s">
        <v>167</v>
      </c>
      <c r="F149" s="62" t="s">
        <v>153</v>
      </c>
      <c r="G149" s="62" t="s">
        <v>153</v>
      </c>
      <c r="H149" s="62" t="s">
        <v>143</v>
      </c>
      <c r="I149" s="62" t="s">
        <v>667</v>
      </c>
      <c r="J149" s="62" t="s">
        <v>769</v>
      </c>
      <c r="K149" s="62" t="s">
        <v>755</v>
      </c>
      <c r="L149" s="245"/>
      <c r="M149" s="245"/>
      <c r="N149" s="245"/>
      <c r="O149" s="245"/>
      <c r="P149" s="111" t="s">
        <v>756</v>
      </c>
      <c r="Q149" s="60"/>
      <c r="R149" s="60" t="s">
        <v>757</v>
      </c>
    </row>
    <row r="150" spans="1:18" s="7" customFormat="1" ht="90">
      <c r="A150" s="533"/>
      <c r="B150" s="533"/>
      <c r="C150" s="62" t="s">
        <v>162</v>
      </c>
      <c r="D150" s="63" t="s">
        <v>768</v>
      </c>
      <c r="E150" s="55" t="s">
        <v>167</v>
      </c>
      <c r="F150" s="62" t="s">
        <v>153</v>
      </c>
      <c r="G150" s="151" t="s">
        <v>770</v>
      </c>
      <c r="H150" s="62" t="s">
        <v>143</v>
      </c>
      <c r="I150" s="62" t="s">
        <v>667</v>
      </c>
      <c r="J150" s="62" t="s">
        <v>769</v>
      </c>
      <c r="K150" s="62" t="s">
        <v>758</v>
      </c>
      <c r="L150" s="245">
        <v>0</v>
      </c>
      <c r="M150" s="245"/>
      <c r="N150" s="245"/>
      <c r="O150" s="245"/>
      <c r="P150" s="111" t="s">
        <v>756</v>
      </c>
      <c r="Q150" s="60" t="s">
        <v>771</v>
      </c>
      <c r="R150" s="60"/>
    </row>
    <row r="151" spans="1:18" s="7" customFormat="1" ht="90">
      <c r="A151" s="533"/>
      <c r="B151" s="533"/>
      <c r="C151" s="62" t="s">
        <v>162</v>
      </c>
      <c r="D151" s="63" t="s">
        <v>768</v>
      </c>
      <c r="E151" s="55" t="s">
        <v>167</v>
      </c>
      <c r="F151" s="62" t="s">
        <v>153</v>
      </c>
      <c r="G151" s="62" t="s">
        <v>153</v>
      </c>
      <c r="H151" s="62" t="s">
        <v>143</v>
      </c>
      <c r="I151" s="62" t="s">
        <v>667</v>
      </c>
      <c r="J151" s="62" t="s">
        <v>769</v>
      </c>
      <c r="K151" s="62" t="s">
        <v>759</v>
      </c>
      <c r="L151" s="245"/>
      <c r="M151" s="245"/>
      <c r="N151" s="245"/>
      <c r="O151" s="245"/>
      <c r="P151" s="111" t="s">
        <v>756</v>
      </c>
      <c r="Q151" s="60"/>
      <c r="R151" s="60" t="s">
        <v>757</v>
      </c>
    </row>
    <row r="152" spans="1:18" s="7" customFormat="1" ht="105">
      <c r="A152" s="533"/>
      <c r="B152" s="533"/>
      <c r="C152" s="62" t="s">
        <v>162</v>
      </c>
      <c r="D152" s="63" t="s">
        <v>768</v>
      </c>
      <c r="E152" s="55" t="s">
        <v>167</v>
      </c>
      <c r="F152" s="62" t="s">
        <v>153</v>
      </c>
      <c r="G152" s="151" t="s">
        <v>772</v>
      </c>
      <c r="H152" s="62" t="s">
        <v>143</v>
      </c>
      <c r="I152" s="62" t="s">
        <v>667</v>
      </c>
      <c r="J152" s="62" t="s">
        <v>769</v>
      </c>
      <c r="K152" s="62" t="s">
        <v>761</v>
      </c>
      <c r="L152" s="245">
        <v>1719</v>
      </c>
      <c r="M152" s="245"/>
      <c r="N152" s="245"/>
      <c r="O152" s="245"/>
      <c r="P152" s="111" t="s">
        <v>756</v>
      </c>
      <c r="Q152" s="60" t="s">
        <v>773</v>
      </c>
      <c r="R152" s="37"/>
    </row>
    <row r="153" spans="1:18" s="7" customFormat="1" ht="45">
      <c r="A153" s="533"/>
      <c r="B153" s="533"/>
      <c r="C153" s="62" t="s">
        <v>162</v>
      </c>
      <c r="D153" s="63" t="s">
        <v>774</v>
      </c>
      <c r="E153" s="55" t="s">
        <v>168</v>
      </c>
      <c r="F153" s="62" t="s">
        <v>153</v>
      </c>
      <c r="G153" s="62" t="s">
        <v>153</v>
      </c>
      <c r="H153" s="62" t="s">
        <v>143</v>
      </c>
      <c r="I153" s="62" t="s">
        <v>667</v>
      </c>
      <c r="J153" s="62" t="s">
        <v>754</v>
      </c>
      <c r="K153" s="62" t="s">
        <v>755</v>
      </c>
      <c r="L153" s="245"/>
      <c r="M153" s="245"/>
      <c r="N153" s="245"/>
      <c r="O153" s="245"/>
      <c r="P153" s="111" t="s">
        <v>775</v>
      </c>
      <c r="Q153" s="60"/>
      <c r="R153" s="60" t="s">
        <v>757</v>
      </c>
    </row>
    <row r="154" spans="1:18" s="7" customFormat="1" ht="45">
      <c r="A154" s="533"/>
      <c r="B154" s="533"/>
      <c r="C154" s="62" t="s">
        <v>162</v>
      </c>
      <c r="D154" s="63" t="s">
        <v>774</v>
      </c>
      <c r="E154" s="55" t="s">
        <v>168</v>
      </c>
      <c r="F154" s="62" t="s">
        <v>153</v>
      </c>
      <c r="G154" s="62" t="s">
        <v>153</v>
      </c>
      <c r="H154" s="62" t="s">
        <v>143</v>
      </c>
      <c r="I154" s="62" t="s">
        <v>667</v>
      </c>
      <c r="J154" s="62" t="s">
        <v>754</v>
      </c>
      <c r="K154" s="62" t="s">
        <v>758</v>
      </c>
      <c r="L154" s="245"/>
      <c r="M154" s="245"/>
      <c r="N154" s="245"/>
      <c r="O154" s="245"/>
      <c r="P154" s="111" t="s">
        <v>775</v>
      </c>
      <c r="Q154" s="60"/>
      <c r="R154" s="60" t="s">
        <v>757</v>
      </c>
    </row>
    <row r="155" spans="1:18" s="7" customFormat="1" ht="45">
      <c r="A155" s="533"/>
      <c r="B155" s="533"/>
      <c r="C155" s="62" t="s">
        <v>162</v>
      </c>
      <c r="D155" s="63" t="s">
        <v>774</v>
      </c>
      <c r="E155" s="55" t="s">
        <v>168</v>
      </c>
      <c r="F155" s="62" t="s">
        <v>153</v>
      </c>
      <c r="G155" s="62" t="s">
        <v>153</v>
      </c>
      <c r="H155" s="62" t="s">
        <v>143</v>
      </c>
      <c r="I155" s="62" t="s">
        <v>667</v>
      </c>
      <c r="J155" s="62" t="s">
        <v>754</v>
      </c>
      <c r="K155" s="62" t="s">
        <v>759</v>
      </c>
      <c r="L155" s="245"/>
      <c r="M155" s="245"/>
      <c r="N155" s="245"/>
      <c r="O155" s="245"/>
      <c r="P155" s="111" t="s">
        <v>775</v>
      </c>
      <c r="Q155" s="60"/>
      <c r="R155" s="60" t="s">
        <v>757</v>
      </c>
    </row>
    <row r="156" spans="1:18" s="7" customFormat="1" ht="90">
      <c r="A156" s="533"/>
      <c r="B156" s="533"/>
      <c r="C156" s="62" t="s">
        <v>162</v>
      </c>
      <c r="D156" s="63" t="s">
        <v>774</v>
      </c>
      <c r="E156" s="55" t="s">
        <v>168</v>
      </c>
      <c r="F156" s="62" t="s">
        <v>153</v>
      </c>
      <c r="G156" s="151" t="s">
        <v>760</v>
      </c>
      <c r="H156" s="62" t="s">
        <v>143</v>
      </c>
      <c r="I156" s="62" t="s">
        <v>667</v>
      </c>
      <c r="J156" s="62" t="s">
        <v>754</v>
      </c>
      <c r="K156" s="62" t="s">
        <v>761</v>
      </c>
      <c r="L156" s="474">
        <v>128.615939844</v>
      </c>
      <c r="M156" s="245"/>
      <c r="N156" s="245"/>
      <c r="O156" s="245"/>
      <c r="P156" s="111" t="s">
        <v>775</v>
      </c>
      <c r="Q156" s="60" t="s">
        <v>776</v>
      </c>
      <c r="R156" s="37"/>
    </row>
    <row r="157" spans="1:18" s="7" customFormat="1" ht="90">
      <c r="A157" s="533"/>
      <c r="B157" s="533"/>
      <c r="C157" s="62" t="s">
        <v>162</v>
      </c>
      <c r="D157" s="63" t="s">
        <v>777</v>
      </c>
      <c r="E157" s="55" t="s">
        <v>168</v>
      </c>
      <c r="F157" s="62" t="s">
        <v>153</v>
      </c>
      <c r="G157" s="151" t="s">
        <v>763</v>
      </c>
      <c r="H157" s="62" t="s">
        <v>143</v>
      </c>
      <c r="I157" s="62" t="s">
        <v>667</v>
      </c>
      <c r="J157" s="62" t="s">
        <v>764</v>
      </c>
      <c r="K157" s="62" t="s">
        <v>755</v>
      </c>
      <c r="L157" s="474">
        <v>555.00795127200001</v>
      </c>
      <c r="M157" s="245"/>
      <c r="N157" s="245"/>
      <c r="O157" s="245"/>
      <c r="P157" s="111" t="s">
        <v>775</v>
      </c>
      <c r="Q157" s="60" t="s">
        <v>776</v>
      </c>
      <c r="R157" s="37"/>
    </row>
    <row r="158" spans="1:18" s="7" customFormat="1" ht="45">
      <c r="A158" s="533"/>
      <c r="B158" s="533"/>
      <c r="C158" s="62" t="s">
        <v>162</v>
      </c>
      <c r="D158" s="63" t="s">
        <v>777</v>
      </c>
      <c r="E158" s="55" t="s">
        <v>168</v>
      </c>
      <c r="F158" s="62" t="s">
        <v>153</v>
      </c>
      <c r="G158" s="151" t="s">
        <v>763</v>
      </c>
      <c r="H158" s="62" t="s">
        <v>143</v>
      </c>
      <c r="I158" s="62" t="s">
        <v>667</v>
      </c>
      <c r="J158" s="62" t="s">
        <v>764</v>
      </c>
      <c r="K158" s="62" t="s">
        <v>758</v>
      </c>
      <c r="L158" s="245">
        <v>0</v>
      </c>
      <c r="M158" s="245"/>
      <c r="N158" s="245"/>
      <c r="O158" s="245"/>
      <c r="P158" s="111" t="s">
        <v>775</v>
      </c>
      <c r="Q158" s="60" t="s">
        <v>766</v>
      </c>
      <c r="R158" s="60"/>
    </row>
    <row r="159" spans="1:18" s="7" customFormat="1" ht="90">
      <c r="A159" s="533"/>
      <c r="B159" s="533"/>
      <c r="C159" s="62" t="s">
        <v>162</v>
      </c>
      <c r="D159" s="63" t="s">
        <v>777</v>
      </c>
      <c r="E159" s="55" t="s">
        <v>168</v>
      </c>
      <c r="F159" s="62" t="s">
        <v>153</v>
      </c>
      <c r="G159" s="62" t="s">
        <v>153</v>
      </c>
      <c r="H159" s="62" t="s">
        <v>143</v>
      </c>
      <c r="I159" s="62" t="s">
        <v>667</v>
      </c>
      <c r="J159" s="62" t="s">
        <v>764</v>
      </c>
      <c r="K159" s="62" t="s">
        <v>759</v>
      </c>
      <c r="L159" s="245"/>
      <c r="M159" s="245"/>
      <c r="N159" s="245"/>
      <c r="O159" s="245"/>
      <c r="P159" s="111" t="s">
        <v>775</v>
      </c>
      <c r="Q159" s="60" t="s">
        <v>776</v>
      </c>
      <c r="R159" s="60" t="s">
        <v>757</v>
      </c>
    </row>
    <row r="160" spans="1:18" s="7" customFormat="1" ht="90">
      <c r="A160" s="533"/>
      <c r="B160" s="533"/>
      <c r="C160" s="62" t="s">
        <v>162</v>
      </c>
      <c r="D160" s="63" t="s">
        <v>777</v>
      </c>
      <c r="E160" s="55" t="s">
        <v>168</v>
      </c>
      <c r="F160" s="62" t="s">
        <v>153</v>
      </c>
      <c r="G160" s="151" t="s">
        <v>767</v>
      </c>
      <c r="H160" s="62" t="s">
        <v>143</v>
      </c>
      <c r="I160" s="62" t="s">
        <v>667</v>
      </c>
      <c r="J160" s="62" t="s">
        <v>764</v>
      </c>
      <c r="K160" s="62" t="s">
        <v>761</v>
      </c>
      <c r="L160" s="474">
        <v>565.27959855000006</v>
      </c>
      <c r="M160" s="245"/>
      <c r="N160" s="245"/>
      <c r="O160" s="245"/>
      <c r="P160" s="111" t="s">
        <v>775</v>
      </c>
      <c r="Q160" s="60" t="s">
        <v>776</v>
      </c>
      <c r="R160" s="37"/>
    </row>
    <row r="161" spans="1:18" s="7" customFormat="1" ht="90">
      <c r="A161" s="533"/>
      <c r="B161" s="533"/>
      <c r="C161" s="54" t="s">
        <v>162</v>
      </c>
      <c r="D161" s="55" t="s">
        <v>778</v>
      </c>
      <c r="E161" s="55" t="s">
        <v>168</v>
      </c>
      <c r="F161" s="54" t="s">
        <v>153</v>
      </c>
      <c r="G161" s="62" t="s">
        <v>153</v>
      </c>
      <c r="H161" s="62" t="s">
        <v>143</v>
      </c>
      <c r="I161" s="62" t="s">
        <v>667</v>
      </c>
      <c r="J161" s="62" t="s">
        <v>769</v>
      </c>
      <c r="K161" s="62" t="s">
        <v>755</v>
      </c>
      <c r="L161" s="245"/>
      <c r="M161" s="245"/>
      <c r="N161" s="245"/>
      <c r="O161" s="245"/>
      <c r="P161" s="111" t="s">
        <v>775</v>
      </c>
      <c r="Q161" s="60" t="s">
        <v>776</v>
      </c>
      <c r="R161" s="60" t="s">
        <v>757</v>
      </c>
    </row>
    <row r="162" spans="1:18" s="7" customFormat="1" ht="45">
      <c r="A162" s="533"/>
      <c r="B162" s="533"/>
      <c r="C162" s="54" t="s">
        <v>162</v>
      </c>
      <c r="D162" s="55" t="s">
        <v>778</v>
      </c>
      <c r="E162" s="55" t="s">
        <v>168</v>
      </c>
      <c r="F162" s="54" t="s">
        <v>153</v>
      </c>
      <c r="G162" s="151" t="s">
        <v>770</v>
      </c>
      <c r="H162" s="62" t="s">
        <v>143</v>
      </c>
      <c r="I162" s="62" t="s">
        <v>667</v>
      </c>
      <c r="J162" s="62" t="s">
        <v>769</v>
      </c>
      <c r="K162" s="62" t="s">
        <v>758</v>
      </c>
      <c r="L162" s="245">
        <v>0</v>
      </c>
      <c r="M162" s="245"/>
      <c r="N162" s="245"/>
      <c r="O162" s="245"/>
      <c r="P162" s="111" t="s">
        <v>775</v>
      </c>
      <c r="Q162" s="60" t="s">
        <v>771</v>
      </c>
      <c r="R162" s="60"/>
    </row>
    <row r="163" spans="1:18" s="7" customFormat="1" ht="90">
      <c r="A163" s="533"/>
      <c r="B163" s="533"/>
      <c r="C163" s="54" t="s">
        <v>162</v>
      </c>
      <c r="D163" s="55" t="s">
        <v>778</v>
      </c>
      <c r="E163" s="55" t="s">
        <v>168</v>
      </c>
      <c r="F163" s="54" t="s">
        <v>153</v>
      </c>
      <c r="G163" s="62" t="s">
        <v>153</v>
      </c>
      <c r="H163" s="62" t="s">
        <v>143</v>
      </c>
      <c r="I163" s="62" t="s">
        <v>667</v>
      </c>
      <c r="J163" s="62" t="s">
        <v>769</v>
      </c>
      <c r="K163" s="62" t="s">
        <v>759</v>
      </c>
      <c r="L163" s="245"/>
      <c r="M163" s="245"/>
      <c r="N163" s="245"/>
      <c r="O163" s="245"/>
      <c r="P163" s="111" t="s">
        <v>775</v>
      </c>
      <c r="Q163" s="60" t="s">
        <v>776</v>
      </c>
      <c r="R163" s="60" t="s">
        <v>757</v>
      </c>
    </row>
    <row r="164" spans="1:18" s="7" customFormat="1" ht="90">
      <c r="A164" s="533"/>
      <c r="B164" s="533"/>
      <c r="C164" s="54" t="s">
        <v>162</v>
      </c>
      <c r="D164" s="55" t="s">
        <v>778</v>
      </c>
      <c r="E164" s="55" t="s">
        <v>168</v>
      </c>
      <c r="F164" s="54" t="s">
        <v>153</v>
      </c>
      <c r="G164" s="151" t="s">
        <v>772</v>
      </c>
      <c r="H164" s="62" t="s">
        <v>143</v>
      </c>
      <c r="I164" s="62" t="s">
        <v>667</v>
      </c>
      <c r="J164" s="62" t="s">
        <v>769</v>
      </c>
      <c r="K164" s="62" t="s">
        <v>761</v>
      </c>
      <c r="L164" s="474">
        <v>58.273800894000004</v>
      </c>
      <c r="M164" s="245"/>
      <c r="N164" s="245"/>
      <c r="O164" s="245"/>
      <c r="P164" s="111" t="s">
        <v>775</v>
      </c>
      <c r="Q164" s="60" t="s">
        <v>776</v>
      </c>
      <c r="R164" s="37"/>
    </row>
    <row r="165" spans="1:18" s="7" customFormat="1" ht="45">
      <c r="A165" s="533"/>
      <c r="B165" s="533"/>
      <c r="C165" s="54" t="s">
        <v>162</v>
      </c>
      <c r="D165" s="55" t="s">
        <v>779</v>
      </c>
      <c r="E165" s="55" t="s">
        <v>163</v>
      </c>
      <c r="F165" s="54" t="s">
        <v>153</v>
      </c>
      <c r="G165" s="62" t="s">
        <v>153</v>
      </c>
      <c r="H165" s="62" t="s">
        <v>143</v>
      </c>
      <c r="I165" s="62" t="s">
        <v>667</v>
      </c>
      <c r="J165" s="62" t="s">
        <v>754</v>
      </c>
      <c r="K165" s="62" t="s">
        <v>755</v>
      </c>
      <c r="L165" s="245">
        <v>0</v>
      </c>
      <c r="M165" s="245"/>
      <c r="N165" s="245"/>
      <c r="O165" s="245"/>
      <c r="P165" s="111" t="s">
        <v>780</v>
      </c>
      <c r="Q165" s="60"/>
      <c r="R165" s="37"/>
    </row>
    <row r="166" spans="1:18" s="7" customFormat="1" ht="45">
      <c r="A166" s="533"/>
      <c r="B166" s="533"/>
      <c r="C166" s="54" t="s">
        <v>162</v>
      </c>
      <c r="D166" s="55" t="s">
        <v>779</v>
      </c>
      <c r="E166" s="55" t="s">
        <v>163</v>
      </c>
      <c r="F166" s="54" t="s">
        <v>153</v>
      </c>
      <c r="G166" s="62" t="s">
        <v>153</v>
      </c>
      <c r="H166" s="62" t="s">
        <v>143</v>
      </c>
      <c r="I166" s="62" t="s">
        <v>667</v>
      </c>
      <c r="J166" s="62" t="s">
        <v>754</v>
      </c>
      <c r="K166" s="62" t="s">
        <v>758</v>
      </c>
      <c r="L166" s="245"/>
      <c r="M166" s="245"/>
      <c r="N166" s="245"/>
      <c r="O166" s="245"/>
      <c r="P166" s="111" t="s">
        <v>780</v>
      </c>
      <c r="Q166" s="60"/>
      <c r="R166" s="60" t="s">
        <v>757</v>
      </c>
    </row>
    <row r="167" spans="1:18" s="7" customFormat="1" ht="45">
      <c r="A167" s="533"/>
      <c r="B167" s="533"/>
      <c r="C167" s="54" t="s">
        <v>162</v>
      </c>
      <c r="D167" s="55" t="s">
        <v>779</v>
      </c>
      <c r="E167" s="55" t="s">
        <v>163</v>
      </c>
      <c r="F167" s="54" t="s">
        <v>153</v>
      </c>
      <c r="G167" s="62" t="s">
        <v>153</v>
      </c>
      <c r="H167" s="62" t="s">
        <v>143</v>
      </c>
      <c r="I167" s="62" t="s">
        <v>667</v>
      </c>
      <c r="J167" s="62" t="s">
        <v>754</v>
      </c>
      <c r="K167" s="62" t="s">
        <v>759</v>
      </c>
      <c r="L167" s="245"/>
      <c r="M167" s="245"/>
      <c r="N167" s="245"/>
      <c r="O167" s="245"/>
      <c r="P167" s="111" t="s">
        <v>780</v>
      </c>
      <c r="Q167" s="60"/>
      <c r="R167" s="60" t="s">
        <v>757</v>
      </c>
    </row>
    <row r="168" spans="1:18" s="7" customFormat="1" ht="45">
      <c r="A168" s="533"/>
      <c r="B168" s="533"/>
      <c r="C168" s="54" t="s">
        <v>162</v>
      </c>
      <c r="D168" s="55" t="s">
        <v>779</v>
      </c>
      <c r="E168" s="55" t="s">
        <v>163</v>
      </c>
      <c r="F168" s="54" t="s">
        <v>153</v>
      </c>
      <c r="G168" s="62" t="s">
        <v>153</v>
      </c>
      <c r="H168" s="62" t="s">
        <v>143</v>
      </c>
      <c r="I168" s="62" t="s">
        <v>667</v>
      </c>
      <c r="J168" s="62" t="s">
        <v>754</v>
      </c>
      <c r="K168" s="62" t="s">
        <v>761</v>
      </c>
      <c r="L168" s="245">
        <v>0</v>
      </c>
      <c r="M168" s="245"/>
      <c r="N168" s="245"/>
      <c r="O168" s="245"/>
      <c r="P168" s="111" t="s">
        <v>780</v>
      </c>
      <c r="Q168" s="60"/>
      <c r="R168" s="37"/>
    </row>
    <row r="169" spans="1:18" s="7" customFormat="1" ht="45">
      <c r="A169" s="533"/>
      <c r="B169" s="533"/>
      <c r="C169" s="54" t="s">
        <v>162</v>
      </c>
      <c r="D169" s="55" t="s">
        <v>781</v>
      </c>
      <c r="E169" s="55" t="s">
        <v>163</v>
      </c>
      <c r="F169" s="54" t="s">
        <v>153</v>
      </c>
      <c r="G169" s="62" t="s">
        <v>153</v>
      </c>
      <c r="H169" s="62" t="s">
        <v>143</v>
      </c>
      <c r="I169" s="62" t="s">
        <v>667</v>
      </c>
      <c r="J169" s="62" t="s">
        <v>764</v>
      </c>
      <c r="K169" s="62" t="s">
        <v>755</v>
      </c>
      <c r="L169" s="245">
        <v>1</v>
      </c>
      <c r="M169" s="245"/>
      <c r="N169" s="245"/>
      <c r="O169" s="245"/>
      <c r="P169" s="111" t="s">
        <v>780</v>
      </c>
      <c r="Q169" s="60"/>
      <c r="R169" s="37"/>
    </row>
    <row r="170" spans="1:18" s="7" customFormat="1" ht="45">
      <c r="A170" s="533"/>
      <c r="B170" s="533"/>
      <c r="C170" s="54" t="s">
        <v>162</v>
      </c>
      <c r="D170" s="55" t="s">
        <v>781</v>
      </c>
      <c r="E170" s="55" t="s">
        <v>163</v>
      </c>
      <c r="F170" s="54" t="s">
        <v>153</v>
      </c>
      <c r="G170" s="62" t="s">
        <v>153</v>
      </c>
      <c r="H170" s="62" t="s">
        <v>143</v>
      </c>
      <c r="I170" s="62" t="s">
        <v>667</v>
      </c>
      <c r="J170" s="62" t="s">
        <v>764</v>
      </c>
      <c r="K170" s="62" t="s">
        <v>758</v>
      </c>
      <c r="L170" s="245"/>
      <c r="M170" s="245"/>
      <c r="N170" s="245"/>
      <c r="O170" s="245"/>
      <c r="P170" s="111" t="s">
        <v>780</v>
      </c>
      <c r="Q170" s="60"/>
      <c r="R170" s="60" t="s">
        <v>757</v>
      </c>
    </row>
    <row r="171" spans="1:18" s="7" customFormat="1" ht="45">
      <c r="A171" s="533"/>
      <c r="B171" s="533"/>
      <c r="C171" s="54" t="s">
        <v>162</v>
      </c>
      <c r="D171" s="55" t="s">
        <v>781</v>
      </c>
      <c r="E171" s="55" t="s">
        <v>163</v>
      </c>
      <c r="F171" s="54" t="s">
        <v>153</v>
      </c>
      <c r="G171" s="62" t="s">
        <v>153</v>
      </c>
      <c r="H171" s="62" t="s">
        <v>143</v>
      </c>
      <c r="I171" s="62" t="s">
        <v>667</v>
      </c>
      <c r="J171" s="62" t="s">
        <v>764</v>
      </c>
      <c r="K171" s="62" t="s">
        <v>759</v>
      </c>
      <c r="L171" s="245"/>
      <c r="M171" s="245"/>
      <c r="N171" s="245"/>
      <c r="O171" s="245"/>
      <c r="P171" s="111" t="s">
        <v>780</v>
      </c>
      <c r="Q171" s="60"/>
      <c r="R171" s="60" t="s">
        <v>757</v>
      </c>
    </row>
    <row r="172" spans="1:18" s="7" customFormat="1" ht="45">
      <c r="A172" s="533"/>
      <c r="B172" s="533"/>
      <c r="C172" s="54" t="s">
        <v>162</v>
      </c>
      <c r="D172" s="55" t="s">
        <v>781</v>
      </c>
      <c r="E172" s="55" t="s">
        <v>163</v>
      </c>
      <c r="F172" s="54" t="s">
        <v>153</v>
      </c>
      <c r="G172" s="62" t="s">
        <v>153</v>
      </c>
      <c r="H172" s="62" t="s">
        <v>143</v>
      </c>
      <c r="I172" s="62" t="s">
        <v>667</v>
      </c>
      <c r="J172" s="62" t="s">
        <v>764</v>
      </c>
      <c r="K172" s="62" t="s">
        <v>761</v>
      </c>
      <c r="L172" s="245">
        <v>59</v>
      </c>
      <c r="M172" s="245"/>
      <c r="N172" s="245"/>
      <c r="O172" s="245"/>
      <c r="P172" s="111" t="s">
        <v>780</v>
      </c>
      <c r="Q172" s="60"/>
      <c r="R172" s="37"/>
    </row>
    <row r="173" spans="1:18" s="7" customFormat="1" ht="45">
      <c r="A173" s="533"/>
      <c r="B173" s="533"/>
      <c r="C173" s="54" t="s">
        <v>162</v>
      </c>
      <c r="D173" s="55" t="s">
        <v>782</v>
      </c>
      <c r="E173" s="55" t="s">
        <v>163</v>
      </c>
      <c r="F173" s="54" t="s">
        <v>153</v>
      </c>
      <c r="G173" s="62" t="s">
        <v>153</v>
      </c>
      <c r="H173" s="62" t="s">
        <v>143</v>
      </c>
      <c r="I173" s="62" t="s">
        <v>667</v>
      </c>
      <c r="J173" s="62" t="s">
        <v>769</v>
      </c>
      <c r="K173" s="62" t="s">
        <v>755</v>
      </c>
      <c r="L173" s="245">
        <v>0</v>
      </c>
      <c r="M173" s="245"/>
      <c r="N173" s="245"/>
      <c r="O173" s="245"/>
      <c r="P173" s="111" t="s">
        <v>780</v>
      </c>
      <c r="Q173" s="60"/>
      <c r="R173" s="37"/>
    </row>
    <row r="174" spans="1:18" s="7" customFormat="1" ht="45">
      <c r="A174" s="533"/>
      <c r="B174" s="533"/>
      <c r="C174" s="54" t="s">
        <v>162</v>
      </c>
      <c r="D174" s="55" t="s">
        <v>782</v>
      </c>
      <c r="E174" s="55" t="s">
        <v>163</v>
      </c>
      <c r="F174" s="54" t="s">
        <v>153</v>
      </c>
      <c r="G174" s="62" t="s">
        <v>153</v>
      </c>
      <c r="H174" s="62" t="s">
        <v>143</v>
      </c>
      <c r="I174" s="62" t="s">
        <v>667</v>
      </c>
      <c r="J174" s="62" t="s">
        <v>769</v>
      </c>
      <c r="K174" s="62" t="s">
        <v>758</v>
      </c>
      <c r="L174" s="245"/>
      <c r="M174" s="245"/>
      <c r="N174" s="245"/>
      <c r="O174" s="245"/>
      <c r="P174" s="111" t="s">
        <v>780</v>
      </c>
      <c r="Q174" s="60"/>
      <c r="R174" s="60" t="s">
        <v>757</v>
      </c>
    </row>
    <row r="175" spans="1:18" s="7" customFormat="1" ht="45">
      <c r="A175" s="533"/>
      <c r="B175" s="533"/>
      <c r="C175" s="54" t="s">
        <v>162</v>
      </c>
      <c r="D175" s="55" t="s">
        <v>782</v>
      </c>
      <c r="E175" s="55" t="s">
        <v>163</v>
      </c>
      <c r="F175" s="54" t="s">
        <v>153</v>
      </c>
      <c r="G175" s="62" t="s">
        <v>153</v>
      </c>
      <c r="H175" s="62" t="s">
        <v>143</v>
      </c>
      <c r="I175" s="62" t="s">
        <v>667</v>
      </c>
      <c r="J175" s="62" t="s">
        <v>769</v>
      </c>
      <c r="K175" s="62" t="s">
        <v>759</v>
      </c>
      <c r="L175" s="245"/>
      <c r="M175" s="245"/>
      <c r="N175" s="245"/>
      <c r="O175" s="245"/>
      <c r="P175" s="111" t="s">
        <v>780</v>
      </c>
      <c r="Q175" s="60"/>
      <c r="R175" s="60" t="s">
        <v>757</v>
      </c>
    </row>
    <row r="176" spans="1:18" s="7" customFormat="1" ht="45">
      <c r="A176" s="533"/>
      <c r="B176" s="533"/>
      <c r="C176" s="54" t="s">
        <v>162</v>
      </c>
      <c r="D176" s="55" t="s">
        <v>782</v>
      </c>
      <c r="E176" s="55" t="s">
        <v>163</v>
      </c>
      <c r="F176" s="54" t="s">
        <v>153</v>
      </c>
      <c r="G176" s="62" t="s">
        <v>153</v>
      </c>
      <c r="H176" s="62" t="s">
        <v>143</v>
      </c>
      <c r="I176" s="62" t="s">
        <v>667</v>
      </c>
      <c r="J176" s="62" t="s">
        <v>769</v>
      </c>
      <c r="K176" s="62" t="s">
        <v>761</v>
      </c>
      <c r="L176" s="245">
        <v>1</v>
      </c>
      <c r="M176" s="245"/>
      <c r="N176" s="245"/>
      <c r="O176" s="245"/>
      <c r="P176" s="111" t="s">
        <v>780</v>
      </c>
      <c r="Q176" s="60"/>
      <c r="R176" s="37"/>
    </row>
    <row r="177" spans="1:18" s="7" customFormat="1" ht="45">
      <c r="A177" s="533"/>
      <c r="B177" s="533"/>
      <c r="C177" s="54" t="s">
        <v>162</v>
      </c>
      <c r="D177" s="55" t="s">
        <v>783</v>
      </c>
      <c r="E177" s="55" t="s">
        <v>165</v>
      </c>
      <c r="F177" s="54" t="s">
        <v>153</v>
      </c>
      <c r="G177" s="62" t="s">
        <v>153</v>
      </c>
      <c r="H177" s="62" t="s">
        <v>143</v>
      </c>
      <c r="I177" s="62" t="s">
        <v>667</v>
      </c>
      <c r="J177" s="62" t="s">
        <v>754</v>
      </c>
      <c r="K177" s="62" t="s">
        <v>755</v>
      </c>
      <c r="L177" s="245">
        <v>0</v>
      </c>
      <c r="M177" s="245"/>
      <c r="N177" s="245"/>
      <c r="O177" s="245"/>
      <c r="P177" s="111" t="s">
        <v>780</v>
      </c>
      <c r="Q177" s="60"/>
      <c r="R177" s="37"/>
    </row>
    <row r="178" spans="1:18" s="7" customFormat="1" ht="45">
      <c r="A178" s="533"/>
      <c r="B178" s="533"/>
      <c r="C178" s="54" t="s">
        <v>162</v>
      </c>
      <c r="D178" s="55" t="s">
        <v>783</v>
      </c>
      <c r="E178" s="55" t="s">
        <v>165</v>
      </c>
      <c r="F178" s="54" t="s">
        <v>153</v>
      </c>
      <c r="G178" s="62" t="s">
        <v>153</v>
      </c>
      <c r="H178" s="62" t="s">
        <v>143</v>
      </c>
      <c r="I178" s="62" t="s">
        <v>667</v>
      </c>
      <c r="J178" s="62" t="s">
        <v>754</v>
      </c>
      <c r="K178" s="62" t="s">
        <v>758</v>
      </c>
      <c r="L178" s="245"/>
      <c r="M178" s="245"/>
      <c r="N178" s="245"/>
      <c r="O178" s="245"/>
      <c r="P178" s="111" t="s">
        <v>780</v>
      </c>
      <c r="Q178" s="60"/>
      <c r="R178" s="60" t="s">
        <v>757</v>
      </c>
    </row>
    <row r="179" spans="1:18" s="7" customFormat="1" ht="45">
      <c r="A179" s="533"/>
      <c r="B179" s="533"/>
      <c r="C179" s="54" t="s">
        <v>162</v>
      </c>
      <c r="D179" s="55" t="s">
        <v>783</v>
      </c>
      <c r="E179" s="55" t="s">
        <v>165</v>
      </c>
      <c r="F179" s="54" t="s">
        <v>153</v>
      </c>
      <c r="G179" s="62" t="s">
        <v>153</v>
      </c>
      <c r="H179" s="62" t="s">
        <v>143</v>
      </c>
      <c r="I179" s="62" t="s">
        <v>667</v>
      </c>
      <c r="J179" s="62" t="s">
        <v>754</v>
      </c>
      <c r="K179" s="62" t="s">
        <v>759</v>
      </c>
      <c r="L179" s="245"/>
      <c r="M179" s="245"/>
      <c r="N179" s="245"/>
      <c r="O179" s="245"/>
      <c r="P179" s="111" t="s">
        <v>780</v>
      </c>
      <c r="Q179" s="60"/>
      <c r="R179" s="60" t="s">
        <v>757</v>
      </c>
    </row>
    <row r="180" spans="1:18" s="7" customFormat="1" ht="30.75" customHeight="1">
      <c r="A180" s="533"/>
      <c r="B180" s="533"/>
      <c r="C180" s="54" t="s">
        <v>162</v>
      </c>
      <c r="D180" s="55" t="s">
        <v>783</v>
      </c>
      <c r="E180" s="55" t="s">
        <v>165</v>
      </c>
      <c r="F180" s="54" t="s">
        <v>153</v>
      </c>
      <c r="G180" s="62" t="s">
        <v>153</v>
      </c>
      <c r="H180" s="62" t="s">
        <v>143</v>
      </c>
      <c r="I180" s="62" t="s">
        <v>667</v>
      </c>
      <c r="J180" s="62" t="s">
        <v>754</v>
      </c>
      <c r="K180" s="62" t="s">
        <v>761</v>
      </c>
      <c r="L180" s="245">
        <v>0</v>
      </c>
      <c r="M180" s="245"/>
      <c r="N180" s="245"/>
      <c r="O180" s="245"/>
      <c r="P180" s="111" t="s">
        <v>780</v>
      </c>
      <c r="Q180" s="60"/>
      <c r="R180" s="37"/>
    </row>
    <row r="181" spans="1:18" s="7" customFormat="1" ht="45">
      <c r="A181" s="533"/>
      <c r="B181" s="533"/>
      <c r="C181" s="54" t="s">
        <v>162</v>
      </c>
      <c r="D181" s="55" t="s">
        <v>784</v>
      </c>
      <c r="E181" s="55" t="s">
        <v>165</v>
      </c>
      <c r="F181" s="54" t="s">
        <v>153</v>
      </c>
      <c r="G181" s="62" t="s">
        <v>153</v>
      </c>
      <c r="H181" s="62" t="s">
        <v>143</v>
      </c>
      <c r="I181" s="62" t="s">
        <v>667</v>
      </c>
      <c r="J181" s="62" t="s">
        <v>764</v>
      </c>
      <c r="K181" s="62" t="s">
        <v>755</v>
      </c>
      <c r="L181" s="245">
        <v>0</v>
      </c>
      <c r="M181" s="245"/>
      <c r="N181" s="245"/>
      <c r="O181" s="245"/>
      <c r="P181" s="111" t="s">
        <v>780</v>
      </c>
      <c r="Q181" s="60"/>
      <c r="R181" s="37"/>
    </row>
    <row r="182" spans="1:18" s="7" customFormat="1" ht="45">
      <c r="A182" s="533"/>
      <c r="B182" s="533"/>
      <c r="C182" s="54" t="s">
        <v>162</v>
      </c>
      <c r="D182" s="55" t="s">
        <v>784</v>
      </c>
      <c r="E182" s="55" t="s">
        <v>165</v>
      </c>
      <c r="F182" s="54" t="s">
        <v>153</v>
      </c>
      <c r="G182" s="62" t="s">
        <v>153</v>
      </c>
      <c r="H182" s="62" t="s">
        <v>143</v>
      </c>
      <c r="I182" s="62" t="s">
        <v>667</v>
      </c>
      <c r="J182" s="62" t="s">
        <v>764</v>
      </c>
      <c r="K182" s="62" t="s">
        <v>758</v>
      </c>
      <c r="L182" s="245"/>
      <c r="M182" s="245"/>
      <c r="N182" s="245"/>
      <c r="O182" s="245"/>
      <c r="P182" s="111" t="s">
        <v>780</v>
      </c>
      <c r="Q182" s="60"/>
      <c r="R182" s="60" t="s">
        <v>757</v>
      </c>
    </row>
    <row r="183" spans="1:18" s="7" customFormat="1" ht="45">
      <c r="A183" s="533"/>
      <c r="B183" s="533"/>
      <c r="C183" s="54" t="s">
        <v>162</v>
      </c>
      <c r="D183" s="55" t="s">
        <v>784</v>
      </c>
      <c r="E183" s="55" t="s">
        <v>165</v>
      </c>
      <c r="F183" s="54" t="s">
        <v>153</v>
      </c>
      <c r="G183" s="62" t="s">
        <v>153</v>
      </c>
      <c r="H183" s="62" t="s">
        <v>143</v>
      </c>
      <c r="I183" s="62" t="s">
        <v>667</v>
      </c>
      <c r="J183" s="62" t="s">
        <v>764</v>
      </c>
      <c r="K183" s="62" t="s">
        <v>759</v>
      </c>
      <c r="L183" s="245"/>
      <c r="M183" s="245"/>
      <c r="N183" s="245"/>
      <c r="O183" s="245"/>
      <c r="P183" s="111" t="s">
        <v>780</v>
      </c>
      <c r="Q183" s="60"/>
      <c r="R183" s="60" t="s">
        <v>757</v>
      </c>
    </row>
    <row r="184" spans="1:18" s="7" customFormat="1" ht="45">
      <c r="A184" s="533"/>
      <c r="B184" s="533"/>
      <c r="C184" s="54" t="s">
        <v>162</v>
      </c>
      <c r="D184" s="55" t="s">
        <v>784</v>
      </c>
      <c r="E184" s="55" t="s">
        <v>165</v>
      </c>
      <c r="F184" s="54" t="s">
        <v>153</v>
      </c>
      <c r="G184" s="62" t="s">
        <v>153</v>
      </c>
      <c r="H184" s="62" t="s">
        <v>143</v>
      </c>
      <c r="I184" s="62" t="s">
        <v>667</v>
      </c>
      <c r="J184" s="62" t="s">
        <v>764</v>
      </c>
      <c r="K184" s="62" t="s">
        <v>761</v>
      </c>
      <c r="L184" s="245">
        <v>3356</v>
      </c>
      <c r="M184" s="245"/>
      <c r="N184" s="245"/>
      <c r="O184" s="245"/>
      <c r="P184" s="111" t="s">
        <v>780</v>
      </c>
      <c r="Q184" s="60"/>
      <c r="R184" s="37"/>
    </row>
    <row r="185" spans="1:18" s="7" customFormat="1" ht="45">
      <c r="A185" s="533"/>
      <c r="B185" s="533"/>
      <c r="C185" s="54" t="s">
        <v>162</v>
      </c>
      <c r="D185" s="55" t="s">
        <v>785</v>
      </c>
      <c r="E185" s="55" t="s">
        <v>165</v>
      </c>
      <c r="F185" s="54" t="s">
        <v>153</v>
      </c>
      <c r="G185" s="62" t="s">
        <v>153</v>
      </c>
      <c r="H185" s="62" t="s">
        <v>143</v>
      </c>
      <c r="I185" s="62" t="s">
        <v>667</v>
      </c>
      <c r="J185" s="62" t="s">
        <v>769</v>
      </c>
      <c r="K185" s="62" t="s">
        <v>755</v>
      </c>
      <c r="L185" s="245">
        <v>0</v>
      </c>
      <c r="M185" s="245"/>
      <c r="N185" s="245"/>
      <c r="O185" s="245"/>
      <c r="P185" s="111" t="s">
        <v>780</v>
      </c>
      <c r="Q185" s="60"/>
      <c r="R185" s="37"/>
    </row>
    <row r="186" spans="1:18" s="7" customFormat="1" ht="45">
      <c r="A186" s="533"/>
      <c r="B186" s="533"/>
      <c r="C186" s="54" t="s">
        <v>162</v>
      </c>
      <c r="D186" s="55" t="s">
        <v>785</v>
      </c>
      <c r="E186" s="55" t="s">
        <v>165</v>
      </c>
      <c r="F186" s="54" t="s">
        <v>153</v>
      </c>
      <c r="G186" s="62" t="s">
        <v>153</v>
      </c>
      <c r="H186" s="62" t="s">
        <v>143</v>
      </c>
      <c r="I186" s="62" t="s">
        <v>667</v>
      </c>
      <c r="J186" s="62" t="s">
        <v>769</v>
      </c>
      <c r="K186" s="62" t="s">
        <v>758</v>
      </c>
      <c r="L186" s="245"/>
      <c r="M186" s="245"/>
      <c r="N186" s="245"/>
      <c r="O186" s="245"/>
      <c r="P186" s="111" t="s">
        <v>780</v>
      </c>
      <c r="Q186" s="60"/>
      <c r="R186" s="60" t="s">
        <v>757</v>
      </c>
    </row>
    <row r="187" spans="1:18" s="7" customFormat="1" ht="45">
      <c r="A187" s="533"/>
      <c r="B187" s="533"/>
      <c r="C187" s="54" t="s">
        <v>162</v>
      </c>
      <c r="D187" s="55" t="s">
        <v>785</v>
      </c>
      <c r="E187" s="55" t="s">
        <v>165</v>
      </c>
      <c r="F187" s="54" t="s">
        <v>153</v>
      </c>
      <c r="G187" s="62" t="s">
        <v>153</v>
      </c>
      <c r="H187" s="62" t="s">
        <v>143</v>
      </c>
      <c r="I187" s="62" t="s">
        <v>667</v>
      </c>
      <c r="J187" s="62" t="s">
        <v>769</v>
      </c>
      <c r="K187" s="62" t="s">
        <v>759</v>
      </c>
      <c r="L187" s="245"/>
      <c r="M187" s="245"/>
      <c r="N187" s="245"/>
      <c r="O187" s="245"/>
      <c r="P187" s="111" t="s">
        <v>780</v>
      </c>
      <c r="Q187" s="60"/>
      <c r="R187" s="60" t="s">
        <v>757</v>
      </c>
    </row>
    <row r="188" spans="1:18" s="7" customFormat="1" ht="45">
      <c r="A188" s="533"/>
      <c r="B188" s="533"/>
      <c r="C188" s="54" t="s">
        <v>162</v>
      </c>
      <c r="D188" s="55" t="s">
        <v>785</v>
      </c>
      <c r="E188" s="55" t="s">
        <v>165</v>
      </c>
      <c r="F188" s="54" t="s">
        <v>153</v>
      </c>
      <c r="G188" s="62" t="s">
        <v>153</v>
      </c>
      <c r="H188" s="62" t="s">
        <v>143</v>
      </c>
      <c r="I188" s="62" t="s">
        <v>667</v>
      </c>
      <c r="J188" s="62" t="s">
        <v>769</v>
      </c>
      <c r="K188" s="62" t="s">
        <v>761</v>
      </c>
      <c r="L188" s="245">
        <v>52</v>
      </c>
      <c r="M188" s="245"/>
      <c r="N188" s="245"/>
      <c r="O188" s="245"/>
      <c r="P188" s="111" t="s">
        <v>780</v>
      </c>
      <c r="Q188" s="60"/>
      <c r="R188" s="37"/>
    </row>
    <row r="189" spans="1:18" s="7" customFormat="1" ht="45">
      <c r="A189" s="533"/>
      <c r="B189" s="533"/>
      <c r="C189" s="54" t="s">
        <v>162</v>
      </c>
      <c r="D189" s="55" t="s">
        <v>786</v>
      </c>
      <c r="E189" s="55" t="s">
        <v>166</v>
      </c>
      <c r="F189" s="54" t="s">
        <v>153</v>
      </c>
      <c r="G189" s="62" t="s">
        <v>153</v>
      </c>
      <c r="H189" s="62" t="s">
        <v>143</v>
      </c>
      <c r="I189" s="62" t="s">
        <v>667</v>
      </c>
      <c r="J189" s="62" t="s">
        <v>754</v>
      </c>
      <c r="K189" s="62" t="s">
        <v>755</v>
      </c>
      <c r="L189" s="245">
        <v>0</v>
      </c>
      <c r="M189" s="245"/>
      <c r="N189" s="245"/>
      <c r="O189" s="245"/>
      <c r="P189" s="111" t="s">
        <v>780</v>
      </c>
      <c r="Q189" s="60"/>
      <c r="R189" s="37"/>
    </row>
    <row r="190" spans="1:18" s="7" customFormat="1" ht="45">
      <c r="A190" s="533"/>
      <c r="B190" s="533"/>
      <c r="C190" s="54" t="s">
        <v>162</v>
      </c>
      <c r="D190" s="55" t="s">
        <v>786</v>
      </c>
      <c r="E190" s="55" t="s">
        <v>166</v>
      </c>
      <c r="F190" s="54" t="s">
        <v>153</v>
      </c>
      <c r="G190" s="62" t="s">
        <v>153</v>
      </c>
      <c r="H190" s="62" t="s">
        <v>143</v>
      </c>
      <c r="I190" s="62" t="s">
        <v>667</v>
      </c>
      <c r="J190" s="62" t="s">
        <v>754</v>
      </c>
      <c r="K190" s="62" t="s">
        <v>758</v>
      </c>
      <c r="L190" s="245"/>
      <c r="M190" s="245"/>
      <c r="N190" s="245"/>
      <c r="O190" s="245"/>
      <c r="P190" s="111" t="s">
        <v>780</v>
      </c>
      <c r="Q190" s="60"/>
      <c r="R190" s="60" t="s">
        <v>757</v>
      </c>
    </row>
    <row r="191" spans="1:18" s="7" customFormat="1" ht="45">
      <c r="A191" s="533"/>
      <c r="B191" s="533"/>
      <c r="C191" s="54" t="s">
        <v>162</v>
      </c>
      <c r="D191" s="55" t="s">
        <v>786</v>
      </c>
      <c r="E191" s="55" t="s">
        <v>166</v>
      </c>
      <c r="F191" s="54" t="s">
        <v>153</v>
      </c>
      <c r="G191" s="62" t="s">
        <v>153</v>
      </c>
      <c r="H191" s="62" t="s">
        <v>143</v>
      </c>
      <c r="I191" s="62" t="s">
        <v>667</v>
      </c>
      <c r="J191" s="62" t="s">
        <v>754</v>
      </c>
      <c r="K191" s="62" t="s">
        <v>759</v>
      </c>
      <c r="L191" s="245"/>
      <c r="M191" s="245"/>
      <c r="N191" s="245"/>
      <c r="O191" s="245"/>
      <c r="P191" s="111" t="s">
        <v>780</v>
      </c>
      <c r="Q191" s="60"/>
      <c r="R191" s="60" t="s">
        <v>757</v>
      </c>
    </row>
    <row r="192" spans="1:18" s="7" customFormat="1" ht="45">
      <c r="A192" s="533"/>
      <c r="B192" s="533"/>
      <c r="C192" s="54" t="s">
        <v>162</v>
      </c>
      <c r="D192" s="55" t="s">
        <v>786</v>
      </c>
      <c r="E192" s="55" t="s">
        <v>166</v>
      </c>
      <c r="F192" s="54" t="s">
        <v>153</v>
      </c>
      <c r="G192" s="62" t="s">
        <v>153</v>
      </c>
      <c r="H192" s="62" t="s">
        <v>143</v>
      </c>
      <c r="I192" s="62" t="s">
        <v>667</v>
      </c>
      <c r="J192" s="62" t="s">
        <v>754</v>
      </c>
      <c r="K192" s="62" t="s">
        <v>761</v>
      </c>
      <c r="L192" s="245">
        <v>0</v>
      </c>
      <c r="M192" s="245"/>
      <c r="N192" s="245"/>
      <c r="O192" s="245"/>
      <c r="P192" s="111" t="s">
        <v>780</v>
      </c>
      <c r="Q192" s="60"/>
      <c r="R192" s="37"/>
    </row>
    <row r="193" spans="1:18" s="7" customFormat="1" ht="45">
      <c r="A193" s="533"/>
      <c r="B193" s="533"/>
      <c r="C193" s="54" t="s">
        <v>162</v>
      </c>
      <c r="D193" s="55" t="s">
        <v>787</v>
      </c>
      <c r="E193" s="55" t="s">
        <v>166</v>
      </c>
      <c r="F193" s="54" t="s">
        <v>153</v>
      </c>
      <c r="G193" s="62" t="s">
        <v>153</v>
      </c>
      <c r="H193" s="62" t="s">
        <v>143</v>
      </c>
      <c r="I193" s="62" t="s">
        <v>667</v>
      </c>
      <c r="J193" s="62" t="s">
        <v>764</v>
      </c>
      <c r="K193" s="62" t="s">
        <v>755</v>
      </c>
      <c r="L193" s="245">
        <v>0</v>
      </c>
      <c r="M193" s="245"/>
      <c r="N193" s="245"/>
      <c r="O193" s="245"/>
      <c r="P193" s="111" t="s">
        <v>780</v>
      </c>
      <c r="Q193" s="60"/>
      <c r="R193" s="37"/>
    </row>
    <row r="194" spans="1:18" s="7" customFormat="1" ht="45">
      <c r="A194" s="533"/>
      <c r="B194" s="533"/>
      <c r="C194" s="54" t="s">
        <v>162</v>
      </c>
      <c r="D194" s="55" t="s">
        <v>787</v>
      </c>
      <c r="E194" s="55" t="s">
        <v>166</v>
      </c>
      <c r="F194" s="54" t="s">
        <v>153</v>
      </c>
      <c r="G194" s="62" t="s">
        <v>153</v>
      </c>
      <c r="H194" s="62" t="s">
        <v>143</v>
      </c>
      <c r="I194" s="62" t="s">
        <v>667</v>
      </c>
      <c r="J194" s="62" t="s">
        <v>764</v>
      </c>
      <c r="K194" s="62" t="s">
        <v>758</v>
      </c>
      <c r="L194" s="245"/>
      <c r="M194" s="245"/>
      <c r="N194" s="245"/>
      <c r="O194" s="245"/>
      <c r="P194" s="111" t="s">
        <v>780</v>
      </c>
      <c r="Q194" s="60"/>
      <c r="R194" s="60" t="s">
        <v>757</v>
      </c>
    </row>
    <row r="195" spans="1:18" s="7" customFormat="1" ht="45">
      <c r="A195" s="533"/>
      <c r="B195" s="533"/>
      <c r="C195" s="54" t="s">
        <v>162</v>
      </c>
      <c r="D195" s="55" t="s">
        <v>787</v>
      </c>
      <c r="E195" s="55" t="s">
        <v>166</v>
      </c>
      <c r="F195" s="54" t="s">
        <v>153</v>
      </c>
      <c r="G195" s="62" t="s">
        <v>153</v>
      </c>
      <c r="H195" s="62" t="s">
        <v>143</v>
      </c>
      <c r="I195" s="62" t="s">
        <v>667</v>
      </c>
      <c r="J195" s="62" t="s">
        <v>764</v>
      </c>
      <c r="K195" s="62" t="s">
        <v>759</v>
      </c>
      <c r="L195" s="245"/>
      <c r="M195" s="245"/>
      <c r="N195" s="245"/>
      <c r="O195" s="245"/>
      <c r="P195" s="111" t="s">
        <v>780</v>
      </c>
      <c r="Q195" s="60"/>
      <c r="R195" s="60" t="s">
        <v>757</v>
      </c>
    </row>
    <row r="196" spans="1:18" s="7" customFormat="1" ht="45">
      <c r="A196" s="533"/>
      <c r="B196" s="533"/>
      <c r="C196" s="54" t="s">
        <v>162</v>
      </c>
      <c r="D196" s="55" t="s">
        <v>787</v>
      </c>
      <c r="E196" s="55" t="s">
        <v>166</v>
      </c>
      <c r="F196" s="54" t="s">
        <v>153</v>
      </c>
      <c r="G196" s="62" t="s">
        <v>153</v>
      </c>
      <c r="H196" s="62" t="s">
        <v>143</v>
      </c>
      <c r="I196" s="62" t="s">
        <v>667</v>
      </c>
      <c r="J196" s="62" t="s">
        <v>764</v>
      </c>
      <c r="K196" s="62" t="s">
        <v>761</v>
      </c>
      <c r="L196" s="245">
        <v>2297</v>
      </c>
      <c r="M196" s="245"/>
      <c r="N196" s="245"/>
      <c r="O196" s="245"/>
      <c r="P196" s="111" t="s">
        <v>780</v>
      </c>
      <c r="Q196" s="60"/>
      <c r="R196" s="37"/>
    </row>
    <row r="197" spans="1:18" s="7" customFormat="1" ht="45">
      <c r="A197" s="533"/>
      <c r="B197" s="533"/>
      <c r="C197" s="54" t="s">
        <v>162</v>
      </c>
      <c r="D197" s="55" t="s">
        <v>788</v>
      </c>
      <c r="E197" s="55" t="s">
        <v>166</v>
      </c>
      <c r="F197" s="54" t="s">
        <v>153</v>
      </c>
      <c r="G197" s="62" t="s">
        <v>153</v>
      </c>
      <c r="H197" s="62" t="s">
        <v>143</v>
      </c>
      <c r="I197" s="62" t="s">
        <v>667</v>
      </c>
      <c r="J197" s="62" t="s">
        <v>769</v>
      </c>
      <c r="K197" s="62" t="s">
        <v>755</v>
      </c>
      <c r="L197" s="245">
        <v>0</v>
      </c>
      <c r="M197" s="245"/>
      <c r="N197" s="245"/>
      <c r="O197" s="245"/>
      <c r="P197" s="111" t="s">
        <v>780</v>
      </c>
      <c r="Q197" s="60"/>
      <c r="R197" s="37"/>
    </row>
    <row r="198" spans="1:18" s="7" customFormat="1" ht="45">
      <c r="A198" s="533"/>
      <c r="B198" s="533"/>
      <c r="C198" s="54" t="s">
        <v>162</v>
      </c>
      <c r="D198" s="55" t="s">
        <v>788</v>
      </c>
      <c r="E198" s="55" t="s">
        <v>166</v>
      </c>
      <c r="F198" s="54" t="s">
        <v>153</v>
      </c>
      <c r="G198" s="62" t="s">
        <v>153</v>
      </c>
      <c r="H198" s="62" t="s">
        <v>143</v>
      </c>
      <c r="I198" s="62" t="s">
        <v>667</v>
      </c>
      <c r="J198" s="62" t="s">
        <v>769</v>
      </c>
      <c r="K198" s="62" t="s">
        <v>758</v>
      </c>
      <c r="L198" s="245"/>
      <c r="M198" s="245"/>
      <c r="N198" s="245"/>
      <c r="O198" s="245"/>
      <c r="P198" s="111" t="s">
        <v>780</v>
      </c>
      <c r="Q198" s="60"/>
      <c r="R198" s="60" t="s">
        <v>757</v>
      </c>
    </row>
    <row r="199" spans="1:18" s="7" customFormat="1" ht="45">
      <c r="A199" s="533"/>
      <c r="B199" s="533"/>
      <c r="C199" s="54" t="s">
        <v>162</v>
      </c>
      <c r="D199" s="55" t="s">
        <v>788</v>
      </c>
      <c r="E199" s="55" t="s">
        <v>166</v>
      </c>
      <c r="F199" s="54" t="s">
        <v>153</v>
      </c>
      <c r="G199" s="62" t="s">
        <v>153</v>
      </c>
      <c r="H199" s="62" t="s">
        <v>143</v>
      </c>
      <c r="I199" s="62" t="s">
        <v>667</v>
      </c>
      <c r="J199" s="62" t="s">
        <v>769</v>
      </c>
      <c r="K199" s="62" t="s">
        <v>759</v>
      </c>
      <c r="L199" s="245"/>
      <c r="M199" s="245"/>
      <c r="N199" s="245"/>
      <c r="O199" s="245"/>
      <c r="P199" s="111" t="s">
        <v>780</v>
      </c>
      <c r="Q199" s="60"/>
      <c r="R199" s="60" t="s">
        <v>757</v>
      </c>
    </row>
    <row r="200" spans="1:18" s="7" customFormat="1" ht="45">
      <c r="A200" s="533"/>
      <c r="B200" s="533"/>
      <c r="C200" s="54" t="s">
        <v>162</v>
      </c>
      <c r="D200" s="55" t="s">
        <v>788</v>
      </c>
      <c r="E200" s="55" t="s">
        <v>166</v>
      </c>
      <c r="F200" s="54" t="s">
        <v>153</v>
      </c>
      <c r="G200" s="62" t="s">
        <v>153</v>
      </c>
      <c r="H200" s="62" t="s">
        <v>143</v>
      </c>
      <c r="I200" s="62" t="s">
        <v>667</v>
      </c>
      <c r="J200" s="62" t="s">
        <v>769</v>
      </c>
      <c r="K200" s="62" t="s">
        <v>761</v>
      </c>
      <c r="L200" s="245">
        <v>0</v>
      </c>
      <c r="M200" s="245"/>
      <c r="N200" s="245"/>
      <c r="O200" s="245"/>
      <c r="P200" s="111" t="s">
        <v>780</v>
      </c>
      <c r="Q200" s="60"/>
      <c r="R200" s="37"/>
    </row>
    <row r="201" spans="1:18" s="7" customFormat="1" ht="90">
      <c r="A201" s="533"/>
      <c r="B201" s="533"/>
      <c r="C201" s="54" t="s">
        <v>162</v>
      </c>
      <c r="D201" s="55" t="s">
        <v>789</v>
      </c>
      <c r="E201" s="55" t="s">
        <v>167</v>
      </c>
      <c r="F201" s="54" t="s">
        <v>153</v>
      </c>
      <c r="G201" s="62" t="s">
        <v>153</v>
      </c>
      <c r="H201" s="62" t="s">
        <v>144</v>
      </c>
      <c r="I201" s="62" t="s">
        <v>667</v>
      </c>
      <c r="J201" s="62" t="s">
        <v>754</v>
      </c>
      <c r="K201" s="62" t="s">
        <v>755</v>
      </c>
      <c r="L201" s="245"/>
      <c r="M201" s="245"/>
      <c r="N201" s="245"/>
      <c r="O201" s="245"/>
      <c r="P201" s="111" t="s">
        <v>756</v>
      </c>
      <c r="Q201" s="60"/>
      <c r="R201" s="60" t="s">
        <v>757</v>
      </c>
    </row>
    <row r="202" spans="1:18" s="7" customFormat="1" ht="90">
      <c r="A202" s="533"/>
      <c r="B202" s="533"/>
      <c r="C202" s="54" t="s">
        <v>162</v>
      </c>
      <c r="D202" s="55" t="s">
        <v>789</v>
      </c>
      <c r="E202" s="55" t="s">
        <v>167</v>
      </c>
      <c r="F202" s="54" t="s">
        <v>153</v>
      </c>
      <c r="G202" s="62" t="s">
        <v>153</v>
      </c>
      <c r="H202" s="62" t="s">
        <v>144</v>
      </c>
      <c r="I202" s="62" t="s">
        <v>667</v>
      </c>
      <c r="J202" s="62" t="s">
        <v>754</v>
      </c>
      <c r="K202" s="62" t="s">
        <v>758</v>
      </c>
      <c r="L202" s="245"/>
      <c r="M202" s="245"/>
      <c r="N202" s="245"/>
      <c r="O202" s="245"/>
      <c r="P202" s="111" t="s">
        <v>756</v>
      </c>
      <c r="Q202" s="60"/>
      <c r="R202" s="60" t="s">
        <v>757</v>
      </c>
    </row>
    <row r="203" spans="1:18" s="7" customFormat="1" ht="90">
      <c r="A203" s="533"/>
      <c r="B203" s="533"/>
      <c r="C203" s="54" t="s">
        <v>162</v>
      </c>
      <c r="D203" s="55" t="s">
        <v>789</v>
      </c>
      <c r="E203" s="55" t="s">
        <v>167</v>
      </c>
      <c r="F203" s="54" t="s">
        <v>153</v>
      </c>
      <c r="G203" s="62" t="s">
        <v>153</v>
      </c>
      <c r="H203" s="62" t="s">
        <v>144</v>
      </c>
      <c r="I203" s="62" t="s">
        <v>667</v>
      </c>
      <c r="J203" s="62" t="s">
        <v>754</v>
      </c>
      <c r="K203" s="62" t="s">
        <v>759</v>
      </c>
      <c r="L203" s="245"/>
      <c r="M203" s="245"/>
      <c r="N203" s="245"/>
      <c r="O203" s="245"/>
      <c r="P203" s="111" t="s">
        <v>756</v>
      </c>
      <c r="Q203" s="60"/>
      <c r="R203" s="60" t="s">
        <v>757</v>
      </c>
    </row>
    <row r="204" spans="1:18" s="7" customFormat="1" ht="90">
      <c r="A204" s="533"/>
      <c r="B204" s="533"/>
      <c r="C204" s="54" t="s">
        <v>162</v>
      </c>
      <c r="D204" s="55" t="s">
        <v>789</v>
      </c>
      <c r="E204" s="55" t="s">
        <v>167</v>
      </c>
      <c r="F204" s="54" t="s">
        <v>153</v>
      </c>
      <c r="G204" s="151" t="s">
        <v>760</v>
      </c>
      <c r="H204" s="62" t="s">
        <v>144</v>
      </c>
      <c r="I204" s="62" t="s">
        <v>667</v>
      </c>
      <c r="J204" s="62" t="s">
        <v>754</v>
      </c>
      <c r="K204" s="62" t="s">
        <v>761</v>
      </c>
      <c r="L204" s="245">
        <v>2560</v>
      </c>
      <c r="M204" s="245"/>
      <c r="N204" s="245"/>
      <c r="O204" s="245"/>
      <c r="P204" s="111" t="s">
        <v>756</v>
      </c>
      <c r="Q204" s="60"/>
      <c r="R204" s="37"/>
    </row>
    <row r="205" spans="1:18" s="7" customFormat="1" ht="69" customHeight="1">
      <c r="A205" s="533"/>
      <c r="B205" s="533"/>
      <c r="C205" s="54" t="s">
        <v>162</v>
      </c>
      <c r="D205" s="55" t="s">
        <v>790</v>
      </c>
      <c r="E205" s="55" t="s">
        <v>167</v>
      </c>
      <c r="F205" s="54" t="s">
        <v>153</v>
      </c>
      <c r="G205" s="151" t="s">
        <v>763</v>
      </c>
      <c r="H205" s="62" t="s">
        <v>144</v>
      </c>
      <c r="I205" s="62" t="s">
        <v>667</v>
      </c>
      <c r="J205" s="62" t="s">
        <v>764</v>
      </c>
      <c r="K205" s="62" t="s">
        <v>755</v>
      </c>
      <c r="L205" s="245">
        <v>23794</v>
      </c>
      <c r="M205" s="245"/>
      <c r="N205" s="245"/>
      <c r="O205" s="245"/>
      <c r="P205" s="111" t="s">
        <v>756</v>
      </c>
      <c r="Q205" s="60" t="s">
        <v>765</v>
      </c>
      <c r="R205" s="37"/>
    </row>
    <row r="206" spans="1:18" s="7" customFormat="1" ht="90">
      <c r="A206" s="533"/>
      <c r="B206" s="533"/>
      <c r="C206" s="54" t="s">
        <v>162</v>
      </c>
      <c r="D206" s="55" t="s">
        <v>790</v>
      </c>
      <c r="E206" s="55" t="s">
        <v>167</v>
      </c>
      <c r="F206" s="54" t="s">
        <v>153</v>
      </c>
      <c r="G206" s="151" t="s">
        <v>763</v>
      </c>
      <c r="H206" s="62" t="s">
        <v>144</v>
      </c>
      <c r="I206" s="62" t="s">
        <v>667</v>
      </c>
      <c r="J206" s="62" t="s">
        <v>764</v>
      </c>
      <c r="K206" s="62" t="s">
        <v>758</v>
      </c>
      <c r="L206" s="245">
        <v>0</v>
      </c>
      <c r="M206" s="245"/>
      <c r="N206" s="245"/>
      <c r="O206" s="245"/>
      <c r="P206" s="111" t="s">
        <v>756</v>
      </c>
      <c r="Q206" s="60" t="s">
        <v>766</v>
      </c>
      <c r="R206" s="60"/>
    </row>
    <row r="207" spans="1:18" s="7" customFormat="1" ht="90">
      <c r="A207" s="533"/>
      <c r="B207" s="533"/>
      <c r="C207" s="54" t="s">
        <v>162</v>
      </c>
      <c r="D207" s="55" t="s">
        <v>790</v>
      </c>
      <c r="E207" s="55" t="s">
        <v>167</v>
      </c>
      <c r="F207" s="54" t="s">
        <v>153</v>
      </c>
      <c r="G207" s="62" t="s">
        <v>153</v>
      </c>
      <c r="H207" s="62" t="s">
        <v>144</v>
      </c>
      <c r="I207" s="62" t="s">
        <v>667</v>
      </c>
      <c r="J207" s="62" t="s">
        <v>764</v>
      </c>
      <c r="K207" s="62" t="s">
        <v>759</v>
      </c>
      <c r="L207" s="245"/>
      <c r="M207" s="245"/>
      <c r="N207" s="245"/>
      <c r="O207" s="245"/>
      <c r="P207" s="111" t="s">
        <v>756</v>
      </c>
      <c r="Q207" s="60"/>
      <c r="R207" s="60" t="s">
        <v>757</v>
      </c>
    </row>
    <row r="208" spans="1:18" s="7" customFormat="1" ht="90">
      <c r="A208" s="533"/>
      <c r="B208" s="533"/>
      <c r="C208" s="54" t="s">
        <v>162</v>
      </c>
      <c r="D208" s="55" t="s">
        <v>790</v>
      </c>
      <c r="E208" s="55" t="s">
        <v>167</v>
      </c>
      <c r="F208" s="54" t="s">
        <v>153</v>
      </c>
      <c r="G208" s="151" t="s">
        <v>767</v>
      </c>
      <c r="H208" s="62" t="s">
        <v>144</v>
      </c>
      <c r="I208" s="62" t="s">
        <v>667</v>
      </c>
      <c r="J208" s="62" t="s">
        <v>764</v>
      </c>
      <c r="K208" s="62" t="s">
        <v>761</v>
      </c>
      <c r="L208" s="245">
        <v>24143</v>
      </c>
      <c r="M208" s="245"/>
      <c r="N208" s="245"/>
      <c r="O208" s="245"/>
      <c r="P208" s="111" t="s">
        <v>756</v>
      </c>
      <c r="Q208" s="60"/>
      <c r="R208" s="37"/>
    </row>
    <row r="209" spans="1:18" s="7" customFormat="1" ht="90">
      <c r="A209" s="533"/>
      <c r="B209" s="533"/>
      <c r="C209" s="54" t="s">
        <v>162</v>
      </c>
      <c r="D209" s="55" t="s">
        <v>791</v>
      </c>
      <c r="E209" s="55" t="s">
        <v>167</v>
      </c>
      <c r="F209" s="54" t="s">
        <v>153</v>
      </c>
      <c r="G209" s="62" t="s">
        <v>153</v>
      </c>
      <c r="H209" s="62" t="s">
        <v>144</v>
      </c>
      <c r="I209" s="62" t="s">
        <v>667</v>
      </c>
      <c r="J209" s="62" t="s">
        <v>769</v>
      </c>
      <c r="K209" s="62" t="s">
        <v>755</v>
      </c>
      <c r="L209" s="245"/>
      <c r="M209" s="245"/>
      <c r="N209" s="245"/>
      <c r="O209" s="245"/>
      <c r="P209" s="111" t="s">
        <v>756</v>
      </c>
      <c r="Q209" s="60"/>
      <c r="R209" s="60" t="s">
        <v>757</v>
      </c>
    </row>
    <row r="210" spans="1:18" s="7" customFormat="1" ht="90">
      <c r="A210" s="533"/>
      <c r="B210" s="533"/>
      <c r="C210" s="54" t="s">
        <v>162</v>
      </c>
      <c r="D210" s="55" t="s">
        <v>791</v>
      </c>
      <c r="E210" s="55" t="s">
        <v>167</v>
      </c>
      <c r="F210" s="54" t="s">
        <v>153</v>
      </c>
      <c r="G210" s="151" t="s">
        <v>770</v>
      </c>
      <c r="H210" s="62" t="s">
        <v>144</v>
      </c>
      <c r="I210" s="62" t="s">
        <v>667</v>
      </c>
      <c r="J210" s="62" t="s">
        <v>769</v>
      </c>
      <c r="K210" s="62" t="s">
        <v>758</v>
      </c>
      <c r="L210" s="245">
        <v>0</v>
      </c>
      <c r="M210" s="245"/>
      <c r="N210" s="245"/>
      <c r="O210" s="245"/>
      <c r="P210" s="111" t="s">
        <v>756</v>
      </c>
      <c r="Q210" s="60" t="s">
        <v>771</v>
      </c>
      <c r="R210" s="60"/>
    </row>
    <row r="211" spans="1:18" s="7" customFormat="1" ht="90">
      <c r="A211" s="533"/>
      <c r="B211" s="533"/>
      <c r="C211" s="54" t="s">
        <v>162</v>
      </c>
      <c r="D211" s="55" t="s">
        <v>791</v>
      </c>
      <c r="E211" s="55" t="s">
        <v>167</v>
      </c>
      <c r="F211" s="54" t="s">
        <v>153</v>
      </c>
      <c r="G211" s="62" t="s">
        <v>153</v>
      </c>
      <c r="H211" s="62" t="s">
        <v>144</v>
      </c>
      <c r="I211" s="62" t="s">
        <v>667</v>
      </c>
      <c r="J211" s="62" t="s">
        <v>769</v>
      </c>
      <c r="K211" s="62" t="s">
        <v>759</v>
      </c>
      <c r="L211" s="245"/>
      <c r="M211" s="245"/>
      <c r="N211" s="245"/>
      <c r="O211" s="245"/>
      <c r="P211" s="111" t="s">
        <v>756</v>
      </c>
      <c r="Q211" s="60"/>
      <c r="R211" s="60" t="s">
        <v>757</v>
      </c>
    </row>
    <row r="212" spans="1:18" s="7" customFormat="1" ht="105">
      <c r="A212" s="533"/>
      <c r="B212" s="533"/>
      <c r="C212" s="54" t="s">
        <v>162</v>
      </c>
      <c r="D212" s="55" t="s">
        <v>791</v>
      </c>
      <c r="E212" s="55" t="s">
        <v>167</v>
      </c>
      <c r="F212" s="54" t="s">
        <v>153</v>
      </c>
      <c r="G212" s="151" t="s">
        <v>772</v>
      </c>
      <c r="H212" s="62" t="s">
        <v>144</v>
      </c>
      <c r="I212" s="62" t="s">
        <v>667</v>
      </c>
      <c r="J212" s="62" t="s">
        <v>769</v>
      </c>
      <c r="K212" s="62" t="s">
        <v>761</v>
      </c>
      <c r="L212" s="245">
        <v>2401</v>
      </c>
      <c r="M212" s="245"/>
      <c r="N212" s="245"/>
      <c r="O212" s="245"/>
      <c r="P212" s="111" t="s">
        <v>756</v>
      </c>
      <c r="Q212" s="60" t="s">
        <v>773</v>
      </c>
      <c r="R212" s="37"/>
    </row>
    <row r="213" spans="1:18" s="7" customFormat="1" ht="45">
      <c r="A213" s="533"/>
      <c r="B213" s="533"/>
      <c r="C213" s="54" t="s">
        <v>162</v>
      </c>
      <c r="D213" s="55" t="s">
        <v>792</v>
      </c>
      <c r="E213" s="55" t="s">
        <v>168</v>
      </c>
      <c r="F213" s="54" t="s">
        <v>153</v>
      </c>
      <c r="G213" s="62" t="s">
        <v>153</v>
      </c>
      <c r="H213" s="62" t="s">
        <v>144</v>
      </c>
      <c r="I213" s="62" t="s">
        <v>667</v>
      </c>
      <c r="J213" s="62" t="s">
        <v>754</v>
      </c>
      <c r="K213" s="62" t="s">
        <v>755</v>
      </c>
      <c r="L213" s="245"/>
      <c r="M213" s="245"/>
      <c r="N213" s="245"/>
      <c r="O213" s="245"/>
      <c r="P213" s="111" t="s">
        <v>775</v>
      </c>
      <c r="Q213" s="60"/>
      <c r="R213" s="60" t="s">
        <v>757</v>
      </c>
    </row>
    <row r="214" spans="1:18" s="7" customFormat="1" ht="45">
      <c r="A214" s="533"/>
      <c r="B214" s="533"/>
      <c r="C214" s="54" t="s">
        <v>162</v>
      </c>
      <c r="D214" s="55" t="s">
        <v>792</v>
      </c>
      <c r="E214" s="55" t="s">
        <v>168</v>
      </c>
      <c r="F214" s="54" t="s">
        <v>153</v>
      </c>
      <c r="G214" s="62" t="s">
        <v>153</v>
      </c>
      <c r="H214" s="62" t="s">
        <v>144</v>
      </c>
      <c r="I214" s="62" t="s">
        <v>667</v>
      </c>
      <c r="J214" s="62" t="s">
        <v>754</v>
      </c>
      <c r="K214" s="62" t="s">
        <v>758</v>
      </c>
      <c r="L214" s="245"/>
      <c r="M214" s="245"/>
      <c r="N214" s="245"/>
      <c r="O214" s="245"/>
      <c r="P214" s="111" t="s">
        <v>775</v>
      </c>
      <c r="Q214" s="60"/>
      <c r="R214" s="60" t="s">
        <v>757</v>
      </c>
    </row>
    <row r="215" spans="1:18" s="7" customFormat="1" ht="45">
      <c r="A215" s="533"/>
      <c r="B215" s="533"/>
      <c r="C215" s="54" t="s">
        <v>162</v>
      </c>
      <c r="D215" s="55" t="s">
        <v>792</v>
      </c>
      <c r="E215" s="55" t="s">
        <v>168</v>
      </c>
      <c r="F215" s="54" t="s">
        <v>153</v>
      </c>
      <c r="G215" s="62" t="s">
        <v>153</v>
      </c>
      <c r="H215" s="62" t="s">
        <v>144</v>
      </c>
      <c r="I215" s="62" t="s">
        <v>667</v>
      </c>
      <c r="J215" s="62" t="s">
        <v>754</v>
      </c>
      <c r="K215" s="62" t="s">
        <v>759</v>
      </c>
      <c r="L215" s="245"/>
      <c r="M215" s="245"/>
      <c r="N215" s="245"/>
      <c r="O215" s="245"/>
      <c r="P215" s="111" t="s">
        <v>775</v>
      </c>
      <c r="Q215" s="60"/>
      <c r="R215" s="60" t="s">
        <v>757</v>
      </c>
    </row>
    <row r="216" spans="1:18" s="7" customFormat="1" ht="90">
      <c r="A216" s="533"/>
      <c r="B216" s="533"/>
      <c r="C216" s="54" t="s">
        <v>162</v>
      </c>
      <c r="D216" s="55" t="s">
        <v>792</v>
      </c>
      <c r="E216" s="55" t="s">
        <v>168</v>
      </c>
      <c r="F216" s="54" t="s">
        <v>153</v>
      </c>
      <c r="G216" s="151" t="s">
        <v>760</v>
      </c>
      <c r="H216" s="62" t="s">
        <v>144</v>
      </c>
      <c r="I216" s="62" t="s">
        <v>667</v>
      </c>
      <c r="J216" s="62" t="s">
        <v>754</v>
      </c>
      <c r="K216" s="62" t="s">
        <v>761</v>
      </c>
      <c r="L216" s="474">
        <v>86.783554559999999</v>
      </c>
      <c r="M216" s="245"/>
      <c r="N216" s="245"/>
      <c r="O216" s="245"/>
      <c r="P216" s="111" t="s">
        <v>775</v>
      </c>
      <c r="Q216" s="60" t="s">
        <v>776</v>
      </c>
      <c r="R216" s="37"/>
    </row>
    <row r="217" spans="1:18" s="7" customFormat="1" ht="90">
      <c r="A217" s="533"/>
      <c r="B217" s="533"/>
      <c r="C217" s="54" t="s">
        <v>162</v>
      </c>
      <c r="D217" s="55" t="s">
        <v>793</v>
      </c>
      <c r="E217" s="55" t="s">
        <v>168</v>
      </c>
      <c r="F217" s="54" t="s">
        <v>153</v>
      </c>
      <c r="G217" s="151" t="s">
        <v>763</v>
      </c>
      <c r="H217" s="62" t="s">
        <v>144</v>
      </c>
      <c r="I217" s="62" t="s">
        <v>667</v>
      </c>
      <c r="J217" s="62" t="s">
        <v>764</v>
      </c>
      <c r="K217" s="62" t="s">
        <v>755</v>
      </c>
      <c r="L217" s="474">
        <v>806.612459844</v>
      </c>
      <c r="M217" s="245"/>
      <c r="N217" s="245"/>
      <c r="O217" s="245"/>
      <c r="P217" s="111" t="s">
        <v>775</v>
      </c>
      <c r="Q217" s="60" t="s">
        <v>776</v>
      </c>
      <c r="R217" s="37"/>
    </row>
    <row r="218" spans="1:18" s="7" customFormat="1" ht="45">
      <c r="A218" s="533"/>
      <c r="B218" s="533"/>
      <c r="C218" s="54" t="s">
        <v>162</v>
      </c>
      <c r="D218" s="55" t="s">
        <v>793</v>
      </c>
      <c r="E218" s="55" t="s">
        <v>168</v>
      </c>
      <c r="F218" s="54" t="s">
        <v>153</v>
      </c>
      <c r="G218" s="151" t="s">
        <v>763</v>
      </c>
      <c r="H218" s="62" t="s">
        <v>144</v>
      </c>
      <c r="I218" s="62" t="s">
        <v>667</v>
      </c>
      <c r="J218" s="62" t="s">
        <v>764</v>
      </c>
      <c r="K218" s="62" t="s">
        <v>758</v>
      </c>
      <c r="L218" s="245">
        <v>0</v>
      </c>
      <c r="M218" s="245"/>
      <c r="N218" s="245"/>
      <c r="O218" s="245"/>
      <c r="P218" s="111" t="s">
        <v>775</v>
      </c>
      <c r="Q218" s="60" t="s">
        <v>766</v>
      </c>
      <c r="R218" s="60"/>
    </row>
    <row r="219" spans="1:18" s="7" customFormat="1" ht="90">
      <c r="A219" s="533"/>
      <c r="B219" s="533"/>
      <c r="C219" s="54" t="s">
        <v>162</v>
      </c>
      <c r="D219" s="55" t="s">
        <v>793</v>
      </c>
      <c r="E219" s="55" t="s">
        <v>168</v>
      </c>
      <c r="F219" s="54" t="s">
        <v>153</v>
      </c>
      <c r="G219" s="62" t="s">
        <v>153</v>
      </c>
      <c r="H219" s="62" t="s">
        <v>144</v>
      </c>
      <c r="I219" s="62" t="s">
        <v>667</v>
      </c>
      <c r="J219" s="62" t="s">
        <v>764</v>
      </c>
      <c r="K219" s="62" t="s">
        <v>759</v>
      </c>
      <c r="L219" s="245"/>
      <c r="M219" s="245"/>
      <c r="N219" s="245"/>
      <c r="O219" s="245"/>
      <c r="P219" s="111" t="s">
        <v>775</v>
      </c>
      <c r="Q219" s="60" t="s">
        <v>776</v>
      </c>
      <c r="R219" s="60" t="s">
        <v>757</v>
      </c>
    </row>
    <row r="220" spans="1:18" s="7" customFormat="1" ht="90">
      <c r="A220" s="533"/>
      <c r="B220" s="533"/>
      <c r="C220" s="54" t="s">
        <v>162</v>
      </c>
      <c r="D220" s="55" t="s">
        <v>793</v>
      </c>
      <c r="E220" s="55" t="s">
        <v>168</v>
      </c>
      <c r="F220" s="54" t="s">
        <v>153</v>
      </c>
      <c r="G220" s="151" t="s">
        <v>767</v>
      </c>
      <c r="H220" s="62" t="s">
        <v>144</v>
      </c>
      <c r="I220" s="62" t="s">
        <v>667</v>
      </c>
      <c r="J220" s="62" t="s">
        <v>764</v>
      </c>
      <c r="K220" s="62" t="s">
        <v>761</v>
      </c>
      <c r="L220" s="474">
        <v>818.44349911799998</v>
      </c>
      <c r="M220" s="245"/>
      <c r="N220" s="245"/>
      <c r="O220" s="245"/>
      <c r="P220" s="111" t="s">
        <v>775</v>
      </c>
      <c r="Q220" s="60" t="s">
        <v>776</v>
      </c>
      <c r="R220" s="37"/>
    </row>
    <row r="221" spans="1:18" s="7" customFormat="1" ht="90">
      <c r="A221" s="533"/>
      <c r="B221" s="533"/>
      <c r="C221" s="54" t="s">
        <v>162</v>
      </c>
      <c r="D221" s="55" t="s">
        <v>794</v>
      </c>
      <c r="E221" s="55" t="s">
        <v>168</v>
      </c>
      <c r="F221" s="54" t="s">
        <v>153</v>
      </c>
      <c r="G221" s="62" t="s">
        <v>153</v>
      </c>
      <c r="H221" s="62" t="s">
        <v>144</v>
      </c>
      <c r="I221" s="62" t="s">
        <v>667</v>
      </c>
      <c r="J221" s="62" t="s">
        <v>769</v>
      </c>
      <c r="K221" s="62" t="s">
        <v>755</v>
      </c>
      <c r="L221" s="245"/>
      <c r="M221" s="245"/>
      <c r="N221" s="245"/>
      <c r="O221" s="245"/>
      <c r="P221" s="111" t="s">
        <v>775</v>
      </c>
      <c r="Q221" s="60" t="s">
        <v>776</v>
      </c>
      <c r="R221" s="60" t="s">
        <v>757</v>
      </c>
    </row>
    <row r="222" spans="1:18" s="7" customFormat="1" ht="45">
      <c r="A222" s="533"/>
      <c r="B222" s="533"/>
      <c r="C222" s="54" t="s">
        <v>162</v>
      </c>
      <c r="D222" s="55" t="s">
        <v>794</v>
      </c>
      <c r="E222" s="55" t="s">
        <v>168</v>
      </c>
      <c r="F222" s="54" t="s">
        <v>153</v>
      </c>
      <c r="G222" s="151" t="s">
        <v>770</v>
      </c>
      <c r="H222" s="62" t="s">
        <v>144</v>
      </c>
      <c r="I222" s="62" t="s">
        <v>667</v>
      </c>
      <c r="J222" s="62" t="s">
        <v>769</v>
      </c>
      <c r="K222" s="62" t="s">
        <v>758</v>
      </c>
      <c r="L222" s="245">
        <v>0</v>
      </c>
      <c r="M222" s="245"/>
      <c r="N222" s="245"/>
      <c r="O222" s="245"/>
      <c r="P222" s="111" t="s">
        <v>775</v>
      </c>
      <c r="Q222" s="60" t="s">
        <v>771</v>
      </c>
      <c r="R222" s="60"/>
    </row>
    <row r="223" spans="1:18" s="7" customFormat="1" ht="90">
      <c r="A223" s="533"/>
      <c r="B223" s="533"/>
      <c r="C223" s="54" t="s">
        <v>162</v>
      </c>
      <c r="D223" s="55" t="s">
        <v>794</v>
      </c>
      <c r="E223" s="55" t="s">
        <v>168</v>
      </c>
      <c r="F223" s="54" t="s">
        <v>153</v>
      </c>
      <c r="G223" s="62" t="s">
        <v>153</v>
      </c>
      <c r="H223" s="62" t="s">
        <v>144</v>
      </c>
      <c r="I223" s="62" t="s">
        <v>667</v>
      </c>
      <c r="J223" s="62" t="s">
        <v>769</v>
      </c>
      <c r="K223" s="62" t="s">
        <v>759</v>
      </c>
      <c r="L223" s="245"/>
      <c r="M223" s="245"/>
      <c r="N223" s="245"/>
      <c r="O223" s="245"/>
      <c r="P223" s="111" t="s">
        <v>775</v>
      </c>
      <c r="Q223" s="60" t="s">
        <v>776</v>
      </c>
      <c r="R223" s="60" t="s">
        <v>757</v>
      </c>
    </row>
    <row r="224" spans="1:18" s="7" customFormat="1" ht="90">
      <c r="A224" s="533"/>
      <c r="B224" s="533"/>
      <c r="C224" s="54" t="s">
        <v>162</v>
      </c>
      <c r="D224" s="55" t="s">
        <v>794</v>
      </c>
      <c r="E224" s="55" t="s">
        <v>168</v>
      </c>
      <c r="F224" s="54" t="s">
        <v>153</v>
      </c>
      <c r="G224" s="151" t="s">
        <v>772</v>
      </c>
      <c r="H224" s="62" t="s">
        <v>144</v>
      </c>
      <c r="I224" s="62" t="s">
        <v>667</v>
      </c>
      <c r="J224" s="62" t="s">
        <v>769</v>
      </c>
      <c r="K224" s="62" t="s">
        <v>761</v>
      </c>
      <c r="L224" s="474">
        <v>81.393482226000003</v>
      </c>
      <c r="M224" s="245"/>
      <c r="N224" s="245"/>
      <c r="O224" s="245"/>
      <c r="P224" s="111" t="s">
        <v>775</v>
      </c>
      <c r="Q224" s="60" t="s">
        <v>776</v>
      </c>
      <c r="R224" s="37"/>
    </row>
    <row r="225" spans="1:18" s="7" customFormat="1" ht="45">
      <c r="A225" s="533"/>
      <c r="B225" s="533"/>
      <c r="C225" s="54" t="s">
        <v>162</v>
      </c>
      <c r="D225" s="55" t="s">
        <v>795</v>
      </c>
      <c r="E225" s="55" t="s">
        <v>163</v>
      </c>
      <c r="F225" s="54" t="s">
        <v>153</v>
      </c>
      <c r="G225" s="62" t="s">
        <v>153</v>
      </c>
      <c r="H225" s="62" t="s">
        <v>144</v>
      </c>
      <c r="I225" s="62" t="s">
        <v>667</v>
      </c>
      <c r="J225" s="62" t="s">
        <v>754</v>
      </c>
      <c r="K225" s="62" t="s">
        <v>755</v>
      </c>
      <c r="L225" s="245">
        <v>0</v>
      </c>
      <c r="M225" s="245"/>
      <c r="N225" s="245"/>
      <c r="O225" s="245"/>
      <c r="P225" s="111" t="s">
        <v>780</v>
      </c>
      <c r="Q225" s="60"/>
      <c r="R225" s="37"/>
    </row>
    <row r="226" spans="1:18" s="7" customFormat="1" ht="45">
      <c r="A226" s="533"/>
      <c r="B226" s="533"/>
      <c r="C226" s="54" t="s">
        <v>162</v>
      </c>
      <c r="D226" s="55" t="s">
        <v>795</v>
      </c>
      <c r="E226" s="55" t="s">
        <v>163</v>
      </c>
      <c r="F226" s="54" t="s">
        <v>153</v>
      </c>
      <c r="G226" s="62" t="s">
        <v>153</v>
      </c>
      <c r="H226" s="62" t="s">
        <v>144</v>
      </c>
      <c r="I226" s="62" t="s">
        <v>667</v>
      </c>
      <c r="J226" s="62" t="s">
        <v>754</v>
      </c>
      <c r="K226" s="62" t="s">
        <v>758</v>
      </c>
      <c r="L226" s="245"/>
      <c r="M226" s="245"/>
      <c r="N226" s="245"/>
      <c r="O226" s="245"/>
      <c r="P226" s="111" t="s">
        <v>780</v>
      </c>
      <c r="Q226" s="60"/>
      <c r="R226" s="60" t="s">
        <v>757</v>
      </c>
    </row>
    <row r="227" spans="1:18" s="7" customFormat="1" ht="45">
      <c r="A227" s="533"/>
      <c r="B227" s="533"/>
      <c r="C227" s="54" t="s">
        <v>162</v>
      </c>
      <c r="D227" s="55" t="s">
        <v>795</v>
      </c>
      <c r="E227" s="55" t="s">
        <v>163</v>
      </c>
      <c r="F227" s="54" t="s">
        <v>153</v>
      </c>
      <c r="G227" s="62" t="s">
        <v>153</v>
      </c>
      <c r="H227" s="62" t="s">
        <v>144</v>
      </c>
      <c r="I227" s="62" t="s">
        <v>667</v>
      </c>
      <c r="J227" s="62" t="s">
        <v>754</v>
      </c>
      <c r="K227" s="62" t="s">
        <v>759</v>
      </c>
      <c r="L227" s="245"/>
      <c r="M227" s="245"/>
      <c r="N227" s="245"/>
      <c r="O227" s="245"/>
      <c r="P227" s="111" t="s">
        <v>780</v>
      </c>
      <c r="Q227" s="60"/>
      <c r="R227" s="60" t="s">
        <v>757</v>
      </c>
    </row>
    <row r="228" spans="1:18" s="7" customFormat="1" ht="45">
      <c r="A228" s="533"/>
      <c r="B228" s="533"/>
      <c r="C228" s="54" t="s">
        <v>162</v>
      </c>
      <c r="D228" s="55" t="s">
        <v>795</v>
      </c>
      <c r="E228" s="55" t="s">
        <v>163</v>
      </c>
      <c r="F228" s="54" t="s">
        <v>153</v>
      </c>
      <c r="G228" s="62" t="s">
        <v>153</v>
      </c>
      <c r="H228" s="62" t="s">
        <v>144</v>
      </c>
      <c r="I228" s="62" t="s">
        <v>667</v>
      </c>
      <c r="J228" s="62" t="s">
        <v>754</v>
      </c>
      <c r="K228" s="62" t="s">
        <v>761</v>
      </c>
      <c r="L228" s="245">
        <v>0</v>
      </c>
      <c r="M228" s="245"/>
      <c r="N228" s="245"/>
      <c r="O228" s="245"/>
      <c r="P228" s="111" t="s">
        <v>780</v>
      </c>
      <c r="Q228" s="60"/>
      <c r="R228" s="37"/>
    </row>
    <row r="229" spans="1:18" s="7" customFormat="1" ht="45">
      <c r="A229" s="533"/>
      <c r="B229" s="533"/>
      <c r="C229" s="54" t="s">
        <v>162</v>
      </c>
      <c r="D229" s="55" t="s">
        <v>796</v>
      </c>
      <c r="E229" s="55" t="s">
        <v>163</v>
      </c>
      <c r="F229" s="54" t="s">
        <v>153</v>
      </c>
      <c r="G229" s="62" t="s">
        <v>153</v>
      </c>
      <c r="H229" s="62" t="s">
        <v>144</v>
      </c>
      <c r="I229" s="62" t="s">
        <v>667</v>
      </c>
      <c r="J229" s="62" t="s">
        <v>764</v>
      </c>
      <c r="K229" s="62" t="s">
        <v>755</v>
      </c>
      <c r="L229" s="245">
        <v>1</v>
      </c>
      <c r="M229" s="245"/>
      <c r="N229" s="245"/>
      <c r="O229" s="245"/>
      <c r="P229" s="111" t="s">
        <v>780</v>
      </c>
      <c r="Q229" s="60"/>
      <c r="R229" s="37"/>
    </row>
    <row r="230" spans="1:18" s="7" customFormat="1" ht="45">
      <c r="A230" s="533"/>
      <c r="B230" s="533"/>
      <c r="C230" s="54" t="s">
        <v>162</v>
      </c>
      <c r="D230" s="55" t="s">
        <v>796</v>
      </c>
      <c r="E230" s="55" t="s">
        <v>163</v>
      </c>
      <c r="F230" s="54" t="s">
        <v>153</v>
      </c>
      <c r="G230" s="62" t="s">
        <v>153</v>
      </c>
      <c r="H230" s="62" t="s">
        <v>144</v>
      </c>
      <c r="I230" s="62" t="s">
        <v>667</v>
      </c>
      <c r="J230" s="62" t="s">
        <v>764</v>
      </c>
      <c r="K230" s="62" t="s">
        <v>758</v>
      </c>
      <c r="L230" s="245"/>
      <c r="M230" s="245"/>
      <c r="N230" s="245"/>
      <c r="O230" s="245"/>
      <c r="P230" s="111" t="s">
        <v>780</v>
      </c>
      <c r="Q230" s="60"/>
      <c r="R230" s="60" t="s">
        <v>757</v>
      </c>
    </row>
    <row r="231" spans="1:18" s="7" customFormat="1" ht="45">
      <c r="A231" s="533"/>
      <c r="B231" s="533"/>
      <c r="C231" s="54" t="s">
        <v>162</v>
      </c>
      <c r="D231" s="55" t="s">
        <v>796</v>
      </c>
      <c r="E231" s="55" t="s">
        <v>163</v>
      </c>
      <c r="F231" s="54" t="s">
        <v>153</v>
      </c>
      <c r="G231" s="62" t="s">
        <v>153</v>
      </c>
      <c r="H231" s="62" t="s">
        <v>144</v>
      </c>
      <c r="I231" s="62" t="s">
        <v>667</v>
      </c>
      <c r="J231" s="62" t="s">
        <v>764</v>
      </c>
      <c r="K231" s="62" t="s">
        <v>759</v>
      </c>
      <c r="L231" s="245"/>
      <c r="M231" s="245"/>
      <c r="N231" s="245"/>
      <c r="O231" s="245"/>
      <c r="P231" s="111" t="s">
        <v>780</v>
      </c>
      <c r="Q231" s="60"/>
      <c r="R231" s="60" t="s">
        <v>757</v>
      </c>
    </row>
    <row r="232" spans="1:18" s="7" customFormat="1" ht="45">
      <c r="A232" s="533"/>
      <c r="B232" s="533"/>
      <c r="C232" s="54" t="s">
        <v>162</v>
      </c>
      <c r="D232" s="55" t="s">
        <v>796</v>
      </c>
      <c r="E232" s="55" t="s">
        <v>163</v>
      </c>
      <c r="F232" s="54" t="s">
        <v>153</v>
      </c>
      <c r="G232" s="62" t="s">
        <v>153</v>
      </c>
      <c r="H232" s="62" t="s">
        <v>144</v>
      </c>
      <c r="I232" s="62" t="s">
        <v>667</v>
      </c>
      <c r="J232" s="62" t="s">
        <v>764</v>
      </c>
      <c r="K232" s="62" t="s">
        <v>761</v>
      </c>
      <c r="L232" s="245">
        <v>101</v>
      </c>
      <c r="M232" s="245"/>
      <c r="N232" s="245"/>
      <c r="O232" s="245"/>
      <c r="P232" s="111" t="s">
        <v>780</v>
      </c>
      <c r="Q232" s="60"/>
      <c r="R232" s="37"/>
    </row>
    <row r="233" spans="1:18" s="7" customFormat="1" ht="45">
      <c r="A233" s="533"/>
      <c r="B233" s="533"/>
      <c r="C233" s="54" t="s">
        <v>162</v>
      </c>
      <c r="D233" s="55" t="s">
        <v>797</v>
      </c>
      <c r="E233" s="55" t="s">
        <v>163</v>
      </c>
      <c r="F233" s="54" t="s">
        <v>153</v>
      </c>
      <c r="G233" s="62" t="s">
        <v>153</v>
      </c>
      <c r="H233" s="62" t="s">
        <v>144</v>
      </c>
      <c r="I233" s="62" t="s">
        <v>667</v>
      </c>
      <c r="J233" s="62" t="s">
        <v>769</v>
      </c>
      <c r="K233" s="62" t="s">
        <v>755</v>
      </c>
      <c r="L233" s="245">
        <v>0</v>
      </c>
      <c r="M233" s="245"/>
      <c r="N233" s="245"/>
      <c r="O233" s="245"/>
      <c r="P233" s="111" t="s">
        <v>780</v>
      </c>
      <c r="Q233" s="60"/>
      <c r="R233" s="37"/>
    </row>
    <row r="234" spans="1:18" s="7" customFormat="1" ht="45">
      <c r="A234" s="533"/>
      <c r="B234" s="533"/>
      <c r="C234" s="54" t="s">
        <v>162</v>
      </c>
      <c r="D234" s="55" t="s">
        <v>797</v>
      </c>
      <c r="E234" s="55" t="s">
        <v>163</v>
      </c>
      <c r="F234" s="54" t="s">
        <v>153</v>
      </c>
      <c r="G234" s="62" t="s">
        <v>153</v>
      </c>
      <c r="H234" s="62" t="s">
        <v>144</v>
      </c>
      <c r="I234" s="62" t="s">
        <v>667</v>
      </c>
      <c r="J234" s="62" t="s">
        <v>769</v>
      </c>
      <c r="K234" s="62" t="s">
        <v>758</v>
      </c>
      <c r="L234" s="245"/>
      <c r="M234" s="245"/>
      <c r="N234" s="245"/>
      <c r="O234" s="245"/>
      <c r="P234" s="111" t="s">
        <v>780</v>
      </c>
      <c r="Q234" s="60"/>
      <c r="R234" s="60" t="s">
        <v>757</v>
      </c>
    </row>
    <row r="235" spans="1:18" s="7" customFormat="1" ht="45">
      <c r="A235" s="533"/>
      <c r="B235" s="533"/>
      <c r="C235" s="54" t="s">
        <v>162</v>
      </c>
      <c r="D235" s="55" t="s">
        <v>797</v>
      </c>
      <c r="E235" s="55" t="s">
        <v>163</v>
      </c>
      <c r="F235" s="54" t="s">
        <v>153</v>
      </c>
      <c r="G235" s="62" t="s">
        <v>153</v>
      </c>
      <c r="H235" s="62" t="s">
        <v>144</v>
      </c>
      <c r="I235" s="62" t="s">
        <v>667</v>
      </c>
      <c r="J235" s="62" t="s">
        <v>769</v>
      </c>
      <c r="K235" s="62" t="s">
        <v>759</v>
      </c>
      <c r="L235" s="245"/>
      <c r="M235" s="245"/>
      <c r="N235" s="245"/>
      <c r="O235" s="245"/>
      <c r="P235" s="111" t="s">
        <v>780</v>
      </c>
      <c r="Q235" s="60"/>
      <c r="R235" s="60" t="s">
        <v>757</v>
      </c>
    </row>
    <row r="236" spans="1:18" s="7" customFormat="1" ht="45">
      <c r="A236" s="533"/>
      <c r="B236" s="533"/>
      <c r="C236" s="54" t="s">
        <v>162</v>
      </c>
      <c r="D236" s="55" t="s">
        <v>797</v>
      </c>
      <c r="E236" s="55" t="s">
        <v>163</v>
      </c>
      <c r="F236" s="54" t="s">
        <v>153</v>
      </c>
      <c r="G236" s="62" t="s">
        <v>153</v>
      </c>
      <c r="H236" s="62" t="s">
        <v>144</v>
      </c>
      <c r="I236" s="62" t="s">
        <v>667</v>
      </c>
      <c r="J236" s="62" t="s">
        <v>769</v>
      </c>
      <c r="K236" s="62" t="s">
        <v>761</v>
      </c>
      <c r="L236" s="245">
        <v>0</v>
      </c>
      <c r="M236" s="245"/>
      <c r="N236" s="245"/>
      <c r="O236" s="245"/>
      <c r="P236" s="111" t="s">
        <v>780</v>
      </c>
      <c r="Q236" s="60"/>
      <c r="R236" s="37"/>
    </row>
    <row r="237" spans="1:18" s="7" customFormat="1" ht="45">
      <c r="A237" s="533"/>
      <c r="B237" s="533"/>
      <c r="C237" s="54" t="s">
        <v>162</v>
      </c>
      <c r="D237" s="55" t="s">
        <v>798</v>
      </c>
      <c r="E237" s="55" t="s">
        <v>165</v>
      </c>
      <c r="F237" s="54" t="s">
        <v>153</v>
      </c>
      <c r="G237" s="62" t="s">
        <v>153</v>
      </c>
      <c r="H237" s="62" t="s">
        <v>144</v>
      </c>
      <c r="I237" s="62" t="s">
        <v>667</v>
      </c>
      <c r="J237" s="62" t="s">
        <v>754</v>
      </c>
      <c r="K237" s="62" t="s">
        <v>755</v>
      </c>
      <c r="L237" s="245">
        <v>0</v>
      </c>
      <c r="M237" s="245"/>
      <c r="N237" s="245"/>
      <c r="O237" s="245"/>
      <c r="P237" s="111" t="s">
        <v>780</v>
      </c>
      <c r="Q237" s="60"/>
      <c r="R237" s="37"/>
    </row>
    <row r="238" spans="1:18" s="7" customFormat="1" ht="45">
      <c r="A238" s="533"/>
      <c r="B238" s="533"/>
      <c r="C238" s="54" t="s">
        <v>162</v>
      </c>
      <c r="D238" s="55" t="s">
        <v>798</v>
      </c>
      <c r="E238" s="55" t="s">
        <v>165</v>
      </c>
      <c r="F238" s="54" t="s">
        <v>153</v>
      </c>
      <c r="G238" s="62" t="s">
        <v>153</v>
      </c>
      <c r="H238" s="62" t="s">
        <v>144</v>
      </c>
      <c r="I238" s="62" t="s">
        <v>667</v>
      </c>
      <c r="J238" s="62" t="s">
        <v>754</v>
      </c>
      <c r="K238" s="62" t="s">
        <v>758</v>
      </c>
      <c r="L238" s="245"/>
      <c r="M238" s="245"/>
      <c r="N238" s="245"/>
      <c r="O238" s="245"/>
      <c r="P238" s="111" t="s">
        <v>780</v>
      </c>
      <c r="Q238" s="60"/>
      <c r="R238" s="60" t="s">
        <v>757</v>
      </c>
    </row>
    <row r="239" spans="1:18" s="7" customFormat="1" ht="45">
      <c r="A239" s="533"/>
      <c r="B239" s="533"/>
      <c r="C239" s="54" t="s">
        <v>162</v>
      </c>
      <c r="D239" s="55" t="s">
        <v>798</v>
      </c>
      <c r="E239" s="55" t="s">
        <v>165</v>
      </c>
      <c r="F239" s="54" t="s">
        <v>153</v>
      </c>
      <c r="G239" s="62" t="s">
        <v>153</v>
      </c>
      <c r="H239" s="62" t="s">
        <v>144</v>
      </c>
      <c r="I239" s="62" t="s">
        <v>667</v>
      </c>
      <c r="J239" s="62" t="s">
        <v>754</v>
      </c>
      <c r="K239" s="62" t="s">
        <v>759</v>
      </c>
      <c r="L239" s="245"/>
      <c r="M239" s="245"/>
      <c r="N239" s="245"/>
      <c r="O239" s="245"/>
      <c r="P239" s="111" t="s">
        <v>780</v>
      </c>
      <c r="Q239" s="60"/>
      <c r="R239" s="60" t="s">
        <v>757</v>
      </c>
    </row>
    <row r="240" spans="1:18" s="7" customFormat="1" ht="45">
      <c r="A240" s="533"/>
      <c r="B240" s="533"/>
      <c r="C240" s="54" t="s">
        <v>162</v>
      </c>
      <c r="D240" s="55" t="s">
        <v>798</v>
      </c>
      <c r="E240" s="55" t="s">
        <v>165</v>
      </c>
      <c r="F240" s="54" t="s">
        <v>153</v>
      </c>
      <c r="G240" s="62" t="s">
        <v>153</v>
      </c>
      <c r="H240" s="62" t="s">
        <v>144</v>
      </c>
      <c r="I240" s="62" t="s">
        <v>667</v>
      </c>
      <c r="J240" s="62" t="s">
        <v>754</v>
      </c>
      <c r="K240" s="62" t="s">
        <v>761</v>
      </c>
      <c r="L240" s="245">
        <v>0</v>
      </c>
      <c r="M240" s="245"/>
      <c r="N240" s="245"/>
      <c r="O240" s="245"/>
      <c r="P240" s="111" t="s">
        <v>780</v>
      </c>
      <c r="Q240" s="60"/>
      <c r="R240" s="37"/>
    </row>
    <row r="241" spans="1:18" s="7" customFormat="1" ht="45">
      <c r="A241" s="533"/>
      <c r="B241" s="533"/>
      <c r="C241" s="54" t="s">
        <v>162</v>
      </c>
      <c r="D241" s="55" t="s">
        <v>799</v>
      </c>
      <c r="E241" s="55" t="s">
        <v>165</v>
      </c>
      <c r="F241" s="54" t="s">
        <v>153</v>
      </c>
      <c r="G241" s="62" t="s">
        <v>153</v>
      </c>
      <c r="H241" s="62" t="s">
        <v>144</v>
      </c>
      <c r="I241" s="62" t="s">
        <v>667</v>
      </c>
      <c r="J241" s="62" t="s">
        <v>764</v>
      </c>
      <c r="K241" s="62" t="s">
        <v>755</v>
      </c>
      <c r="L241" s="245">
        <v>0</v>
      </c>
      <c r="M241" s="245"/>
      <c r="N241" s="245"/>
      <c r="O241" s="245"/>
      <c r="P241" s="111" t="s">
        <v>780</v>
      </c>
      <c r="Q241" s="60"/>
      <c r="R241" s="37"/>
    </row>
    <row r="242" spans="1:18" s="7" customFormat="1" ht="45">
      <c r="A242" s="533"/>
      <c r="B242" s="533"/>
      <c r="C242" s="54" t="s">
        <v>162</v>
      </c>
      <c r="D242" s="55" t="s">
        <v>799</v>
      </c>
      <c r="E242" s="55" t="s">
        <v>165</v>
      </c>
      <c r="F242" s="54" t="s">
        <v>153</v>
      </c>
      <c r="G242" s="62" t="s">
        <v>153</v>
      </c>
      <c r="H242" s="62" t="s">
        <v>144</v>
      </c>
      <c r="I242" s="62" t="s">
        <v>667</v>
      </c>
      <c r="J242" s="62" t="s">
        <v>764</v>
      </c>
      <c r="K242" s="62" t="s">
        <v>758</v>
      </c>
      <c r="L242" s="245"/>
      <c r="M242" s="245"/>
      <c r="N242" s="245"/>
      <c r="O242" s="245"/>
      <c r="P242" s="111" t="s">
        <v>780</v>
      </c>
      <c r="Q242" s="60"/>
      <c r="R242" s="60" t="s">
        <v>757</v>
      </c>
    </row>
    <row r="243" spans="1:18" s="7" customFormat="1" ht="45">
      <c r="A243" s="533"/>
      <c r="B243" s="533"/>
      <c r="C243" s="54" t="s">
        <v>162</v>
      </c>
      <c r="D243" s="55" t="s">
        <v>799</v>
      </c>
      <c r="E243" s="55" t="s">
        <v>165</v>
      </c>
      <c r="F243" s="54" t="s">
        <v>153</v>
      </c>
      <c r="G243" s="62" t="s">
        <v>153</v>
      </c>
      <c r="H243" s="62" t="s">
        <v>144</v>
      </c>
      <c r="I243" s="62" t="s">
        <v>667</v>
      </c>
      <c r="J243" s="62" t="s">
        <v>764</v>
      </c>
      <c r="K243" s="62" t="s">
        <v>759</v>
      </c>
      <c r="L243" s="245"/>
      <c r="M243" s="245"/>
      <c r="N243" s="245"/>
      <c r="O243" s="245"/>
      <c r="P243" s="111" t="s">
        <v>780</v>
      </c>
      <c r="Q243" s="60"/>
      <c r="R243" s="60" t="s">
        <v>757</v>
      </c>
    </row>
    <row r="244" spans="1:18" s="7" customFormat="1" ht="45">
      <c r="A244" s="533"/>
      <c r="B244" s="533"/>
      <c r="C244" s="54" t="s">
        <v>162</v>
      </c>
      <c r="D244" s="55" t="s">
        <v>799</v>
      </c>
      <c r="E244" s="55" t="s">
        <v>165</v>
      </c>
      <c r="F244" s="54" t="s">
        <v>153</v>
      </c>
      <c r="G244" s="62" t="s">
        <v>153</v>
      </c>
      <c r="H244" s="62" t="s">
        <v>144</v>
      </c>
      <c r="I244" s="62" t="s">
        <v>667</v>
      </c>
      <c r="J244" s="62" t="s">
        <v>764</v>
      </c>
      <c r="K244" s="62" t="s">
        <v>761</v>
      </c>
      <c r="L244" s="245">
        <v>6616</v>
      </c>
      <c r="M244" s="245"/>
      <c r="N244" s="245"/>
      <c r="O244" s="245"/>
      <c r="P244" s="111" t="s">
        <v>780</v>
      </c>
      <c r="Q244" s="60"/>
      <c r="R244" s="37"/>
    </row>
    <row r="245" spans="1:18" s="7" customFormat="1" ht="45">
      <c r="A245" s="533"/>
      <c r="B245" s="533"/>
      <c r="C245" s="54" t="s">
        <v>162</v>
      </c>
      <c r="D245" s="55" t="s">
        <v>800</v>
      </c>
      <c r="E245" s="55" t="s">
        <v>165</v>
      </c>
      <c r="F245" s="54" t="s">
        <v>153</v>
      </c>
      <c r="G245" s="62" t="s">
        <v>153</v>
      </c>
      <c r="H245" s="62" t="s">
        <v>144</v>
      </c>
      <c r="I245" s="62" t="s">
        <v>667</v>
      </c>
      <c r="J245" s="62" t="s">
        <v>769</v>
      </c>
      <c r="K245" s="62" t="s">
        <v>755</v>
      </c>
      <c r="L245" s="245">
        <v>0</v>
      </c>
      <c r="M245" s="245"/>
      <c r="N245" s="245"/>
      <c r="O245" s="245"/>
      <c r="P245" s="111" t="s">
        <v>780</v>
      </c>
      <c r="Q245" s="60"/>
      <c r="R245" s="37"/>
    </row>
    <row r="246" spans="1:18" s="7" customFormat="1" ht="45">
      <c r="A246" s="533"/>
      <c r="B246" s="533"/>
      <c r="C246" s="54" t="s">
        <v>162</v>
      </c>
      <c r="D246" s="55" t="s">
        <v>800</v>
      </c>
      <c r="E246" s="55" t="s">
        <v>165</v>
      </c>
      <c r="F246" s="54" t="s">
        <v>153</v>
      </c>
      <c r="G246" s="62" t="s">
        <v>153</v>
      </c>
      <c r="H246" s="62" t="s">
        <v>144</v>
      </c>
      <c r="I246" s="62" t="s">
        <v>667</v>
      </c>
      <c r="J246" s="62" t="s">
        <v>769</v>
      </c>
      <c r="K246" s="62" t="s">
        <v>758</v>
      </c>
      <c r="L246" s="245"/>
      <c r="M246" s="245"/>
      <c r="N246" s="245"/>
      <c r="O246" s="245"/>
      <c r="P246" s="111" t="s">
        <v>780</v>
      </c>
      <c r="Q246" s="60"/>
      <c r="R246" s="60" t="s">
        <v>757</v>
      </c>
    </row>
    <row r="247" spans="1:18" s="7" customFormat="1" ht="45">
      <c r="A247" s="533"/>
      <c r="B247" s="533"/>
      <c r="C247" s="54" t="s">
        <v>162</v>
      </c>
      <c r="D247" s="55" t="s">
        <v>800</v>
      </c>
      <c r="E247" s="55" t="s">
        <v>165</v>
      </c>
      <c r="F247" s="54" t="s">
        <v>153</v>
      </c>
      <c r="G247" s="62" t="s">
        <v>153</v>
      </c>
      <c r="H247" s="62" t="s">
        <v>144</v>
      </c>
      <c r="I247" s="62" t="s">
        <v>667</v>
      </c>
      <c r="J247" s="62" t="s">
        <v>769</v>
      </c>
      <c r="K247" s="62" t="s">
        <v>759</v>
      </c>
      <c r="L247" s="245"/>
      <c r="M247" s="245"/>
      <c r="N247" s="245"/>
      <c r="O247" s="245"/>
      <c r="P247" s="111" t="s">
        <v>780</v>
      </c>
      <c r="Q247" s="60"/>
      <c r="R247" s="60" t="s">
        <v>757</v>
      </c>
    </row>
    <row r="248" spans="1:18" s="7" customFormat="1" ht="45">
      <c r="A248" s="533"/>
      <c r="B248" s="533"/>
      <c r="C248" s="54" t="s">
        <v>162</v>
      </c>
      <c r="D248" s="55" t="s">
        <v>800</v>
      </c>
      <c r="E248" s="55" t="s">
        <v>165</v>
      </c>
      <c r="F248" s="54" t="s">
        <v>153</v>
      </c>
      <c r="G248" s="62" t="s">
        <v>153</v>
      </c>
      <c r="H248" s="62" t="s">
        <v>144</v>
      </c>
      <c r="I248" s="62" t="s">
        <v>667</v>
      </c>
      <c r="J248" s="62" t="s">
        <v>769</v>
      </c>
      <c r="K248" s="62" t="s">
        <v>761</v>
      </c>
      <c r="L248" s="245">
        <v>32</v>
      </c>
      <c r="M248" s="245"/>
      <c r="N248" s="245"/>
      <c r="O248" s="245"/>
      <c r="P248" s="111" t="s">
        <v>780</v>
      </c>
      <c r="Q248" s="60"/>
      <c r="R248" s="37"/>
    </row>
    <row r="249" spans="1:18" s="7" customFormat="1" ht="45">
      <c r="A249" s="533"/>
      <c r="B249" s="533"/>
      <c r="C249" s="54" t="s">
        <v>162</v>
      </c>
      <c r="D249" s="55" t="s">
        <v>801</v>
      </c>
      <c r="E249" s="55" t="s">
        <v>166</v>
      </c>
      <c r="F249" s="54" t="s">
        <v>153</v>
      </c>
      <c r="G249" s="62" t="s">
        <v>153</v>
      </c>
      <c r="H249" s="62" t="s">
        <v>144</v>
      </c>
      <c r="I249" s="62" t="s">
        <v>667</v>
      </c>
      <c r="J249" s="62" t="s">
        <v>754</v>
      </c>
      <c r="K249" s="62" t="s">
        <v>755</v>
      </c>
      <c r="L249" s="245">
        <v>0</v>
      </c>
      <c r="M249" s="245"/>
      <c r="N249" s="245"/>
      <c r="O249" s="245"/>
      <c r="P249" s="111" t="s">
        <v>780</v>
      </c>
      <c r="Q249" s="60"/>
      <c r="R249" s="37"/>
    </row>
    <row r="250" spans="1:18" s="7" customFormat="1" ht="45">
      <c r="A250" s="533"/>
      <c r="B250" s="533"/>
      <c r="C250" s="54" t="s">
        <v>162</v>
      </c>
      <c r="D250" s="55" t="s">
        <v>801</v>
      </c>
      <c r="E250" s="55" t="s">
        <v>166</v>
      </c>
      <c r="F250" s="54" t="s">
        <v>153</v>
      </c>
      <c r="G250" s="62" t="s">
        <v>153</v>
      </c>
      <c r="H250" s="62" t="s">
        <v>144</v>
      </c>
      <c r="I250" s="62" t="s">
        <v>667</v>
      </c>
      <c r="J250" s="62" t="s">
        <v>754</v>
      </c>
      <c r="K250" s="62" t="s">
        <v>758</v>
      </c>
      <c r="L250" s="245"/>
      <c r="M250" s="245"/>
      <c r="N250" s="245"/>
      <c r="O250" s="245"/>
      <c r="P250" s="111" t="s">
        <v>780</v>
      </c>
      <c r="Q250" s="60"/>
      <c r="R250" s="60" t="s">
        <v>757</v>
      </c>
    </row>
    <row r="251" spans="1:18" s="7" customFormat="1" ht="45">
      <c r="A251" s="533"/>
      <c r="B251" s="533"/>
      <c r="C251" s="54" t="s">
        <v>162</v>
      </c>
      <c r="D251" s="55" t="s">
        <v>801</v>
      </c>
      <c r="E251" s="55" t="s">
        <v>166</v>
      </c>
      <c r="F251" s="54" t="s">
        <v>153</v>
      </c>
      <c r="G251" s="62" t="s">
        <v>153</v>
      </c>
      <c r="H251" s="62" t="s">
        <v>144</v>
      </c>
      <c r="I251" s="62" t="s">
        <v>667</v>
      </c>
      <c r="J251" s="62" t="s">
        <v>754</v>
      </c>
      <c r="K251" s="62" t="s">
        <v>759</v>
      </c>
      <c r="L251" s="245"/>
      <c r="M251" s="245"/>
      <c r="N251" s="245"/>
      <c r="O251" s="245"/>
      <c r="P251" s="111" t="s">
        <v>780</v>
      </c>
      <c r="Q251" s="60"/>
      <c r="R251" s="60" t="s">
        <v>757</v>
      </c>
    </row>
    <row r="252" spans="1:18" s="7" customFormat="1" ht="45">
      <c r="A252" s="533"/>
      <c r="B252" s="533"/>
      <c r="C252" s="54" t="s">
        <v>162</v>
      </c>
      <c r="D252" s="55" t="s">
        <v>801</v>
      </c>
      <c r="E252" s="55" t="s">
        <v>166</v>
      </c>
      <c r="F252" s="54" t="s">
        <v>153</v>
      </c>
      <c r="G252" s="62" t="s">
        <v>153</v>
      </c>
      <c r="H252" s="62" t="s">
        <v>144</v>
      </c>
      <c r="I252" s="62" t="s">
        <v>667</v>
      </c>
      <c r="J252" s="62" t="s">
        <v>754</v>
      </c>
      <c r="K252" s="62" t="s">
        <v>761</v>
      </c>
      <c r="L252" s="245">
        <v>0</v>
      </c>
      <c r="M252" s="245"/>
      <c r="N252" s="245"/>
      <c r="O252" s="245"/>
      <c r="P252" s="111" t="s">
        <v>780</v>
      </c>
      <c r="Q252" s="60"/>
      <c r="R252" s="37"/>
    </row>
    <row r="253" spans="1:18" s="7" customFormat="1" ht="45">
      <c r="A253" s="533"/>
      <c r="B253" s="533"/>
      <c r="C253" s="54" t="s">
        <v>162</v>
      </c>
      <c r="D253" s="55" t="s">
        <v>802</v>
      </c>
      <c r="E253" s="55" t="s">
        <v>166</v>
      </c>
      <c r="F253" s="54" t="s">
        <v>153</v>
      </c>
      <c r="G253" s="62" t="s">
        <v>153</v>
      </c>
      <c r="H253" s="62" t="s">
        <v>144</v>
      </c>
      <c r="I253" s="62" t="s">
        <v>667</v>
      </c>
      <c r="J253" s="62" t="s">
        <v>764</v>
      </c>
      <c r="K253" s="62" t="s">
        <v>755</v>
      </c>
      <c r="L253" s="245">
        <v>0</v>
      </c>
      <c r="M253" s="245"/>
      <c r="N253" s="245"/>
      <c r="O253" s="245"/>
      <c r="P253" s="111" t="s">
        <v>780</v>
      </c>
      <c r="Q253" s="60"/>
      <c r="R253" s="37"/>
    </row>
    <row r="254" spans="1:18" s="7" customFormat="1" ht="45">
      <c r="A254" s="533"/>
      <c r="B254" s="533"/>
      <c r="C254" s="54" t="s">
        <v>162</v>
      </c>
      <c r="D254" s="55" t="s">
        <v>802</v>
      </c>
      <c r="E254" s="55" t="s">
        <v>166</v>
      </c>
      <c r="F254" s="54" t="s">
        <v>153</v>
      </c>
      <c r="G254" s="62" t="s">
        <v>153</v>
      </c>
      <c r="H254" s="62" t="s">
        <v>144</v>
      </c>
      <c r="I254" s="62" t="s">
        <v>667</v>
      </c>
      <c r="J254" s="62" t="s">
        <v>764</v>
      </c>
      <c r="K254" s="62" t="s">
        <v>758</v>
      </c>
      <c r="L254" s="245"/>
      <c r="M254" s="245"/>
      <c r="N254" s="245"/>
      <c r="O254" s="245"/>
      <c r="P254" s="111" t="s">
        <v>780</v>
      </c>
      <c r="Q254" s="60"/>
      <c r="R254" s="60" t="s">
        <v>757</v>
      </c>
    </row>
    <row r="255" spans="1:18" s="7" customFormat="1" ht="45">
      <c r="A255" s="533"/>
      <c r="B255" s="533"/>
      <c r="C255" s="54" t="s">
        <v>162</v>
      </c>
      <c r="D255" s="55" t="s">
        <v>802</v>
      </c>
      <c r="E255" s="55" t="s">
        <v>166</v>
      </c>
      <c r="F255" s="54" t="s">
        <v>153</v>
      </c>
      <c r="G255" s="62" t="s">
        <v>153</v>
      </c>
      <c r="H255" s="62" t="s">
        <v>144</v>
      </c>
      <c r="I255" s="62" t="s">
        <v>667</v>
      </c>
      <c r="J255" s="62" t="s">
        <v>764</v>
      </c>
      <c r="K255" s="62" t="s">
        <v>759</v>
      </c>
      <c r="L255" s="245"/>
      <c r="M255" s="245"/>
      <c r="N255" s="245"/>
      <c r="O255" s="245"/>
      <c r="P255" s="111" t="s">
        <v>780</v>
      </c>
      <c r="Q255" s="60"/>
      <c r="R255" s="60" t="s">
        <v>757</v>
      </c>
    </row>
    <row r="256" spans="1:18" s="7" customFormat="1" ht="45">
      <c r="A256" s="533"/>
      <c r="B256" s="533"/>
      <c r="C256" s="54" t="s">
        <v>162</v>
      </c>
      <c r="D256" s="55" t="s">
        <v>802</v>
      </c>
      <c r="E256" s="55" t="s">
        <v>166</v>
      </c>
      <c r="F256" s="54" t="s">
        <v>153</v>
      </c>
      <c r="G256" s="62" t="s">
        <v>153</v>
      </c>
      <c r="H256" s="62" t="s">
        <v>144</v>
      </c>
      <c r="I256" s="62" t="s">
        <v>667</v>
      </c>
      <c r="J256" s="62" t="s">
        <v>764</v>
      </c>
      <c r="K256" s="62" t="s">
        <v>761</v>
      </c>
      <c r="L256" s="245">
        <v>3300</v>
      </c>
      <c r="M256" s="245"/>
      <c r="N256" s="245"/>
      <c r="O256" s="245"/>
      <c r="P256" s="111" t="s">
        <v>780</v>
      </c>
      <c r="Q256" s="60"/>
      <c r="R256" s="37"/>
    </row>
    <row r="257" spans="1:18" s="7" customFormat="1" ht="45">
      <c r="A257" s="533"/>
      <c r="B257" s="533"/>
      <c r="C257" s="54" t="s">
        <v>162</v>
      </c>
      <c r="D257" s="55" t="s">
        <v>803</v>
      </c>
      <c r="E257" s="55" t="s">
        <v>166</v>
      </c>
      <c r="F257" s="54" t="s">
        <v>153</v>
      </c>
      <c r="G257" s="62" t="s">
        <v>153</v>
      </c>
      <c r="H257" s="62" t="s">
        <v>144</v>
      </c>
      <c r="I257" s="62" t="s">
        <v>667</v>
      </c>
      <c r="J257" s="62" t="s">
        <v>769</v>
      </c>
      <c r="K257" s="62" t="s">
        <v>755</v>
      </c>
      <c r="L257" s="245">
        <v>0</v>
      </c>
      <c r="M257" s="245"/>
      <c r="N257" s="245"/>
      <c r="O257" s="245"/>
      <c r="P257" s="111" t="s">
        <v>780</v>
      </c>
      <c r="Q257" s="60"/>
      <c r="R257" s="37"/>
    </row>
    <row r="258" spans="1:18" s="7" customFormat="1" ht="45">
      <c r="A258" s="533"/>
      <c r="B258" s="533"/>
      <c r="C258" s="54" t="s">
        <v>162</v>
      </c>
      <c r="D258" s="55" t="s">
        <v>803</v>
      </c>
      <c r="E258" s="55" t="s">
        <v>166</v>
      </c>
      <c r="F258" s="54" t="s">
        <v>153</v>
      </c>
      <c r="G258" s="62" t="s">
        <v>153</v>
      </c>
      <c r="H258" s="62" t="s">
        <v>144</v>
      </c>
      <c r="I258" s="62" t="s">
        <v>667</v>
      </c>
      <c r="J258" s="62" t="s">
        <v>769</v>
      </c>
      <c r="K258" s="62" t="s">
        <v>758</v>
      </c>
      <c r="L258" s="245">
        <v>0</v>
      </c>
      <c r="M258" s="245"/>
      <c r="N258" s="245"/>
      <c r="O258" s="245"/>
      <c r="P258" s="111" t="s">
        <v>780</v>
      </c>
      <c r="Q258" s="60"/>
      <c r="R258" s="37"/>
    </row>
    <row r="259" spans="1:18" s="7" customFormat="1" ht="45">
      <c r="A259" s="533"/>
      <c r="B259" s="533"/>
      <c r="C259" s="54" t="s">
        <v>162</v>
      </c>
      <c r="D259" s="55" t="s">
        <v>803</v>
      </c>
      <c r="E259" s="55" t="s">
        <v>166</v>
      </c>
      <c r="F259" s="54" t="s">
        <v>153</v>
      </c>
      <c r="G259" s="62" t="s">
        <v>153</v>
      </c>
      <c r="H259" s="62" t="s">
        <v>144</v>
      </c>
      <c r="I259" s="62" t="s">
        <v>667</v>
      </c>
      <c r="J259" s="62" t="s">
        <v>769</v>
      </c>
      <c r="K259" s="62" t="s">
        <v>759</v>
      </c>
      <c r="L259" s="245"/>
      <c r="M259" s="245"/>
      <c r="N259" s="245"/>
      <c r="O259" s="245"/>
      <c r="P259" s="111" t="s">
        <v>780</v>
      </c>
      <c r="Q259" s="60"/>
      <c r="R259" s="60" t="s">
        <v>757</v>
      </c>
    </row>
    <row r="260" spans="1:18" s="7" customFormat="1" ht="45">
      <c r="A260" s="533"/>
      <c r="B260" s="533"/>
      <c r="C260" s="54" t="s">
        <v>162</v>
      </c>
      <c r="D260" s="55" t="s">
        <v>803</v>
      </c>
      <c r="E260" s="55" t="s">
        <v>166</v>
      </c>
      <c r="F260" s="54" t="s">
        <v>153</v>
      </c>
      <c r="G260" s="62" t="s">
        <v>153</v>
      </c>
      <c r="H260" s="62" t="s">
        <v>144</v>
      </c>
      <c r="I260" s="62" t="s">
        <v>667</v>
      </c>
      <c r="J260" s="62" t="s">
        <v>769</v>
      </c>
      <c r="K260" s="62" t="s">
        <v>761</v>
      </c>
      <c r="L260" s="245">
        <v>0</v>
      </c>
      <c r="M260" s="245"/>
      <c r="N260" s="245"/>
      <c r="O260" s="245"/>
      <c r="P260" s="111" t="s">
        <v>780</v>
      </c>
      <c r="Q260" s="60"/>
      <c r="R260" s="37"/>
    </row>
    <row r="261" spans="1:18" s="7" customFormat="1" ht="90">
      <c r="A261" s="533"/>
      <c r="B261" s="533"/>
      <c r="C261" s="54" t="s">
        <v>162</v>
      </c>
      <c r="D261" s="55" t="s">
        <v>804</v>
      </c>
      <c r="E261" s="55" t="s">
        <v>167</v>
      </c>
      <c r="F261" s="54" t="s">
        <v>153</v>
      </c>
      <c r="G261" s="62" t="s">
        <v>153</v>
      </c>
      <c r="H261" s="62" t="s">
        <v>164</v>
      </c>
      <c r="I261" s="62" t="s">
        <v>667</v>
      </c>
      <c r="J261" s="62" t="s">
        <v>754</v>
      </c>
      <c r="K261" s="62" t="s">
        <v>755</v>
      </c>
      <c r="L261" s="245"/>
      <c r="M261" s="245"/>
      <c r="N261" s="245"/>
      <c r="O261" s="245"/>
      <c r="P261" s="111" t="s">
        <v>756</v>
      </c>
      <c r="Q261" s="60"/>
      <c r="R261" s="60" t="s">
        <v>757</v>
      </c>
    </row>
    <row r="262" spans="1:18" s="7" customFormat="1" ht="90">
      <c r="A262" s="533"/>
      <c r="B262" s="533"/>
      <c r="C262" s="54" t="s">
        <v>162</v>
      </c>
      <c r="D262" s="55" t="s">
        <v>804</v>
      </c>
      <c r="E262" s="55" t="s">
        <v>167</v>
      </c>
      <c r="F262" s="54" t="s">
        <v>153</v>
      </c>
      <c r="G262" s="62" t="s">
        <v>153</v>
      </c>
      <c r="H262" s="62" t="s">
        <v>164</v>
      </c>
      <c r="I262" s="62" t="s">
        <v>667</v>
      </c>
      <c r="J262" s="62" t="s">
        <v>754</v>
      </c>
      <c r="K262" s="62" t="s">
        <v>758</v>
      </c>
      <c r="L262" s="245"/>
      <c r="M262" s="245"/>
      <c r="N262" s="245"/>
      <c r="O262" s="245"/>
      <c r="P262" s="111" t="s">
        <v>756</v>
      </c>
      <c r="Q262" s="60"/>
      <c r="R262" s="60" t="s">
        <v>757</v>
      </c>
    </row>
    <row r="263" spans="1:18" s="7" customFormat="1" ht="90">
      <c r="A263" s="533"/>
      <c r="B263" s="533"/>
      <c r="C263" s="54" t="s">
        <v>162</v>
      </c>
      <c r="D263" s="55" t="s">
        <v>804</v>
      </c>
      <c r="E263" s="55" t="s">
        <v>167</v>
      </c>
      <c r="F263" s="54" t="s">
        <v>153</v>
      </c>
      <c r="G263" s="62" t="s">
        <v>153</v>
      </c>
      <c r="H263" s="62" t="s">
        <v>164</v>
      </c>
      <c r="I263" s="62" t="s">
        <v>667</v>
      </c>
      <c r="J263" s="62" t="s">
        <v>754</v>
      </c>
      <c r="K263" s="62" t="s">
        <v>759</v>
      </c>
      <c r="L263" s="245"/>
      <c r="M263" s="245"/>
      <c r="N263" s="245"/>
      <c r="O263" s="245"/>
      <c r="P263" s="111" t="s">
        <v>756</v>
      </c>
      <c r="Q263" s="60"/>
      <c r="R263" s="60" t="s">
        <v>757</v>
      </c>
    </row>
    <row r="264" spans="1:18" s="7" customFormat="1" ht="90">
      <c r="A264" s="533"/>
      <c r="B264" s="533"/>
      <c r="C264" s="54" t="s">
        <v>162</v>
      </c>
      <c r="D264" s="55" t="s">
        <v>804</v>
      </c>
      <c r="E264" s="55" t="s">
        <v>167</v>
      </c>
      <c r="F264" s="54" t="s">
        <v>153</v>
      </c>
      <c r="G264" s="151" t="s">
        <v>760</v>
      </c>
      <c r="H264" s="62" t="s">
        <v>164</v>
      </c>
      <c r="I264" s="62" t="s">
        <v>667</v>
      </c>
      <c r="J264" s="62" t="s">
        <v>754</v>
      </c>
      <c r="K264" s="62" t="s">
        <v>761</v>
      </c>
      <c r="L264" s="245">
        <v>193643</v>
      </c>
      <c r="M264" s="245"/>
      <c r="N264" s="245"/>
      <c r="O264" s="245"/>
      <c r="P264" s="111" t="s">
        <v>756</v>
      </c>
      <c r="Q264" s="60"/>
      <c r="R264" s="37"/>
    </row>
    <row r="265" spans="1:18" s="7" customFormat="1" ht="90">
      <c r="A265" s="533"/>
      <c r="B265" s="533"/>
      <c r="C265" s="54" t="s">
        <v>162</v>
      </c>
      <c r="D265" s="55" t="s">
        <v>805</v>
      </c>
      <c r="E265" s="55" t="s">
        <v>167</v>
      </c>
      <c r="F265" s="54" t="s">
        <v>153</v>
      </c>
      <c r="G265" s="54" t="s">
        <v>153</v>
      </c>
      <c r="H265" s="62" t="s">
        <v>164</v>
      </c>
      <c r="I265" s="62" t="s">
        <v>667</v>
      </c>
      <c r="J265" s="62" t="s">
        <v>764</v>
      </c>
      <c r="K265" s="62" t="s">
        <v>755</v>
      </c>
      <c r="L265" s="245"/>
      <c r="M265" s="245"/>
      <c r="N265" s="245"/>
      <c r="O265" s="245"/>
      <c r="P265" s="111" t="s">
        <v>756</v>
      </c>
      <c r="Q265" s="60"/>
      <c r="R265" s="60" t="s">
        <v>806</v>
      </c>
    </row>
    <row r="266" spans="1:18" s="7" customFormat="1" ht="90">
      <c r="A266" s="533"/>
      <c r="B266" s="533"/>
      <c r="C266" s="54" t="s">
        <v>162</v>
      </c>
      <c r="D266" s="55" t="s">
        <v>805</v>
      </c>
      <c r="E266" s="55" t="s">
        <v>167</v>
      </c>
      <c r="F266" s="54" t="s">
        <v>153</v>
      </c>
      <c r="G266" s="151" t="s">
        <v>763</v>
      </c>
      <c r="H266" s="62" t="s">
        <v>164</v>
      </c>
      <c r="I266" s="62" t="s">
        <v>667</v>
      </c>
      <c r="J266" s="62" t="s">
        <v>764</v>
      </c>
      <c r="K266" s="62" t="s">
        <v>758</v>
      </c>
      <c r="L266" s="245"/>
      <c r="M266" s="245"/>
      <c r="N266" s="245"/>
      <c r="O266" s="245"/>
      <c r="P266" s="111" t="s">
        <v>756</v>
      </c>
      <c r="Q266" s="60"/>
      <c r="R266" s="60" t="s">
        <v>766</v>
      </c>
    </row>
    <row r="267" spans="1:18" s="7" customFormat="1" ht="90">
      <c r="A267" s="533"/>
      <c r="B267" s="533"/>
      <c r="C267" s="54" t="s">
        <v>162</v>
      </c>
      <c r="D267" s="55" t="s">
        <v>805</v>
      </c>
      <c r="E267" s="55" t="s">
        <v>167</v>
      </c>
      <c r="F267" s="54" t="s">
        <v>153</v>
      </c>
      <c r="G267" s="62" t="s">
        <v>153</v>
      </c>
      <c r="H267" s="62" t="s">
        <v>164</v>
      </c>
      <c r="I267" s="62" t="s">
        <v>667</v>
      </c>
      <c r="J267" s="62" t="s">
        <v>764</v>
      </c>
      <c r="K267" s="62" t="s">
        <v>759</v>
      </c>
      <c r="L267" s="245"/>
      <c r="M267" s="245"/>
      <c r="N267" s="245"/>
      <c r="O267" s="245"/>
      <c r="P267" s="111" t="s">
        <v>756</v>
      </c>
      <c r="Q267" s="60"/>
      <c r="R267" s="60" t="s">
        <v>757</v>
      </c>
    </row>
    <row r="268" spans="1:18" s="7" customFormat="1" ht="90">
      <c r="A268" s="533"/>
      <c r="B268" s="533"/>
      <c r="C268" s="54" t="s">
        <v>162</v>
      </c>
      <c r="D268" s="55" t="s">
        <v>805</v>
      </c>
      <c r="E268" s="55" t="s">
        <v>167</v>
      </c>
      <c r="F268" s="54" t="s">
        <v>153</v>
      </c>
      <c r="G268" s="151" t="s">
        <v>767</v>
      </c>
      <c r="H268" s="62" t="s">
        <v>164</v>
      </c>
      <c r="I268" s="62" t="s">
        <v>667</v>
      </c>
      <c r="J268" s="62" t="s">
        <v>764</v>
      </c>
      <c r="K268" s="62" t="s">
        <v>761</v>
      </c>
      <c r="L268" s="245">
        <v>44828</v>
      </c>
      <c r="M268" s="245"/>
      <c r="N268" s="245"/>
      <c r="O268" s="245"/>
      <c r="P268" s="111" t="s">
        <v>756</v>
      </c>
      <c r="Q268" s="60"/>
      <c r="R268" s="37"/>
    </row>
    <row r="269" spans="1:18" s="7" customFormat="1" ht="90">
      <c r="A269" s="533"/>
      <c r="B269" s="533"/>
      <c r="C269" s="54" t="s">
        <v>162</v>
      </c>
      <c r="D269" s="55" t="s">
        <v>807</v>
      </c>
      <c r="E269" s="55" t="s">
        <v>167</v>
      </c>
      <c r="F269" s="54" t="s">
        <v>153</v>
      </c>
      <c r="G269" s="62" t="s">
        <v>153</v>
      </c>
      <c r="H269" s="62" t="s">
        <v>164</v>
      </c>
      <c r="I269" s="62" t="s">
        <v>667</v>
      </c>
      <c r="J269" s="62" t="s">
        <v>769</v>
      </c>
      <c r="K269" s="62" t="s">
        <v>755</v>
      </c>
      <c r="L269" s="245"/>
      <c r="M269" s="245"/>
      <c r="N269" s="245"/>
      <c r="O269" s="245"/>
      <c r="P269" s="111" t="s">
        <v>756</v>
      </c>
      <c r="Q269" s="60"/>
      <c r="R269" s="60" t="s">
        <v>757</v>
      </c>
    </row>
    <row r="270" spans="1:18" s="7" customFormat="1" ht="90">
      <c r="A270" s="533"/>
      <c r="B270" s="533"/>
      <c r="C270" s="54" t="s">
        <v>162</v>
      </c>
      <c r="D270" s="55" t="s">
        <v>807</v>
      </c>
      <c r="E270" s="55" t="s">
        <v>167</v>
      </c>
      <c r="F270" s="54" t="s">
        <v>153</v>
      </c>
      <c r="G270" s="54" t="s">
        <v>153</v>
      </c>
      <c r="H270" s="62" t="s">
        <v>164</v>
      </c>
      <c r="I270" s="62" t="s">
        <v>667</v>
      </c>
      <c r="J270" s="62" t="s">
        <v>769</v>
      </c>
      <c r="K270" s="62" t="s">
        <v>758</v>
      </c>
      <c r="L270" s="245"/>
      <c r="M270" s="245"/>
      <c r="N270" s="245"/>
      <c r="O270" s="245"/>
      <c r="P270" s="111" t="s">
        <v>756</v>
      </c>
      <c r="Q270" s="60"/>
      <c r="R270" s="60" t="s">
        <v>771</v>
      </c>
    </row>
    <row r="271" spans="1:18" s="7" customFormat="1" ht="90">
      <c r="A271" s="533"/>
      <c r="B271" s="533"/>
      <c r="C271" s="54" t="s">
        <v>162</v>
      </c>
      <c r="D271" s="55" t="s">
        <v>807</v>
      </c>
      <c r="E271" s="55" t="s">
        <v>167</v>
      </c>
      <c r="F271" s="54" t="s">
        <v>153</v>
      </c>
      <c r="G271" s="62" t="s">
        <v>153</v>
      </c>
      <c r="H271" s="62" t="s">
        <v>164</v>
      </c>
      <c r="I271" s="62" t="s">
        <v>667</v>
      </c>
      <c r="J271" s="62" t="s">
        <v>769</v>
      </c>
      <c r="K271" s="62" t="s">
        <v>759</v>
      </c>
      <c r="L271" s="245"/>
      <c r="M271" s="245"/>
      <c r="N271" s="245"/>
      <c r="O271" s="245"/>
      <c r="P271" s="111" t="s">
        <v>756</v>
      </c>
      <c r="Q271" s="60"/>
      <c r="R271" s="60" t="s">
        <v>757</v>
      </c>
    </row>
    <row r="272" spans="1:18" s="7" customFormat="1" ht="105">
      <c r="A272" s="533"/>
      <c r="B272" s="533"/>
      <c r="C272" s="54" t="s">
        <v>162</v>
      </c>
      <c r="D272" s="55" t="s">
        <v>807</v>
      </c>
      <c r="E272" s="55" t="s">
        <v>167</v>
      </c>
      <c r="F272" s="54" t="s">
        <v>153</v>
      </c>
      <c r="G272" s="151" t="s">
        <v>772</v>
      </c>
      <c r="H272" s="62" t="s">
        <v>164</v>
      </c>
      <c r="I272" s="62" t="s">
        <v>667</v>
      </c>
      <c r="J272" s="62" t="s">
        <v>769</v>
      </c>
      <c r="K272" s="62" t="s">
        <v>761</v>
      </c>
      <c r="L272" s="245">
        <v>482</v>
      </c>
      <c r="M272" s="245"/>
      <c r="N272" s="245"/>
      <c r="O272" s="245"/>
      <c r="P272" s="111" t="s">
        <v>756</v>
      </c>
      <c r="Q272" s="60" t="s">
        <v>808</v>
      </c>
      <c r="R272" s="37"/>
    </row>
    <row r="273" spans="1:18" s="7" customFormat="1" ht="45">
      <c r="A273" s="533"/>
      <c r="B273" s="533"/>
      <c r="C273" s="54" t="s">
        <v>162</v>
      </c>
      <c r="D273" s="55" t="s">
        <v>809</v>
      </c>
      <c r="E273" s="55" t="s">
        <v>168</v>
      </c>
      <c r="F273" s="54" t="s">
        <v>153</v>
      </c>
      <c r="G273" s="62" t="s">
        <v>153</v>
      </c>
      <c r="H273" s="62" t="s">
        <v>164</v>
      </c>
      <c r="I273" s="62" t="s">
        <v>667</v>
      </c>
      <c r="J273" s="62" t="s">
        <v>754</v>
      </c>
      <c r="K273" s="62" t="s">
        <v>755</v>
      </c>
      <c r="L273" s="245"/>
      <c r="M273" s="245"/>
      <c r="N273" s="245"/>
      <c r="O273" s="245"/>
      <c r="P273" s="111" t="s">
        <v>775</v>
      </c>
      <c r="Q273" s="60"/>
      <c r="R273" s="60" t="s">
        <v>757</v>
      </c>
    </row>
    <row r="274" spans="1:18" s="7" customFormat="1" ht="45">
      <c r="A274" s="533"/>
      <c r="B274" s="533"/>
      <c r="C274" s="54" t="s">
        <v>162</v>
      </c>
      <c r="D274" s="55" t="s">
        <v>809</v>
      </c>
      <c r="E274" s="55" t="s">
        <v>168</v>
      </c>
      <c r="F274" s="54" t="s">
        <v>153</v>
      </c>
      <c r="G274" s="62" t="s">
        <v>153</v>
      </c>
      <c r="H274" s="62" t="s">
        <v>164</v>
      </c>
      <c r="I274" s="62" t="s">
        <v>667</v>
      </c>
      <c r="J274" s="62" t="s">
        <v>754</v>
      </c>
      <c r="K274" s="62" t="s">
        <v>758</v>
      </c>
      <c r="L274" s="245"/>
      <c r="M274" s="245"/>
      <c r="N274" s="245"/>
      <c r="O274" s="245"/>
      <c r="P274" s="111" t="s">
        <v>775</v>
      </c>
      <c r="Q274" s="60"/>
      <c r="R274" s="60" t="s">
        <v>757</v>
      </c>
    </row>
    <row r="275" spans="1:18" s="7" customFormat="1" ht="45">
      <c r="A275" s="533"/>
      <c r="B275" s="533"/>
      <c r="C275" s="54" t="s">
        <v>162</v>
      </c>
      <c r="D275" s="55" t="s">
        <v>809</v>
      </c>
      <c r="E275" s="55" t="s">
        <v>168</v>
      </c>
      <c r="F275" s="54" t="s">
        <v>153</v>
      </c>
      <c r="G275" s="62" t="s">
        <v>153</v>
      </c>
      <c r="H275" s="62" t="s">
        <v>164</v>
      </c>
      <c r="I275" s="62" t="s">
        <v>667</v>
      </c>
      <c r="J275" s="62" t="s">
        <v>754</v>
      </c>
      <c r="K275" s="62" t="s">
        <v>759</v>
      </c>
      <c r="L275" s="245"/>
      <c r="M275" s="245"/>
      <c r="N275" s="245"/>
      <c r="O275" s="245"/>
      <c r="P275" s="111" t="s">
        <v>775</v>
      </c>
      <c r="Q275" s="60"/>
      <c r="R275" s="60" t="s">
        <v>757</v>
      </c>
    </row>
    <row r="276" spans="1:18" s="7" customFormat="1" ht="90">
      <c r="A276" s="533"/>
      <c r="B276" s="533"/>
      <c r="C276" s="54" t="s">
        <v>162</v>
      </c>
      <c r="D276" s="55" t="s">
        <v>809</v>
      </c>
      <c r="E276" s="55" t="s">
        <v>168</v>
      </c>
      <c r="F276" s="54" t="s">
        <v>153</v>
      </c>
      <c r="G276" s="151" t="s">
        <v>760</v>
      </c>
      <c r="H276" s="62" t="s">
        <v>164</v>
      </c>
      <c r="I276" s="62" t="s">
        <v>667</v>
      </c>
      <c r="J276" s="62" t="s">
        <v>754</v>
      </c>
      <c r="K276" s="62" t="s">
        <v>761</v>
      </c>
      <c r="L276" s="474">
        <v>5790.0153567090001</v>
      </c>
      <c r="M276" s="245"/>
      <c r="N276" s="245"/>
      <c r="O276" s="245"/>
      <c r="P276" s="111" t="s">
        <v>775</v>
      </c>
      <c r="Q276" s="60" t="s">
        <v>776</v>
      </c>
      <c r="R276" s="37"/>
    </row>
    <row r="277" spans="1:18" s="7" customFormat="1" ht="90">
      <c r="A277" s="533"/>
      <c r="B277" s="533"/>
      <c r="C277" s="54" t="s">
        <v>162</v>
      </c>
      <c r="D277" s="55" t="s">
        <v>810</v>
      </c>
      <c r="E277" s="55" t="s">
        <v>168</v>
      </c>
      <c r="F277" s="54" t="s">
        <v>153</v>
      </c>
      <c r="G277" s="54" t="s">
        <v>153</v>
      </c>
      <c r="H277" s="62" t="s">
        <v>164</v>
      </c>
      <c r="I277" s="62" t="s">
        <v>667</v>
      </c>
      <c r="J277" s="62" t="s">
        <v>764</v>
      </c>
      <c r="K277" s="62" t="s">
        <v>755</v>
      </c>
      <c r="L277" s="245"/>
      <c r="M277" s="245"/>
      <c r="N277" s="245"/>
      <c r="O277" s="245"/>
      <c r="P277" s="111" t="s">
        <v>775</v>
      </c>
      <c r="Q277" s="60" t="s">
        <v>776</v>
      </c>
      <c r="R277" s="60" t="s">
        <v>806</v>
      </c>
    </row>
    <row r="278" spans="1:18" s="7" customFormat="1" ht="90">
      <c r="A278" s="533"/>
      <c r="B278" s="533"/>
      <c r="C278" s="54" t="s">
        <v>162</v>
      </c>
      <c r="D278" s="55" t="s">
        <v>810</v>
      </c>
      <c r="E278" s="55" t="s">
        <v>168</v>
      </c>
      <c r="F278" s="54" t="s">
        <v>153</v>
      </c>
      <c r="G278" s="151" t="s">
        <v>763</v>
      </c>
      <c r="H278" s="62" t="s">
        <v>164</v>
      </c>
      <c r="I278" s="62" t="s">
        <v>667</v>
      </c>
      <c r="J278" s="62" t="s">
        <v>764</v>
      </c>
      <c r="K278" s="62" t="s">
        <v>758</v>
      </c>
      <c r="L278" s="245"/>
      <c r="M278" s="245"/>
      <c r="N278" s="245"/>
      <c r="O278" s="245"/>
      <c r="P278" s="111" t="s">
        <v>775</v>
      </c>
      <c r="Q278" s="60" t="s">
        <v>776</v>
      </c>
      <c r="R278" s="60" t="s">
        <v>766</v>
      </c>
    </row>
    <row r="279" spans="1:18" s="7" customFormat="1" ht="90">
      <c r="A279" s="533"/>
      <c r="B279" s="533"/>
      <c r="C279" s="54" t="s">
        <v>162</v>
      </c>
      <c r="D279" s="55" t="s">
        <v>810</v>
      </c>
      <c r="E279" s="55" t="s">
        <v>168</v>
      </c>
      <c r="F279" s="54" t="s">
        <v>153</v>
      </c>
      <c r="G279" s="62" t="s">
        <v>153</v>
      </c>
      <c r="H279" s="62" t="s">
        <v>164</v>
      </c>
      <c r="I279" s="62" t="s">
        <v>667</v>
      </c>
      <c r="J279" s="62" t="s">
        <v>764</v>
      </c>
      <c r="K279" s="62" t="s">
        <v>759</v>
      </c>
      <c r="L279" s="245"/>
      <c r="M279" s="245"/>
      <c r="N279" s="245"/>
      <c r="O279" s="245"/>
      <c r="P279" s="111" t="s">
        <v>775</v>
      </c>
      <c r="Q279" s="60" t="s">
        <v>776</v>
      </c>
      <c r="R279" s="60" t="s">
        <v>757</v>
      </c>
    </row>
    <row r="280" spans="1:18" s="7" customFormat="1" ht="90">
      <c r="A280" s="533"/>
      <c r="B280" s="533"/>
      <c r="C280" s="54" t="s">
        <v>162</v>
      </c>
      <c r="D280" s="55" t="s">
        <v>810</v>
      </c>
      <c r="E280" s="55" t="s">
        <v>168</v>
      </c>
      <c r="F280" s="54" t="s">
        <v>153</v>
      </c>
      <c r="G280" s="151" t="s">
        <v>767</v>
      </c>
      <c r="H280" s="62" t="s">
        <v>164</v>
      </c>
      <c r="I280" s="62" t="s">
        <v>667</v>
      </c>
      <c r="J280" s="62" t="s">
        <v>764</v>
      </c>
      <c r="K280" s="62" t="s">
        <v>761</v>
      </c>
      <c r="L280" s="474">
        <v>1340.3779553639999</v>
      </c>
      <c r="M280" s="245"/>
      <c r="N280" s="245"/>
      <c r="O280" s="245"/>
      <c r="P280" s="111" t="s">
        <v>775</v>
      </c>
      <c r="Q280" s="60" t="s">
        <v>776</v>
      </c>
      <c r="R280" s="37"/>
    </row>
    <row r="281" spans="1:18" s="7" customFormat="1" ht="90">
      <c r="A281" s="533"/>
      <c r="B281" s="533"/>
      <c r="C281" s="54" t="s">
        <v>162</v>
      </c>
      <c r="D281" s="55" t="s">
        <v>811</v>
      </c>
      <c r="E281" s="55" t="s">
        <v>168</v>
      </c>
      <c r="F281" s="54" t="s">
        <v>153</v>
      </c>
      <c r="G281" s="62" t="s">
        <v>153</v>
      </c>
      <c r="H281" s="62" t="s">
        <v>164</v>
      </c>
      <c r="I281" s="62" t="s">
        <v>667</v>
      </c>
      <c r="J281" s="62" t="s">
        <v>769</v>
      </c>
      <c r="K281" s="62" t="s">
        <v>755</v>
      </c>
      <c r="L281" s="245"/>
      <c r="M281" s="245"/>
      <c r="N281" s="245"/>
      <c r="O281" s="245"/>
      <c r="P281" s="111" t="s">
        <v>775</v>
      </c>
      <c r="Q281" s="60" t="s">
        <v>776</v>
      </c>
      <c r="R281" s="60" t="s">
        <v>757</v>
      </c>
    </row>
    <row r="282" spans="1:18" s="7" customFormat="1" ht="90">
      <c r="A282" s="533"/>
      <c r="B282" s="533"/>
      <c r="C282" s="54" t="s">
        <v>162</v>
      </c>
      <c r="D282" s="55" t="s">
        <v>811</v>
      </c>
      <c r="E282" s="55" t="s">
        <v>168</v>
      </c>
      <c r="F282" s="54" t="s">
        <v>153</v>
      </c>
      <c r="G282" s="62" t="s">
        <v>153</v>
      </c>
      <c r="H282" s="62" t="s">
        <v>164</v>
      </c>
      <c r="I282" s="62" t="s">
        <v>667</v>
      </c>
      <c r="J282" s="62" t="s">
        <v>769</v>
      </c>
      <c r="K282" s="62" t="s">
        <v>758</v>
      </c>
      <c r="L282" s="245"/>
      <c r="M282" s="245"/>
      <c r="N282" s="245"/>
      <c r="O282" s="245"/>
      <c r="P282" s="111" t="s">
        <v>775</v>
      </c>
      <c r="Q282" s="60" t="s">
        <v>776</v>
      </c>
      <c r="R282" s="60" t="s">
        <v>757</v>
      </c>
    </row>
    <row r="283" spans="1:18" s="7" customFormat="1" ht="90">
      <c r="A283" s="533"/>
      <c r="B283" s="533"/>
      <c r="C283" s="54" t="s">
        <v>162</v>
      </c>
      <c r="D283" s="55" t="s">
        <v>811</v>
      </c>
      <c r="E283" s="55" t="s">
        <v>168</v>
      </c>
      <c r="F283" s="54" t="s">
        <v>153</v>
      </c>
      <c r="G283" s="62" t="s">
        <v>153</v>
      </c>
      <c r="H283" s="62" t="s">
        <v>164</v>
      </c>
      <c r="I283" s="62" t="s">
        <v>667</v>
      </c>
      <c r="J283" s="62" t="s">
        <v>769</v>
      </c>
      <c r="K283" s="62" t="s">
        <v>759</v>
      </c>
      <c r="L283" s="245"/>
      <c r="M283" s="245"/>
      <c r="N283" s="245"/>
      <c r="O283" s="245"/>
      <c r="P283" s="111" t="s">
        <v>775</v>
      </c>
      <c r="Q283" s="60" t="s">
        <v>776</v>
      </c>
      <c r="R283" s="60" t="s">
        <v>757</v>
      </c>
    </row>
    <row r="284" spans="1:18" s="7" customFormat="1" ht="90">
      <c r="A284" s="533"/>
      <c r="B284" s="533"/>
      <c r="C284" s="54" t="s">
        <v>162</v>
      </c>
      <c r="D284" s="55" t="s">
        <v>811</v>
      </c>
      <c r="E284" s="55" t="s">
        <v>168</v>
      </c>
      <c r="F284" s="54" t="s">
        <v>153</v>
      </c>
      <c r="G284" s="151" t="s">
        <v>772</v>
      </c>
      <c r="H284" s="62" t="s">
        <v>164</v>
      </c>
      <c r="I284" s="62" t="s">
        <v>667</v>
      </c>
      <c r="J284" s="62" t="s">
        <v>769</v>
      </c>
      <c r="K284" s="62" t="s">
        <v>761</v>
      </c>
      <c r="L284" s="474">
        <v>14.412023165999999</v>
      </c>
      <c r="M284" s="245"/>
      <c r="N284" s="245"/>
      <c r="O284" s="245"/>
      <c r="P284" s="111" t="s">
        <v>775</v>
      </c>
      <c r="Q284" s="60" t="s">
        <v>776</v>
      </c>
      <c r="R284" s="37"/>
    </row>
    <row r="285" spans="1:18" s="7" customFormat="1" ht="45">
      <c r="A285" s="533"/>
      <c r="B285" s="533"/>
      <c r="C285" s="54" t="s">
        <v>162</v>
      </c>
      <c r="D285" s="55" t="s">
        <v>812</v>
      </c>
      <c r="E285" s="55" t="s">
        <v>163</v>
      </c>
      <c r="F285" s="54" t="s">
        <v>153</v>
      </c>
      <c r="G285" s="62" t="s">
        <v>153</v>
      </c>
      <c r="H285" s="62" t="s">
        <v>164</v>
      </c>
      <c r="I285" s="62" t="s">
        <v>667</v>
      </c>
      <c r="J285" s="62" t="s">
        <v>754</v>
      </c>
      <c r="K285" s="62" t="s">
        <v>755</v>
      </c>
      <c r="L285" s="245">
        <v>0</v>
      </c>
      <c r="M285" s="245"/>
      <c r="N285" s="245"/>
      <c r="O285" s="245"/>
      <c r="P285" s="111" t="s">
        <v>780</v>
      </c>
      <c r="Q285" s="60"/>
      <c r="R285" s="37"/>
    </row>
    <row r="286" spans="1:18" s="7" customFormat="1" ht="45">
      <c r="A286" s="533"/>
      <c r="B286" s="533"/>
      <c r="C286" s="54" t="s">
        <v>162</v>
      </c>
      <c r="D286" s="55" t="s">
        <v>812</v>
      </c>
      <c r="E286" s="55" t="s">
        <v>163</v>
      </c>
      <c r="F286" s="54" t="s">
        <v>153</v>
      </c>
      <c r="G286" s="62" t="s">
        <v>153</v>
      </c>
      <c r="H286" s="62" t="s">
        <v>164</v>
      </c>
      <c r="I286" s="62" t="s">
        <v>667</v>
      </c>
      <c r="J286" s="62" t="s">
        <v>754</v>
      </c>
      <c r="K286" s="62" t="s">
        <v>758</v>
      </c>
      <c r="L286" s="245"/>
      <c r="M286" s="245"/>
      <c r="N286" s="245"/>
      <c r="O286" s="245"/>
      <c r="P286" s="111" t="s">
        <v>780</v>
      </c>
      <c r="Q286" s="60"/>
      <c r="R286" s="60" t="s">
        <v>757</v>
      </c>
    </row>
    <row r="287" spans="1:18" s="7" customFormat="1" ht="45">
      <c r="A287" s="533"/>
      <c r="B287" s="533"/>
      <c r="C287" s="54" t="s">
        <v>162</v>
      </c>
      <c r="D287" s="55" t="s">
        <v>812</v>
      </c>
      <c r="E287" s="55" t="s">
        <v>163</v>
      </c>
      <c r="F287" s="54" t="s">
        <v>153</v>
      </c>
      <c r="G287" s="62" t="s">
        <v>153</v>
      </c>
      <c r="H287" s="62" t="s">
        <v>164</v>
      </c>
      <c r="I287" s="62" t="s">
        <v>667</v>
      </c>
      <c r="J287" s="62" t="s">
        <v>754</v>
      </c>
      <c r="K287" s="62" t="s">
        <v>759</v>
      </c>
      <c r="L287" s="245"/>
      <c r="M287" s="245"/>
      <c r="N287" s="245"/>
      <c r="O287" s="245"/>
      <c r="P287" s="111" t="s">
        <v>780</v>
      </c>
      <c r="Q287" s="60"/>
      <c r="R287" s="60" t="s">
        <v>757</v>
      </c>
    </row>
    <row r="288" spans="1:18" s="7" customFormat="1" ht="45">
      <c r="A288" s="533"/>
      <c r="B288" s="533"/>
      <c r="C288" s="54" t="s">
        <v>162</v>
      </c>
      <c r="D288" s="55" t="s">
        <v>812</v>
      </c>
      <c r="E288" s="55" t="s">
        <v>163</v>
      </c>
      <c r="F288" s="54" t="s">
        <v>153</v>
      </c>
      <c r="G288" s="62" t="s">
        <v>153</v>
      </c>
      <c r="H288" s="62" t="s">
        <v>164</v>
      </c>
      <c r="I288" s="62" t="s">
        <v>667</v>
      </c>
      <c r="J288" s="62" t="s">
        <v>754</v>
      </c>
      <c r="K288" s="62" t="s">
        <v>761</v>
      </c>
      <c r="L288" s="245">
        <v>5</v>
      </c>
      <c r="M288" s="245"/>
      <c r="N288" s="245"/>
      <c r="O288" s="245"/>
      <c r="P288" s="111" t="s">
        <v>780</v>
      </c>
      <c r="Q288" s="60"/>
      <c r="R288" s="37"/>
    </row>
    <row r="289" spans="1:18" s="7" customFormat="1" ht="45">
      <c r="A289" s="533"/>
      <c r="B289" s="533"/>
      <c r="C289" s="54" t="s">
        <v>162</v>
      </c>
      <c r="D289" s="55" t="s">
        <v>813</v>
      </c>
      <c r="E289" s="55" t="s">
        <v>163</v>
      </c>
      <c r="F289" s="54" t="s">
        <v>153</v>
      </c>
      <c r="G289" s="62" t="s">
        <v>153</v>
      </c>
      <c r="H289" s="62" t="s">
        <v>164</v>
      </c>
      <c r="I289" s="62" t="s">
        <v>667</v>
      </c>
      <c r="J289" s="62" t="s">
        <v>764</v>
      </c>
      <c r="K289" s="62" t="s">
        <v>755</v>
      </c>
      <c r="L289" s="245">
        <v>0</v>
      </c>
      <c r="M289" s="245"/>
      <c r="N289" s="245"/>
      <c r="O289" s="245"/>
      <c r="P289" s="111" t="s">
        <v>780</v>
      </c>
      <c r="Q289" s="60"/>
      <c r="R289" s="37"/>
    </row>
    <row r="290" spans="1:18" s="7" customFormat="1" ht="45">
      <c r="A290" s="533"/>
      <c r="B290" s="533"/>
      <c r="C290" s="54" t="s">
        <v>162</v>
      </c>
      <c r="D290" s="55" t="s">
        <v>813</v>
      </c>
      <c r="E290" s="55" t="s">
        <v>163</v>
      </c>
      <c r="F290" s="54" t="s">
        <v>153</v>
      </c>
      <c r="G290" s="62" t="s">
        <v>153</v>
      </c>
      <c r="H290" s="62" t="s">
        <v>164</v>
      </c>
      <c r="I290" s="62" t="s">
        <v>667</v>
      </c>
      <c r="J290" s="62" t="s">
        <v>764</v>
      </c>
      <c r="K290" s="62" t="s">
        <v>758</v>
      </c>
      <c r="L290" s="245"/>
      <c r="M290" s="245"/>
      <c r="N290" s="245"/>
      <c r="O290" s="245"/>
      <c r="P290" s="111" t="s">
        <v>780</v>
      </c>
      <c r="Q290" s="60"/>
      <c r="R290" s="60" t="s">
        <v>757</v>
      </c>
    </row>
    <row r="291" spans="1:18" s="7" customFormat="1" ht="45">
      <c r="A291" s="533"/>
      <c r="B291" s="533"/>
      <c r="C291" s="54" t="s">
        <v>162</v>
      </c>
      <c r="D291" s="55" t="s">
        <v>813</v>
      </c>
      <c r="E291" s="55" t="s">
        <v>163</v>
      </c>
      <c r="F291" s="54" t="s">
        <v>153</v>
      </c>
      <c r="G291" s="62" t="s">
        <v>153</v>
      </c>
      <c r="H291" s="62" t="s">
        <v>164</v>
      </c>
      <c r="I291" s="62" t="s">
        <v>667</v>
      </c>
      <c r="J291" s="62" t="s">
        <v>764</v>
      </c>
      <c r="K291" s="62" t="s">
        <v>759</v>
      </c>
      <c r="L291" s="245"/>
      <c r="M291" s="245"/>
      <c r="N291" s="245"/>
      <c r="O291" s="245"/>
      <c r="P291" s="111" t="s">
        <v>780</v>
      </c>
      <c r="Q291" s="60"/>
      <c r="R291" s="60" t="s">
        <v>757</v>
      </c>
    </row>
    <row r="292" spans="1:18" s="7" customFormat="1" ht="45">
      <c r="A292" s="533"/>
      <c r="B292" s="533"/>
      <c r="C292" s="54" t="s">
        <v>162</v>
      </c>
      <c r="D292" s="55" t="s">
        <v>813</v>
      </c>
      <c r="E292" s="55" t="s">
        <v>163</v>
      </c>
      <c r="F292" s="54" t="s">
        <v>153</v>
      </c>
      <c r="G292" s="62" t="s">
        <v>153</v>
      </c>
      <c r="H292" s="62" t="s">
        <v>164</v>
      </c>
      <c r="I292" s="62" t="s">
        <v>667</v>
      </c>
      <c r="J292" s="62" t="s">
        <v>764</v>
      </c>
      <c r="K292" s="62" t="s">
        <v>761</v>
      </c>
      <c r="L292" s="245">
        <v>88</v>
      </c>
      <c r="M292" s="245"/>
      <c r="N292" s="245"/>
      <c r="O292" s="245"/>
      <c r="P292" s="111" t="s">
        <v>780</v>
      </c>
      <c r="Q292" s="60"/>
      <c r="R292" s="37"/>
    </row>
    <row r="293" spans="1:18" s="7" customFormat="1" ht="45">
      <c r="A293" s="533"/>
      <c r="B293" s="533"/>
      <c r="C293" s="54" t="s">
        <v>162</v>
      </c>
      <c r="D293" s="55" t="s">
        <v>814</v>
      </c>
      <c r="E293" s="55" t="s">
        <v>163</v>
      </c>
      <c r="F293" s="54" t="s">
        <v>153</v>
      </c>
      <c r="G293" s="62" t="s">
        <v>153</v>
      </c>
      <c r="H293" s="62" t="s">
        <v>164</v>
      </c>
      <c r="I293" s="62" t="s">
        <v>667</v>
      </c>
      <c r="J293" s="62" t="s">
        <v>769</v>
      </c>
      <c r="K293" s="62" t="s">
        <v>755</v>
      </c>
      <c r="L293" s="245">
        <v>0</v>
      </c>
      <c r="M293" s="245"/>
      <c r="N293" s="245"/>
      <c r="O293" s="245"/>
      <c r="P293" s="111" t="s">
        <v>780</v>
      </c>
      <c r="Q293" s="60"/>
      <c r="R293" s="37"/>
    </row>
    <row r="294" spans="1:18" s="7" customFormat="1" ht="45">
      <c r="A294" s="533"/>
      <c r="B294" s="533"/>
      <c r="C294" s="54" t="s">
        <v>162</v>
      </c>
      <c r="D294" s="55" t="s">
        <v>814</v>
      </c>
      <c r="E294" s="55" t="s">
        <v>163</v>
      </c>
      <c r="F294" s="54" t="s">
        <v>153</v>
      </c>
      <c r="G294" s="62" t="s">
        <v>153</v>
      </c>
      <c r="H294" s="62" t="s">
        <v>164</v>
      </c>
      <c r="I294" s="62" t="s">
        <v>667</v>
      </c>
      <c r="J294" s="62" t="s">
        <v>769</v>
      </c>
      <c r="K294" s="62" t="s">
        <v>758</v>
      </c>
      <c r="L294" s="245"/>
      <c r="M294" s="245"/>
      <c r="N294" s="245"/>
      <c r="O294" s="245"/>
      <c r="P294" s="111" t="s">
        <v>780</v>
      </c>
      <c r="Q294" s="60"/>
      <c r="R294" s="60" t="s">
        <v>757</v>
      </c>
    </row>
    <row r="295" spans="1:18" s="7" customFormat="1" ht="45">
      <c r="A295" s="533"/>
      <c r="B295" s="533"/>
      <c r="C295" s="54" t="s">
        <v>162</v>
      </c>
      <c r="D295" s="55" t="s">
        <v>814</v>
      </c>
      <c r="E295" s="55" t="s">
        <v>163</v>
      </c>
      <c r="F295" s="54" t="s">
        <v>153</v>
      </c>
      <c r="G295" s="62" t="s">
        <v>153</v>
      </c>
      <c r="H295" s="62" t="s">
        <v>164</v>
      </c>
      <c r="I295" s="62" t="s">
        <v>667</v>
      </c>
      <c r="J295" s="62" t="s">
        <v>769</v>
      </c>
      <c r="K295" s="62" t="s">
        <v>759</v>
      </c>
      <c r="L295" s="245"/>
      <c r="M295" s="245"/>
      <c r="N295" s="245"/>
      <c r="O295" s="245"/>
      <c r="P295" s="111" t="s">
        <v>780</v>
      </c>
      <c r="Q295" s="60"/>
      <c r="R295" s="60" t="s">
        <v>757</v>
      </c>
    </row>
    <row r="296" spans="1:18" s="7" customFormat="1" ht="45">
      <c r="A296" s="533"/>
      <c r="B296" s="533"/>
      <c r="C296" s="54" t="s">
        <v>162</v>
      </c>
      <c r="D296" s="55" t="s">
        <v>814</v>
      </c>
      <c r="E296" s="55" t="s">
        <v>163</v>
      </c>
      <c r="F296" s="54" t="s">
        <v>153</v>
      </c>
      <c r="G296" s="62" t="s">
        <v>153</v>
      </c>
      <c r="H296" s="62" t="s">
        <v>164</v>
      </c>
      <c r="I296" s="62" t="s">
        <v>667</v>
      </c>
      <c r="J296" s="62" t="s">
        <v>769</v>
      </c>
      <c r="K296" s="62" t="s">
        <v>761</v>
      </c>
      <c r="L296" s="245">
        <v>12</v>
      </c>
      <c r="M296" s="245"/>
      <c r="N296" s="245"/>
      <c r="O296" s="245"/>
      <c r="P296" s="111" t="s">
        <v>780</v>
      </c>
      <c r="Q296" s="60"/>
      <c r="R296" s="37"/>
    </row>
    <row r="297" spans="1:18" s="7" customFormat="1" ht="45">
      <c r="A297" s="533"/>
      <c r="B297" s="533"/>
      <c r="C297" s="54" t="s">
        <v>162</v>
      </c>
      <c r="D297" s="55" t="s">
        <v>815</v>
      </c>
      <c r="E297" s="55" t="s">
        <v>165</v>
      </c>
      <c r="F297" s="54" t="s">
        <v>153</v>
      </c>
      <c r="G297" s="62" t="s">
        <v>153</v>
      </c>
      <c r="H297" s="62" t="s">
        <v>164</v>
      </c>
      <c r="I297" s="62" t="s">
        <v>667</v>
      </c>
      <c r="J297" s="62" t="s">
        <v>754</v>
      </c>
      <c r="K297" s="62" t="s">
        <v>755</v>
      </c>
      <c r="L297" s="245">
        <v>0</v>
      </c>
      <c r="M297" s="245"/>
      <c r="N297" s="245"/>
      <c r="O297" s="245"/>
      <c r="P297" s="111" t="s">
        <v>780</v>
      </c>
      <c r="Q297" s="60"/>
      <c r="R297" s="37"/>
    </row>
    <row r="298" spans="1:18" s="7" customFormat="1" ht="45">
      <c r="A298" s="533"/>
      <c r="B298" s="533"/>
      <c r="C298" s="54" t="s">
        <v>162</v>
      </c>
      <c r="D298" s="55" t="s">
        <v>815</v>
      </c>
      <c r="E298" s="55" t="s">
        <v>165</v>
      </c>
      <c r="F298" s="54" t="s">
        <v>153</v>
      </c>
      <c r="G298" s="62" t="s">
        <v>153</v>
      </c>
      <c r="H298" s="62" t="s">
        <v>164</v>
      </c>
      <c r="I298" s="62" t="s">
        <v>667</v>
      </c>
      <c r="J298" s="62" t="s">
        <v>754</v>
      </c>
      <c r="K298" s="62" t="s">
        <v>758</v>
      </c>
      <c r="L298" s="245"/>
      <c r="M298" s="245"/>
      <c r="N298" s="245"/>
      <c r="O298" s="245"/>
      <c r="P298" s="111" t="s">
        <v>780</v>
      </c>
      <c r="Q298" s="60"/>
      <c r="R298" s="60" t="s">
        <v>757</v>
      </c>
    </row>
    <row r="299" spans="1:18" s="7" customFormat="1" ht="45">
      <c r="A299" s="533"/>
      <c r="B299" s="533"/>
      <c r="C299" s="54" t="s">
        <v>162</v>
      </c>
      <c r="D299" s="55" t="s">
        <v>815</v>
      </c>
      <c r="E299" s="55" t="s">
        <v>165</v>
      </c>
      <c r="F299" s="54" t="s">
        <v>153</v>
      </c>
      <c r="G299" s="62" t="s">
        <v>153</v>
      </c>
      <c r="H299" s="62" t="s">
        <v>164</v>
      </c>
      <c r="I299" s="62" t="s">
        <v>667</v>
      </c>
      <c r="J299" s="62" t="s">
        <v>754</v>
      </c>
      <c r="K299" s="62" t="s">
        <v>759</v>
      </c>
      <c r="L299" s="245"/>
      <c r="M299" s="245"/>
      <c r="N299" s="245"/>
      <c r="O299" s="245"/>
      <c r="P299" s="111" t="s">
        <v>780</v>
      </c>
      <c r="Q299" s="60"/>
      <c r="R299" s="60" t="s">
        <v>757</v>
      </c>
    </row>
    <row r="300" spans="1:18" s="7" customFormat="1" ht="45">
      <c r="A300" s="533"/>
      <c r="B300" s="533"/>
      <c r="C300" s="54" t="s">
        <v>162</v>
      </c>
      <c r="D300" s="55" t="s">
        <v>815</v>
      </c>
      <c r="E300" s="55" t="s">
        <v>165</v>
      </c>
      <c r="F300" s="54" t="s">
        <v>153</v>
      </c>
      <c r="G300" s="62" t="s">
        <v>153</v>
      </c>
      <c r="H300" s="62" t="s">
        <v>164</v>
      </c>
      <c r="I300" s="62" t="s">
        <v>667</v>
      </c>
      <c r="J300" s="62" t="s">
        <v>754</v>
      </c>
      <c r="K300" s="62" t="s">
        <v>761</v>
      </c>
      <c r="L300" s="245">
        <v>0</v>
      </c>
      <c r="M300" s="245"/>
      <c r="N300" s="245"/>
      <c r="O300" s="245"/>
      <c r="P300" s="111" t="s">
        <v>780</v>
      </c>
      <c r="Q300" s="60"/>
      <c r="R300" s="37"/>
    </row>
    <row r="301" spans="1:18" s="7" customFormat="1" ht="45">
      <c r="A301" s="533"/>
      <c r="B301" s="533"/>
      <c r="C301" s="54" t="s">
        <v>162</v>
      </c>
      <c r="D301" s="55" t="s">
        <v>816</v>
      </c>
      <c r="E301" s="55" t="s">
        <v>165</v>
      </c>
      <c r="F301" s="54" t="s">
        <v>153</v>
      </c>
      <c r="G301" s="62" t="s">
        <v>153</v>
      </c>
      <c r="H301" s="62" t="s">
        <v>164</v>
      </c>
      <c r="I301" s="62" t="s">
        <v>667</v>
      </c>
      <c r="J301" s="62" t="s">
        <v>764</v>
      </c>
      <c r="K301" s="62" t="s">
        <v>755</v>
      </c>
      <c r="L301" s="245">
        <v>0</v>
      </c>
      <c r="M301" s="245"/>
      <c r="N301" s="245"/>
      <c r="O301" s="245"/>
      <c r="P301" s="111" t="s">
        <v>780</v>
      </c>
      <c r="Q301" s="60"/>
      <c r="R301" s="37"/>
    </row>
    <row r="302" spans="1:18" s="7" customFormat="1" ht="45">
      <c r="A302" s="533"/>
      <c r="B302" s="533"/>
      <c r="C302" s="54" t="s">
        <v>162</v>
      </c>
      <c r="D302" s="55" t="s">
        <v>816</v>
      </c>
      <c r="E302" s="55" t="s">
        <v>165</v>
      </c>
      <c r="F302" s="54" t="s">
        <v>153</v>
      </c>
      <c r="G302" s="62" t="s">
        <v>153</v>
      </c>
      <c r="H302" s="62" t="s">
        <v>164</v>
      </c>
      <c r="I302" s="62" t="s">
        <v>667</v>
      </c>
      <c r="J302" s="62" t="s">
        <v>764</v>
      </c>
      <c r="K302" s="62" t="s">
        <v>758</v>
      </c>
      <c r="L302" s="245"/>
      <c r="M302" s="245"/>
      <c r="N302" s="245"/>
      <c r="O302" s="245"/>
      <c r="P302" s="111" t="s">
        <v>780</v>
      </c>
      <c r="Q302" s="60"/>
      <c r="R302" s="60" t="s">
        <v>757</v>
      </c>
    </row>
    <row r="303" spans="1:18" s="7" customFormat="1" ht="45">
      <c r="A303" s="533"/>
      <c r="B303" s="533"/>
      <c r="C303" s="54" t="s">
        <v>162</v>
      </c>
      <c r="D303" s="55" t="s">
        <v>816</v>
      </c>
      <c r="E303" s="55" t="s">
        <v>165</v>
      </c>
      <c r="F303" s="54" t="s">
        <v>153</v>
      </c>
      <c r="G303" s="62" t="s">
        <v>153</v>
      </c>
      <c r="H303" s="62" t="s">
        <v>164</v>
      </c>
      <c r="I303" s="62" t="s">
        <v>667</v>
      </c>
      <c r="J303" s="62" t="s">
        <v>764</v>
      </c>
      <c r="K303" s="62" t="s">
        <v>759</v>
      </c>
      <c r="L303" s="245"/>
      <c r="M303" s="245"/>
      <c r="N303" s="245"/>
      <c r="O303" s="245"/>
      <c r="P303" s="111" t="s">
        <v>780</v>
      </c>
      <c r="Q303" s="60"/>
      <c r="R303" s="60" t="s">
        <v>757</v>
      </c>
    </row>
    <row r="304" spans="1:18" s="7" customFormat="1" ht="45">
      <c r="A304" s="533"/>
      <c r="B304" s="533"/>
      <c r="C304" s="54" t="s">
        <v>162</v>
      </c>
      <c r="D304" s="55" t="s">
        <v>816</v>
      </c>
      <c r="E304" s="55" t="s">
        <v>165</v>
      </c>
      <c r="F304" s="54" t="s">
        <v>153</v>
      </c>
      <c r="G304" s="62" t="s">
        <v>153</v>
      </c>
      <c r="H304" s="62" t="s">
        <v>164</v>
      </c>
      <c r="I304" s="62" t="s">
        <v>667</v>
      </c>
      <c r="J304" s="62" t="s">
        <v>764</v>
      </c>
      <c r="K304" s="62" t="s">
        <v>761</v>
      </c>
      <c r="L304" s="245">
        <v>11973</v>
      </c>
      <c r="M304" s="245"/>
      <c r="N304" s="245"/>
      <c r="O304" s="245"/>
      <c r="P304" s="111" t="s">
        <v>780</v>
      </c>
      <c r="Q304" s="60"/>
      <c r="R304" s="37"/>
    </row>
    <row r="305" spans="1:18" s="7" customFormat="1" ht="45">
      <c r="A305" s="533"/>
      <c r="B305" s="533"/>
      <c r="C305" s="54" t="s">
        <v>162</v>
      </c>
      <c r="D305" s="55" t="s">
        <v>817</v>
      </c>
      <c r="E305" s="55" t="s">
        <v>165</v>
      </c>
      <c r="F305" s="54" t="s">
        <v>153</v>
      </c>
      <c r="G305" s="62" t="s">
        <v>153</v>
      </c>
      <c r="H305" s="62" t="s">
        <v>164</v>
      </c>
      <c r="I305" s="62" t="s">
        <v>667</v>
      </c>
      <c r="J305" s="62" t="s">
        <v>769</v>
      </c>
      <c r="K305" s="62" t="s">
        <v>755</v>
      </c>
      <c r="L305" s="245">
        <v>0</v>
      </c>
      <c r="M305" s="245"/>
      <c r="N305" s="245"/>
      <c r="O305" s="245"/>
      <c r="P305" s="111" t="s">
        <v>780</v>
      </c>
      <c r="Q305" s="60"/>
      <c r="R305" s="37"/>
    </row>
    <row r="306" spans="1:18" s="7" customFormat="1" ht="45">
      <c r="A306" s="533"/>
      <c r="B306" s="533"/>
      <c r="C306" s="54" t="s">
        <v>162</v>
      </c>
      <c r="D306" s="55" t="s">
        <v>817</v>
      </c>
      <c r="E306" s="55" t="s">
        <v>165</v>
      </c>
      <c r="F306" s="54" t="s">
        <v>153</v>
      </c>
      <c r="G306" s="62" t="s">
        <v>153</v>
      </c>
      <c r="H306" s="62" t="s">
        <v>164</v>
      </c>
      <c r="I306" s="62" t="s">
        <v>667</v>
      </c>
      <c r="J306" s="62" t="s">
        <v>769</v>
      </c>
      <c r="K306" s="62" t="s">
        <v>758</v>
      </c>
      <c r="L306" s="245"/>
      <c r="M306" s="245"/>
      <c r="N306" s="245"/>
      <c r="O306" s="245"/>
      <c r="P306" s="111" t="s">
        <v>780</v>
      </c>
      <c r="Q306" s="60"/>
      <c r="R306" s="60" t="s">
        <v>757</v>
      </c>
    </row>
    <row r="307" spans="1:18" s="7" customFormat="1" ht="45">
      <c r="A307" s="533"/>
      <c r="B307" s="533"/>
      <c r="C307" s="54" t="s">
        <v>162</v>
      </c>
      <c r="D307" s="55" t="s">
        <v>817</v>
      </c>
      <c r="E307" s="55" t="s">
        <v>165</v>
      </c>
      <c r="F307" s="54" t="s">
        <v>153</v>
      </c>
      <c r="G307" s="62" t="s">
        <v>153</v>
      </c>
      <c r="H307" s="62" t="s">
        <v>164</v>
      </c>
      <c r="I307" s="62" t="s">
        <v>667</v>
      </c>
      <c r="J307" s="62" t="s">
        <v>769</v>
      </c>
      <c r="K307" s="62" t="s">
        <v>759</v>
      </c>
      <c r="L307" s="245"/>
      <c r="M307" s="245"/>
      <c r="N307" s="245"/>
      <c r="O307" s="245"/>
      <c r="P307" s="111" t="s">
        <v>780</v>
      </c>
      <c r="Q307" s="60"/>
      <c r="R307" s="60" t="s">
        <v>757</v>
      </c>
    </row>
    <row r="308" spans="1:18" s="7" customFormat="1" ht="45">
      <c r="A308" s="533"/>
      <c r="B308" s="533"/>
      <c r="C308" s="54" t="s">
        <v>162</v>
      </c>
      <c r="D308" s="55" t="s">
        <v>817</v>
      </c>
      <c r="E308" s="55" t="s">
        <v>165</v>
      </c>
      <c r="F308" s="54" t="s">
        <v>153</v>
      </c>
      <c r="G308" s="62" t="s">
        <v>153</v>
      </c>
      <c r="H308" s="62" t="s">
        <v>164</v>
      </c>
      <c r="I308" s="62" t="s">
        <v>667</v>
      </c>
      <c r="J308" s="62" t="s">
        <v>769</v>
      </c>
      <c r="K308" s="62" t="s">
        <v>761</v>
      </c>
      <c r="L308" s="245">
        <v>30</v>
      </c>
      <c r="M308" s="245"/>
      <c r="N308" s="245"/>
      <c r="O308" s="245"/>
      <c r="P308" s="111" t="s">
        <v>780</v>
      </c>
      <c r="Q308" s="60"/>
      <c r="R308" s="37"/>
    </row>
    <row r="309" spans="1:18" s="7" customFormat="1" ht="45">
      <c r="A309" s="533"/>
      <c r="B309" s="533"/>
      <c r="C309" s="54" t="s">
        <v>162</v>
      </c>
      <c r="D309" s="55" t="s">
        <v>818</v>
      </c>
      <c r="E309" s="55" t="s">
        <v>166</v>
      </c>
      <c r="F309" s="54" t="s">
        <v>153</v>
      </c>
      <c r="G309" s="62" t="s">
        <v>153</v>
      </c>
      <c r="H309" s="62" t="s">
        <v>164</v>
      </c>
      <c r="I309" s="62" t="s">
        <v>667</v>
      </c>
      <c r="J309" s="62" t="s">
        <v>754</v>
      </c>
      <c r="K309" s="62" t="s">
        <v>755</v>
      </c>
      <c r="L309" s="245">
        <v>0</v>
      </c>
      <c r="M309" s="245"/>
      <c r="N309" s="245"/>
      <c r="O309" s="245"/>
      <c r="P309" s="111" t="s">
        <v>780</v>
      </c>
      <c r="Q309" s="60"/>
      <c r="R309" s="37"/>
    </row>
    <row r="310" spans="1:18" s="7" customFormat="1" ht="45">
      <c r="A310" s="533"/>
      <c r="B310" s="533"/>
      <c r="C310" s="54" t="s">
        <v>162</v>
      </c>
      <c r="D310" s="55" t="s">
        <v>818</v>
      </c>
      <c r="E310" s="55" t="s">
        <v>166</v>
      </c>
      <c r="F310" s="54" t="s">
        <v>153</v>
      </c>
      <c r="G310" s="62" t="s">
        <v>153</v>
      </c>
      <c r="H310" s="62" t="s">
        <v>164</v>
      </c>
      <c r="I310" s="62" t="s">
        <v>667</v>
      </c>
      <c r="J310" s="62" t="s">
        <v>754</v>
      </c>
      <c r="K310" s="62" t="s">
        <v>758</v>
      </c>
      <c r="L310" s="245"/>
      <c r="M310" s="245"/>
      <c r="N310" s="245"/>
      <c r="O310" s="245"/>
      <c r="P310" s="111" t="s">
        <v>780</v>
      </c>
      <c r="Q310" s="60"/>
      <c r="R310" s="60" t="s">
        <v>757</v>
      </c>
    </row>
    <row r="311" spans="1:18" s="7" customFormat="1" ht="45">
      <c r="A311" s="533"/>
      <c r="B311" s="533"/>
      <c r="C311" s="54" t="s">
        <v>162</v>
      </c>
      <c r="D311" s="55" t="s">
        <v>818</v>
      </c>
      <c r="E311" s="55" t="s">
        <v>166</v>
      </c>
      <c r="F311" s="54" t="s">
        <v>153</v>
      </c>
      <c r="G311" s="62" t="s">
        <v>153</v>
      </c>
      <c r="H311" s="62" t="s">
        <v>164</v>
      </c>
      <c r="I311" s="62" t="s">
        <v>667</v>
      </c>
      <c r="J311" s="62" t="s">
        <v>754</v>
      </c>
      <c r="K311" s="62" t="s">
        <v>759</v>
      </c>
      <c r="L311" s="245"/>
      <c r="M311" s="245"/>
      <c r="N311" s="245"/>
      <c r="O311" s="245"/>
      <c r="P311" s="111" t="s">
        <v>780</v>
      </c>
      <c r="Q311" s="60"/>
      <c r="R311" s="60" t="s">
        <v>757</v>
      </c>
    </row>
    <row r="312" spans="1:18" s="7" customFormat="1" ht="45">
      <c r="A312" s="533"/>
      <c r="B312" s="533"/>
      <c r="C312" s="54" t="s">
        <v>162</v>
      </c>
      <c r="D312" s="55" t="s">
        <v>818</v>
      </c>
      <c r="E312" s="55" t="s">
        <v>166</v>
      </c>
      <c r="F312" s="54" t="s">
        <v>153</v>
      </c>
      <c r="G312" s="62" t="s">
        <v>153</v>
      </c>
      <c r="H312" s="62" t="s">
        <v>164</v>
      </c>
      <c r="I312" s="62" t="s">
        <v>667</v>
      </c>
      <c r="J312" s="62" t="s">
        <v>754</v>
      </c>
      <c r="K312" s="62" t="s">
        <v>761</v>
      </c>
      <c r="L312" s="245">
        <v>15</v>
      </c>
      <c r="M312" s="245"/>
      <c r="N312" s="245"/>
      <c r="O312" s="245"/>
      <c r="P312" s="111" t="s">
        <v>780</v>
      </c>
      <c r="Q312" s="60"/>
      <c r="R312" s="37"/>
    </row>
    <row r="313" spans="1:18" s="7" customFormat="1" ht="45">
      <c r="A313" s="533"/>
      <c r="B313" s="533"/>
      <c r="C313" s="54" t="s">
        <v>162</v>
      </c>
      <c r="D313" s="55" t="s">
        <v>819</v>
      </c>
      <c r="E313" s="55" t="s">
        <v>166</v>
      </c>
      <c r="F313" s="54" t="s">
        <v>153</v>
      </c>
      <c r="G313" s="62" t="s">
        <v>153</v>
      </c>
      <c r="H313" s="62" t="s">
        <v>164</v>
      </c>
      <c r="I313" s="62" t="s">
        <v>667</v>
      </c>
      <c r="J313" s="62" t="s">
        <v>764</v>
      </c>
      <c r="K313" s="62" t="s">
        <v>755</v>
      </c>
      <c r="L313" s="245">
        <v>0</v>
      </c>
      <c r="M313" s="245"/>
      <c r="N313" s="245"/>
      <c r="O313" s="245"/>
      <c r="P313" s="111" t="s">
        <v>780</v>
      </c>
      <c r="Q313" s="60"/>
      <c r="R313" s="37"/>
    </row>
    <row r="314" spans="1:18" s="7" customFormat="1" ht="45">
      <c r="A314" s="533"/>
      <c r="B314" s="533"/>
      <c r="C314" s="54" t="s">
        <v>162</v>
      </c>
      <c r="D314" s="55" t="s">
        <v>819</v>
      </c>
      <c r="E314" s="55" t="s">
        <v>166</v>
      </c>
      <c r="F314" s="54" t="s">
        <v>153</v>
      </c>
      <c r="G314" s="62" t="s">
        <v>153</v>
      </c>
      <c r="H314" s="62" t="s">
        <v>164</v>
      </c>
      <c r="I314" s="62" t="s">
        <v>667</v>
      </c>
      <c r="J314" s="62" t="s">
        <v>764</v>
      </c>
      <c r="K314" s="62" t="s">
        <v>758</v>
      </c>
      <c r="L314" s="245"/>
      <c r="M314" s="245"/>
      <c r="N314" s="245"/>
      <c r="O314" s="245"/>
      <c r="P314" s="111" t="s">
        <v>780</v>
      </c>
      <c r="Q314" s="60"/>
      <c r="R314" s="60" t="s">
        <v>757</v>
      </c>
    </row>
    <row r="315" spans="1:18" s="7" customFormat="1" ht="45">
      <c r="A315" s="533"/>
      <c r="B315" s="533"/>
      <c r="C315" s="54" t="s">
        <v>162</v>
      </c>
      <c r="D315" s="55" t="s">
        <v>819</v>
      </c>
      <c r="E315" s="55" t="s">
        <v>166</v>
      </c>
      <c r="F315" s="54" t="s">
        <v>153</v>
      </c>
      <c r="G315" s="62" t="s">
        <v>153</v>
      </c>
      <c r="H315" s="62" t="s">
        <v>164</v>
      </c>
      <c r="I315" s="62" t="s">
        <v>667</v>
      </c>
      <c r="J315" s="62" t="s">
        <v>764</v>
      </c>
      <c r="K315" s="62" t="s">
        <v>759</v>
      </c>
      <c r="L315" s="245"/>
      <c r="M315" s="245"/>
      <c r="N315" s="245"/>
      <c r="O315" s="245"/>
      <c r="P315" s="111" t="s">
        <v>780</v>
      </c>
      <c r="Q315" s="60"/>
      <c r="R315" s="60" t="s">
        <v>757</v>
      </c>
    </row>
    <row r="316" spans="1:18" s="7" customFormat="1" ht="45">
      <c r="A316" s="533"/>
      <c r="B316" s="533"/>
      <c r="C316" s="54" t="s">
        <v>162</v>
      </c>
      <c r="D316" s="55" t="s">
        <v>819</v>
      </c>
      <c r="E316" s="55" t="s">
        <v>166</v>
      </c>
      <c r="F316" s="54" t="s">
        <v>153</v>
      </c>
      <c r="G316" s="62" t="s">
        <v>153</v>
      </c>
      <c r="H316" s="62" t="s">
        <v>164</v>
      </c>
      <c r="I316" s="62" t="s">
        <v>667</v>
      </c>
      <c r="J316" s="62" t="s">
        <v>764</v>
      </c>
      <c r="K316" s="62" t="s">
        <v>761</v>
      </c>
      <c r="L316" s="245">
        <v>11063</v>
      </c>
      <c r="M316" s="245"/>
      <c r="N316" s="245"/>
      <c r="O316" s="245"/>
      <c r="P316" s="111" t="s">
        <v>780</v>
      </c>
      <c r="Q316" s="60"/>
      <c r="R316" s="37"/>
    </row>
    <row r="317" spans="1:18" s="7" customFormat="1" ht="45">
      <c r="A317" s="533"/>
      <c r="B317" s="533"/>
      <c r="C317" s="54" t="s">
        <v>162</v>
      </c>
      <c r="D317" s="55" t="s">
        <v>820</v>
      </c>
      <c r="E317" s="55" t="s">
        <v>166</v>
      </c>
      <c r="F317" s="54" t="s">
        <v>153</v>
      </c>
      <c r="G317" s="62" t="s">
        <v>153</v>
      </c>
      <c r="H317" s="62" t="s">
        <v>164</v>
      </c>
      <c r="I317" s="62" t="s">
        <v>667</v>
      </c>
      <c r="J317" s="62" t="s">
        <v>769</v>
      </c>
      <c r="K317" s="62" t="s">
        <v>755</v>
      </c>
      <c r="L317" s="245">
        <v>0</v>
      </c>
      <c r="M317" s="245"/>
      <c r="N317" s="245"/>
      <c r="O317" s="245"/>
      <c r="P317" s="111" t="s">
        <v>780</v>
      </c>
      <c r="Q317" s="60"/>
      <c r="R317" s="37"/>
    </row>
    <row r="318" spans="1:18" s="7" customFormat="1" ht="45">
      <c r="A318" s="533"/>
      <c r="B318" s="533"/>
      <c r="C318" s="54" t="s">
        <v>162</v>
      </c>
      <c r="D318" s="55" t="s">
        <v>820</v>
      </c>
      <c r="E318" s="55" t="s">
        <v>166</v>
      </c>
      <c r="F318" s="54" t="s">
        <v>153</v>
      </c>
      <c r="G318" s="62" t="s">
        <v>153</v>
      </c>
      <c r="H318" s="62" t="s">
        <v>164</v>
      </c>
      <c r="I318" s="62" t="s">
        <v>667</v>
      </c>
      <c r="J318" s="62" t="s">
        <v>769</v>
      </c>
      <c r="K318" s="62" t="s">
        <v>758</v>
      </c>
      <c r="L318" s="245"/>
      <c r="M318" s="245"/>
      <c r="N318" s="245"/>
      <c r="O318" s="245"/>
      <c r="P318" s="111" t="s">
        <v>780</v>
      </c>
      <c r="Q318" s="60"/>
      <c r="R318" s="60" t="s">
        <v>757</v>
      </c>
    </row>
    <row r="319" spans="1:18" s="7" customFormat="1" ht="45">
      <c r="A319" s="533"/>
      <c r="B319" s="533"/>
      <c r="C319" s="54" t="s">
        <v>162</v>
      </c>
      <c r="D319" s="55" t="s">
        <v>820</v>
      </c>
      <c r="E319" s="55" t="s">
        <v>166</v>
      </c>
      <c r="F319" s="54" t="s">
        <v>153</v>
      </c>
      <c r="G319" s="62" t="s">
        <v>153</v>
      </c>
      <c r="H319" s="62" t="s">
        <v>164</v>
      </c>
      <c r="I319" s="62" t="s">
        <v>667</v>
      </c>
      <c r="J319" s="62" t="s">
        <v>769</v>
      </c>
      <c r="K319" s="62" t="s">
        <v>759</v>
      </c>
      <c r="L319" s="245"/>
      <c r="M319" s="245"/>
      <c r="N319" s="245"/>
      <c r="O319" s="245"/>
      <c r="P319" s="111" t="s">
        <v>780</v>
      </c>
      <c r="Q319" s="60"/>
      <c r="R319" s="60" t="s">
        <v>757</v>
      </c>
    </row>
    <row r="320" spans="1:18" s="7" customFormat="1" ht="45">
      <c r="A320" s="533"/>
      <c r="B320" s="533"/>
      <c r="C320" s="54" t="s">
        <v>162</v>
      </c>
      <c r="D320" s="55" t="s">
        <v>820</v>
      </c>
      <c r="E320" s="55" t="s">
        <v>166</v>
      </c>
      <c r="F320" s="54" t="s">
        <v>153</v>
      </c>
      <c r="G320" s="62" t="s">
        <v>153</v>
      </c>
      <c r="H320" s="62" t="s">
        <v>164</v>
      </c>
      <c r="I320" s="62" t="s">
        <v>667</v>
      </c>
      <c r="J320" s="62" t="s">
        <v>769</v>
      </c>
      <c r="K320" s="62" t="s">
        <v>761</v>
      </c>
      <c r="L320" s="245">
        <v>0</v>
      </c>
      <c r="M320" s="245"/>
      <c r="N320" s="245"/>
      <c r="O320" s="245"/>
      <c r="P320" s="111" t="s">
        <v>780</v>
      </c>
      <c r="Q320" s="60"/>
      <c r="R320" s="37"/>
    </row>
    <row r="321" spans="1:18" s="7" customFormat="1" ht="90">
      <c r="A321" s="533"/>
      <c r="B321" s="533"/>
      <c r="C321" s="54" t="s">
        <v>162</v>
      </c>
      <c r="D321" s="55" t="s">
        <v>821</v>
      </c>
      <c r="E321" s="55" t="s">
        <v>167</v>
      </c>
      <c r="F321" s="54" t="s">
        <v>153</v>
      </c>
      <c r="G321" s="62" t="s">
        <v>153</v>
      </c>
      <c r="H321" s="62" t="s">
        <v>143</v>
      </c>
      <c r="I321" s="62" t="s">
        <v>677</v>
      </c>
      <c r="J321" s="62" t="s">
        <v>754</v>
      </c>
      <c r="K321" s="62" t="s">
        <v>755</v>
      </c>
      <c r="L321" s="245"/>
      <c r="M321" s="245"/>
      <c r="N321" s="245"/>
      <c r="O321" s="245"/>
      <c r="P321" s="111" t="s">
        <v>756</v>
      </c>
      <c r="Q321" s="1"/>
      <c r="R321" s="60" t="s">
        <v>757</v>
      </c>
    </row>
    <row r="322" spans="1:18" s="7" customFormat="1" ht="90">
      <c r="A322" s="533"/>
      <c r="B322" s="533"/>
      <c r="C322" s="54" t="s">
        <v>162</v>
      </c>
      <c r="D322" s="55" t="s">
        <v>821</v>
      </c>
      <c r="E322" s="55" t="s">
        <v>167</v>
      </c>
      <c r="F322" s="54" t="s">
        <v>153</v>
      </c>
      <c r="G322" s="62" t="s">
        <v>153</v>
      </c>
      <c r="H322" s="62" t="s">
        <v>143</v>
      </c>
      <c r="I322" s="62" t="s">
        <v>677</v>
      </c>
      <c r="J322" s="62" t="s">
        <v>754</v>
      </c>
      <c r="K322" s="62" t="s">
        <v>758</v>
      </c>
      <c r="L322" s="245"/>
      <c r="M322" s="245"/>
      <c r="N322" s="245"/>
      <c r="O322" s="245"/>
      <c r="P322" s="111" t="s">
        <v>756</v>
      </c>
      <c r="Q322" s="60"/>
      <c r="R322" s="60" t="s">
        <v>757</v>
      </c>
    </row>
    <row r="323" spans="1:18" s="7" customFormat="1" ht="90">
      <c r="A323" s="533"/>
      <c r="B323" s="533"/>
      <c r="C323" s="54" t="s">
        <v>162</v>
      </c>
      <c r="D323" s="55" t="s">
        <v>821</v>
      </c>
      <c r="E323" s="55" t="s">
        <v>167</v>
      </c>
      <c r="F323" s="54" t="s">
        <v>153</v>
      </c>
      <c r="G323" s="62" t="s">
        <v>153</v>
      </c>
      <c r="H323" s="62" t="s">
        <v>143</v>
      </c>
      <c r="I323" s="62" t="s">
        <v>677</v>
      </c>
      <c r="J323" s="62" t="s">
        <v>754</v>
      </c>
      <c r="K323" s="62" t="s">
        <v>759</v>
      </c>
      <c r="L323" s="245"/>
      <c r="M323" s="245"/>
      <c r="N323" s="245"/>
      <c r="O323" s="245"/>
      <c r="P323" s="111" t="s">
        <v>756</v>
      </c>
      <c r="Q323" s="60"/>
      <c r="R323" s="60" t="s">
        <v>757</v>
      </c>
    </row>
    <row r="324" spans="1:18" s="7" customFormat="1" ht="108.75" customHeight="1">
      <c r="A324" s="533"/>
      <c r="B324" s="533"/>
      <c r="C324" s="54" t="s">
        <v>162</v>
      </c>
      <c r="D324" s="55" t="s">
        <v>821</v>
      </c>
      <c r="E324" s="55" t="s">
        <v>167</v>
      </c>
      <c r="F324" s="54" t="s">
        <v>153</v>
      </c>
      <c r="G324" s="151" t="s">
        <v>822</v>
      </c>
      <c r="H324" s="62" t="s">
        <v>143</v>
      </c>
      <c r="I324" s="62" t="s">
        <v>677</v>
      </c>
      <c r="J324" s="62" t="s">
        <v>754</v>
      </c>
      <c r="K324" s="62" t="s">
        <v>761</v>
      </c>
      <c r="L324" s="245">
        <v>46</v>
      </c>
      <c r="M324" s="245"/>
      <c r="N324" s="245"/>
      <c r="O324" s="245"/>
      <c r="P324" s="111" t="s">
        <v>756</v>
      </c>
      <c r="Q324" s="60" t="s">
        <v>823</v>
      </c>
      <c r="R324" s="37"/>
    </row>
    <row r="325" spans="1:18" s="7" customFormat="1" ht="108.75" customHeight="1">
      <c r="A325" s="533"/>
      <c r="B325" s="533"/>
      <c r="C325" s="54" t="s">
        <v>162</v>
      </c>
      <c r="D325" s="55" t="s">
        <v>824</v>
      </c>
      <c r="E325" s="55" t="s">
        <v>167</v>
      </c>
      <c r="F325" s="54" t="s">
        <v>153</v>
      </c>
      <c r="G325" s="151" t="s">
        <v>763</v>
      </c>
      <c r="H325" s="62" t="s">
        <v>143</v>
      </c>
      <c r="I325" s="62" t="s">
        <v>677</v>
      </c>
      <c r="J325" s="62" t="s">
        <v>764</v>
      </c>
      <c r="K325" s="62" t="s">
        <v>755</v>
      </c>
      <c r="L325" s="245">
        <v>1304</v>
      </c>
      <c r="M325" s="245"/>
      <c r="N325" s="245"/>
      <c r="O325" s="245"/>
      <c r="P325" s="111" t="s">
        <v>756</v>
      </c>
      <c r="Q325" s="60"/>
      <c r="R325" s="37"/>
    </row>
    <row r="326" spans="1:18" s="7" customFormat="1" ht="108.75" customHeight="1">
      <c r="A326" s="533"/>
      <c r="B326" s="533"/>
      <c r="C326" s="54" t="s">
        <v>162</v>
      </c>
      <c r="D326" s="55" t="s">
        <v>824</v>
      </c>
      <c r="E326" s="55" t="s">
        <v>167</v>
      </c>
      <c r="F326" s="54" t="s">
        <v>153</v>
      </c>
      <c r="G326" s="151" t="s">
        <v>763</v>
      </c>
      <c r="H326" s="62" t="s">
        <v>143</v>
      </c>
      <c r="I326" s="62" t="s">
        <v>677</v>
      </c>
      <c r="J326" s="62" t="s">
        <v>764</v>
      </c>
      <c r="K326" s="62" t="s">
        <v>758</v>
      </c>
      <c r="L326" s="245">
        <v>0</v>
      </c>
      <c r="M326" s="245"/>
      <c r="N326" s="245"/>
      <c r="O326" s="245"/>
      <c r="P326" s="111" t="s">
        <v>756</v>
      </c>
      <c r="Q326" s="60" t="s">
        <v>825</v>
      </c>
      <c r="R326" s="60"/>
    </row>
    <row r="327" spans="1:18" s="7" customFormat="1" ht="90">
      <c r="A327" s="533"/>
      <c r="B327" s="533"/>
      <c r="C327" s="54" t="s">
        <v>162</v>
      </c>
      <c r="D327" s="55" t="s">
        <v>824</v>
      </c>
      <c r="E327" s="55" t="s">
        <v>167</v>
      </c>
      <c r="F327" s="54" t="s">
        <v>153</v>
      </c>
      <c r="G327" s="62" t="s">
        <v>153</v>
      </c>
      <c r="H327" s="62" t="s">
        <v>143</v>
      </c>
      <c r="I327" s="62" t="s">
        <v>677</v>
      </c>
      <c r="J327" s="62" t="s">
        <v>764</v>
      </c>
      <c r="K327" s="62" t="s">
        <v>759</v>
      </c>
      <c r="L327" s="245"/>
      <c r="M327" s="245"/>
      <c r="N327" s="245"/>
      <c r="O327" s="245"/>
      <c r="P327" s="111" t="s">
        <v>756</v>
      </c>
      <c r="Q327" s="60"/>
      <c r="R327" s="60" t="s">
        <v>757</v>
      </c>
    </row>
    <row r="328" spans="1:18" s="7" customFormat="1" ht="128.25" customHeight="1">
      <c r="A328" s="533"/>
      <c r="B328" s="533"/>
      <c r="C328" s="54" t="s">
        <v>162</v>
      </c>
      <c r="D328" s="55" t="s">
        <v>824</v>
      </c>
      <c r="E328" s="55" t="s">
        <v>167</v>
      </c>
      <c r="F328" s="54" t="s">
        <v>153</v>
      </c>
      <c r="G328" s="165" t="s">
        <v>826</v>
      </c>
      <c r="H328" s="62" t="s">
        <v>143</v>
      </c>
      <c r="I328" s="62" t="s">
        <v>677</v>
      </c>
      <c r="J328" s="62" t="s">
        <v>764</v>
      </c>
      <c r="K328" s="62" t="s">
        <v>761</v>
      </c>
      <c r="L328" s="245">
        <v>502</v>
      </c>
      <c r="M328" s="245"/>
      <c r="N328" s="245"/>
      <c r="O328" s="245"/>
      <c r="P328" s="111" t="s">
        <v>756</v>
      </c>
      <c r="Q328" s="194" t="s">
        <v>827</v>
      </c>
      <c r="R328" s="37"/>
    </row>
    <row r="329" spans="1:18" s="7" customFormat="1" ht="90" customHeight="1">
      <c r="A329" s="533"/>
      <c r="B329" s="533"/>
      <c r="C329" s="54" t="s">
        <v>162</v>
      </c>
      <c r="D329" s="55" t="s">
        <v>828</v>
      </c>
      <c r="E329" s="55" t="s">
        <v>167</v>
      </c>
      <c r="F329" s="54" t="s">
        <v>153</v>
      </c>
      <c r="G329" s="62" t="s">
        <v>153</v>
      </c>
      <c r="H329" s="62" t="s">
        <v>143</v>
      </c>
      <c r="I329" s="62" t="s">
        <v>677</v>
      </c>
      <c r="J329" s="62" t="s">
        <v>769</v>
      </c>
      <c r="K329" s="62" t="s">
        <v>755</v>
      </c>
      <c r="L329" s="245"/>
      <c r="M329" s="245"/>
      <c r="N329" s="245"/>
      <c r="O329" s="245"/>
      <c r="P329" s="111" t="s">
        <v>756</v>
      </c>
      <c r="Q329" s="60"/>
      <c r="R329" s="60" t="s">
        <v>757</v>
      </c>
    </row>
    <row r="330" spans="1:18" s="7" customFormat="1" ht="108.75" customHeight="1">
      <c r="A330" s="533"/>
      <c r="B330" s="533"/>
      <c r="C330" s="54" t="s">
        <v>162</v>
      </c>
      <c r="D330" s="55" t="s">
        <v>828</v>
      </c>
      <c r="E330" s="55" t="s">
        <v>167</v>
      </c>
      <c r="F330" s="54" t="s">
        <v>153</v>
      </c>
      <c r="G330" s="151" t="s">
        <v>770</v>
      </c>
      <c r="H330" s="62" t="s">
        <v>143</v>
      </c>
      <c r="I330" s="62" t="s">
        <v>677</v>
      </c>
      <c r="J330" s="62" t="s">
        <v>769</v>
      </c>
      <c r="K330" s="62" t="s">
        <v>758</v>
      </c>
      <c r="L330" s="245">
        <v>0</v>
      </c>
      <c r="M330" s="245"/>
      <c r="N330" s="245"/>
      <c r="O330" s="245"/>
      <c r="P330" s="111" t="s">
        <v>756</v>
      </c>
      <c r="Q330" s="60" t="s">
        <v>829</v>
      </c>
      <c r="R330" s="37"/>
    </row>
    <row r="331" spans="1:18" s="7" customFormat="1" ht="90" customHeight="1">
      <c r="A331" s="533"/>
      <c r="B331" s="533"/>
      <c r="C331" s="54" t="s">
        <v>162</v>
      </c>
      <c r="D331" s="55" t="s">
        <v>828</v>
      </c>
      <c r="E331" s="55" t="s">
        <v>167</v>
      </c>
      <c r="F331" s="54" t="s">
        <v>153</v>
      </c>
      <c r="G331" s="62" t="s">
        <v>153</v>
      </c>
      <c r="H331" s="62" t="s">
        <v>143</v>
      </c>
      <c r="I331" s="62" t="s">
        <v>677</v>
      </c>
      <c r="J331" s="62" t="s">
        <v>769</v>
      </c>
      <c r="K331" s="62" t="s">
        <v>759</v>
      </c>
      <c r="L331" s="245"/>
      <c r="M331" s="245"/>
      <c r="N331" s="245"/>
      <c r="O331" s="245"/>
      <c r="P331" s="111" t="s">
        <v>756</v>
      </c>
      <c r="Q331" s="60"/>
      <c r="R331" s="60" t="s">
        <v>757</v>
      </c>
    </row>
    <row r="332" spans="1:18" s="7" customFormat="1" ht="108.75" customHeight="1">
      <c r="A332" s="533"/>
      <c r="B332" s="533"/>
      <c r="C332" s="54" t="s">
        <v>162</v>
      </c>
      <c r="D332" s="55" t="s">
        <v>828</v>
      </c>
      <c r="E332" s="55" t="s">
        <v>167</v>
      </c>
      <c r="F332" s="54" t="s">
        <v>153</v>
      </c>
      <c r="G332" s="151" t="s">
        <v>830</v>
      </c>
      <c r="H332" s="62" t="s">
        <v>143</v>
      </c>
      <c r="I332" s="62" t="s">
        <v>677</v>
      </c>
      <c r="J332" s="62" t="s">
        <v>769</v>
      </c>
      <c r="K332" s="62" t="s">
        <v>761</v>
      </c>
      <c r="L332" s="245">
        <v>75</v>
      </c>
      <c r="M332" s="245"/>
      <c r="N332" s="245"/>
      <c r="O332" s="245"/>
      <c r="P332" s="111" t="s">
        <v>756</v>
      </c>
      <c r="Q332" s="60" t="s">
        <v>829</v>
      </c>
      <c r="R332" s="37"/>
    </row>
    <row r="333" spans="1:18" s="7" customFormat="1" ht="90" customHeight="1">
      <c r="A333" s="533"/>
      <c r="B333" s="533"/>
      <c r="C333" s="54" t="s">
        <v>162</v>
      </c>
      <c r="D333" s="55" t="s">
        <v>831</v>
      </c>
      <c r="E333" s="55" t="s">
        <v>168</v>
      </c>
      <c r="F333" s="54" t="s">
        <v>153</v>
      </c>
      <c r="G333" s="62" t="s">
        <v>153</v>
      </c>
      <c r="H333" s="62" t="s">
        <v>143</v>
      </c>
      <c r="I333" s="62" t="s">
        <v>677</v>
      </c>
      <c r="J333" s="62" t="s">
        <v>754</v>
      </c>
      <c r="K333" s="62" t="s">
        <v>755</v>
      </c>
      <c r="L333" s="245"/>
      <c r="M333" s="245"/>
      <c r="N333" s="245"/>
      <c r="O333" s="245"/>
      <c r="P333" s="111" t="s">
        <v>775</v>
      </c>
      <c r="Q333" s="60" t="s">
        <v>776</v>
      </c>
      <c r="R333" s="60" t="s">
        <v>757</v>
      </c>
    </row>
    <row r="334" spans="1:18" s="7" customFormat="1" ht="90" customHeight="1">
      <c r="A334" s="533"/>
      <c r="B334" s="533"/>
      <c r="C334" s="54" t="s">
        <v>162</v>
      </c>
      <c r="D334" s="55" t="s">
        <v>831</v>
      </c>
      <c r="E334" s="55" t="s">
        <v>168</v>
      </c>
      <c r="F334" s="54" t="s">
        <v>153</v>
      </c>
      <c r="G334" s="62" t="s">
        <v>153</v>
      </c>
      <c r="H334" s="62" t="s">
        <v>143</v>
      </c>
      <c r="I334" s="62" t="s">
        <v>677</v>
      </c>
      <c r="J334" s="62" t="s">
        <v>754</v>
      </c>
      <c r="K334" s="62" t="s">
        <v>758</v>
      </c>
      <c r="L334" s="245"/>
      <c r="M334" s="245"/>
      <c r="N334" s="245"/>
      <c r="O334" s="245"/>
      <c r="P334" s="111" t="s">
        <v>775</v>
      </c>
      <c r="Q334" s="60" t="s">
        <v>776</v>
      </c>
      <c r="R334" s="60" t="s">
        <v>757</v>
      </c>
    </row>
    <row r="335" spans="1:18" s="7" customFormat="1" ht="90" customHeight="1">
      <c r="A335" s="533"/>
      <c r="B335" s="533"/>
      <c r="C335" s="54" t="s">
        <v>162</v>
      </c>
      <c r="D335" s="55" t="s">
        <v>831</v>
      </c>
      <c r="E335" s="55" t="s">
        <v>168</v>
      </c>
      <c r="F335" s="54" t="s">
        <v>153</v>
      </c>
      <c r="G335" s="62" t="s">
        <v>153</v>
      </c>
      <c r="H335" s="62" t="s">
        <v>143</v>
      </c>
      <c r="I335" s="62" t="s">
        <v>677</v>
      </c>
      <c r="J335" s="62" t="s">
        <v>754</v>
      </c>
      <c r="K335" s="62" t="s">
        <v>759</v>
      </c>
      <c r="L335" s="245"/>
      <c r="M335" s="245"/>
      <c r="N335" s="245"/>
      <c r="O335" s="245"/>
      <c r="P335" s="111" t="s">
        <v>775</v>
      </c>
      <c r="Q335" s="60" t="s">
        <v>776</v>
      </c>
      <c r="R335" s="60" t="s">
        <v>757</v>
      </c>
    </row>
    <row r="336" spans="1:18" s="7" customFormat="1" ht="108.75" customHeight="1">
      <c r="A336" s="533"/>
      <c r="B336" s="533"/>
      <c r="C336" s="54" t="s">
        <v>162</v>
      </c>
      <c r="D336" s="55" t="s">
        <v>831</v>
      </c>
      <c r="E336" s="55" t="s">
        <v>168</v>
      </c>
      <c r="F336" s="54" t="s">
        <v>153</v>
      </c>
      <c r="G336" s="151" t="s">
        <v>822</v>
      </c>
      <c r="H336" s="62" t="s">
        <v>143</v>
      </c>
      <c r="I336" s="62" t="s">
        <v>677</v>
      </c>
      <c r="J336" s="62" t="s">
        <v>754</v>
      </c>
      <c r="K336" s="62" t="s">
        <v>761</v>
      </c>
      <c r="L336" s="245">
        <v>514</v>
      </c>
      <c r="M336" s="245"/>
      <c r="N336" s="245"/>
      <c r="O336" s="245"/>
      <c r="P336" s="111" t="s">
        <v>775</v>
      </c>
      <c r="Q336" s="60" t="s">
        <v>776</v>
      </c>
      <c r="R336" s="37"/>
    </row>
    <row r="337" spans="1:18" s="7" customFormat="1" ht="108.75" customHeight="1">
      <c r="A337" s="533"/>
      <c r="B337" s="533"/>
      <c r="C337" s="54" t="s">
        <v>162</v>
      </c>
      <c r="D337" s="55" t="s">
        <v>832</v>
      </c>
      <c r="E337" s="55" t="s">
        <v>168</v>
      </c>
      <c r="F337" s="54" t="s">
        <v>153</v>
      </c>
      <c r="G337" s="151" t="s">
        <v>763</v>
      </c>
      <c r="H337" s="62" t="s">
        <v>143</v>
      </c>
      <c r="I337" s="62" t="s">
        <v>677</v>
      </c>
      <c r="J337" s="62" t="s">
        <v>764</v>
      </c>
      <c r="K337" s="62" t="s">
        <v>755</v>
      </c>
      <c r="L337" s="474">
        <v>154.81765036799999</v>
      </c>
      <c r="M337" s="245"/>
      <c r="N337" s="245"/>
      <c r="O337" s="245"/>
      <c r="P337" s="111" t="s">
        <v>775</v>
      </c>
      <c r="Q337" s="60" t="s">
        <v>776</v>
      </c>
      <c r="R337" s="37"/>
    </row>
    <row r="338" spans="1:18" s="7" customFormat="1" ht="108.75" customHeight="1">
      <c r="A338" s="533"/>
      <c r="B338" s="533"/>
      <c r="C338" s="54" t="s">
        <v>162</v>
      </c>
      <c r="D338" s="55" t="s">
        <v>832</v>
      </c>
      <c r="E338" s="55" t="s">
        <v>168</v>
      </c>
      <c r="F338" s="54" t="s">
        <v>153</v>
      </c>
      <c r="G338" s="151" t="s">
        <v>763</v>
      </c>
      <c r="H338" s="62" t="s">
        <v>143</v>
      </c>
      <c r="I338" s="62" t="s">
        <v>677</v>
      </c>
      <c r="J338" s="62" t="s">
        <v>764</v>
      </c>
      <c r="K338" s="62" t="s">
        <v>758</v>
      </c>
      <c r="L338" s="245">
        <v>0</v>
      </c>
      <c r="M338" s="245"/>
      <c r="N338" s="245"/>
      <c r="O338" s="245"/>
      <c r="P338" s="111" t="s">
        <v>775</v>
      </c>
      <c r="Q338" s="60" t="s">
        <v>825</v>
      </c>
      <c r="R338" s="60"/>
    </row>
    <row r="339" spans="1:18" s="7" customFormat="1" ht="90" customHeight="1">
      <c r="A339" s="533"/>
      <c r="B339" s="533"/>
      <c r="C339" s="54" t="s">
        <v>162</v>
      </c>
      <c r="D339" s="55" t="s">
        <v>832</v>
      </c>
      <c r="E339" s="55" t="s">
        <v>168</v>
      </c>
      <c r="F339" s="54" t="s">
        <v>153</v>
      </c>
      <c r="G339" s="62" t="s">
        <v>153</v>
      </c>
      <c r="H339" s="62" t="s">
        <v>143</v>
      </c>
      <c r="I339" s="62" t="s">
        <v>677</v>
      </c>
      <c r="J339" s="62" t="s">
        <v>764</v>
      </c>
      <c r="K339" s="62" t="s">
        <v>759</v>
      </c>
      <c r="L339" s="245"/>
      <c r="M339" s="245"/>
      <c r="N339" s="245"/>
      <c r="O339" s="245"/>
      <c r="P339" s="111" t="s">
        <v>775</v>
      </c>
      <c r="Q339" s="60" t="s">
        <v>776</v>
      </c>
      <c r="R339" s="60" t="s">
        <v>757</v>
      </c>
    </row>
    <row r="340" spans="1:18" s="7" customFormat="1" ht="128.25" customHeight="1">
      <c r="A340" s="533"/>
      <c r="B340" s="533"/>
      <c r="C340" s="54" t="s">
        <v>162</v>
      </c>
      <c r="D340" s="55" t="s">
        <v>832</v>
      </c>
      <c r="E340" s="55" t="s">
        <v>168</v>
      </c>
      <c r="F340" s="54" t="s">
        <v>153</v>
      </c>
      <c r="G340" s="165" t="s">
        <v>826</v>
      </c>
      <c r="H340" s="62" t="s">
        <v>143</v>
      </c>
      <c r="I340" s="62" t="s">
        <v>677</v>
      </c>
      <c r="J340" s="62" t="s">
        <v>764</v>
      </c>
      <c r="K340" s="62" t="s">
        <v>761</v>
      </c>
      <c r="L340" s="245">
        <v>63</v>
      </c>
      <c r="M340" s="245"/>
      <c r="N340" s="245"/>
      <c r="O340" s="245"/>
      <c r="P340" s="111" t="s">
        <v>775</v>
      </c>
      <c r="Q340" s="194" t="s">
        <v>827</v>
      </c>
      <c r="R340" s="37"/>
    </row>
    <row r="341" spans="1:18" s="7" customFormat="1" ht="90" customHeight="1">
      <c r="A341" s="533"/>
      <c r="B341" s="533"/>
      <c r="C341" s="54" t="s">
        <v>162</v>
      </c>
      <c r="D341" s="55" t="s">
        <v>833</v>
      </c>
      <c r="E341" s="55" t="s">
        <v>168</v>
      </c>
      <c r="F341" s="54" t="s">
        <v>153</v>
      </c>
      <c r="G341" s="62" t="s">
        <v>153</v>
      </c>
      <c r="H341" s="62" t="s">
        <v>143</v>
      </c>
      <c r="I341" s="62" t="s">
        <v>677</v>
      </c>
      <c r="J341" s="62" t="s">
        <v>769</v>
      </c>
      <c r="K341" s="62" t="s">
        <v>755</v>
      </c>
      <c r="L341" s="245"/>
      <c r="M341" s="245"/>
      <c r="N341" s="245"/>
      <c r="O341" s="245"/>
      <c r="P341" s="111" t="s">
        <v>775</v>
      </c>
      <c r="Q341" s="60" t="s">
        <v>776</v>
      </c>
      <c r="R341" s="60" t="s">
        <v>757</v>
      </c>
    </row>
    <row r="342" spans="1:18" s="7" customFormat="1" ht="108.75" customHeight="1">
      <c r="A342" s="533"/>
      <c r="B342" s="533"/>
      <c r="C342" s="54" t="s">
        <v>162</v>
      </c>
      <c r="D342" s="55" t="s">
        <v>833</v>
      </c>
      <c r="E342" s="55" t="s">
        <v>168</v>
      </c>
      <c r="F342" s="54" t="s">
        <v>153</v>
      </c>
      <c r="G342" s="151" t="s">
        <v>770</v>
      </c>
      <c r="H342" s="62" t="s">
        <v>143</v>
      </c>
      <c r="I342" s="62" t="s">
        <v>677</v>
      </c>
      <c r="J342" s="62" t="s">
        <v>769</v>
      </c>
      <c r="K342" s="62" t="s">
        <v>758</v>
      </c>
      <c r="L342" s="245">
        <v>0</v>
      </c>
      <c r="M342" s="245"/>
      <c r="N342" s="245"/>
      <c r="O342" s="245"/>
      <c r="P342" s="111" t="s">
        <v>775</v>
      </c>
      <c r="Q342" s="60" t="s">
        <v>776</v>
      </c>
      <c r="R342" s="37"/>
    </row>
    <row r="343" spans="1:18" s="7" customFormat="1" ht="90" customHeight="1">
      <c r="A343" s="533"/>
      <c r="B343" s="533"/>
      <c r="C343" s="54" t="s">
        <v>162</v>
      </c>
      <c r="D343" s="55" t="s">
        <v>833</v>
      </c>
      <c r="E343" s="55" t="s">
        <v>168</v>
      </c>
      <c r="F343" s="54" t="s">
        <v>153</v>
      </c>
      <c r="G343" s="62" t="s">
        <v>153</v>
      </c>
      <c r="H343" s="62" t="s">
        <v>143</v>
      </c>
      <c r="I343" s="62" t="s">
        <v>677</v>
      </c>
      <c r="J343" s="62" t="s">
        <v>769</v>
      </c>
      <c r="K343" s="62" t="s">
        <v>759</v>
      </c>
      <c r="L343" s="245"/>
      <c r="M343" s="245"/>
      <c r="N343" s="245"/>
      <c r="O343" s="245"/>
      <c r="P343" s="111" t="s">
        <v>775</v>
      </c>
      <c r="Q343" s="60" t="s">
        <v>776</v>
      </c>
      <c r="R343" s="60" t="s">
        <v>757</v>
      </c>
    </row>
    <row r="344" spans="1:18" s="7" customFormat="1" ht="108.75" customHeight="1">
      <c r="A344" s="533"/>
      <c r="B344" s="533"/>
      <c r="C344" s="54" t="s">
        <v>162</v>
      </c>
      <c r="D344" s="55" t="s">
        <v>833</v>
      </c>
      <c r="E344" s="55" t="s">
        <v>168</v>
      </c>
      <c r="F344" s="54" t="s">
        <v>153</v>
      </c>
      <c r="G344" s="151" t="s">
        <v>830</v>
      </c>
      <c r="H344" s="62" t="s">
        <v>143</v>
      </c>
      <c r="I344" s="62" t="s">
        <v>677</v>
      </c>
      <c r="J344" s="62" t="s">
        <v>769</v>
      </c>
      <c r="K344" s="62" t="s">
        <v>761</v>
      </c>
      <c r="L344" s="474">
        <v>8.9043893999999995</v>
      </c>
      <c r="M344" s="245"/>
      <c r="N344" s="245"/>
      <c r="O344" s="245"/>
      <c r="P344" s="111" t="s">
        <v>775</v>
      </c>
      <c r="Q344" s="60" t="s">
        <v>776</v>
      </c>
      <c r="R344" s="37"/>
    </row>
    <row r="345" spans="1:18" s="7" customFormat="1" ht="45" customHeight="1">
      <c r="A345" s="533"/>
      <c r="B345" s="533"/>
      <c r="C345" s="54" t="s">
        <v>162</v>
      </c>
      <c r="D345" s="55" t="s">
        <v>834</v>
      </c>
      <c r="E345" s="55" t="s">
        <v>163</v>
      </c>
      <c r="F345" s="54" t="s">
        <v>153</v>
      </c>
      <c r="G345" s="62" t="s">
        <v>153</v>
      </c>
      <c r="H345" s="62" t="s">
        <v>143</v>
      </c>
      <c r="I345" s="62" t="s">
        <v>677</v>
      </c>
      <c r="J345" s="62" t="s">
        <v>754</v>
      </c>
      <c r="K345" s="62" t="s">
        <v>755</v>
      </c>
      <c r="L345" s="245">
        <v>0</v>
      </c>
      <c r="M345" s="245"/>
      <c r="N345" s="245"/>
      <c r="O345" s="245"/>
      <c r="P345" s="111" t="s">
        <v>780</v>
      </c>
      <c r="Q345" s="60"/>
      <c r="R345" s="37"/>
    </row>
    <row r="346" spans="1:18" s="7" customFormat="1" ht="45" customHeight="1">
      <c r="A346" s="533"/>
      <c r="B346" s="533"/>
      <c r="C346" s="54" t="s">
        <v>162</v>
      </c>
      <c r="D346" s="55" t="s">
        <v>834</v>
      </c>
      <c r="E346" s="55" t="s">
        <v>163</v>
      </c>
      <c r="F346" s="54" t="s">
        <v>153</v>
      </c>
      <c r="G346" s="62" t="s">
        <v>153</v>
      </c>
      <c r="H346" s="62" t="s">
        <v>143</v>
      </c>
      <c r="I346" s="62" t="s">
        <v>677</v>
      </c>
      <c r="J346" s="62" t="s">
        <v>754</v>
      </c>
      <c r="K346" s="62" t="s">
        <v>758</v>
      </c>
      <c r="L346" s="245"/>
      <c r="M346" s="245"/>
      <c r="N346" s="245"/>
      <c r="O346" s="245"/>
      <c r="P346" s="111" t="s">
        <v>780</v>
      </c>
      <c r="Q346" s="60"/>
      <c r="R346" s="60" t="s">
        <v>757</v>
      </c>
    </row>
    <row r="347" spans="1:18" s="7" customFormat="1" ht="45" customHeight="1">
      <c r="A347" s="533"/>
      <c r="B347" s="533"/>
      <c r="C347" s="54" t="s">
        <v>162</v>
      </c>
      <c r="D347" s="55" t="s">
        <v>834</v>
      </c>
      <c r="E347" s="55" t="s">
        <v>163</v>
      </c>
      <c r="F347" s="54" t="s">
        <v>153</v>
      </c>
      <c r="G347" s="62" t="s">
        <v>153</v>
      </c>
      <c r="H347" s="62" t="s">
        <v>143</v>
      </c>
      <c r="I347" s="62" t="s">
        <v>677</v>
      </c>
      <c r="J347" s="62" t="s">
        <v>754</v>
      </c>
      <c r="K347" s="62" t="s">
        <v>759</v>
      </c>
      <c r="L347" s="245"/>
      <c r="M347" s="245"/>
      <c r="N347" s="245"/>
      <c r="O347" s="245"/>
      <c r="P347" s="111" t="s">
        <v>780</v>
      </c>
      <c r="Q347" s="60"/>
      <c r="R347" s="60" t="s">
        <v>757</v>
      </c>
    </row>
    <row r="348" spans="1:18" s="7" customFormat="1" ht="45" customHeight="1">
      <c r="A348" s="533"/>
      <c r="B348" s="533"/>
      <c r="C348" s="54" t="s">
        <v>162</v>
      </c>
      <c r="D348" s="55" t="s">
        <v>834</v>
      </c>
      <c r="E348" s="55" t="s">
        <v>163</v>
      </c>
      <c r="F348" s="54" t="s">
        <v>153</v>
      </c>
      <c r="G348" s="62" t="s">
        <v>153</v>
      </c>
      <c r="H348" s="62" t="s">
        <v>143</v>
      </c>
      <c r="I348" s="62" t="s">
        <v>677</v>
      </c>
      <c r="J348" s="62" t="s">
        <v>754</v>
      </c>
      <c r="K348" s="62" t="s">
        <v>761</v>
      </c>
      <c r="L348" s="245">
        <v>0</v>
      </c>
      <c r="M348" s="245"/>
      <c r="N348" s="245"/>
      <c r="O348" s="245"/>
      <c r="P348" s="111" t="s">
        <v>780</v>
      </c>
      <c r="Q348" s="60"/>
      <c r="R348" s="37"/>
    </row>
    <row r="349" spans="1:18" s="7" customFormat="1" ht="45" customHeight="1">
      <c r="A349" s="533"/>
      <c r="B349" s="533"/>
      <c r="C349" s="54" t="s">
        <v>162</v>
      </c>
      <c r="D349" s="55" t="s">
        <v>835</v>
      </c>
      <c r="E349" s="55" t="s">
        <v>163</v>
      </c>
      <c r="F349" s="54" t="s">
        <v>153</v>
      </c>
      <c r="G349" s="62" t="s">
        <v>153</v>
      </c>
      <c r="H349" s="62" t="s">
        <v>143</v>
      </c>
      <c r="I349" s="62" t="s">
        <v>677</v>
      </c>
      <c r="J349" s="62" t="s">
        <v>764</v>
      </c>
      <c r="K349" s="62" t="s">
        <v>755</v>
      </c>
      <c r="L349" s="245">
        <v>0</v>
      </c>
      <c r="M349" s="245"/>
      <c r="N349" s="245"/>
      <c r="O349" s="245"/>
      <c r="P349" s="111" t="s">
        <v>780</v>
      </c>
      <c r="Q349" s="60"/>
      <c r="R349" s="37"/>
    </row>
    <row r="350" spans="1:18" s="7" customFormat="1" ht="45" customHeight="1">
      <c r="A350" s="533"/>
      <c r="B350" s="533"/>
      <c r="C350" s="54" t="s">
        <v>162</v>
      </c>
      <c r="D350" s="55" t="s">
        <v>835</v>
      </c>
      <c r="E350" s="55" t="s">
        <v>163</v>
      </c>
      <c r="F350" s="54" t="s">
        <v>153</v>
      </c>
      <c r="G350" s="62" t="s">
        <v>153</v>
      </c>
      <c r="H350" s="62" t="s">
        <v>143</v>
      </c>
      <c r="I350" s="62" t="s">
        <v>677</v>
      </c>
      <c r="J350" s="62" t="s">
        <v>764</v>
      </c>
      <c r="K350" s="62" t="s">
        <v>758</v>
      </c>
      <c r="L350" s="245"/>
      <c r="M350" s="245"/>
      <c r="N350" s="245"/>
      <c r="O350" s="245"/>
      <c r="P350" s="111" t="s">
        <v>780</v>
      </c>
      <c r="Q350" s="60"/>
      <c r="R350" s="60" t="s">
        <v>757</v>
      </c>
    </row>
    <row r="351" spans="1:18" s="7" customFormat="1" ht="45" customHeight="1">
      <c r="A351" s="533"/>
      <c r="B351" s="533"/>
      <c r="C351" s="54" t="s">
        <v>162</v>
      </c>
      <c r="D351" s="55" t="s">
        <v>835</v>
      </c>
      <c r="E351" s="55" t="s">
        <v>163</v>
      </c>
      <c r="F351" s="54" t="s">
        <v>153</v>
      </c>
      <c r="G351" s="62" t="s">
        <v>153</v>
      </c>
      <c r="H351" s="62" t="s">
        <v>143</v>
      </c>
      <c r="I351" s="62" t="s">
        <v>677</v>
      </c>
      <c r="J351" s="62" t="s">
        <v>764</v>
      </c>
      <c r="K351" s="62" t="s">
        <v>759</v>
      </c>
      <c r="L351" s="245"/>
      <c r="M351" s="245"/>
      <c r="N351" s="245"/>
      <c r="O351" s="245"/>
      <c r="P351" s="111" t="s">
        <v>780</v>
      </c>
      <c r="Q351" s="60"/>
      <c r="R351" s="60" t="s">
        <v>757</v>
      </c>
    </row>
    <row r="352" spans="1:18" s="7" customFormat="1" ht="45" customHeight="1">
      <c r="A352" s="533"/>
      <c r="B352" s="533"/>
      <c r="C352" s="54" t="s">
        <v>162</v>
      </c>
      <c r="D352" s="55" t="s">
        <v>835</v>
      </c>
      <c r="E352" s="55" t="s">
        <v>163</v>
      </c>
      <c r="F352" s="54" t="s">
        <v>153</v>
      </c>
      <c r="G352" s="62" t="s">
        <v>153</v>
      </c>
      <c r="H352" s="62" t="s">
        <v>143</v>
      </c>
      <c r="I352" s="62" t="s">
        <v>677</v>
      </c>
      <c r="J352" s="62" t="s">
        <v>764</v>
      </c>
      <c r="K352" s="62" t="s">
        <v>761</v>
      </c>
      <c r="L352" s="245">
        <v>1</v>
      </c>
      <c r="M352" s="245"/>
      <c r="N352" s="245"/>
      <c r="O352" s="245"/>
      <c r="P352" s="111" t="s">
        <v>780</v>
      </c>
      <c r="Q352" s="60"/>
      <c r="R352" s="37"/>
    </row>
    <row r="353" spans="1:18" s="7" customFormat="1" ht="45" customHeight="1">
      <c r="A353" s="533"/>
      <c r="B353" s="533"/>
      <c r="C353" s="54" t="s">
        <v>162</v>
      </c>
      <c r="D353" s="55" t="s">
        <v>836</v>
      </c>
      <c r="E353" s="55" t="s">
        <v>163</v>
      </c>
      <c r="F353" s="54" t="s">
        <v>153</v>
      </c>
      <c r="G353" s="62" t="s">
        <v>153</v>
      </c>
      <c r="H353" s="62" t="s">
        <v>143</v>
      </c>
      <c r="I353" s="62" t="s">
        <v>677</v>
      </c>
      <c r="J353" s="62" t="s">
        <v>769</v>
      </c>
      <c r="K353" s="62" t="s">
        <v>755</v>
      </c>
      <c r="L353" s="245">
        <v>0</v>
      </c>
      <c r="M353" s="245"/>
      <c r="N353" s="245"/>
      <c r="O353" s="245"/>
      <c r="P353" s="111" t="s">
        <v>780</v>
      </c>
      <c r="Q353" s="60"/>
      <c r="R353" s="37"/>
    </row>
    <row r="354" spans="1:18" s="7" customFormat="1" ht="45" customHeight="1">
      <c r="A354" s="533"/>
      <c r="B354" s="533"/>
      <c r="C354" s="54" t="s">
        <v>162</v>
      </c>
      <c r="D354" s="55" t="s">
        <v>836</v>
      </c>
      <c r="E354" s="55" t="s">
        <v>163</v>
      </c>
      <c r="F354" s="54" t="s">
        <v>153</v>
      </c>
      <c r="G354" s="62" t="s">
        <v>153</v>
      </c>
      <c r="H354" s="62" t="s">
        <v>143</v>
      </c>
      <c r="I354" s="62" t="s">
        <v>677</v>
      </c>
      <c r="J354" s="62" t="s">
        <v>769</v>
      </c>
      <c r="K354" s="62" t="s">
        <v>758</v>
      </c>
      <c r="L354" s="245"/>
      <c r="M354" s="245"/>
      <c r="N354" s="245"/>
      <c r="O354" s="245"/>
      <c r="P354" s="111" t="s">
        <v>780</v>
      </c>
      <c r="Q354" s="60"/>
      <c r="R354" s="60" t="s">
        <v>757</v>
      </c>
    </row>
    <row r="355" spans="1:18" s="7" customFormat="1" ht="45" customHeight="1">
      <c r="A355" s="533"/>
      <c r="B355" s="533"/>
      <c r="C355" s="54" t="s">
        <v>162</v>
      </c>
      <c r="D355" s="55" t="s">
        <v>836</v>
      </c>
      <c r="E355" s="55" t="s">
        <v>163</v>
      </c>
      <c r="F355" s="54" t="s">
        <v>153</v>
      </c>
      <c r="G355" s="62" t="s">
        <v>153</v>
      </c>
      <c r="H355" s="62" t="s">
        <v>143</v>
      </c>
      <c r="I355" s="62" t="s">
        <v>677</v>
      </c>
      <c r="J355" s="62" t="s">
        <v>769</v>
      </c>
      <c r="K355" s="62" t="s">
        <v>759</v>
      </c>
      <c r="L355" s="245"/>
      <c r="M355" s="245"/>
      <c r="N355" s="245"/>
      <c r="O355" s="245"/>
      <c r="P355" s="111" t="s">
        <v>780</v>
      </c>
      <c r="Q355" s="60"/>
      <c r="R355" s="60" t="s">
        <v>757</v>
      </c>
    </row>
    <row r="356" spans="1:18" s="7" customFormat="1" ht="45" customHeight="1">
      <c r="A356" s="533"/>
      <c r="B356" s="533"/>
      <c r="C356" s="54" t="s">
        <v>162</v>
      </c>
      <c r="D356" s="55" t="s">
        <v>836</v>
      </c>
      <c r="E356" s="55" t="s">
        <v>163</v>
      </c>
      <c r="F356" s="54" t="s">
        <v>153</v>
      </c>
      <c r="G356" s="62" t="s">
        <v>153</v>
      </c>
      <c r="H356" s="62" t="s">
        <v>143</v>
      </c>
      <c r="I356" s="62" t="s">
        <v>677</v>
      </c>
      <c r="J356" s="62" t="s">
        <v>769</v>
      </c>
      <c r="K356" s="62" t="s">
        <v>761</v>
      </c>
      <c r="L356" s="245">
        <v>0</v>
      </c>
      <c r="M356" s="245"/>
      <c r="N356" s="245"/>
      <c r="O356" s="245"/>
      <c r="P356" s="111" t="s">
        <v>780</v>
      </c>
      <c r="Q356" s="60"/>
      <c r="R356" s="37"/>
    </row>
    <row r="357" spans="1:18" s="7" customFormat="1" ht="45" customHeight="1">
      <c r="A357" s="533"/>
      <c r="B357" s="533"/>
      <c r="C357" s="54" t="s">
        <v>162</v>
      </c>
      <c r="D357" s="55" t="s">
        <v>837</v>
      </c>
      <c r="E357" s="55" t="s">
        <v>165</v>
      </c>
      <c r="F357" s="54" t="s">
        <v>153</v>
      </c>
      <c r="G357" s="62" t="s">
        <v>153</v>
      </c>
      <c r="H357" s="62" t="s">
        <v>143</v>
      </c>
      <c r="I357" s="62" t="s">
        <v>677</v>
      </c>
      <c r="J357" s="62" t="s">
        <v>754</v>
      </c>
      <c r="K357" s="62" t="s">
        <v>755</v>
      </c>
      <c r="L357" s="245">
        <v>0</v>
      </c>
      <c r="M357" s="245"/>
      <c r="N357" s="245"/>
      <c r="O357" s="245"/>
      <c r="P357" s="111" t="s">
        <v>780</v>
      </c>
      <c r="Q357" s="60"/>
      <c r="R357" s="37"/>
    </row>
    <row r="358" spans="1:18" s="7" customFormat="1" ht="45" customHeight="1">
      <c r="A358" s="533"/>
      <c r="B358" s="533"/>
      <c r="C358" s="54" t="s">
        <v>162</v>
      </c>
      <c r="D358" s="55" t="s">
        <v>837</v>
      </c>
      <c r="E358" s="55" t="s">
        <v>165</v>
      </c>
      <c r="F358" s="54" t="s">
        <v>153</v>
      </c>
      <c r="G358" s="62" t="s">
        <v>153</v>
      </c>
      <c r="H358" s="62" t="s">
        <v>143</v>
      </c>
      <c r="I358" s="62" t="s">
        <v>677</v>
      </c>
      <c r="J358" s="62" t="s">
        <v>754</v>
      </c>
      <c r="K358" s="62" t="s">
        <v>758</v>
      </c>
      <c r="L358" s="245"/>
      <c r="M358" s="245"/>
      <c r="N358" s="245"/>
      <c r="O358" s="245"/>
      <c r="P358" s="111" t="s">
        <v>780</v>
      </c>
      <c r="Q358" s="60"/>
      <c r="R358" s="60" t="s">
        <v>757</v>
      </c>
    </row>
    <row r="359" spans="1:18" s="7" customFormat="1" ht="45" customHeight="1">
      <c r="A359" s="533"/>
      <c r="B359" s="533"/>
      <c r="C359" s="54" t="s">
        <v>162</v>
      </c>
      <c r="D359" s="55" t="s">
        <v>837</v>
      </c>
      <c r="E359" s="55" t="s">
        <v>165</v>
      </c>
      <c r="F359" s="54" t="s">
        <v>153</v>
      </c>
      <c r="G359" s="62" t="s">
        <v>153</v>
      </c>
      <c r="H359" s="62" t="s">
        <v>143</v>
      </c>
      <c r="I359" s="62" t="s">
        <v>677</v>
      </c>
      <c r="J359" s="62" t="s">
        <v>754</v>
      </c>
      <c r="K359" s="62" t="s">
        <v>759</v>
      </c>
      <c r="L359" s="245"/>
      <c r="M359" s="245"/>
      <c r="N359" s="245"/>
      <c r="O359" s="245"/>
      <c r="P359" s="111" t="s">
        <v>780</v>
      </c>
      <c r="Q359" s="60"/>
      <c r="R359" s="60" t="s">
        <v>757</v>
      </c>
    </row>
    <row r="360" spans="1:18" s="7" customFormat="1" ht="45" customHeight="1">
      <c r="A360" s="533"/>
      <c r="B360" s="533"/>
      <c r="C360" s="54" t="s">
        <v>162</v>
      </c>
      <c r="D360" s="55" t="s">
        <v>837</v>
      </c>
      <c r="E360" s="55" t="s">
        <v>165</v>
      </c>
      <c r="F360" s="54" t="s">
        <v>153</v>
      </c>
      <c r="G360" s="62" t="s">
        <v>153</v>
      </c>
      <c r="H360" s="62" t="s">
        <v>143</v>
      </c>
      <c r="I360" s="62" t="s">
        <v>677</v>
      </c>
      <c r="J360" s="62" t="s">
        <v>754</v>
      </c>
      <c r="K360" s="62" t="s">
        <v>761</v>
      </c>
      <c r="L360" s="245">
        <v>74</v>
      </c>
      <c r="M360" s="245"/>
      <c r="N360" s="245"/>
      <c r="O360" s="245"/>
      <c r="P360" s="111" t="s">
        <v>780</v>
      </c>
      <c r="Q360" s="60"/>
      <c r="R360" s="37"/>
    </row>
    <row r="361" spans="1:18" s="7" customFormat="1" ht="45" customHeight="1">
      <c r="A361" s="533"/>
      <c r="B361" s="533"/>
      <c r="C361" s="54" t="s">
        <v>162</v>
      </c>
      <c r="D361" s="55" t="s">
        <v>838</v>
      </c>
      <c r="E361" s="55" t="s">
        <v>165</v>
      </c>
      <c r="F361" s="54" t="s">
        <v>153</v>
      </c>
      <c r="G361" s="62" t="s">
        <v>153</v>
      </c>
      <c r="H361" s="62" t="s">
        <v>143</v>
      </c>
      <c r="I361" s="62" t="s">
        <v>677</v>
      </c>
      <c r="J361" s="62" t="s">
        <v>764</v>
      </c>
      <c r="K361" s="62" t="s">
        <v>755</v>
      </c>
      <c r="L361" s="245">
        <v>9</v>
      </c>
      <c r="M361" s="245"/>
      <c r="N361" s="245"/>
      <c r="O361" s="245"/>
      <c r="P361" s="111" t="s">
        <v>780</v>
      </c>
      <c r="Q361" s="60"/>
      <c r="R361" s="37"/>
    </row>
    <row r="362" spans="1:18" s="7" customFormat="1" ht="45" customHeight="1">
      <c r="A362" s="533"/>
      <c r="B362" s="533"/>
      <c r="C362" s="54" t="s">
        <v>162</v>
      </c>
      <c r="D362" s="55" t="s">
        <v>838</v>
      </c>
      <c r="E362" s="55" t="s">
        <v>165</v>
      </c>
      <c r="F362" s="54" t="s">
        <v>153</v>
      </c>
      <c r="G362" s="62" t="s">
        <v>153</v>
      </c>
      <c r="H362" s="62" t="s">
        <v>143</v>
      </c>
      <c r="I362" s="62" t="s">
        <v>677</v>
      </c>
      <c r="J362" s="62" t="s">
        <v>764</v>
      </c>
      <c r="K362" s="62" t="s">
        <v>758</v>
      </c>
      <c r="L362" s="245"/>
      <c r="M362" s="245"/>
      <c r="N362" s="245"/>
      <c r="O362" s="245"/>
      <c r="P362" s="111" t="s">
        <v>780</v>
      </c>
      <c r="Q362" s="60"/>
      <c r="R362" s="60" t="s">
        <v>757</v>
      </c>
    </row>
    <row r="363" spans="1:18" s="7" customFormat="1" ht="45" customHeight="1">
      <c r="A363" s="533"/>
      <c r="B363" s="533"/>
      <c r="C363" s="54" t="s">
        <v>162</v>
      </c>
      <c r="D363" s="55" t="s">
        <v>838</v>
      </c>
      <c r="E363" s="55" t="s">
        <v>165</v>
      </c>
      <c r="F363" s="54" t="s">
        <v>153</v>
      </c>
      <c r="G363" s="62" t="s">
        <v>153</v>
      </c>
      <c r="H363" s="62" t="s">
        <v>143</v>
      </c>
      <c r="I363" s="62" t="s">
        <v>677</v>
      </c>
      <c r="J363" s="62" t="s">
        <v>764</v>
      </c>
      <c r="K363" s="62" t="s">
        <v>759</v>
      </c>
      <c r="L363" s="245"/>
      <c r="M363" s="245"/>
      <c r="N363" s="245"/>
      <c r="O363" s="245"/>
      <c r="P363" s="111" t="s">
        <v>780</v>
      </c>
      <c r="Q363" s="60"/>
      <c r="R363" s="60" t="s">
        <v>757</v>
      </c>
    </row>
    <row r="364" spans="1:18" s="7" customFormat="1" ht="45" customHeight="1">
      <c r="A364" s="533"/>
      <c r="B364" s="533"/>
      <c r="C364" s="54" t="s">
        <v>162</v>
      </c>
      <c r="D364" s="55" t="s">
        <v>838</v>
      </c>
      <c r="E364" s="55" t="s">
        <v>165</v>
      </c>
      <c r="F364" s="54" t="s">
        <v>153</v>
      </c>
      <c r="G364" s="62" t="s">
        <v>153</v>
      </c>
      <c r="H364" s="62" t="s">
        <v>143</v>
      </c>
      <c r="I364" s="62" t="s">
        <v>677</v>
      </c>
      <c r="J364" s="62" t="s">
        <v>764</v>
      </c>
      <c r="K364" s="62" t="s">
        <v>761</v>
      </c>
      <c r="L364" s="245">
        <v>47</v>
      </c>
      <c r="M364" s="245"/>
      <c r="N364" s="245"/>
      <c r="O364" s="245"/>
      <c r="P364" s="111" t="s">
        <v>780</v>
      </c>
      <c r="Q364" s="60"/>
      <c r="R364" s="37"/>
    </row>
    <row r="365" spans="1:18" s="7" customFormat="1" ht="45" customHeight="1">
      <c r="A365" s="533"/>
      <c r="B365" s="533"/>
      <c r="C365" s="54" t="s">
        <v>162</v>
      </c>
      <c r="D365" s="55" t="s">
        <v>839</v>
      </c>
      <c r="E365" s="55" t="s">
        <v>165</v>
      </c>
      <c r="F365" s="54" t="s">
        <v>153</v>
      </c>
      <c r="G365" s="62" t="s">
        <v>153</v>
      </c>
      <c r="H365" s="62" t="s">
        <v>143</v>
      </c>
      <c r="I365" s="62" t="s">
        <v>677</v>
      </c>
      <c r="J365" s="62" t="s">
        <v>769</v>
      </c>
      <c r="K365" s="62" t="s">
        <v>755</v>
      </c>
      <c r="L365" s="245">
        <v>0</v>
      </c>
      <c r="M365" s="245"/>
      <c r="N365" s="245"/>
      <c r="O365" s="245"/>
      <c r="P365" s="111" t="s">
        <v>780</v>
      </c>
      <c r="Q365" s="60"/>
      <c r="R365" s="37"/>
    </row>
    <row r="366" spans="1:18" s="7" customFormat="1" ht="45" customHeight="1">
      <c r="A366" s="533"/>
      <c r="B366" s="533"/>
      <c r="C366" s="54" t="s">
        <v>162</v>
      </c>
      <c r="D366" s="55" t="s">
        <v>839</v>
      </c>
      <c r="E366" s="55" t="s">
        <v>165</v>
      </c>
      <c r="F366" s="54" t="s">
        <v>153</v>
      </c>
      <c r="G366" s="62" t="s">
        <v>153</v>
      </c>
      <c r="H366" s="62" t="s">
        <v>143</v>
      </c>
      <c r="I366" s="62" t="s">
        <v>677</v>
      </c>
      <c r="J366" s="62" t="s">
        <v>769</v>
      </c>
      <c r="K366" s="62" t="s">
        <v>758</v>
      </c>
      <c r="L366" s="245"/>
      <c r="M366" s="245"/>
      <c r="N366" s="245"/>
      <c r="O366" s="245"/>
      <c r="P366" s="111" t="s">
        <v>780</v>
      </c>
      <c r="Q366" s="60"/>
      <c r="R366" s="60" t="s">
        <v>757</v>
      </c>
    </row>
    <row r="367" spans="1:18" s="7" customFormat="1" ht="45" customHeight="1">
      <c r="A367" s="533"/>
      <c r="B367" s="533"/>
      <c r="C367" s="54" t="s">
        <v>162</v>
      </c>
      <c r="D367" s="55" t="s">
        <v>839</v>
      </c>
      <c r="E367" s="55" t="s">
        <v>165</v>
      </c>
      <c r="F367" s="54" t="s">
        <v>153</v>
      </c>
      <c r="G367" s="62" t="s">
        <v>153</v>
      </c>
      <c r="H367" s="62" t="s">
        <v>143</v>
      </c>
      <c r="I367" s="62" t="s">
        <v>677</v>
      </c>
      <c r="J367" s="62" t="s">
        <v>769</v>
      </c>
      <c r="K367" s="62" t="s">
        <v>759</v>
      </c>
      <c r="L367" s="245"/>
      <c r="M367" s="245"/>
      <c r="N367" s="245"/>
      <c r="O367" s="245"/>
      <c r="P367" s="111" t="s">
        <v>780</v>
      </c>
      <c r="Q367" s="60"/>
      <c r="R367" s="60" t="s">
        <v>757</v>
      </c>
    </row>
    <row r="368" spans="1:18" s="7" customFormat="1" ht="45" customHeight="1">
      <c r="A368" s="533"/>
      <c r="B368" s="533"/>
      <c r="C368" s="54" t="s">
        <v>162</v>
      </c>
      <c r="D368" s="55" t="s">
        <v>839</v>
      </c>
      <c r="E368" s="55" t="s">
        <v>165</v>
      </c>
      <c r="F368" s="54" t="s">
        <v>153</v>
      </c>
      <c r="G368" s="62" t="s">
        <v>153</v>
      </c>
      <c r="H368" s="62" t="s">
        <v>143</v>
      </c>
      <c r="I368" s="62" t="s">
        <v>677</v>
      </c>
      <c r="J368" s="62" t="s">
        <v>769</v>
      </c>
      <c r="K368" s="62" t="s">
        <v>761</v>
      </c>
      <c r="L368" s="245">
        <v>4</v>
      </c>
      <c r="M368" s="245"/>
      <c r="N368" s="245"/>
      <c r="O368" s="245"/>
      <c r="P368" s="111" t="s">
        <v>780</v>
      </c>
      <c r="Q368" s="60"/>
      <c r="R368" s="37"/>
    </row>
    <row r="369" spans="1:18" s="7" customFormat="1" ht="45" customHeight="1">
      <c r="A369" s="533"/>
      <c r="B369" s="533"/>
      <c r="C369" s="54" t="s">
        <v>162</v>
      </c>
      <c r="D369" s="55" t="s">
        <v>840</v>
      </c>
      <c r="E369" s="55" t="s">
        <v>166</v>
      </c>
      <c r="F369" s="54" t="s">
        <v>153</v>
      </c>
      <c r="G369" s="62" t="s">
        <v>153</v>
      </c>
      <c r="H369" s="62" t="s">
        <v>143</v>
      </c>
      <c r="I369" s="62" t="s">
        <v>677</v>
      </c>
      <c r="J369" s="62" t="s">
        <v>754</v>
      </c>
      <c r="K369" s="62" t="s">
        <v>755</v>
      </c>
      <c r="L369" s="245">
        <v>0</v>
      </c>
      <c r="M369" s="245"/>
      <c r="N369" s="245"/>
      <c r="O369" s="245"/>
      <c r="P369" s="111" t="s">
        <v>780</v>
      </c>
      <c r="Q369" s="60"/>
      <c r="R369" s="37"/>
    </row>
    <row r="370" spans="1:18" s="7" customFormat="1" ht="45" customHeight="1">
      <c r="A370" s="533"/>
      <c r="B370" s="533"/>
      <c r="C370" s="54" t="s">
        <v>162</v>
      </c>
      <c r="D370" s="55" t="s">
        <v>840</v>
      </c>
      <c r="E370" s="55" t="s">
        <v>166</v>
      </c>
      <c r="F370" s="54" t="s">
        <v>153</v>
      </c>
      <c r="G370" s="62" t="s">
        <v>153</v>
      </c>
      <c r="H370" s="62" t="s">
        <v>143</v>
      </c>
      <c r="I370" s="62" t="s">
        <v>677</v>
      </c>
      <c r="J370" s="62" t="s">
        <v>754</v>
      </c>
      <c r="K370" s="62" t="s">
        <v>758</v>
      </c>
      <c r="L370" s="245"/>
      <c r="M370" s="245"/>
      <c r="N370" s="245"/>
      <c r="O370" s="245"/>
      <c r="P370" s="111" t="s">
        <v>780</v>
      </c>
      <c r="Q370" s="60"/>
      <c r="R370" s="60" t="s">
        <v>757</v>
      </c>
    </row>
    <row r="371" spans="1:18" s="7" customFormat="1" ht="45" customHeight="1">
      <c r="A371" s="533"/>
      <c r="B371" s="533"/>
      <c r="C371" s="54" t="s">
        <v>162</v>
      </c>
      <c r="D371" s="55" t="s">
        <v>840</v>
      </c>
      <c r="E371" s="55" t="s">
        <v>166</v>
      </c>
      <c r="F371" s="54" t="s">
        <v>153</v>
      </c>
      <c r="G371" s="62" t="s">
        <v>153</v>
      </c>
      <c r="H371" s="62" t="s">
        <v>143</v>
      </c>
      <c r="I371" s="62" t="s">
        <v>677</v>
      </c>
      <c r="J371" s="62" t="s">
        <v>754</v>
      </c>
      <c r="K371" s="62" t="s">
        <v>759</v>
      </c>
      <c r="L371" s="245"/>
      <c r="M371" s="245"/>
      <c r="N371" s="245"/>
      <c r="O371" s="245"/>
      <c r="P371" s="111" t="s">
        <v>780</v>
      </c>
      <c r="Q371" s="60"/>
      <c r="R371" s="60" t="s">
        <v>757</v>
      </c>
    </row>
    <row r="372" spans="1:18" s="7" customFormat="1" ht="45" customHeight="1">
      <c r="A372" s="533"/>
      <c r="B372" s="533"/>
      <c r="C372" s="54" t="s">
        <v>162</v>
      </c>
      <c r="D372" s="55" t="s">
        <v>840</v>
      </c>
      <c r="E372" s="55" t="s">
        <v>166</v>
      </c>
      <c r="F372" s="54" t="s">
        <v>153</v>
      </c>
      <c r="G372" s="62" t="s">
        <v>153</v>
      </c>
      <c r="H372" s="62" t="s">
        <v>143</v>
      </c>
      <c r="I372" s="62" t="s">
        <v>677</v>
      </c>
      <c r="J372" s="62" t="s">
        <v>754</v>
      </c>
      <c r="K372" s="62" t="s">
        <v>761</v>
      </c>
      <c r="L372" s="245">
        <v>63</v>
      </c>
      <c r="M372" s="245"/>
      <c r="N372" s="245"/>
      <c r="O372" s="245"/>
      <c r="P372" s="111" t="s">
        <v>780</v>
      </c>
      <c r="Q372" s="60"/>
      <c r="R372" s="37"/>
    </row>
    <row r="373" spans="1:18" s="7" customFormat="1" ht="45" customHeight="1">
      <c r="A373" s="533"/>
      <c r="B373" s="533"/>
      <c r="C373" s="54" t="s">
        <v>162</v>
      </c>
      <c r="D373" s="55" t="s">
        <v>841</v>
      </c>
      <c r="E373" s="55" t="s">
        <v>166</v>
      </c>
      <c r="F373" s="54" t="s">
        <v>153</v>
      </c>
      <c r="G373" s="62" t="s">
        <v>153</v>
      </c>
      <c r="H373" s="62" t="s">
        <v>143</v>
      </c>
      <c r="I373" s="62" t="s">
        <v>677</v>
      </c>
      <c r="J373" s="62" t="s">
        <v>764</v>
      </c>
      <c r="K373" s="62" t="s">
        <v>755</v>
      </c>
      <c r="L373" s="245">
        <v>0</v>
      </c>
      <c r="M373" s="245"/>
      <c r="N373" s="245"/>
      <c r="O373" s="245"/>
      <c r="P373" s="111" t="s">
        <v>780</v>
      </c>
      <c r="Q373" s="60"/>
      <c r="R373" s="37"/>
    </row>
    <row r="374" spans="1:18" s="7" customFormat="1" ht="45" customHeight="1">
      <c r="A374" s="533"/>
      <c r="B374" s="533"/>
      <c r="C374" s="54" t="s">
        <v>162</v>
      </c>
      <c r="D374" s="55" t="s">
        <v>841</v>
      </c>
      <c r="E374" s="55" t="s">
        <v>166</v>
      </c>
      <c r="F374" s="54" t="s">
        <v>153</v>
      </c>
      <c r="G374" s="62" t="s">
        <v>153</v>
      </c>
      <c r="H374" s="62" t="s">
        <v>143</v>
      </c>
      <c r="I374" s="62" t="s">
        <v>677</v>
      </c>
      <c r="J374" s="62" t="s">
        <v>764</v>
      </c>
      <c r="K374" s="62" t="s">
        <v>758</v>
      </c>
      <c r="L374" s="245"/>
      <c r="M374" s="245"/>
      <c r="N374" s="245"/>
      <c r="O374" s="245"/>
      <c r="P374" s="111" t="s">
        <v>780</v>
      </c>
      <c r="Q374" s="60"/>
      <c r="R374" s="60" t="s">
        <v>757</v>
      </c>
    </row>
    <row r="375" spans="1:18" s="7" customFormat="1" ht="45" customHeight="1">
      <c r="A375" s="533"/>
      <c r="B375" s="533"/>
      <c r="C375" s="54" t="s">
        <v>162</v>
      </c>
      <c r="D375" s="55" t="s">
        <v>841</v>
      </c>
      <c r="E375" s="55" t="s">
        <v>166</v>
      </c>
      <c r="F375" s="54" t="s">
        <v>153</v>
      </c>
      <c r="G375" s="62" t="s">
        <v>153</v>
      </c>
      <c r="H375" s="62" t="s">
        <v>143</v>
      </c>
      <c r="I375" s="62" t="s">
        <v>677</v>
      </c>
      <c r="J375" s="62" t="s">
        <v>764</v>
      </c>
      <c r="K375" s="62" t="s">
        <v>759</v>
      </c>
      <c r="L375" s="245"/>
      <c r="M375" s="245"/>
      <c r="N375" s="245"/>
      <c r="O375" s="245"/>
      <c r="P375" s="111" t="s">
        <v>780</v>
      </c>
      <c r="Q375" s="60"/>
      <c r="R375" s="60" t="s">
        <v>757</v>
      </c>
    </row>
    <row r="376" spans="1:18" s="7" customFormat="1" ht="45" customHeight="1">
      <c r="A376" s="533"/>
      <c r="B376" s="533"/>
      <c r="C376" s="54" t="s">
        <v>162</v>
      </c>
      <c r="D376" s="55" t="s">
        <v>841</v>
      </c>
      <c r="E376" s="55" t="s">
        <v>166</v>
      </c>
      <c r="F376" s="54" t="s">
        <v>153</v>
      </c>
      <c r="G376" s="62" t="s">
        <v>153</v>
      </c>
      <c r="H376" s="62" t="s">
        <v>143</v>
      </c>
      <c r="I376" s="62" t="s">
        <v>677</v>
      </c>
      <c r="J376" s="62" t="s">
        <v>764</v>
      </c>
      <c r="K376" s="62" t="s">
        <v>761</v>
      </c>
      <c r="L376" s="245">
        <v>2</v>
      </c>
      <c r="M376" s="245"/>
      <c r="N376" s="245"/>
      <c r="O376" s="245"/>
      <c r="P376" s="111" t="s">
        <v>780</v>
      </c>
      <c r="Q376" s="60"/>
      <c r="R376" s="37"/>
    </row>
    <row r="377" spans="1:18" s="7" customFormat="1" ht="45" customHeight="1">
      <c r="A377" s="533"/>
      <c r="B377" s="533"/>
      <c r="C377" s="54" t="s">
        <v>162</v>
      </c>
      <c r="D377" s="55" t="s">
        <v>842</v>
      </c>
      <c r="E377" s="55" t="s">
        <v>166</v>
      </c>
      <c r="F377" s="54" t="s">
        <v>153</v>
      </c>
      <c r="G377" s="62" t="s">
        <v>153</v>
      </c>
      <c r="H377" s="62" t="s">
        <v>143</v>
      </c>
      <c r="I377" s="62" t="s">
        <v>677</v>
      </c>
      <c r="J377" s="62" t="s">
        <v>769</v>
      </c>
      <c r="K377" s="62" t="s">
        <v>755</v>
      </c>
      <c r="L377" s="245">
        <v>0</v>
      </c>
      <c r="M377" s="245"/>
      <c r="N377" s="245"/>
      <c r="O377" s="245"/>
      <c r="P377" s="111" t="s">
        <v>780</v>
      </c>
      <c r="Q377" s="60"/>
      <c r="R377" s="37"/>
    </row>
    <row r="378" spans="1:18" s="7" customFormat="1" ht="45" customHeight="1">
      <c r="A378" s="533"/>
      <c r="B378" s="533"/>
      <c r="C378" s="54" t="s">
        <v>162</v>
      </c>
      <c r="D378" s="55" t="s">
        <v>842</v>
      </c>
      <c r="E378" s="55" t="s">
        <v>166</v>
      </c>
      <c r="F378" s="54" t="s">
        <v>153</v>
      </c>
      <c r="G378" s="62" t="s">
        <v>153</v>
      </c>
      <c r="H378" s="62" t="s">
        <v>143</v>
      </c>
      <c r="I378" s="62" t="s">
        <v>677</v>
      </c>
      <c r="J378" s="62" t="s">
        <v>769</v>
      </c>
      <c r="K378" s="62" t="s">
        <v>758</v>
      </c>
      <c r="L378" s="245"/>
      <c r="M378" s="245"/>
      <c r="N378" s="245"/>
      <c r="O378" s="245"/>
      <c r="P378" s="111" t="s">
        <v>780</v>
      </c>
      <c r="Q378" s="60"/>
      <c r="R378" s="60" t="s">
        <v>757</v>
      </c>
    </row>
    <row r="379" spans="1:18" s="7" customFormat="1" ht="45" customHeight="1">
      <c r="A379" s="533"/>
      <c r="B379" s="533"/>
      <c r="C379" s="54" t="s">
        <v>162</v>
      </c>
      <c r="D379" s="55" t="s">
        <v>842</v>
      </c>
      <c r="E379" s="55" t="s">
        <v>166</v>
      </c>
      <c r="F379" s="54" t="s">
        <v>153</v>
      </c>
      <c r="G379" s="62" t="s">
        <v>153</v>
      </c>
      <c r="H379" s="62" t="s">
        <v>143</v>
      </c>
      <c r="I379" s="62" t="s">
        <v>677</v>
      </c>
      <c r="J379" s="62" t="s">
        <v>769</v>
      </c>
      <c r="K379" s="62" t="s">
        <v>759</v>
      </c>
      <c r="L379" s="245"/>
      <c r="M379" s="245"/>
      <c r="N379" s="245"/>
      <c r="O379" s="245"/>
      <c r="P379" s="111" t="s">
        <v>780</v>
      </c>
      <c r="Q379" s="60"/>
      <c r="R379" s="60" t="s">
        <v>757</v>
      </c>
    </row>
    <row r="380" spans="1:18" s="7" customFormat="1" ht="45" customHeight="1">
      <c r="A380" s="533"/>
      <c r="B380" s="533"/>
      <c r="C380" s="54" t="s">
        <v>162</v>
      </c>
      <c r="D380" s="55" t="s">
        <v>842</v>
      </c>
      <c r="E380" s="55" t="s">
        <v>166</v>
      </c>
      <c r="F380" s="54" t="s">
        <v>153</v>
      </c>
      <c r="G380" s="62" t="s">
        <v>153</v>
      </c>
      <c r="H380" s="62" t="s">
        <v>143</v>
      </c>
      <c r="I380" s="62" t="s">
        <v>677</v>
      </c>
      <c r="J380" s="62" t="s">
        <v>769</v>
      </c>
      <c r="K380" s="62" t="s">
        <v>761</v>
      </c>
      <c r="L380" s="245">
        <v>0</v>
      </c>
      <c r="M380" s="245"/>
      <c r="N380" s="245"/>
      <c r="O380" s="245"/>
      <c r="P380" s="111" t="s">
        <v>780</v>
      </c>
      <c r="Q380" s="60"/>
      <c r="R380" s="37"/>
    </row>
    <row r="381" spans="1:18" s="7" customFormat="1" ht="90" customHeight="1">
      <c r="A381" s="533"/>
      <c r="B381" s="533"/>
      <c r="C381" s="54" t="s">
        <v>162</v>
      </c>
      <c r="D381" s="55" t="s">
        <v>843</v>
      </c>
      <c r="E381" s="55" t="s">
        <v>167</v>
      </c>
      <c r="F381" s="54" t="s">
        <v>153</v>
      </c>
      <c r="G381" s="62" t="s">
        <v>153</v>
      </c>
      <c r="H381" s="62" t="s">
        <v>144</v>
      </c>
      <c r="I381" s="62" t="s">
        <v>677</v>
      </c>
      <c r="J381" s="62" t="s">
        <v>754</v>
      </c>
      <c r="K381" s="62" t="s">
        <v>755</v>
      </c>
      <c r="L381" s="245"/>
      <c r="M381" s="245"/>
      <c r="N381" s="245"/>
      <c r="O381" s="245"/>
      <c r="P381" s="111" t="s">
        <v>756</v>
      </c>
      <c r="Q381" s="60"/>
      <c r="R381" s="60" t="s">
        <v>757</v>
      </c>
    </row>
    <row r="382" spans="1:18" s="7" customFormat="1" ht="90" customHeight="1">
      <c r="A382" s="533"/>
      <c r="B382" s="533"/>
      <c r="C382" s="54" t="s">
        <v>162</v>
      </c>
      <c r="D382" s="55" t="s">
        <v>843</v>
      </c>
      <c r="E382" s="55" t="s">
        <v>167</v>
      </c>
      <c r="F382" s="54" t="s">
        <v>153</v>
      </c>
      <c r="G382" s="62" t="s">
        <v>153</v>
      </c>
      <c r="H382" s="62" t="s">
        <v>144</v>
      </c>
      <c r="I382" s="62" t="s">
        <v>677</v>
      </c>
      <c r="J382" s="62" t="s">
        <v>754</v>
      </c>
      <c r="K382" s="62" t="s">
        <v>758</v>
      </c>
      <c r="L382" s="245"/>
      <c r="M382" s="245"/>
      <c r="N382" s="245"/>
      <c r="O382" s="245"/>
      <c r="P382" s="111" t="s">
        <v>756</v>
      </c>
      <c r="Q382" s="60"/>
      <c r="R382" s="60" t="s">
        <v>757</v>
      </c>
    </row>
    <row r="383" spans="1:18" s="7" customFormat="1" ht="90" customHeight="1">
      <c r="A383" s="533"/>
      <c r="B383" s="533"/>
      <c r="C383" s="54" t="s">
        <v>162</v>
      </c>
      <c r="D383" s="55" t="s">
        <v>843</v>
      </c>
      <c r="E383" s="55" t="s">
        <v>167</v>
      </c>
      <c r="F383" s="54" t="s">
        <v>153</v>
      </c>
      <c r="G383" s="62" t="s">
        <v>153</v>
      </c>
      <c r="H383" s="62" t="s">
        <v>144</v>
      </c>
      <c r="I383" s="62" t="s">
        <v>677</v>
      </c>
      <c r="J383" s="62" t="s">
        <v>754</v>
      </c>
      <c r="K383" s="62" t="s">
        <v>759</v>
      </c>
      <c r="L383" s="245"/>
      <c r="M383" s="245"/>
      <c r="N383" s="245"/>
      <c r="O383" s="245"/>
      <c r="P383" s="111" t="s">
        <v>756</v>
      </c>
      <c r="Q383" s="60"/>
      <c r="R383" s="60" t="s">
        <v>757</v>
      </c>
    </row>
    <row r="384" spans="1:18" s="7" customFormat="1" ht="108.75" customHeight="1">
      <c r="A384" s="533"/>
      <c r="B384" s="533"/>
      <c r="C384" s="54" t="s">
        <v>162</v>
      </c>
      <c r="D384" s="55" t="s">
        <v>843</v>
      </c>
      <c r="E384" s="55" t="s">
        <v>167</v>
      </c>
      <c r="F384" s="54" t="s">
        <v>153</v>
      </c>
      <c r="G384" s="151" t="s">
        <v>822</v>
      </c>
      <c r="H384" s="62" t="s">
        <v>144</v>
      </c>
      <c r="I384" s="62" t="s">
        <v>677</v>
      </c>
      <c r="J384" s="62" t="s">
        <v>754</v>
      </c>
      <c r="K384" s="62" t="s">
        <v>761</v>
      </c>
      <c r="L384" s="245">
        <v>86</v>
      </c>
      <c r="M384" s="245"/>
      <c r="N384" s="245"/>
      <c r="O384" s="245"/>
      <c r="P384" s="111" t="s">
        <v>756</v>
      </c>
      <c r="Q384" s="60" t="s">
        <v>823</v>
      </c>
      <c r="R384" s="37"/>
    </row>
    <row r="385" spans="1:18" s="7" customFormat="1" ht="108.75" customHeight="1">
      <c r="A385" s="533"/>
      <c r="B385" s="533"/>
      <c r="C385" s="54" t="s">
        <v>162</v>
      </c>
      <c r="D385" s="55" t="s">
        <v>844</v>
      </c>
      <c r="E385" s="55" t="s">
        <v>167</v>
      </c>
      <c r="F385" s="54" t="s">
        <v>153</v>
      </c>
      <c r="G385" s="151" t="s">
        <v>763</v>
      </c>
      <c r="H385" s="62" t="s">
        <v>144</v>
      </c>
      <c r="I385" s="62" t="s">
        <v>677</v>
      </c>
      <c r="J385" s="62" t="s">
        <v>764</v>
      </c>
      <c r="K385" s="62" t="s">
        <v>755</v>
      </c>
      <c r="L385" s="245">
        <v>2309</v>
      </c>
      <c r="M385" s="245"/>
      <c r="N385" s="245"/>
      <c r="O385" s="245"/>
      <c r="P385" s="111" t="s">
        <v>756</v>
      </c>
      <c r="Q385" s="60"/>
      <c r="R385" s="37"/>
    </row>
    <row r="386" spans="1:18" s="7" customFormat="1" ht="108.75" customHeight="1">
      <c r="A386" s="533"/>
      <c r="B386" s="533"/>
      <c r="C386" s="54" t="s">
        <v>162</v>
      </c>
      <c r="D386" s="55" t="s">
        <v>844</v>
      </c>
      <c r="E386" s="55" t="s">
        <v>167</v>
      </c>
      <c r="F386" s="54" t="s">
        <v>153</v>
      </c>
      <c r="G386" s="151" t="s">
        <v>763</v>
      </c>
      <c r="H386" s="62" t="s">
        <v>144</v>
      </c>
      <c r="I386" s="62" t="s">
        <v>677</v>
      </c>
      <c r="J386" s="62" t="s">
        <v>764</v>
      </c>
      <c r="K386" s="62" t="s">
        <v>758</v>
      </c>
      <c r="L386" s="245">
        <v>0</v>
      </c>
      <c r="M386" s="245"/>
      <c r="N386" s="245"/>
      <c r="O386" s="245"/>
      <c r="P386" s="111" t="s">
        <v>756</v>
      </c>
      <c r="Q386" s="60" t="s">
        <v>825</v>
      </c>
      <c r="R386" s="60"/>
    </row>
    <row r="387" spans="1:18" s="7" customFormat="1" ht="90" customHeight="1">
      <c r="A387" s="533"/>
      <c r="B387" s="533"/>
      <c r="C387" s="54" t="s">
        <v>162</v>
      </c>
      <c r="D387" s="55" t="s">
        <v>844</v>
      </c>
      <c r="E387" s="55" t="s">
        <v>167</v>
      </c>
      <c r="F387" s="54" t="s">
        <v>153</v>
      </c>
      <c r="G387" s="62" t="s">
        <v>153</v>
      </c>
      <c r="H387" s="62" t="s">
        <v>144</v>
      </c>
      <c r="I387" s="62" t="s">
        <v>677</v>
      </c>
      <c r="J387" s="62" t="s">
        <v>764</v>
      </c>
      <c r="K387" s="62" t="s">
        <v>759</v>
      </c>
      <c r="L387" s="245"/>
      <c r="M387" s="245"/>
      <c r="N387" s="245"/>
      <c r="O387" s="245"/>
      <c r="P387" s="111" t="s">
        <v>756</v>
      </c>
      <c r="Q387" s="60"/>
      <c r="R387" s="60" t="s">
        <v>757</v>
      </c>
    </row>
    <row r="388" spans="1:18" s="7" customFormat="1" ht="128.25" customHeight="1">
      <c r="A388" s="533"/>
      <c r="B388" s="533"/>
      <c r="C388" s="54" t="s">
        <v>162</v>
      </c>
      <c r="D388" s="55" t="s">
        <v>844</v>
      </c>
      <c r="E388" s="55" t="s">
        <v>167</v>
      </c>
      <c r="F388" s="54" t="s">
        <v>153</v>
      </c>
      <c r="G388" s="165" t="s">
        <v>826</v>
      </c>
      <c r="H388" s="62" t="s">
        <v>144</v>
      </c>
      <c r="I388" s="62" t="s">
        <v>677</v>
      </c>
      <c r="J388" s="62" t="s">
        <v>764</v>
      </c>
      <c r="K388" s="62" t="s">
        <v>761</v>
      </c>
      <c r="L388" s="245">
        <v>660</v>
      </c>
      <c r="M388" s="245"/>
      <c r="N388" s="245"/>
      <c r="O388" s="245"/>
      <c r="P388" s="111" t="s">
        <v>756</v>
      </c>
      <c r="Q388" s="194" t="s">
        <v>827</v>
      </c>
      <c r="R388" s="37"/>
    </row>
    <row r="389" spans="1:18" s="7" customFormat="1" ht="90" customHeight="1">
      <c r="A389" s="533"/>
      <c r="B389" s="533"/>
      <c r="C389" s="54" t="s">
        <v>162</v>
      </c>
      <c r="D389" s="55" t="s">
        <v>845</v>
      </c>
      <c r="E389" s="55" t="s">
        <v>167</v>
      </c>
      <c r="F389" s="54" t="s">
        <v>153</v>
      </c>
      <c r="G389" s="62" t="s">
        <v>153</v>
      </c>
      <c r="H389" s="62" t="s">
        <v>144</v>
      </c>
      <c r="I389" s="62" t="s">
        <v>677</v>
      </c>
      <c r="J389" s="62" t="s">
        <v>769</v>
      </c>
      <c r="K389" s="62" t="s">
        <v>755</v>
      </c>
      <c r="L389" s="245"/>
      <c r="M389" s="245"/>
      <c r="N389" s="245"/>
      <c r="O389" s="245"/>
      <c r="P389" s="111" t="s">
        <v>756</v>
      </c>
      <c r="Q389" s="60"/>
      <c r="R389" s="60" t="s">
        <v>757</v>
      </c>
    </row>
    <row r="390" spans="1:18" s="7" customFormat="1" ht="108.75" customHeight="1">
      <c r="A390" s="533"/>
      <c r="B390" s="533"/>
      <c r="C390" s="54" t="s">
        <v>162</v>
      </c>
      <c r="D390" s="55" t="s">
        <v>845</v>
      </c>
      <c r="E390" s="55" t="s">
        <v>167</v>
      </c>
      <c r="F390" s="54" t="s">
        <v>153</v>
      </c>
      <c r="G390" s="151" t="s">
        <v>770</v>
      </c>
      <c r="H390" s="62" t="s">
        <v>144</v>
      </c>
      <c r="I390" s="62" t="s">
        <v>677</v>
      </c>
      <c r="J390" s="62" t="s">
        <v>769</v>
      </c>
      <c r="K390" s="62" t="s">
        <v>758</v>
      </c>
      <c r="L390" s="245">
        <v>0</v>
      </c>
      <c r="M390" s="245"/>
      <c r="N390" s="245"/>
      <c r="O390" s="245"/>
      <c r="P390" s="111" t="s">
        <v>756</v>
      </c>
      <c r="Q390" s="60" t="s">
        <v>829</v>
      </c>
      <c r="R390" s="37"/>
    </row>
    <row r="391" spans="1:18" s="7" customFormat="1" ht="90" customHeight="1">
      <c r="A391" s="533"/>
      <c r="B391" s="533"/>
      <c r="C391" s="54" t="s">
        <v>162</v>
      </c>
      <c r="D391" s="55" t="s">
        <v>845</v>
      </c>
      <c r="E391" s="55" t="s">
        <v>167</v>
      </c>
      <c r="F391" s="54" t="s">
        <v>153</v>
      </c>
      <c r="G391" s="62" t="s">
        <v>153</v>
      </c>
      <c r="H391" s="62" t="s">
        <v>144</v>
      </c>
      <c r="I391" s="62" t="s">
        <v>677</v>
      </c>
      <c r="J391" s="62" t="s">
        <v>769</v>
      </c>
      <c r="K391" s="62" t="s">
        <v>759</v>
      </c>
      <c r="L391" s="245"/>
      <c r="M391" s="245"/>
      <c r="N391" s="245"/>
      <c r="O391" s="245"/>
      <c r="P391" s="111" t="s">
        <v>756</v>
      </c>
      <c r="Q391" s="60"/>
      <c r="R391" s="60" t="s">
        <v>757</v>
      </c>
    </row>
    <row r="392" spans="1:18" s="7" customFormat="1" ht="108.75" customHeight="1">
      <c r="A392" s="533"/>
      <c r="B392" s="533"/>
      <c r="C392" s="54" t="s">
        <v>162</v>
      </c>
      <c r="D392" s="55" t="s">
        <v>845</v>
      </c>
      <c r="E392" s="55" t="s">
        <v>167</v>
      </c>
      <c r="F392" s="54" t="s">
        <v>153</v>
      </c>
      <c r="G392" s="151" t="s">
        <v>830</v>
      </c>
      <c r="H392" s="62" t="s">
        <v>144</v>
      </c>
      <c r="I392" s="62" t="s">
        <v>677</v>
      </c>
      <c r="J392" s="62" t="s">
        <v>769</v>
      </c>
      <c r="K392" s="62" t="s">
        <v>761</v>
      </c>
      <c r="L392" s="245">
        <v>134</v>
      </c>
      <c r="M392" s="245"/>
      <c r="N392" s="245"/>
      <c r="O392" s="245"/>
      <c r="P392" s="111" t="s">
        <v>756</v>
      </c>
      <c r="Q392" s="60" t="s">
        <v>829</v>
      </c>
      <c r="R392" s="37"/>
    </row>
    <row r="393" spans="1:18" s="7" customFormat="1" ht="90" customHeight="1">
      <c r="A393" s="533"/>
      <c r="B393" s="533"/>
      <c r="C393" s="54" t="s">
        <v>162</v>
      </c>
      <c r="D393" s="55" t="s">
        <v>846</v>
      </c>
      <c r="E393" s="55" t="s">
        <v>168</v>
      </c>
      <c r="F393" s="54" t="s">
        <v>153</v>
      </c>
      <c r="G393" s="62" t="s">
        <v>153</v>
      </c>
      <c r="H393" s="62" t="s">
        <v>144</v>
      </c>
      <c r="I393" s="62" t="s">
        <v>677</v>
      </c>
      <c r="J393" s="62" t="s">
        <v>754</v>
      </c>
      <c r="K393" s="62" t="s">
        <v>755</v>
      </c>
      <c r="L393" s="245"/>
      <c r="M393" s="245"/>
      <c r="N393" s="245"/>
      <c r="O393" s="245"/>
      <c r="P393" s="111" t="s">
        <v>775</v>
      </c>
      <c r="Q393" s="60" t="s">
        <v>776</v>
      </c>
      <c r="R393" s="60" t="s">
        <v>757</v>
      </c>
    </row>
    <row r="394" spans="1:18" s="7" customFormat="1" ht="90" customHeight="1">
      <c r="A394" s="533"/>
      <c r="B394" s="533"/>
      <c r="C394" s="54" t="s">
        <v>162</v>
      </c>
      <c r="D394" s="55" t="s">
        <v>846</v>
      </c>
      <c r="E394" s="55" t="s">
        <v>168</v>
      </c>
      <c r="F394" s="54" t="s">
        <v>153</v>
      </c>
      <c r="G394" s="62" t="s">
        <v>153</v>
      </c>
      <c r="H394" s="62" t="s">
        <v>144</v>
      </c>
      <c r="I394" s="62" t="s">
        <v>677</v>
      </c>
      <c r="J394" s="62" t="s">
        <v>754</v>
      </c>
      <c r="K394" s="62" t="s">
        <v>758</v>
      </c>
      <c r="L394" s="245"/>
      <c r="M394" s="245"/>
      <c r="N394" s="245"/>
      <c r="O394" s="245"/>
      <c r="P394" s="111" t="s">
        <v>775</v>
      </c>
      <c r="Q394" s="60" t="s">
        <v>776</v>
      </c>
      <c r="R394" s="60" t="s">
        <v>757</v>
      </c>
    </row>
    <row r="395" spans="1:18" s="7" customFormat="1" ht="90" customHeight="1">
      <c r="A395" s="533"/>
      <c r="B395" s="533"/>
      <c r="C395" s="54" t="s">
        <v>162</v>
      </c>
      <c r="D395" s="55" t="s">
        <v>846</v>
      </c>
      <c r="E395" s="55" t="s">
        <v>168</v>
      </c>
      <c r="F395" s="54" t="s">
        <v>153</v>
      </c>
      <c r="G395" s="62" t="s">
        <v>153</v>
      </c>
      <c r="H395" s="62" t="s">
        <v>144</v>
      </c>
      <c r="I395" s="62" t="s">
        <v>677</v>
      </c>
      <c r="J395" s="62" t="s">
        <v>754</v>
      </c>
      <c r="K395" s="62" t="s">
        <v>759</v>
      </c>
      <c r="L395" s="245"/>
      <c r="M395" s="245"/>
      <c r="N395" s="245"/>
      <c r="O395" s="245"/>
      <c r="P395" s="111" t="s">
        <v>775</v>
      </c>
      <c r="Q395" s="60" t="s">
        <v>776</v>
      </c>
      <c r="R395" s="60" t="s">
        <v>757</v>
      </c>
    </row>
    <row r="396" spans="1:18" s="7" customFormat="1" ht="108.75" customHeight="1">
      <c r="A396" s="533"/>
      <c r="B396" s="533"/>
      <c r="C396" s="54" t="s">
        <v>162</v>
      </c>
      <c r="D396" s="55" t="s">
        <v>846</v>
      </c>
      <c r="E396" s="55" t="s">
        <v>168</v>
      </c>
      <c r="F396" s="54" t="s">
        <v>153</v>
      </c>
      <c r="G396" s="151" t="s">
        <v>822</v>
      </c>
      <c r="H396" s="62" t="s">
        <v>144</v>
      </c>
      <c r="I396" s="62" t="s">
        <v>677</v>
      </c>
      <c r="J396" s="62" t="s">
        <v>754</v>
      </c>
      <c r="K396" s="62" t="s">
        <v>761</v>
      </c>
      <c r="L396" s="245">
        <v>954</v>
      </c>
      <c r="M396" s="245"/>
      <c r="N396" s="245"/>
      <c r="O396" s="245"/>
      <c r="P396" s="111" t="s">
        <v>775</v>
      </c>
      <c r="Q396" s="60" t="s">
        <v>776</v>
      </c>
      <c r="R396" s="37"/>
    </row>
    <row r="397" spans="1:18" s="7" customFormat="1" ht="108.75" customHeight="1">
      <c r="A397" s="533"/>
      <c r="B397" s="533"/>
      <c r="C397" s="54" t="s">
        <v>162</v>
      </c>
      <c r="D397" s="55" t="s">
        <v>847</v>
      </c>
      <c r="E397" s="55" t="s">
        <v>168</v>
      </c>
      <c r="F397" s="54" t="s">
        <v>153</v>
      </c>
      <c r="G397" s="151" t="s">
        <v>763</v>
      </c>
      <c r="H397" s="62" t="s">
        <v>144</v>
      </c>
      <c r="I397" s="62" t="s">
        <v>677</v>
      </c>
      <c r="J397" s="62" t="s">
        <v>764</v>
      </c>
      <c r="K397" s="62" t="s">
        <v>755</v>
      </c>
      <c r="L397" s="474">
        <v>274.13646832799998</v>
      </c>
      <c r="M397" s="245"/>
      <c r="N397" s="245"/>
      <c r="O397" s="245"/>
      <c r="P397" s="111" t="s">
        <v>775</v>
      </c>
      <c r="Q397" s="60" t="s">
        <v>776</v>
      </c>
      <c r="R397" s="37"/>
    </row>
    <row r="398" spans="1:18" s="7" customFormat="1" ht="108.75" customHeight="1">
      <c r="A398" s="533"/>
      <c r="B398" s="533"/>
      <c r="C398" s="54" t="s">
        <v>162</v>
      </c>
      <c r="D398" s="55" t="s">
        <v>847</v>
      </c>
      <c r="E398" s="55" t="s">
        <v>168</v>
      </c>
      <c r="F398" s="54" t="s">
        <v>153</v>
      </c>
      <c r="G398" s="151" t="s">
        <v>763</v>
      </c>
      <c r="H398" s="62" t="s">
        <v>144</v>
      </c>
      <c r="I398" s="62" t="s">
        <v>677</v>
      </c>
      <c r="J398" s="62" t="s">
        <v>764</v>
      </c>
      <c r="K398" s="62" t="s">
        <v>758</v>
      </c>
      <c r="L398" s="245">
        <v>0</v>
      </c>
      <c r="M398" s="245"/>
      <c r="N398" s="245"/>
      <c r="O398" s="245"/>
      <c r="P398" s="111" t="s">
        <v>775</v>
      </c>
      <c r="Q398" s="60" t="s">
        <v>825</v>
      </c>
      <c r="R398" s="60"/>
    </row>
    <row r="399" spans="1:18" s="7" customFormat="1" ht="90" customHeight="1">
      <c r="A399" s="533"/>
      <c r="B399" s="533"/>
      <c r="C399" s="54" t="s">
        <v>162</v>
      </c>
      <c r="D399" s="55" t="s">
        <v>847</v>
      </c>
      <c r="E399" s="55" t="s">
        <v>168</v>
      </c>
      <c r="F399" s="54" t="s">
        <v>153</v>
      </c>
      <c r="G399" s="62" t="s">
        <v>153</v>
      </c>
      <c r="H399" s="62" t="s">
        <v>144</v>
      </c>
      <c r="I399" s="62" t="s">
        <v>677</v>
      </c>
      <c r="J399" s="62" t="s">
        <v>764</v>
      </c>
      <c r="K399" s="62" t="s">
        <v>759</v>
      </c>
      <c r="L399" s="245"/>
      <c r="M399" s="245"/>
      <c r="N399" s="245"/>
      <c r="O399" s="245"/>
      <c r="P399" s="111" t="s">
        <v>775</v>
      </c>
      <c r="Q399" s="60" t="s">
        <v>776</v>
      </c>
      <c r="R399" s="60" t="s">
        <v>757</v>
      </c>
    </row>
    <row r="400" spans="1:18" s="7" customFormat="1" ht="128.25" customHeight="1">
      <c r="A400" s="533"/>
      <c r="B400" s="533"/>
      <c r="C400" s="54" t="s">
        <v>162</v>
      </c>
      <c r="D400" s="55" t="s">
        <v>847</v>
      </c>
      <c r="E400" s="55" t="s">
        <v>168</v>
      </c>
      <c r="F400" s="54" t="s">
        <v>153</v>
      </c>
      <c r="G400" s="165" t="s">
        <v>826</v>
      </c>
      <c r="H400" s="62" t="s">
        <v>144</v>
      </c>
      <c r="I400" s="62" t="s">
        <v>677</v>
      </c>
      <c r="J400" s="62" t="s">
        <v>764</v>
      </c>
      <c r="K400" s="62" t="s">
        <v>761</v>
      </c>
      <c r="L400" s="245">
        <v>85</v>
      </c>
      <c r="M400" s="245"/>
      <c r="N400" s="245"/>
      <c r="O400" s="245"/>
      <c r="P400" s="111" t="s">
        <v>775</v>
      </c>
      <c r="Q400" s="194" t="s">
        <v>827</v>
      </c>
      <c r="R400" s="37"/>
    </row>
    <row r="401" spans="1:18" s="7" customFormat="1" ht="90" customHeight="1">
      <c r="A401" s="533"/>
      <c r="B401" s="533"/>
      <c r="C401" s="54" t="s">
        <v>162</v>
      </c>
      <c r="D401" s="55" t="s">
        <v>848</v>
      </c>
      <c r="E401" s="55" t="s">
        <v>168</v>
      </c>
      <c r="F401" s="54" t="s">
        <v>153</v>
      </c>
      <c r="G401" s="62" t="s">
        <v>153</v>
      </c>
      <c r="H401" s="62" t="s">
        <v>144</v>
      </c>
      <c r="I401" s="62" t="s">
        <v>677</v>
      </c>
      <c r="J401" s="62" t="s">
        <v>769</v>
      </c>
      <c r="K401" s="62" t="s">
        <v>755</v>
      </c>
      <c r="L401" s="245"/>
      <c r="M401" s="245"/>
      <c r="N401" s="245"/>
      <c r="O401" s="245"/>
      <c r="P401" s="111" t="s">
        <v>775</v>
      </c>
      <c r="Q401" s="60" t="s">
        <v>776</v>
      </c>
      <c r="R401" s="60" t="s">
        <v>757</v>
      </c>
    </row>
    <row r="402" spans="1:18" s="7" customFormat="1" ht="108.75" customHeight="1">
      <c r="A402" s="533"/>
      <c r="B402" s="533"/>
      <c r="C402" s="54" t="s">
        <v>162</v>
      </c>
      <c r="D402" s="55" t="s">
        <v>848</v>
      </c>
      <c r="E402" s="55" t="s">
        <v>168</v>
      </c>
      <c r="F402" s="54" t="s">
        <v>153</v>
      </c>
      <c r="G402" s="151" t="s">
        <v>770</v>
      </c>
      <c r="H402" s="62" t="s">
        <v>144</v>
      </c>
      <c r="I402" s="62" t="s">
        <v>677</v>
      </c>
      <c r="J402" s="62" t="s">
        <v>769</v>
      </c>
      <c r="K402" s="62" t="s">
        <v>758</v>
      </c>
      <c r="L402" s="245">
        <v>0</v>
      </c>
      <c r="M402" s="245"/>
      <c r="N402" s="245"/>
      <c r="O402" s="245"/>
      <c r="P402" s="111" t="s">
        <v>775</v>
      </c>
      <c r="Q402" s="60" t="s">
        <v>776</v>
      </c>
      <c r="R402" s="37"/>
    </row>
    <row r="403" spans="1:18" s="7" customFormat="1" ht="90" customHeight="1">
      <c r="A403" s="533"/>
      <c r="B403" s="533"/>
      <c r="C403" s="54" t="s">
        <v>162</v>
      </c>
      <c r="D403" s="55" t="s">
        <v>848</v>
      </c>
      <c r="E403" s="55" t="s">
        <v>168</v>
      </c>
      <c r="F403" s="54" t="s">
        <v>153</v>
      </c>
      <c r="G403" s="62" t="s">
        <v>153</v>
      </c>
      <c r="H403" s="62" t="s">
        <v>144</v>
      </c>
      <c r="I403" s="62" t="s">
        <v>677</v>
      </c>
      <c r="J403" s="62" t="s">
        <v>769</v>
      </c>
      <c r="K403" s="62" t="s">
        <v>759</v>
      </c>
      <c r="L403" s="245"/>
      <c r="M403" s="245"/>
      <c r="N403" s="245"/>
      <c r="O403" s="245"/>
      <c r="P403" s="111" t="s">
        <v>775</v>
      </c>
      <c r="Q403" s="60" t="s">
        <v>776</v>
      </c>
      <c r="R403" s="60" t="s">
        <v>757</v>
      </c>
    </row>
    <row r="404" spans="1:18" s="7" customFormat="1" ht="108.75" customHeight="1">
      <c r="A404" s="533"/>
      <c r="B404" s="533"/>
      <c r="C404" s="54" t="s">
        <v>162</v>
      </c>
      <c r="D404" s="55" t="s">
        <v>848</v>
      </c>
      <c r="E404" s="55" t="s">
        <v>168</v>
      </c>
      <c r="F404" s="54" t="s">
        <v>153</v>
      </c>
      <c r="G404" s="151" t="s">
        <v>830</v>
      </c>
      <c r="H404" s="62" t="s">
        <v>144</v>
      </c>
      <c r="I404" s="62" t="s">
        <v>677</v>
      </c>
      <c r="J404" s="62" t="s">
        <v>769</v>
      </c>
      <c r="K404" s="62" t="s">
        <v>761</v>
      </c>
      <c r="L404" s="474">
        <v>15.909175727999999</v>
      </c>
      <c r="M404" s="245"/>
      <c r="N404" s="245"/>
      <c r="O404" s="245"/>
      <c r="P404" s="111" t="s">
        <v>775</v>
      </c>
      <c r="Q404" s="60" t="s">
        <v>776</v>
      </c>
      <c r="R404" s="37"/>
    </row>
    <row r="405" spans="1:18" s="7" customFormat="1" ht="45" customHeight="1">
      <c r="A405" s="533"/>
      <c r="B405" s="533"/>
      <c r="C405" s="54" t="s">
        <v>162</v>
      </c>
      <c r="D405" s="55" t="s">
        <v>849</v>
      </c>
      <c r="E405" s="55" t="s">
        <v>163</v>
      </c>
      <c r="F405" s="54" t="s">
        <v>153</v>
      </c>
      <c r="G405" s="62" t="s">
        <v>153</v>
      </c>
      <c r="H405" s="62" t="s">
        <v>144</v>
      </c>
      <c r="I405" s="62" t="s">
        <v>677</v>
      </c>
      <c r="J405" s="62" t="s">
        <v>754</v>
      </c>
      <c r="K405" s="62" t="s">
        <v>755</v>
      </c>
      <c r="L405" s="245">
        <v>0</v>
      </c>
      <c r="M405" s="245"/>
      <c r="N405" s="245"/>
      <c r="O405" s="245"/>
      <c r="P405" s="111" t="s">
        <v>780</v>
      </c>
      <c r="Q405" s="60"/>
      <c r="R405" s="37"/>
    </row>
    <row r="406" spans="1:18" s="7" customFormat="1" ht="45" customHeight="1">
      <c r="A406" s="533"/>
      <c r="B406" s="533"/>
      <c r="C406" s="54" t="s">
        <v>162</v>
      </c>
      <c r="D406" s="55" t="s">
        <v>849</v>
      </c>
      <c r="E406" s="55" t="s">
        <v>163</v>
      </c>
      <c r="F406" s="54" t="s">
        <v>153</v>
      </c>
      <c r="G406" s="62" t="s">
        <v>153</v>
      </c>
      <c r="H406" s="62" t="s">
        <v>144</v>
      </c>
      <c r="I406" s="62" t="s">
        <v>677</v>
      </c>
      <c r="J406" s="62" t="s">
        <v>754</v>
      </c>
      <c r="K406" s="62" t="s">
        <v>758</v>
      </c>
      <c r="L406" s="245"/>
      <c r="M406" s="245"/>
      <c r="N406" s="245"/>
      <c r="O406" s="245"/>
      <c r="P406" s="111" t="s">
        <v>780</v>
      </c>
      <c r="Q406" s="60"/>
      <c r="R406" s="60" t="s">
        <v>757</v>
      </c>
    </row>
    <row r="407" spans="1:18" s="7" customFormat="1" ht="45" customHeight="1">
      <c r="A407" s="533"/>
      <c r="B407" s="533"/>
      <c r="C407" s="54" t="s">
        <v>162</v>
      </c>
      <c r="D407" s="55" t="s">
        <v>849</v>
      </c>
      <c r="E407" s="55" t="s">
        <v>163</v>
      </c>
      <c r="F407" s="54" t="s">
        <v>153</v>
      </c>
      <c r="G407" s="62" t="s">
        <v>153</v>
      </c>
      <c r="H407" s="62" t="s">
        <v>144</v>
      </c>
      <c r="I407" s="62" t="s">
        <v>677</v>
      </c>
      <c r="J407" s="62" t="s">
        <v>754</v>
      </c>
      <c r="K407" s="62" t="s">
        <v>759</v>
      </c>
      <c r="L407" s="245"/>
      <c r="M407" s="245"/>
      <c r="N407" s="245"/>
      <c r="O407" s="245"/>
      <c r="P407" s="111" t="s">
        <v>780</v>
      </c>
      <c r="Q407" s="60"/>
      <c r="R407" s="60" t="s">
        <v>757</v>
      </c>
    </row>
    <row r="408" spans="1:18" s="7" customFormat="1" ht="45" customHeight="1">
      <c r="A408" s="533"/>
      <c r="B408" s="533"/>
      <c r="C408" s="54" t="s">
        <v>162</v>
      </c>
      <c r="D408" s="55" t="s">
        <v>849</v>
      </c>
      <c r="E408" s="55" t="s">
        <v>163</v>
      </c>
      <c r="F408" s="54" t="s">
        <v>153</v>
      </c>
      <c r="G408" s="62" t="s">
        <v>153</v>
      </c>
      <c r="H408" s="62" t="s">
        <v>144</v>
      </c>
      <c r="I408" s="62" t="s">
        <v>677</v>
      </c>
      <c r="J408" s="62" t="s">
        <v>754</v>
      </c>
      <c r="K408" s="62" t="s">
        <v>761</v>
      </c>
      <c r="L408" s="245">
        <v>0</v>
      </c>
      <c r="M408" s="245"/>
      <c r="N408" s="245"/>
      <c r="O408" s="245"/>
      <c r="P408" s="111" t="s">
        <v>780</v>
      </c>
      <c r="Q408" s="60"/>
      <c r="R408" s="37"/>
    </row>
    <row r="409" spans="1:18" s="7" customFormat="1" ht="45" customHeight="1">
      <c r="A409" s="533"/>
      <c r="B409" s="533"/>
      <c r="C409" s="54" t="s">
        <v>162</v>
      </c>
      <c r="D409" s="55" t="s">
        <v>850</v>
      </c>
      <c r="E409" s="55" t="s">
        <v>163</v>
      </c>
      <c r="F409" s="54" t="s">
        <v>153</v>
      </c>
      <c r="G409" s="62" t="s">
        <v>153</v>
      </c>
      <c r="H409" s="62" t="s">
        <v>144</v>
      </c>
      <c r="I409" s="62" t="s">
        <v>677</v>
      </c>
      <c r="J409" s="62" t="s">
        <v>764</v>
      </c>
      <c r="K409" s="62" t="s">
        <v>755</v>
      </c>
      <c r="L409" s="245">
        <v>1</v>
      </c>
      <c r="M409" s="245"/>
      <c r="N409" s="245"/>
      <c r="O409" s="245"/>
      <c r="P409" s="111" t="s">
        <v>780</v>
      </c>
      <c r="Q409" s="60"/>
      <c r="R409" s="37"/>
    </row>
    <row r="410" spans="1:18" s="7" customFormat="1" ht="45" customHeight="1">
      <c r="A410" s="533"/>
      <c r="B410" s="533"/>
      <c r="C410" s="54" t="s">
        <v>162</v>
      </c>
      <c r="D410" s="55" t="s">
        <v>850</v>
      </c>
      <c r="E410" s="55" t="s">
        <v>163</v>
      </c>
      <c r="F410" s="54" t="s">
        <v>153</v>
      </c>
      <c r="G410" s="62" t="s">
        <v>153</v>
      </c>
      <c r="H410" s="62" t="s">
        <v>144</v>
      </c>
      <c r="I410" s="62" t="s">
        <v>677</v>
      </c>
      <c r="J410" s="62" t="s">
        <v>764</v>
      </c>
      <c r="K410" s="62" t="s">
        <v>758</v>
      </c>
      <c r="L410" s="245"/>
      <c r="M410" s="245"/>
      <c r="N410" s="245"/>
      <c r="O410" s="245"/>
      <c r="P410" s="111" t="s">
        <v>780</v>
      </c>
      <c r="Q410" s="60"/>
      <c r="R410" s="60" t="s">
        <v>757</v>
      </c>
    </row>
    <row r="411" spans="1:18" s="7" customFormat="1" ht="45" customHeight="1">
      <c r="A411" s="533"/>
      <c r="B411" s="533"/>
      <c r="C411" s="54" t="s">
        <v>162</v>
      </c>
      <c r="D411" s="55" t="s">
        <v>850</v>
      </c>
      <c r="E411" s="55" t="s">
        <v>163</v>
      </c>
      <c r="F411" s="54" t="s">
        <v>153</v>
      </c>
      <c r="G411" s="62" t="s">
        <v>153</v>
      </c>
      <c r="H411" s="62" t="s">
        <v>144</v>
      </c>
      <c r="I411" s="62" t="s">
        <v>677</v>
      </c>
      <c r="J411" s="62" t="s">
        <v>764</v>
      </c>
      <c r="K411" s="62" t="s">
        <v>759</v>
      </c>
      <c r="L411" s="245"/>
      <c r="M411" s="245"/>
      <c r="N411" s="245"/>
      <c r="O411" s="245"/>
      <c r="P411" s="111" t="s">
        <v>780</v>
      </c>
      <c r="Q411" s="60"/>
      <c r="R411" s="60" t="s">
        <v>757</v>
      </c>
    </row>
    <row r="412" spans="1:18" s="7" customFormat="1" ht="45" customHeight="1">
      <c r="A412" s="533"/>
      <c r="B412" s="533"/>
      <c r="C412" s="54" t="s">
        <v>162</v>
      </c>
      <c r="D412" s="55" t="s">
        <v>850</v>
      </c>
      <c r="E412" s="55" t="s">
        <v>163</v>
      </c>
      <c r="F412" s="54" t="s">
        <v>153</v>
      </c>
      <c r="G412" s="62" t="s">
        <v>153</v>
      </c>
      <c r="H412" s="62" t="s">
        <v>144</v>
      </c>
      <c r="I412" s="62" t="s">
        <v>677</v>
      </c>
      <c r="J412" s="62" t="s">
        <v>764</v>
      </c>
      <c r="K412" s="62" t="s">
        <v>761</v>
      </c>
      <c r="L412" s="245">
        <v>0</v>
      </c>
      <c r="M412" s="245"/>
      <c r="N412" s="245"/>
      <c r="O412" s="245"/>
      <c r="P412" s="111" t="s">
        <v>780</v>
      </c>
      <c r="Q412" s="60"/>
      <c r="R412" s="37"/>
    </row>
    <row r="413" spans="1:18" s="7" customFormat="1" ht="45" customHeight="1">
      <c r="A413" s="533"/>
      <c r="B413" s="533"/>
      <c r="C413" s="54" t="s">
        <v>162</v>
      </c>
      <c r="D413" s="55" t="s">
        <v>851</v>
      </c>
      <c r="E413" s="55" t="s">
        <v>163</v>
      </c>
      <c r="F413" s="54" t="s">
        <v>153</v>
      </c>
      <c r="G413" s="62" t="s">
        <v>153</v>
      </c>
      <c r="H413" s="62" t="s">
        <v>144</v>
      </c>
      <c r="I413" s="62" t="s">
        <v>677</v>
      </c>
      <c r="J413" s="62" t="s">
        <v>769</v>
      </c>
      <c r="K413" s="62" t="s">
        <v>755</v>
      </c>
      <c r="L413" s="245">
        <v>0</v>
      </c>
      <c r="M413" s="245"/>
      <c r="N413" s="245"/>
      <c r="O413" s="245"/>
      <c r="P413" s="111" t="s">
        <v>780</v>
      </c>
      <c r="Q413" s="60"/>
      <c r="R413" s="37"/>
    </row>
    <row r="414" spans="1:18" s="7" customFormat="1" ht="45" customHeight="1">
      <c r="A414" s="533"/>
      <c r="B414" s="533"/>
      <c r="C414" s="54" t="s">
        <v>162</v>
      </c>
      <c r="D414" s="55" t="s">
        <v>851</v>
      </c>
      <c r="E414" s="55" t="s">
        <v>163</v>
      </c>
      <c r="F414" s="54" t="s">
        <v>153</v>
      </c>
      <c r="G414" s="62" t="s">
        <v>153</v>
      </c>
      <c r="H414" s="62" t="s">
        <v>144</v>
      </c>
      <c r="I414" s="62" t="s">
        <v>677</v>
      </c>
      <c r="J414" s="62" t="s">
        <v>769</v>
      </c>
      <c r="K414" s="62" t="s">
        <v>758</v>
      </c>
      <c r="L414" s="245"/>
      <c r="M414" s="245"/>
      <c r="N414" s="245"/>
      <c r="O414" s="245"/>
      <c r="P414" s="111" t="s">
        <v>780</v>
      </c>
      <c r="Q414" s="60"/>
      <c r="R414" s="60" t="s">
        <v>757</v>
      </c>
    </row>
    <row r="415" spans="1:18" s="7" customFormat="1" ht="45" customHeight="1">
      <c r="A415" s="533"/>
      <c r="B415" s="533"/>
      <c r="C415" s="54" t="s">
        <v>162</v>
      </c>
      <c r="D415" s="55" t="s">
        <v>851</v>
      </c>
      <c r="E415" s="55" t="s">
        <v>163</v>
      </c>
      <c r="F415" s="54" t="s">
        <v>153</v>
      </c>
      <c r="G415" s="62" t="s">
        <v>153</v>
      </c>
      <c r="H415" s="62" t="s">
        <v>144</v>
      </c>
      <c r="I415" s="62" t="s">
        <v>677</v>
      </c>
      <c r="J415" s="62" t="s">
        <v>769</v>
      </c>
      <c r="K415" s="62" t="s">
        <v>759</v>
      </c>
      <c r="L415" s="245"/>
      <c r="M415" s="245"/>
      <c r="N415" s="245"/>
      <c r="O415" s="245"/>
      <c r="P415" s="111" t="s">
        <v>780</v>
      </c>
      <c r="Q415" s="60"/>
      <c r="R415" s="60" t="s">
        <v>757</v>
      </c>
    </row>
    <row r="416" spans="1:18" s="7" customFormat="1" ht="45" customHeight="1">
      <c r="A416" s="533"/>
      <c r="B416" s="533"/>
      <c r="C416" s="54" t="s">
        <v>162</v>
      </c>
      <c r="D416" s="55" t="s">
        <v>851</v>
      </c>
      <c r="E416" s="55" t="s">
        <v>163</v>
      </c>
      <c r="F416" s="54" t="s">
        <v>153</v>
      </c>
      <c r="G416" s="62" t="s">
        <v>153</v>
      </c>
      <c r="H416" s="62" t="s">
        <v>144</v>
      </c>
      <c r="I416" s="62" t="s">
        <v>677</v>
      </c>
      <c r="J416" s="62" t="s">
        <v>769</v>
      </c>
      <c r="K416" s="62" t="s">
        <v>761</v>
      </c>
      <c r="L416" s="245">
        <v>0</v>
      </c>
      <c r="M416" s="245"/>
      <c r="N416" s="245"/>
      <c r="O416" s="245"/>
      <c r="P416" s="111" t="s">
        <v>780</v>
      </c>
      <c r="Q416" s="60"/>
      <c r="R416" s="37"/>
    </row>
    <row r="417" spans="1:18" s="7" customFormat="1" ht="45" customHeight="1">
      <c r="A417" s="533"/>
      <c r="B417" s="533"/>
      <c r="C417" s="54" t="s">
        <v>162</v>
      </c>
      <c r="D417" s="55" t="s">
        <v>852</v>
      </c>
      <c r="E417" s="55" t="s">
        <v>165</v>
      </c>
      <c r="F417" s="54" t="s">
        <v>153</v>
      </c>
      <c r="G417" s="62" t="s">
        <v>153</v>
      </c>
      <c r="H417" s="62" t="s">
        <v>144</v>
      </c>
      <c r="I417" s="62" t="s">
        <v>677</v>
      </c>
      <c r="J417" s="62" t="s">
        <v>754</v>
      </c>
      <c r="K417" s="62" t="s">
        <v>755</v>
      </c>
      <c r="L417" s="245">
        <v>0</v>
      </c>
      <c r="M417" s="245"/>
      <c r="N417" s="245"/>
      <c r="O417" s="245"/>
      <c r="P417" s="111" t="s">
        <v>780</v>
      </c>
      <c r="Q417" s="60"/>
      <c r="R417" s="37"/>
    </row>
    <row r="418" spans="1:18" s="7" customFormat="1" ht="45" customHeight="1">
      <c r="A418" s="533"/>
      <c r="B418" s="533"/>
      <c r="C418" s="54" t="s">
        <v>162</v>
      </c>
      <c r="D418" s="55" t="s">
        <v>852</v>
      </c>
      <c r="E418" s="55" t="s">
        <v>165</v>
      </c>
      <c r="F418" s="54" t="s">
        <v>153</v>
      </c>
      <c r="G418" s="62" t="s">
        <v>153</v>
      </c>
      <c r="H418" s="62" t="s">
        <v>144</v>
      </c>
      <c r="I418" s="62" t="s">
        <v>677</v>
      </c>
      <c r="J418" s="62" t="s">
        <v>754</v>
      </c>
      <c r="K418" s="62" t="s">
        <v>758</v>
      </c>
      <c r="L418" s="245"/>
      <c r="M418" s="245"/>
      <c r="N418" s="245"/>
      <c r="O418" s="245"/>
      <c r="P418" s="111" t="s">
        <v>780</v>
      </c>
      <c r="Q418" s="60"/>
      <c r="R418" s="60" t="s">
        <v>757</v>
      </c>
    </row>
    <row r="419" spans="1:18" s="7" customFormat="1" ht="45" customHeight="1">
      <c r="A419" s="533"/>
      <c r="B419" s="533"/>
      <c r="C419" s="54" t="s">
        <v>162</v>
      </c>
      <c r="D419" s="55" t="s">
        <v>852</v>
      </c>
      <c r="E419" s="55" t="s">
        <v>165</v>
      </c>
      <c r="F419" s="54" t="s">
        <v>153</v>
      </c>
      <c r="G419" s="62" t="s">
        <v>153</v>
      </c>
      <c r="H419" s="62" t="s">
        <v>144</v>
      </c>
      <c r="I419" s="62" t="s">
        <v>677</v>
      </c>
      <c r="J419" s="62" t="s">
        <v>754</v>
      </c>
      <c r="K419" s="62" t="s">
        <v>759</v>
      </c>
      <c r="L419" s="245"/>
      <c r="M419" s="245"/>
      <c r="N419" s="245"/>
      <c r="O419" s="245"/>
      <c r="P419" s="111" t="s">
        <v>780</v>
      </c>
      <c r="Q419" s="60"/>
      <c r="R419" s="60" t="s">
        <v>757</v>
      </c>
    </row>
    <row r="420" spans="1:18" s="7" customFormat="1" ht="45" customHeight="1">
      <c r="A420" s="533"/>
      <c r="B420" s="533"/>
      <c r="C420" s="54" t="s">
        <v>162</v>
      </c>
      <c r="D420" s="55" t="s">
        <v>852</v>
      </c>
      <c r="E420" s="55" t="s">
        <v>165</v>
      </c>
      <c r="F420" s="54" t="s">
        <v>153</v>
      </c>
      <c r="G420" s="62" t="s">
        <v>153</v>
      </c>
      <c r="H420" s="62" t="s">
        <v>144</v>
      </c>
      <c r="I420" s="62" t="s">
        <v>677</v>
      </c>
      <c r="J420" s="62" t="s">
        <v>754</v>
      </c>
      <c r="K420" s="62" t="s">
        <v>761</v>
      </c>
      <c r="L420" s="245">
        <v>55</v>
      </c>
      <c r="M420" s="245"/>
      <c r="N420" s="245"/>
      <c r="O420" s="245"/>
      <c r="P420" s="111" t="s">
        <v>780</v>
      </c>
      <c r="Q420" s="60"/>
      <c r="R420" s="37"/>
    </row>
    <row r="421" spans="1:18" s="7" customFormat="1" ht="45" customHeight="1">
      <c r="A421" s="533"/>
      <c r="B421" s="533"/>
      <c r="C421" s="54" t="s">
        <v>162</v>
      </c>
      <c r="D421" s="55" t="s">
        <v>853</v>
      </c>
      <c r="E421" s="55" t="s">
        <v>165</v>
      </c>
      <c r="F421" s="54" t="s">
        <v>153</v>
      </c>
      <c r="G421" s="62" t="s">
        <v>153</v>
      </c>
      <c r="H421" s="62" t="s">
        <v>144</v>
      </c>
      <c r="I421" s="62" t="s">
        <v>677</v>
      </c>
      <c r="J421" s="62" t="s">
        <v>764</v>
      </c>
      <c r="K421" s="62" t="s">
        <v>755</v>
      </c>
      <c r="L421" s="245">
        <v>24</v>
      </c>
      <c r="M421" s="245"/>
      <c r="N421" s="245"/>
      <c r="O421" s="245"/>
      <c r="P421" s="111" t="s">
        <v>780</v>
      </c>
      <c r="Q421" s="60"/>
      <c r="R421" s="37"/>
    </row>
    <row r="422" spans="1:18" s="7" customFormat="1" ht="45" customHeight="1">
      <c r="A422" s="533"/>
      <c r="B422" s="533"/>
      <c r="C422" s="54" t="s">
        <v>162</v>
      </c>
      <c r="D422" s="55" t="s">
        <v>853</v>
      </c>
      <c r="E422" s="55" t="s">
        <v>165</v>
      </c>
      <c r="F422" s="54" t="s">
        <v>153</v>
      </c>
      <c r="G422" s="62" t="s">
        <v>153</v>
      </c>
      <c r="H422" s="62" t="s">
        <v>144</v>
      </c>
      <c r="I422" s="62" t="s">
        <v>677</v>
      </c>
      <c r="J422" s="62" t="s">
        <v>764</v>
      </c>
      <c r="K422" s="62" t="s">
        <v>758</v>
      </c>
      <c r="L422" s="245"/>
      <c r="M422" s="245"/>
      <c r="N422" s="245"/>
      <c r="O422" s="245"/>
      <c r="P422" s="111" t="s">
        <v>780</v>
      </c>
      <c r="Q422" s="60"/>
      <c r="R422" s="60" t="s">
        <v>757</v>
      </c>
    </row>
    <row r="423" spans="1:18" s="7" customFormat="1" ht="45" customHeight="1">
      <c r="A423" s="533"/>
      <c r="B423" s="533"/>
      <c r="C423" s="54" t="s">
        <v>162</v>
      </c>
      <c r="D423" s="55" t="s">
        <v>853</v>
      </c>
      <c r="E423" s="55" t="s">
        <v>165</v>
      </c>
      <c r="F423" s="54" t="s">
        <v>153</v>
      </c>
      <c r="G423" s="62" t="s">
        <v>153</v>
      </c>
      <c r="H423" s="62" t="s">
        <v>144</v>
      </c>
      <c r="I423" s="62" t="s">
        <v>677</v>
      </c>
      <c r="J423" s="62" t="s">
        <v>764</v>
      </c>
      <c r="K423" s="62" t="s">
        <v>759</v>
      </c>
      <c r="L423" s="245"/>
      <c r="M423" s="245"/>
      <c r="N423" s="245"/>
      <c r="O423" s="245"/>
      <c r="P423" s="111" t="s">
        <v>780</v>
      </c>
      <c r="Q423" s="60"/>
      <c r="R423" s="60" t="s">
        <v>757</v>
      </c>
    </row>
    <row r="424" spans="1:18" s="7" customFormat="1" ht="45" customHeight="1">
      <c r="A424" s="533"/>
      <c r="B424" s="533"/>
      <c r="C424" s="54" t="s">
        <v>162</v>
      </c>
      <c r="D424" s="55" t="s">
        <v>853</v>
      </c>
      <c r="E424" s="55" t="s">
        <v>165</v>
      </c>
      <c r="F424" s="54" t="s">
        <v>153</v>
      </c>
      <c r="G424" s="62" t="s">
        <v>153</v>
      </c>
      <c r="H424" s="62" t="s">
        <v>144</v>
      </c>
      <c r="I424" s="62" t="s">
        <v>677</v>
      </c>
      <c r="J424" s="62" t="s">
        <v>764</v>
      </c>
      <c r="K424" s="62" t="s">
        <v>761</v>
      </c>
      <c r="L424" s="245">
        <v>115</v>
      </c>
      <c r="M424" s="245"/>
      <c r="N424" s="245"/>
      <c r="O424" s="245"/>
      <c r="P424" s="111" t="s">
        <v>780</v>
      </c>
      <c r="Q424" s="60"/>
      <c r="R424" s="37"/>
    </row>
    <row r="425" spans="1:18" s="7" customFormat="1" ht="45" customHeight="1">
      <c r="A425" s="533"/>
      <c r="B425" s="533"/>
      <c r="C425" s="54" t="s">
        <v>162</v>
      </c>
      <c r="D425" s="55" t="s">
        <v>854</v>
      </c>
      <c r="E425" s="55" t="s">
        <v>165</v>
      </c>
      <c r="F425" s="54" t="s">
        <v>153</v>
      </c>
      <c r="G425" s="62" t="s">
        <v>153</v>
      </c>
      <c r="H425" s="62" t="s">
        <v>144</v>
      </c>
      <c r="I425" s="62" t="s">
        <v>677</v>
      </c>
      <c r="J425" s="62" t="s">
        <v>769</v>
      </c>
      <c r="K425" s="62" t="s">
        <v>755</v>
      </c>
      <c r="L425" s="245">
        <v>0</v>
      </c>
      <c r="M425" s="245"/>
      <c r="N425" s="245"/>
      <c r="O425" s="245"/>
      <c r="P425" s="111" t="s">
        <v>780</v>
      </c>
      <c r="Q425" s="60"/>
      <c r="R425" s="37"/>
    </row>
    <row r="426" spans="1:18" s="7" customFormat="1" ht="45" customHeight="1">
      <c r="A426" s="533"/>
      <c r="B426" s="533"/>
      <c r="C426" s="54" t="s">
        <v>162</v>
      </c>
      <c r="D426" s="55" t="s">
        <v>854</v>
      </c>
      <c r="E426" s="55" t="s">
        <v>165</v>
      </c>
      <c r="F426" s="54" t="s">
        <v>153</v>
      </c>
      <c r="G426" s="62" t="s">
        <v>153</v>
      </c>
      <c r="H426" s="62" t="s">
        <v>144</v>
      </c>
      <c r="I426" s="62" t="s">
        <v>677</v>
      </c>
      <c r="J426" s="62" t="s">
        <v>769</v>
      </c>
      <c r="K426" s="62" t="s">
        <v>758</v>
      </c>
      <c r="L426" s="245"/>
      <c r="M426" s="245"/>
      <c r="N426" s="245"/>
      <c r="O426" s="245"/>
      <c r="P426" s="111" t="s">
        <v>780</v>
      </c>
      <c r="Q426" s="60"/>
      <c r="R426" s="60" t="s">
        <v>757</v>
      </c>
    </row>
    <row r="427" spans="1:18" s="7" customFormat="1" ht="45" customHeight="1">
      <c r="A427" s="533"/>
      <c r="B427" s="533"/>
      <c r="C427" s="54" t="s">
        <v>162</v>
      </c>
      <c r="D427" s="55" t="s">
        <v>854</v>
      </c>
      <c r="E427" s="55" t="s">
        <v>165</v>
      </c>
      <c r="F427" s="54" t="s">
        <v>153</v>
      </c>
      <c r="G427" s="62" t="s">
        <v>153</v>
      </c>
      <c r="H427" s="62" t="s">
        <v>144</v>
      </c>
      <c r="I427" s="62" t="s">
        <v>677</v>
      </c>
      <c r="J427" s="62" t="s">
        <v>769</v>
      </c>
      <c r="K427" s="62" t="s">
        <v>759</v>
      </c>
      <c r="L427" s="245"/>
      <c r="M427" s="245"/>
      <c r="N427" s="245"/>
      <c r="O427" s="245"/>
      <c r="P427" s="111" t="s">
        <v>780</v>
      </c>
      <c r="Q427" s="60"/>
      <c r="R427" s="60" t="s">
        <v>757</v>
      </c>
    </row>
    <row r="428" spans="1:18" s="7" customFormat="1" ht="45" customHeight="1">
      <c r="A428" s="533"/>
      <c r="B428" s="533"/>
      <c r="C428" s="54" t="s">
        <v>162</v>
      </c>
      <c r="D428" s="55" t="s">
        <v>854</v>
      </c>
      <c r="E428" s="55" t="s">
        <v>165</v>
      </c>
      <c r="F428" s="54" t="s">
        <v>153</v>
      </c>
      <c r="G428" s="62" t="s">
        <v>153</v>
      </c>
      <c r="H428" s="62" t="s">
        <v>144</v>
      </c>
      <c r="I428" s="62" t="s">
        <v>677</v>
      </c>
      <c r="J428" s="62" t="s">
        <v>769</v>
      </c>
      <c r="K428" s="62" t="s">
        <v>761</v>
      </c>
      <c r="L428" s="245">
        <v>2</v>
      </c>
      <c r="M428" s="245"/>
      <c r="N428" s="245"/>
      <c r="O428" s="245"/>
      <c r="P428" s="111" t="s">
        <v>780</v>
      </c>
      <c r="Q428" s="60"/>
      <c r="R428" s="37"/>
    </row>
    <row r="429" spans="1:18" s="7" customFormat="1" ht="45" customHeight="1">
      <c r="A429" s="533"/>
      <c r="B429" s="533"/>
      <c r="C429" s="54" t="s">
        <v>162</v>
      </c>
      <c r="D429" s="55" t="s">
        <v>855</v>
      </c>
      <c r="E429" s="55" t="s">
        <v>166</v>
      </c>
      <c r="F429" s="54" t="s">
        <v>153</v>
      </c>
      <c r="G429" s="62" t="s">
        <v>153</v>
      </c>
      <c r="H429" s="62" t="s">
        <v>144</v>
      </c>
      <c r="I429" s="62" t="s">
        <v>677</v>
      </c>
      <c r="J429" s="62" t="s">
        <v>754</v>
      </c>
      <c r="K429" s="62" t="s">
        <v>755</v>
      </c>
      <c r="L429" s="245">
        <v>0</v>
      </c>
      <c r="M429" s="245"/>
      <c r="N429" s="245"/>
      <c r="O429" s="245"/>
      <c r="P429" s="111" t="s">
        <v>780</v>
      </c>
      <c r="Q429" s="60"/>
      <c r="R429" s="37"/>
    </row>
    <row r="430" spans="1:18" s="7" customFormat="1" ht="45" customHeight="1">
      <c r="A430" s="533"/>
      <c r="B430" s="533"/>
      <c r="C430" s="54" t="s">
        <v>162</v>
      </c>
      <c r="D430" s="55" t="s">
        <v>855</v>
      </c>
      <c r="E430" s="55" t="s">
        <v>166</v>
      </c>
      <c r="F430" s="54" t="s">
        <v>153</v>
      </c>
      <c r="G430" s="62" t="s">
        <v>153</v>
      </c>
      <c r="H430" s="62" t="s">
        <v>144</v>
      </c>
      <c r="I430" s="62" t="s">
        <v>677</v>
      </c>
      <c r="J430" s="62" t="s">
        <v>754</v>
      </c>
      <c r="K430" s="62" t="s">
        <v>758</v>
      </c>
      <c r="L430" s="245"/>
      <c r="M430" s="245"/>
      <c r="N430" s="245"/>
      <c r="O430" s="245"/>
      <c r="P430" s="111" t="s">
        <v>780</v>
      </c>
      <c r="Q430" s="60"/>
      <c r="R430" s="60" t="s">
        <v>757</v>
      </c>
    </row>
    <row r="431" spans="1:18" s="7" customFormat="1" ht="45" customHeight="1">
      <c r="A431" s="533"/>
      <c r="B431" s="533"/>
      <c r="C431" s="54" t="s">
        <v>162</v>
      </c>
      <c r="D431" s="55" t="s">
        <v>855</v>
      </c>
      <c r="E431" s="55" t="s">
        <v>166</v>
      </c>
      <c r="F431" s="54" t="s">
        <v>153</v>
      </c>
      <c r="G431" s="62" t="s">
        <v>153</v>
      </c>
      <c r="H431" s="62" t="s">
        <v>144</v>
      </c>
      <c r="I431" s="62" t="s">
        <v>677</v>
      </c>
      <c r="J431" s="62" t="s">
        <v>754</v>
      </c>
      <c r="K431" s="62" t="s">
        <v>759</v>
      </c>
      <c r="L431" s="245"/>
      <c r="M431" s="245"/>
      <c r="N431" s="245"/>
      <c r="O431" s="245"/>
      <c r="P431" s="111" t="s">
        <v>780</v>
      </c>
      <c r="Q431" s="60"/>
      <c r="R431" s="60" t="s">
        <v>757</v>
      </c>
    </row>
    <row r="432" spans="1:18" s="7" customFormat="1" ht="45" customHeight="1">
      <c r="A432" s="533"/>
      <c r="B432" s="533"/>
      <c r="C432" s="54" t="s">
        <v>162</v>
      </c>
      <c r="D432" s="55" t="s">
        <v>855</v>
      </c>
      <c r="E432" s="55" t="s">
        <v>166</v>
      </c>
      <c r="F432" s="54" t="s">
        <v>153</v>
      </c>
      <c r="G432" s="62" t="s">
        <v>153</v>
      </c>
      <c r="H432" s="62" t="s">
        <v>144</v>
      </c>
      <c r="I432" s="62" t="s">
        <v>677</v>
      </c>
      <c r="J432" s="62" t="s">
        <v>754</v>
      </c>
      <c r="K432" s="62" t="s">
        <v>761</v>
      </c>
      <c r="L432" s="245">
        <v>7</v>
      </c>
      <c r="M432" s="245"/>
      <c r="N432" s="245"/>
      <c r="O432" s="245"/>
      <c r="P432" s="111" t="s">
        <v>780</v>
      </c>
      <c r="Q432" s="60"/>
      <c r="R432" s="37"/>
    </row>
    <row r="433" spans="1:18" s="7" customFormat="1" ht="45" customHeight="1">
      <c r="A433" s="533"/>
      <c r="B433" s="533"/>
      <c r="C433" s="54" t="s">
        <v>162</v>
      </c>
      <c r="D433" s="55" t="s">
        <v>856</v>
      </c>
      <c r="E433" s="55" t="s">
        <v>166</v>
      </c>
      <c r="F433" s="54" t="s">
        <v>153</v>
      </c>
      <c r="G433" s="62" t="s">
        <v>153</v>
      </c>
      <c r="H433" s="62" t="s">
        <v>144</v>
      </c>
      <c r="I433" s="62" t="s">
        <v>677</v>
      </c>
      <c r="J433" s="62" t="s">
        <v>764</v>
      </c>
      <c r="K433" s="62" t="s">
        <v>755</v>
      </c>
      <c r="L433" s="245">
        <v>2</v>
      </c>
      <c r="M433" s="245"/>
      <c r="N433" s="245"/>
      <c r="O433" s="245"/>
      <c r="P433" s="111" t="s">
        <v>780</v>
      </c>
      <c r="Q433" s="60"/>
      <c r="R433" s="37"/>
    </row>
    <row r="434" spans="1:18" s="7" customFormat="1" ht="45" customHeight="1">
      <c r="A434" s="533"/>
      <c r="B434" s="533"/>
      <c r="C434" s="54" t="s">
        <v>162</v>
      </c>
      <c r="D434" s="55" t="s">
        <v>856</v>
      </c>
      <c r="E434" s="55" t="s">
        <v>166</v>
      </c>
      <c r="F434" s="54" t="s">
        <v>153</v>
      </c>
      <c r="G434" s="62" t="s">
        <v>153</v>
      </c>
      <c r="H434" s="62" t="s">
        <v>144</v>
      </c>
      <c r="I434" s="62" t="s">
        <v>677</v>
      </c>
      <c r="J434" s="62" t="s">
        <v>764</v>
      </c>
      <c r="K434" s="62" t="s">
        <v>758</v>
      </c>
      <c r="L434" s="245"/>
      <c r="M434" s="245"/>
      <c r="N434" s="245"/>
      <c r="O434" s="245"/>
      <c r="P434" s="111" t="s">
        <v>780</v>
      </c>
      <c r="Q434" s="60"/>
      <c r="R434" s="60" t="s">
        <v>757</v>
      </c>
    </row>
    <row r="435" spans="1:18" s="7" customFormat="1" ht="45" customHeight="1">
      <c r="A435" s="533"/>
      <c r="B435" s="533"/>
      <c r="C435" s="54" t="s">
        <v>162</v>
      </c>
      <c r="D435" s="55" t="s">
        <v>856</v>
      </c>
      <c r="E435" s="55" t="s">
        <v>166</v>
      </c>
      <c r="F435" s="54" t="s">
        <v>153</v>
      </c>
      <c r="G435" s="62" t="s">
        <v>153</v>
      </c>
      <c r="H435" s="62" t="s">
        <v>144</v>
      </c>
      <c r="I435" s="62" t="s">
        <v>677</v>
      </c>
      <c r="J435" s="62" t="s">
        <v>764</v>
      </c>
      <c r="K435" s="62" t="s">
        <v>759</v>
      </c>
      <c r="L435" s="245"/>
      <c r="M435" s="245"/>
      <c r="N435" s="245"/>
      <c r="O435" s="245"/>
      <c r="P435" s="111" t="s">
        <v>780</v>
      </c>
      <c r="Q435" s="60"/>
      <c r="R435" s="60" t="s">
        <v>757</v>
      </c>
    </row>
    <row r="436" spans="1:18" s="7" customFormat="1" ht="45" customHeight="1">
      <c r="A436" s="533"/>
      <c r="B436" s="533"/>
      <c r="C436" s="54" t="s">
        <v>162</v>
      </c>
      <c r="D436" s="55" t="s">
        <v>856</v>
      </c>
      <c r="E436" s="55" t="s">
        <v>166</v>
      </c>
      <c r="F436" s="54" t="s">
        <v>153</v>
      </c>
      <c r="G436" s="62" t="s">
        <v>153</v>
      </c>
      <c r="H436" s="62" t="s">
        <v>144</v>
      </c>
      <c r="I436" s="62" t="s">
        <v>677</v>
      </c>
      <c r="J436" s="62" t="s">
        <v>764</v>
      </c>
      <c r="K436" s="62" t="s">
        <v>761</v>
      </c>
      <c r="L436" s="245">
        <v>14</v>
      </c>
      <c r="M436" s="245"/>
      <c r="N436" s="245"/>
      <c r="O436" s="245"/>
      <c r="P436" s="111" t="s">
        <v>780</v>
      </c>
      <c r="Q436" s="60"/>
      <c r="R436" s="37"/>
    </row>
    <row r="437" spans="1:18" s="7" customFormat="1" ht="45" customHeight="1">
      <c r="A437" s="533"/>
      <c r="B437" s="533"/>
      <c r="C437" s="54" t="s">
        <v>162</v>
      </c>
      <c r="D437" s="55" t="s">
        <v>857</v>
      </c>
      <c r="E437" s="55" t="s">
        <v>166</v>
      </c>
      <c r="F437" s="54" t="s">
        <v>153</v>
      </c>
      <c r="G437" s="62" t="s">
        <v>153</v>
      </c>
      <c r="H437" s="62" t="s">
        <v>144</v>
      </c>
      <c r="I437" s="62" t="s">
        <v>677</v>
      </c>
      <c r="J437" s="62" t="s">
        <v>769</v>
      </c>
      <c r="K437" s="62" t="s">
        <v>755</v>
      </c>
      <c r="L437" s="245">
        <v>0</v>
      </c>
      <c r="M437" s="245"/>
      <c r="N437" s="245"/>
      <c r="O437" s="245"/>
      <c r="P437" s="111" t="s">
        <v>780</v>
      </c>
      <c r="Q437" s="60"/>
      <c r="R437" s="37"/>
    </row>
    <row r="438" spans="1:18" s="7" customFormat="1" ht="45" customHeight="1">
      <c r="A438" s="533"/>
      <c r="B438" s="533"/>
      <c r="C438" s="54" t="s">
        <v>162</v>
      </c>
      <c r="D438" s="55" t="s">
        <v>857</v>
      </c>
      <c r="E438" s="55" t="s">
        <v>166</v>
      </c>
      <c r="F438" s="54" t="s">
        <v>153</v>
      </c>
      <c r="G438" s="62" t="s">
        <v>153</v>
      </c>
      <c r="H438" s="62" t="s">
        <v>144</v>
      </c>
      <c r="I438" s="62" t="s">
        <v>677</v>
      </c>
      <c r="J438" s="62" t="s">
        <v>769</v>
      </c>
      <c r="K438" s="62" t="s">
        <v>758</v>
      </c>
      <c r="L438" s="245"/>
      <c r="M438" s="245"/>
      <c r="N438" s="245"/>
      <c r="O438" s="245"/>
      <c r="P438" s="111" t="s">
        <v>780</v>
      </c>
      <c r="Q438" s="60"/>
      <c r="R438" s="60" t="s">
        <v>757</v>
      </c>
    </row>
    <row r="439" spans="1:18" s="7" customFormat="1" ht="45" customHeight="1">
      <c r="A439" s="533"/>
      <c r="B439" s="533"/>
      <c r="C439" s="54" t="s">
        <v>162</v>
      </c>
      <c r="D439" s="55" t="s">
        <v>857</v>
      </c>
      <c r="E439" s="55" t="s">
        <v>166</v>
      </c>
      <c r="F439" s="54" t="s">
        <v>153</v>
      </c>
      <c r="G439" s="62" t="s">
        <v>153</v>
      </c>
      <c r="H439" s="62" t="s">
        <v>144</v>
      </c>
      <c r="I439" s="62" t="s">
        <v>677</v>
      </c>
      <c r="J439" s="62" t="s">
        <v>769</v>
      </c>
      <c r="K439" s="62" t="s">
        <v>759</v>
      </c>
      <c r="L439" s="245"/>
      <c r="M439" s="245"/>
      <c r="N439" s="245"/>
      <c r="O439" s="245"/>
      <c r="P439" s="111" t="s">
        <v>780</v>
      </c>
      <c r="Q439" s="60"/>
      <c r="R439" s="60" t="s">
        <v>757</v>
      </c>
    </row>
    <row r="440" spans="1:18" s="7" customFormat="1" ht="45" customHeight="1">
      <c r="A440" s="533"/>
      <c r="B440" s="533"/>
      <c r="C440" s="54" t="s">
        <v>162</v>
      </c>
      <c r="D440" s="55" t="s">
        <v>857</v>
      </c>
      <c r="E440" s="55" t="s">
        <v>166</v>
      </c>
      <c r="F440" s="54" t="s">
        <v>153</v>
      </c>
      <c r="G440" s="62" t="s">
        <v>153</v>
      </c>
      <c r="H440" s="62" t="s">
        <v>144</v>
      </c>
      <c r="I440" s="62" t="s">
        <v>677</v>
      </c>
      <c r="J440" s="62" t="s">
        <v>769</v>
      </c>
      <c r="K440" s="62" t="s">
        <v>761</v>
      </c>
      <c r="L440" s="245">
        <v>0</v>
      </c>
      <c r="M440" s="245"/>
      <c r="N440" s="245"/>
      <c r="O440" s="245"/>
      <c r="P440" s="111" t="s">
        <v>780</v>
      </c>
      <c r="Q440" s="60"/>
      <c r="R440" s="37"/>
    </row>
    <row r="441" spans="1:18" s="7" customFormat="1" ht="90" customHeight="1">
      <c r="A441" s="533"/>
      <c r="B441" s="533"/>
      <c r="C441" s="54" t="s">
        <v>162</v>
      </c>
      <c r="D441" s="55" t="s">
        <v>858</v>
      </c>
      <c r="E441" s="55" t="s">
        <v>167</v>
      </c>
      <c r="F441" s="54" t="s">
        <v>153</v>
      </c>
      <c r="G441" s="62" t="s">
        <v>153</v>
      </c>
      <c r="H441" s="62" t="s">
        <v>164</v>
      </c>
      <c r="I441" s="62" t="s">
        <v>677</v>
      </c>
      <c r="J441" s="62" t="s">
        <v>754</v>
      </c>
      <c r="K441" s="62" t="s">
        <v>755</v>
      </c>
      <c r="L441" s="245"/>
      <c r="M441" s="245"/>
      <c r="N441" s="245"/>
      <c r="O441" s="245"/>
      <c r="P441" s="111" t="s">
        <v>756</v>
      </c>
      <c r="Q441" s="60"/>
      <c r="R441" s="60" t="s">
        <v>757</v>
      </c>
    </row>
    <row r="442" spans="1:18" s="7" customFormat="1" ht="90" customHeight="1">
      <c r="A442" s="533"/>
      <c r="B442" s="533"/>
      <c r="C442" s="54" t="s">
        <v>162</v>
      </c>
      <c r="D442" s="55" t="s">
        <v>858</v>
      </c>
      <c r="E442" s="55" t="s">
        <v>167</v>
      </c>
      <c r="F442" s="54" t="s">
        <v>153</v>
      </c>
      <c r="G442" s="62" t="s">
        <v>153</v>
      </c>
      <c r="H442" s="62" t="s">
        <v>164</v>
      </c>
      <c r="I442" s="62" t="s">
        <v>677</v>
      </c>
      <c r="J442" s="62" t="s">
        <v>754</v>
      </c>
      <c r="K442" s="62" t="s">
        <v>758</v>
      </c>
      <c r="L442" s="245"/>
      <c r="M442" s="245"/>
      <c r="N442" s="245"/>
      <c r="O442" s="245"/>
      <c r="P442" s="111" t="s">
        <v>756</v>
      </c>
      <c r="Q442" s="60"/>
      <c r="R442" s="60" t="s">
        <v>757</v>
      </c>
    </row>
    <row r="443" spans="1:18" s="7" customFormat="1" ht="90" customHeight="1">
      <c r="A443" s="533"/>
      <c r="B443" s="533"/>
      <c r="C443" s="54" t="s">
        <v>162</v>
      </c>
      <c r="D443" s="55" t="s">
        <v>858</v>
      </c>
      <c r="E443" s="55" t="s">
        <v>167</v>
      </c>
      <c r="F443" s="54" t="s">
        <v>153</v>
      </c>
      <c r="G443" s="62" t="s">
        <v>153</v>
      </c>
      <c r="H443" s="62" t="s">
        <v>164</v>
      </c>
      <c r="I443" s="62" t="s">
        <v>677</v>
      </c>
      <c r="J443" s="62" t="s">
        <v>754</v>
      </c>
      <c r="K443" s="62" t="s">
        <v>759</v>
      </c>
      <c r="L443" s="245"/>
      <c r="M443" s="245"/>
      <c r="N443" s="245"/>
      <c r="O443" s="245"/>
      <c r="P443" s="111" t="s">
        <v>756</v>
      </c>
      <c r="Q443" s="60"/>
      <c r="R443" s="60" t="s">
        <v>757</v>
      </c>
    </row>
    <row r="444" spans="1:18" s="7" customFormat="1" ht="108.75" customHeight="1">
      <c r="A444" s="533"/>
      <c r="B444" s="533"/>
      <c r="C444" s="54" t="s">
        <v>162</v>
      </c>
      <c r="D444" s="55" t="s">
        <v>858</v>
      </c>
      <c r="E444" s="55" t="s">
        <v>167</v>
      </c>
      <c r="F444" s="54" t="s">
        <v>153</v>
      </c>
      <c r="G444" s="151" t="s">
        <v>822</v>
      </c>
      <c r="H444" s="62" t="s">
        <v>164</v>
      </c>
      <c r="I444" s="62" t="s">
        <v>677</v>
      </c>
      <c r="J444" s="62" t="s">
        <v>754</v>
      </c>
      <c r="K444" s="62" t="s">
        <v>761</v>
      </c>
      <c r="L444" s="245">
        <v>74</v>
      </c>
      <c r="M444" s="245"/>
      <c r="N444" s="245"/>
      <c r="O444" s="245"/>
      <c r="P444" s="111" t="s">
        <v>756</v>
      </c>
      <c r="Q444" s="60" t="s">
        <v>823</v>
      </c>
      <c r="R444" s="37"/>
    </row>
    <row r="445" spans="1:18" s="7" customFormat="1" ht="90" customHeight="1">
      <c r="A445" s="533"/>
      <c r="B445" s="533"/>
      <c r="C445" s="54" t="s">
        <v>162</v>
      </c>
      <c r="D445" s="55" t="s">
        <v>859</v>
      </c>
      <c r="E445" s="55" t="s">
        <v>167</v>
      </c>
      <c r="F445" s="54" t="s">
        <v>153</v>
      </c>
      <c r="G445" s="62" t="s">
        <v>153</v>
      </c>
      <c r="H445" s="62" t="s">
        <v>164</v>
      </c>
      <c r="I445" s="62" t="s">
        <v>677</v>
      </c>
      <c r="J445" s="62" t="s">
        <v>764</v>
      </c>
      <c r="K445" s="62" t="s">
        <v>755</v>
      </c>
      <c r="L445" s="245"/>
      <c r="M445" s="245"/>
      <c r="N445" s="245"/>
      <c r="O445" s="245"/>
      <c r="P445" s="111" t="s">
        <v>756</v>
      </c>
      <c r="Q445" s="60"/>
      <c r="R445" s="60" t="s">
        <v>860</v>
      </c>
    </row>
    <row r="446" spans="1:18" s="7" customFormat="1" ht="90" customHeight="1">
      <c r="A446" s="533"/>
      <c r="B446" s="533"/>
      <c r="C446" s="54" t="s">
        <v>162</v>
      </c>
      <c r="D446" s="55" t="s">
        <v>859</v>
      </c>
      <c r="E446" s="55" t="s">
        <v>167</v>
      </c>
      <c r="F446" s="54" t="s">
        <v>153</v>
      </c>
      <c r="G446" s="62" t="s">
        <v>153</v>
      </c>
      <c r="H446" s="62" t="s">
        <v>164</v>
      </c>
      <c r="I446" s="62" t="s">
        <v>677</v>
      </c>
      <c r="J446" s="62" t="s">
        <v>764</v>
      </c>
      <c r="K446" s="62" t="s">
        <v>758</v>
      </c>
      <c r="L446" s="245"/>
      <c r="M446" s="245"/>
      <c r="N446" s="245"/>
      <c r="O446" s="245"/>
      <c r="P446" s="111" t="s">
        <v>756</v>
      </c>
      <c r="Q446" s="60"/>
      <c r="R446" s="60" t="s">
        <v>860</v>
      </c>
    </row>
    <row r="447" spans="1:18" s="7" customFormat="1" ht="90" customHeight="1">
      <c r="A447" s="533"/>
      <c r="B447" s="533"/>
      <c r="C447" s="54" t="s">
        <v>162</v>
      </c>
      <c r="D447" s="55" t="s">
        <v>859</v>
      </c>
      <c r="E447" s="55" t="s">
        <v>167</v>
      </c>
      <c r="F447" s="54" t="s">
        <v>153</v>
      </c>
      <c r="G447" s="62" t="s">
        <v>153</v>
      </c>
      <c r="H447" s="54" t="s">
        <v>164</v>
      </c>
      <c r="I447" s="54" t="s">
        <v>677</v>
      </c>
      <c r="J447" s="54" t="s">
        <v>764</v>
      </c>
      <c r="K447" s="62" t="s">
        <v>759</v>
      </c>
      <c r="L447" s="245"/>
      <c r="M447" s="245"/>
      <c r="N447" s="245"/>
      <c r="O447" s="245"/>
      <c r="P447" s="111" t="s">
        <v>756</v>
      </c>
      <c r="Q447" s="60"/>
      <c r="R447" s="60" t="s">
        <v>757</v>
      </c>
    </row>
    <row r="448" spans="1:18" s="7" customFormat="1" ht="128.25" customHeight="1">
      <c r="A448" s="533"/>
      <c r="B448" s="533"/>
      <c r="C448" s="54" t="s">
        <v>162</v>
      </c>
      <c r="D448" s="55" t="s">
        <v>859</v>
      </c>
      <c r="E448" s="55" t="s">
        <v>167</v>
      </c>
      <c r="F448" s="54" t="s">
        <v>153</v>
      </c>
      <c r="G448" s="165" t="s">
        <v>826</v>
      </c>
      <c r="H448" s="54" t="s">
        <v>164</v>
      </c>
      <c r="I448" s="54" t="s">
        <v>677</v>
      </c>
      <c r="J448" s="54" t="s">
        <v>764</v>
      </c>
      <c r="K448" s="62" t="s">
        <v>761</v>
      </c>
      <c r="L448" s="245">
        <v>0</v>
      </c>
      <c r="M448" s="245"/>
      <c r="N448" s="245"/>
      <c r="O448" s="245"/>
      <c r="P448" s="111" t="s">
        <v>756</v>
      </c>
      <c r="Q448" s="194" t="s">
        <v>827</v>
      </c>
      <c r="R448" s="37"/>
    </row>
    <row r="449" spans="1:18" s="7" customFormat="1" ht="90" customHeight="1">
      <c r="A449" s="533"/>
      <c r="B449" s="533"/>
      <c r="C449" s="54" t="s">
        <v>162</v>
      </c>
      <c r="D449" s="55" t="s">
        <v>861</v>
      </c>
      <c r="E449" s="55" t="s">
        <v>167</v>
      </c>
      <c r="F449" s="54" t="s">
        <v>153</v>
      </c>
      <c r="G449" s="62" t="s">
        <v>153</v>
      </c>
      <c r="H449" s="54" t="s">
        <v>164</v>
      </c>
      <c r="I449" s="54" t="s">
        <v>677</v>
      </c>
      <c r="J449" s="54" t="s">
        <v>769</v>
      </c>
      <c r="K449" s="62" t="s">
        <v>755</v>
      </c>
      <c r="L449" s="245"/>
      <c r="M449" s="245"/>
      <c r="N449" s="245"/>
      <c r="O449" s="245"/>
      <c r="P449" s="111" t="s">
        <v>756</v>
      </c>
      <c r="Q449" s="60"/>
      <c r="R449" s="60" t="s">
        <v>757</v>
      </c>
    </row>
    <row r="450" spans="1:18" s="7" customFormat="1" ht="39.75" customHeight="1">
      <c r="A450" s="533"/>
      <c r="B450" s="533"/>
      <c r="C450" s="54" t="s">
        <v>162</v>
      </c>
      <c r="D450" s="55" t="s">
        <v>861</v>
      </c>
      <c r="E450" s="55" t="s">
        <v>167</v>
      </c>
      <c r="F450" s="54" t="s">
        <v>153</v>
      </c>
      <c r="G450" s="62" t="s">
        <v>153</v>
      </c>
      <c r="H450" s="54" t="s">
        <v>164</v>
      </c>
      <c r="I450" s="54" t="s">
        <v>677</v>
      </c>
      <c r="J450" s="54" t="s">
        <v>769</v>
      </c>
      <c r="K450" s="62" t="s">
        <v>758</v>
      </c>
      <c r="L450" s="245"/>
      <c r="M450" s="245"/>
      <c r="N450" s="245"/>
      <c r="O450" s="245"/>
      <c r="P450" s="111" t="s">
        <v>756</v>
      </c>
      <c r="Q450" s="60" t="s">
        <v>829</v>
      </c>
      <c r="R450" s="60" t="s">
        <v>862</v>
      </c>
    </row>
    <row r="451" spans="1:18" s="7" customFormat="1" ht="90" customHeight="1">
      <c r="A451" s="533"/>
      <c r="B451" s="533"/>
      <c r="C451" s="54" t="s">
        <v>162</v>
      </c>
      <c r="D451" s="55" t="s">
        <v>861</v>
      </c>
      <c r="E451" s="55" t="s">
        <v>167</v>
      </c>
      <c r="F451" s="54" t="s">
        <v>153</v>
      </c>
      <c r="G451" s="62" t="s">
        <v>153</v>
      </c>
      <c r="H451" s="54" t="s">
        <v>164</v>
      </c>
      <c r="I451" s="54" t="s">
        <v>677</v>
      </c>
      <c r="J451" s="54" t="s">
        <v>769</v>
      </c>
      <c r="K451" s="62" t="s">
        <v>759</v>
      </c>
      <c r="L451" s="245"/>
      <c r="M451" s="245"/>
      <c r="N451" s="245"/>
      <c r="O451" s="245"/>
      <c r="P451" s="111" t="s">
        <v>756</v>
      </c>
      <c r="Q451" s="60"/>
      <c r="R451" s="60" t="s">
        <v>757</v>
      </c>
    </row>
    <row r="452" spans="1:18" s="7" customFormat="1" ht="108.75" customHeight="1">
      <c r="A452" s="533"/>
      <c r="B452" s="533"/>
      <c r="C452" s="54" t="s">
        <v>162</v>
      </c>
      <c r="D452" s="55" t="s">
        <v>861</v>
      </c>
      <c r="E452" s="55" t="s">
        <v>167</v>
      </c>
      <c r="F452" s="54" t="s">
        <v>153</v>
      </c>
      <c r="G452" s="151" t="s">
        <v>830</v>
      </c>
      <c r="H452" s="54" t="s">
        <v>164</v>
      </c>
      <c r="I452" s="54" t="s">
        <v>677</v>
      </c>
      <c r="J452" s="54" t="s">
        <v>769</v>
      </c>
      <c r="K452" s="62" t="s">
        <v>761</v>
      </c>
      <c r="L452" s="245">
        <v>34</v>
      </c>
      <c r="M452" s="245"/>
      <c r="N452" s="245"/>
      <c r="O452" s="245"/>
      <c r="P452" s="111" t="s">
        <v>756</v>
      </c>
      <c r="Q452" s="60" t="s">
        <v>829</v>
      </c>
      <c r="R452" s="37"/>
    </row>
    <row r="453" spans="1:18" s="7" customFormat="1" ht="90" customHeight="1">
      <c r="A453" s="533"/>
      <c r="B453" s="533"/>
      <c r="C453" s="54" t="s">
        <v>162</v>
      </c>
      <c r="D453" s="55" t="s">
        <v>863</v>
      </c>
      <c r="E453" s="55" t="s">
        <v>168</v>
      </c>
      <c r="F453" s="54" t="s">
        <v>153</v>
      </c>
      <c r="G453" s="62" t="s">
        <v>153</v>
      </c>
      <c r="H453" s="54" t="s">
        <v>164</v>
      </c>
      <c r="I453" s="54" t="s">
        <v>677</v>
      </c>
      <c r="J453" s="54" t="s">
        <v>754</v>
      </c>
      <c r="K453" s="62" t="s">
        <v>755</v>
      </c>
      <c r="L453" s="245"/>
      <c r="M453" s="245"/>
      <c r="N453" s="245"/>
      <c r="O453" s="245"/>
      <c r="P453" s="111" t="s">
        <v>775</v>
      </c>
      <c r="Q453" s="60" t="s">
        <v>776</v>
      </c>
      <c r="R453" s="60" t="s">
        <v>757</v>
      </c>
    </row>
    <row r="454" spans="1:18" s="7" customFormat="1" ht="90" customHeight="1">
      <c r="A454" s="533"/>
      <c r="B454" s="533"/>
      <c r="C454" s="54" t="s">
        <v>162</v>
      </c>
      <c r="D454" s="55" t="s">
        <v>863</v>
      </c>
      <c r="E454" s="55" t="s">
        <v>168</v>
      </c>
      <c r="F454" s="54" t="s">
        <v>153</v>
      </c>
      <c r="G454" s="62" t="s">
        <v>153</v>
      </c>
      <c r="H454" s="54" t="s">
        <v>164</v>
      </c>
      <c r="I454" s="54" t="s">
        <v>677</v>
      </c>
      <c r="J454" s="54" t="s">
        <v>754</v>
      </c>
      <c r="K454" s="62" t="s">
        <v>758</v>
      </c>
      <c r="L454" s="245"/>
      <c r="M454" s="245"/>
      <c r="N454" s="245"/>
      <c r="O454" s="245"/>
      <c r="P454" s="111" t="s">
        <v>775</v>
      </c>
      <c r="Q454" s="60" t="s">
        <v>776</v>
      </c>
      <c r="R454" s="60" t="s">
        <v>757</v>
      </c>
    </row>
    <row r="455" spans="1:18" s="7" customFormat="1" ht="90" customHeight="1">
      <c r="A455" s="533"/>
      <c r="B455" s="533"/>
      <c r="C455" s="54" t="s">
        <v>162</v>
      </c>
      <c r="D455" s="55" t="s">
        <v>863</v>
      </c>
      <c r="E455" s="55" t="s">
        <v>168</v>
      </c>
      <c r="F455" s="54" t="s">
        <v>153</v>
      </c>
      <c r="G455" s="62" t="s">
        <v>153</v>
      </c>
      <c r="H455" s="54" t="s">
        <v>164</v>
      </c>
      <c r="I455" s="54" t="s">
        <v>677</v>
      </c>
      <c r="J455" s="54" t="s">
        <v>754</v>
      </c>
      <c r="K455" s="62" t="s">
        <v>759</v>
      </c>
      <c r="L455" s="245"/>
      <c r="M455" s="245"/>
      <c r="N455" s="245"/>
      <c r="O455" s="245"/>
      <c r="P455" s="111" t="s">
        <v>775</v>
      </c>
      <c r="Q455" s="60" t="s">
        <v>776</v>
      </c>
      <c r="R455" s="60" t="s">
        <v>757</v>
      </c>
    </row>
    <row r="456" spans="1:18" s="7" customFormat="1" ht="108.75" customHeight="1">
      <c r="A456" s="533"/>
      <c r="B456" s="533"/>
      <c r="C456" s="54" t="s">
        <v>162</v>
      </c>
      <c r="D456" s="55" t="s">
        <v>863</v>
      </c>
      <c r="E456" s="55" t="s">
        <v>168</v>
      </c>
      <c r="F456" s="54" t="s">
        <v>153</v>
      </c>
      <c r="G456" s="151" t="s">
        <v>822</v>
      </c>
      <c r="H456" s="54" t="s">
        <v>164</v>
      </c>
      <c r="I456" s="54" t="s">
        <v>677</v>
      </c>
      <c r="J456" s="54" t="s">
        <v>754</v>
      </c>
      <c r="K456" s="62" t="s">
        <v>761</v>
      </c>
      <c r="L456" s="245">
        <v>823</v>
      </c>
      <c r="M456" s="245"/>
      <c r="N456" s="245"/>
      <c r="O456" s="245"/>
      <c r="P456" s="111" t="s">
        <v>775</v>
      </c>
      <c r="Q456" s="60" t="s">
        <v>776</v>
      </c>
      <c r="R456" s="37"/>
    </row>
    <row r="457" spans="1:18" s="7" customFormat="1" ht="90" customHeight="1">
      <c r="A457" s="533"/>
      <c r="B457" s="533"/>
      <c r="C457" s="54" t="s">
        <v>162</v>
      </c>
      <c r="D457" s="55" t="s">
        <v>864</v>
      </c>
      <c r="E457" s="55" t="s">
        <v>168</v>
      </c>
      <c r="F457" s="54" t="s">
        <v>153</v>
      </c>
      <c r="G457" s="62" t="s">
        <v>153</v>
      </c>
      <c r="H457" s="54" t="s">
        <v>164</v>
      </c>
      <c r="I457" s="54" t="s">
        <v>677</v>
      </c>
      <c r="J457" s="54" t="s">
        <v>764</v>
      </c>
      <c r="K457" s="62" t="s">
        <v>755</v>
      </c>
      <c r="L457" s="245"/>
      <c r="M457" s="245"/>
      <c r="N457" s="245"/>
      <c r="O457" s="245"/>
      <c r="P457" s="111" t="s">
        <v>775</v>
      </c>
      <c r="Q457" s="60" t="s">
        <v>776</v>
      </c>
      <c r="R457" s="60" t="s">
        <v>860</v>
      </c>
    </row>
    <row r="458" spans="1:18" s="7" customFormat="1" ht="90" customHeight="1">
      <c r="A458" s="533"/>
      <c r="B458" s="533"/>
      <c r="C458" s="54" t="s">
        <v>162</v>
      </c>
      <c r="D458" s="55" t="s">
        <v>864</v>
      </c>
      <c r="E458" s="55" t="s">
        <v>168</v>
      </c>
      <c r="F458" s="54" t="s">
        <v>153</v>
      </c>
      <c r="G458" s="62" t="s">
        <v>153</v>
      </c>
      <c r="H458" s="54" t="s">
        <v>164</v>
      </c>
      <c r="I458" s="54" t="s">
        <v>677</v>
      </c>
      <c r="J458" s="54" t="s">
        <v>764</v>
      </c>
      <c r="K458" s="62" t="s">
        <v>758</v>
      </c>
      <c r="L458" s="245"/>
      <c r="M458" s="245"/>
      <c r="N458" s="245"/>
      <c r="O458" s="245"/>
      <c r="P458" s="111" t="s">
        <v>775</v>
      </c>
      <c r="Q458" s="60" t="s">
        <v>776</v>
      </c>
      <c r="R458" s="60" t="s">
        <v>860</v>
      </c>
    </row>
    <row r="459" spans="1:18" s="7" customFormat="1" ht="90" customHeight="1">
      <c r="A459" s="533"/>
      <c r="B459" s="533"/>
      <c r="C459" s="54" t="s">
        <v>162</v>
      </c>
      <c r="D459" s="55" t="s">
        <v>864</v>
      </c>
      <c r="E459" s="55" t="s">
        <v>168</v>
      </c>
      <c r="F459" s="54" t="s">
        <v>153</v>
      </c>
      <c r="G459" s="62" t="s">
        <v>153</v>
      </c>
      <c r="H459" s="54" t="s">
        <v>164</v>
      </c>
      <c r="I459" s="54" t="s">
        <v>677</v>
      </c>
      <c r="J459" s="54" t="s">
        <v>764</v>
      </c>
      <c r="K459" s="62" t="s">
        <v>759</v>
      </c>
      <c r="L459" s="245"/>
      <c r="M459" s="245"/>
      <c r="N459" s="245"/>
      <c r="O459" s="245"/>
      <c r="P459" s="111" t="s">
        <v>775</v>
      </c>
      <c r="Q459" s="60" t="s">
        <v>776</v>
      </c>
      <c r="R459" s="60" t="s">
        <v>757</v>
      </c>
    </row>
    <row r="460" spans="1:18" s="7" customFormat="1" ht="128.25" customHeight="1">
      <c r="A460" s="533"/>
      <c r="B460" s="533"/>
      <c r="C460" s="54" t="s">
        <v>162</v>
      </c>
      <c r="D460" s="55" t="s">
        <v>864</v>
      </c>
      <c r="E460" s="55" t="s">
        <v>168</v>
      </c>
      <c r="F460" s="54" t="s">
        <v>153</v>
      </c>
      <c r="G460" s="165" t="s">
        <v>826</v>
      </c>
      <c r="H460" s="54" t="s">
        <v>164</v>
      </c>
      <c r="I460" s="54" t="s">
        <v>677</v>
      </c>
      <c r="J460" s="54" t="s">
        <v>764</v>
      </c>
      <c r="K460" s="62" t="s">
        <v>761</v>
      </c>
      <c r="L460" s="245">
        <v>0</v>
      </c>
      <c r="M460" s="245"/>
      <c r="N460" s="245"/>
      <c r="O460" s="245"/>
      <c r="P460" s="111" t="s">
        <v>775</v>
      </c>
      <c r="Q460" s="194" t="s">
        <v>827</v>
      </c>
      <c r="R460" s="37"/>
    </row>
    <row r="461" spans="1:18" s="7" customFormat="1" ht="90">
      <c r="A461" s="533"/>
      <c r="B461" s="533"/>
      <c r="C461" s="54" t="s">
        <v>162</v>
      </c>
      <c r="D461" s="55" t="s">
        <v>865</v>
      </c>
      <c r="E461" s="55" t="s">
        <v>168</v>
      </c>
      <c r="F461" s="54" t="s">
        <v>153</v>
      </c>
      <c r="G461" s="62" t="s">
        <v>153</v>
      </c>
      <c r="H461" s="54" t="s">
        <v>164</v>
      </c>
      <c r="I461" s="54" t="s">
        <v>677</v>
      </c>
      <c r="J461" s="54" t="s">
        <v>769</v>
      </c>
      <c r="K461" s="62" t="s">
        <v>755</v>
      </c>
      <c r="L461" s="245"/>
      <c r="M461" s="245"/>
      <c r="N461" s="245"/>
      <c r="O461" s="245"/>
      <c r="P461" s="111" t="s">
        <v>775</v>
      </c>
      <c r="Q461" s="60" t="s">
        <v>776</v>
      </c>
      <c r="R461" s="60" t="s">
        <v>757</v>
      </c>
    </row>
    <row r="462" spans="1:18" s="7" customFormat="1" ht="90">
      <c r="A462" s="533"/>
      <c r="B462" s="533"/>
      <c r="C462" s="54" t="s">
        <v>162</v>
      </c>
      <c r="D462" s="55" t="s">
        <v>865</v>
      </c>
      <c r="E462" s="55" t="s">
        <v>168</v>
      </c>
      <c r="F462" s="54" t="s">
        <v>153</v>
      </c>
      <c r="G462" s="62" t="s">
        <v>153</v>
      </c>
      <c r="H462" s="54" t="s">
        <v>164</v>
      </c>
      <c r="I462" s="54" t="s">
        <v>677</v>
      </c>
      <c r="J462" s="54" t="s">
        <v>769</v>
      </c>
      <c r="K462" s="62" t="s">
        <v>758</v>
      </c>
      <c r="L462" s="245"/>
      <c r="M462" s="245"/>
      <c r="N462" s="245"/>
      <c r="O462" s="245"/>
      <c r="P462" s="111" t="s">
        <v>775</v>
      </c>
      <c r="Q462" s="60" t="s">
        <v>776</v>
      </c>
      <c r="R462" s="60" t="s">
        <v>862</v>
      </c>
    </row>
    <row r="463" spans="1:18" s="7" customFormat="1" ht="90">
      <c r="A463" s="533"/>
      <c r="B463" s="533"/>
      <c r="C463" s="54" t="s">
        <v>162</v>
      </c>
      <c r="D463" s="55" t="s">
        <v>865</v>
      </c>
      <c r="E463" s="55" t="s">
        <v>168</v>
      </c>
      <c r="F463" s="54" t="s">
        <v>153</v>
      </c>
      <c r="G463" s="62" t="s">
        <v>153</v>
      </c>
      <c r="H463" s="54" t="s">
        <v>164</v>
      </c>
      <c r="I463" s="54" t="s">
        <v>677</v>
      </c>
      <c r="J463" s="54" t="s">
        <v>769</v>
      </c>
      <c r="K463" s="62" t="s">
        <v>759</v>
      </c>
      <c r="L463" s="245"/>
      <c r="M463" s="245"/>
      <c r="N463" s="245"/>
      <c r="O463" s="245"/>
      <c r="P463" s="111" t="s">
        <v>775</v>
      </c>
      <c r="Q463" s="60" t="s">
        <v>776</v>
      </c>
      <c r="R463" s="60" t="s">
        <v>757</v>
      </c>
    </row>
    <row r="464" spans="1:18" s="7" customFormat="1" ht="108.75" customHeight="1">
      <c r="A464" s="533"/>
      <c r="B464" s="533"/>
      <c r="C464" s="54" t="s">
        <v>162</v>
      </c>
      <c r="D464" s="55" t="s">
        <v>865</v>
      </c>
      <c r="E464" s="55" t="s">
        <v>168</v>
      </c>
      <c r="F464" s="54" t="s">
        <v>153</v>
      </c>
      <c r="G464" s="151" t="s">
        <v>830</v>
      </c>
      <c r="H464" s="54" t="s">
        <v>164</v>
      </c>
      <c r="I464" s="54" t="s">
        <v>677</v>
      </c>
      <c r="J464" s="54" t="s">
        <v>769</v>
      </c>
      <c r="K464" s="62" t="s">
        <v>761</v>
      </c>
      <c r="L464" s="474">
        <v>2.5849348299999999</v>
      </c>
      <c r="M464" s="245"/>
      <c r="N464" s="245"/>
      <c r="O464" s="245"/>
      <c r="P464" s="111" t="s">
        <v>775</v>
      </c>
      <c r="Q464" s="60" t="s">
        <v>776</v>
      </c>
      <c r="R464" s="37"/>
    </row>
    <row r="465" spans="1:18" s="7" customFormat="1" ht="45">
      <c r="A465" s="533"/>
      <c r="B465" s="533"/>
      <c r="C465" s="54" t="s">
        <v>162</v>
      </c>
      <c r="D465" s="55" t="s">
        <v>866</v>
      </c>
      <c r="E465" s="55" t="s">
        <v>163</v>
      </c>
      <c r="F465" s="54" t="s">
        <v>153</v>
      </c>
      <c r="G465" s="62" t="s">
        <v>153</v>
      </c>
      <c r="H465" s="54" t="s">
        <v>164</v>
      </c>
      <c r="I465" s="54" t="s">
        <v>677</v>
      </c>
      <c r="J465" s="54" t="s">
        <v>754</v>
      </c>
      <c r="K465" s="62" t="s">
        <v>755</v>
      </c>
      <c r="L465" s="245">
        <v>0</v>
      </c>
      <c r="M465" s="245"/>
      <c r="N465" s="245"/>
      <c r="O465" s="245"/>
      <c r="P465" s="111" t="s">
        <v>780</v>
      </c>
      <c r="Q465" s="60"/>
      <c r="R465" s="37"/>
    </row>
    <row r="466" spans="1:18" s="7" customFormat="1" ht="45">
      <c r="A466" s="533"/>
      <c r="B466" s="533"/>
      <c r="C466" s="54" t="s">
        <v>162</v>
      </c>
      <c r="D466" s="55" t="s">
        <v>866</v>
      </c>
      <c r="E466" s="55" t="s">
        <v>163</v>
      </c>
      <c r="F466" s="54" t="s">
        <v>153</v>
      </c>
      <c r="G466" s="62" t="s">
        <v>153</v>
      </c>
      <c r="H466" s="54" t="s">
        <v>164</v>
      </c>
      <c r="I466" s="54" t="s">
        <v>677</v>
      </c>
      <c r="J466" s="54" t="s">
        <v>754</v>
      </c>
      <c r="K466" s="62" t="s">
        <v>758</v>
      </c>
      <c r="L466" s="245"/>
      <c r="M466" s="245"/>
      <c r="N466" s="245"/>
      <c r="O466" s="245"/>
      <c r="P466" s="111" t="s">
        <v>780</v>
      </c>
      <c r="Q466" s="60"/>
      <c r="R466" s="60" t="s">
        <v>757</v>
      </c>
    </row>
    <row r="467" spans="1:18" s="7" customFormat="1" ht="45">
      <c r="A467" s="533"/>
      <c r="B467" s="533"/>
      <c r="C467" s="54" t="s">
        <v>162</v>
      </c>
      <c r="D467" s="55" t="s">
        <v>866</v>
      </c>
      <c r="E467" s="55" t="s">
        <v>163</v>
      </c>
      <c r="F467" s="54" t="s">
        <v>153</v>
      </c>
      <c r="G467" s="62" t="s">
        <v>153</v>
      </c>
      <c r="H467" s="54" t="s">
        <v>164</v>
      </c>
      <c r="I467" s="54" t="s">
        <v>677</v>
      </c>
      <c r="J467" s="54" t="s">
        <v>754</v>
      </c>
      <c r="K467" s="62" t="s">
        <v>759</v>
      </c>
      <c r="L467" s="245"/>
      <c r="M467" s="245"/>
      <c r="N467" s="245"/>
      <c r="O467" s="245"/>
      <c r="P467" s="111" t="s">
        <v>780</v>
      </c>
      <c r="Q467" s="60"/>
      <c r="R467" s="60" t="s">
        <v>757</v>
      </c>
    </row>
    <row r="468" spans="1:18" s="7" customFormat="1" ht="45">
      <c r="A468" s="533"/>
      <c r="B468" s="533"/>
      <c r="C468" s="54" t="s">
        <v>162</v>
      </c>
      <c r="D468" s="55" t="s">
        <v>866</v>
      </c>
      <c r="E468" s="55" t="s">
        <v>163</v>
      </c>
      <c r="F468" s="54" t="s">
        <v>153</v>
      </c>
      <c r="G468" s="62" t="s">
        <v>153</v>
      </c>
      <c r="H468" s="54" t="s">
        <v>164</v>
      </c>
      <c r="I468" s="54" t="s">
        <v>677</v>
      </c>
      <c r="J468" s="54" t="s">
        <v>754</v>
      </c>
      <c r="K468" s="62" t="s">
        <v>761</v>
      </c>
      <c r="L468" s="245">
        <v>0</v>
      </c>
      <c r="M468" s="245"/>
      <c r="N468" s="245"/>
      <c r="O468" s="245"/>
      <c r="P468" s="111" t="s">
        <v>780</v>
      </c>
      <c r="Q468" s="60"/>
      <c r="R468" s="37"/>
    </row>
    <row r="469" spans="1:18" s="7" customFormat="1" ht="45">
      <c r="A469" s="533"/>
      <c r="B469" s="533"/>
      <c r="C469" s="54" t="s">
        <v>162</v>
      </c>
      <c r="D469" s="55" t="s">
        <v>867</v>
      </c>
      <c r="E469" s="55" t="s">
        <v>163</v>
      </c>
      <c r="F469" s="54" t="s">
        <v>153</v>
      </c>
      <c r="G469" s="62" t="s">
        <v>153</v>
      </c>
      <c r="H469" s="54" t="s">
        <v>164</v>
      </c>
      <c r="I469" s="54" t="s">
        <v>677</v>
      </c>
      <c r="J469" s="54" t="s">
        <v>764</v>
      </c>
      <c r="K469" s="62" t="s">
        <v>755</v>
      </c>
      <c r="L469" s="245">
        <v>0</v>
      </c>
      <c r="M469" s="245"/>
      <c r="N469" s="245"/>
      <c r="O469" s="245"/>
      <c r="P469" s="111" t="s">
        <v>780</v>
      </c>
      <c r="Q469" s="60"/>
      <c r="R469" s="37"/>
    </row>
    <row r="470" spans="1:18" s="7" customFormat="1" ht="45">
      <c r="A470" s="533"/>
      <c r="B470" s="533"/>
      <c r="C470" s="54" t="s">
        <v>162</v>
      </c>
      <c r="D470" s="55" t="s">
        <v>867</v>
      </c>
      <c r="E470" s="55" t="s">
        <v>163</v>
      </c>
      <c r="F470" s="54" t="s">
        <v>153</v>
      </c>
      <c r="G470" s="62" t="s">
        <v>153</v>
      </c>
      <c r="H470" s="54" t="s">
        <v>164</v>
      </c>
      <c r="I470" s="54" t="s">
        <v>677</v>
      </c>
      <c r="J470" s="54" t="s">
        <v>764</v>
      </c>
      <c r="K470" s="62" t="s">
        <v>758</v>
      </c>
      <c r="L470" s="245"/>
      <c r="M470" s="245"/>
      <c r="N470" s="245"/>
      <c r="O470" s="245"/>
      <c r="P470" s="111" t="s">
        <v>780</v>
      </c>
      <c r="Q470" s="60"/>
      <c r="R470" s="60" t="s">
        <v>757</v>
      </c>
    </row>
    <row r="471" spans="1:18" s="7" customFormat="1" ht="45">
      <c r="A471" s="533"/>
      <c r="B471" s="533"/>
      <c r="C471" s="54" t="s">
        <v>162</v>
      </c>
      <c r="D471" s="55" t="s">
        <v>867</v>
      </c>
      <c r="E471" s="55" t="s">
        <v>163</v>
      </c>
      <c r="F471" s="54" t="s">
        <v>153</v>
      </c>
      <c r="G471" s="62" t="s">
        <v>153</v>
      </c>
      <c r="H471" s="54" t="s">
        <v>164</v>
      </c>
      <c r="I471" s="54" t="s">
        <v>677</v>
      </c>
      <c r="J471" s="54" t="s">
        <v>764</v>
      </c>
      <c r="K471" s="62" t="s">
        <v>759</v>
      </c>
      <c r="L471" s="245"/>
      <c r="M471" s="245"/>
      <c r="N471" s="245"/>
      <c r="O471" s="245"/>
      <c r="P471" s="111" t="s">
        <v>780</v>
      </c>
      <c r="Q471" s="60"/>
      <c r="R471" s="60" t="s">
        <v>757</v>
      </c>
    </row>
    <row r="472" spans="1:18" s="7" customFormat="1" ht="45">
      <c r="A472" s="533"/>
      <c r="B472" s="533"/>
      <c r="C472" s="54" t="s">
        <v>162</v>
      </c>
      <c r="D472" s="55" t="s">
        <v>867</v>
      </c>
      <c r="E472" s="55" t="s">
        <v>163</v>
      </c>
      <c r="F472" s="54" t="s">
        <v>153</v>
      </c>
      <c r="G472" s="62" t="s">
        <v>153</v>
      </c>
      <c r="H472" s="54" t="s">
        <v>164</v>
      </c>
      <c r="I472" s="54" t="s">
        <v>677</v>
      </c>
      <c r="J472" s="54" t="s">
        <v>764</v>
      </c>
      <c r="K472" s="62" t="s">
        <v>761</v>
      </c>
      <c r="L472" s="245">
        <v>0</v>
      </c>
      <c r="M472" s="245"/>
      <c r="N472" s="245"/>
      <c r="O472" s="245"/>
      <c r="P472" s="111" t="s">
        <v>780</v>
      </c>
      <c r="Q472" s="60"/>
      <c r="R472" s="37"/>
    </row>
    <row r="473" spans="1:18" s="7" customFormat="1" ht="45">
      <c r="A473" s="533"/>
      <c r="B473" s="533"/>
      <c r="C473" s="54" t="s">
        <v>162</v>
      </c>
      <c r="D473" s="55" t="s">
        <v>868</v>
      </c>
      <c r="E473" s="55" t="s">
        <v>163</v>
      </c>
      <c r="F473" s="54" t="s">
        <v>153</v>
      </c>
      <c r="G473" s="62" t="s">
        <v>153</v>
      </c>
      <c r="H473" s="54" t="s">
        <v>164</v>
      </c>
      <c r="I473" s="54" t="s">
        <v>677</v>
      </c>
      <c r="J473" s="54" t="s">
        <v>769</v>
      </c>
      <c r="K473" s="62" t="s">
        <v>755</v>
      </c>
      <c r="L473" s="245">
        <v>0</v>
      </c>
      <c r="M473" s="245"/>
      <c r="N473" s="245"/>
      <c r="O473" s="245"/>
      <c r="P473" s="111" t="s">
        <v>780</v>
      </c>
      <c r="Q473" s="60"/>
      <c r="R473" s="37"/>
    </row>
    <row r="474" spans="1:18" s="7" customFormat="1" ht="45">
      <c r="A474" s="533"/>
      <c r="B474" s="533"/>
      <c r="C474" s="54" t="s">
        <v>162</v>
      </c>
      <c r="D474" s="55" t="s">
        <v>868</v>
      </c>
      <c r="E474" s="55" t="s">
        <v>163</v>
      </c>
      <c r="F474" s="54" t="s">
        <v>153</v>
      </c>
      <c r="G474" s="62" t="s">
        <v>153</v>
      </c>
      <c r="H474" s="54" t="s">
        <v>164</v>
      </c>
      <c r="I474" s="54" t="s">
        <v>677</v>
      </c>
      <c r="J474" s="54" t="s">
        <v>769</v>
      </c>
      <c r="K474" s="62" t="s">
        <v>758</v>
      </c>
      <c r="L474" s="245"/>
      <c r="M474" s="245"/>
      <c r="N474" s="245"/>
      <c r="O474" s="245"/>
      <c r="P474" s="111" t="s">
        <v>780</v>
      </c>
      <c r="Q474" s="60"/>
      <c r="R474" s="60" t="s">
        <v>757</v>
      </c>
    </row>
    <row r="475" spans="1:18" s="7" customFormat="1" ht="45">
      <c r="A475" s="533"/>
      <c r="B475" s="533"/>
      <c r="C475" s="54" t="s">
        <v>162</v>
      </c>
      <c r="D475" s="55" t="s">
        <v>868</v>
      </c>
      <c r="E475" s="55" t="s">
        <v>163</v>
      </c>
      <c r="F475" s="54" t="s">
        <v>153</v>
      </c>
      <c r="G475" s="62" t="s">
        <v>153</v>
      </c>
      <c r="H475" s="54" t="s">
        <v>164</v>
      </c>
      <c r="I475" s="54" t="s">
        <v>677</v>
      </c>
      <c r="J475" s="54" t="s">
        <v>769</v>
      </c>
      <c r="K475" s="62" t="s">
        <v>759</v>
      </c>
      <c r="L475" s="245"/>
      <c r="M475" s="245"/>
      <c r="N475" s="245"/>
      <c r="O475" s="245"/>
      <c r="P475" s="111" t="s">
        <v>780</v>
      </c>
      <c r="Q475" s="60"/>
      <c r="R475" s="60" t="s">
        <v>757</v>
      </c>
    </row>
    <row r="476" spans="1:18" s="7" customFormat="1" ht="45">
      <c r="A476" s="533"/>
      <c r="B476" s="533"/>
      <c r="C476" s="54" t="s">
        <v>162</v>
      </c>
      <c r="D476" s="55" t="s">
        <v>868</v>
      </c>
      <c r="E476" s="55" t="s">
        <v>163</v>
      </c>
      <c r="F476" s="54" t="s">
        <v>153</v>
      </c>
      <c r="G476" s="62" t="s">
        <v>153</v>
      </c>
      <c r="H476" s="54" t="s">
        <v>164</v>
      </c>
      <c r="I476" s="54" t="s">
        <v>677</v>
      </c>
      <c r="J476" s="54" t="s">
        <v>769</v>
      </c>
      <c r="K476" s="62" t="s">
        <v>761</v>
      </c>
      <c r="L476" s="245">
        <v>0</v>
      </c>
      <c r="M476" s="245"/>
      <c r="N476" s="245"/>
      <c r="O476" s="245"/>
      <c r="P476" s="111" t="s">
        <v>780</v>
      </c>
      <c r="Q476" s="60"/>
      <c r="R476" s="37"/>
    </row>
    <row r="477" spans="1:18" s="7" customFormat="1" ht="45">
      <c r="A477" s="533"/>
      <c r="B477" s="533"/>
      <c r="C477" s="54" t="s">
        <v>162</v>
      </c>
      <c r="D477" s="55" t="s">
        <v>869</v>
      </c>
      <c r="E477" s="55" t="s">
        <v>165</v>
      </c>
      <c r="F477" s="54" t="s">
        <v>153</v>
      </c>
      <c r="G477" s="62" t="s">
        <v>153</v>
      </c>
      <c r="H477" s="54" t="s">
        <v>164</v>
      </c>
      <c r="I477" s="54" t="s">
        <v>677</v>
      </c>
      <c r="J477" s="54" t="s">
        <v>754</v>
      </c>
      <c r="K477" s="62" t="s">
        <v>755</v>
      </c>
      <c r="L477" s="245">
        <v>0</v>
      </c>
      <c r="M477" s="245"/>
      <c r="N477" s="245"/>
      <c r="O477" s="245"/>
      <c r="P477" s="111" t="s">
        <v>780</v>
      </c>
      <c r="Q477" s="60"/>
      <c r="R477" s="37"/>
    </row>
    <row r="478" spans="1:18" s="7" customFormat="1" ht="45">
      <c r="A478" s="533"/>
      <c r="B478" s="533"/>
      <c r="C478" s="54" t="s">
        <v>162</v>
      </c>
      <c r="D478" s="55" t="s">
        <v>869</v>
      </c>
      <c r="E478" s="55" t="s">
        <v>165</v>
      </c>
      <c r="F478" s="54" t="s">
        <v>153</v>
      </c>
      <c r="G478" s="62" t="s">
        <v>153</v>
      </c>
      <c r="H478" s="54" t="s">
        <v>164</v>
      </c>
      <c r="I478" s="54" t="s">
        <v>677</v>
      </c>
      <c r="J478" s="54" t="s">
        <v>754</v>
      </c>
      <c r="K478" s="62" t="s">
        <v>758</v>
      </c>
      <c r="L478" s="245"/>
      <c r="M478" s="245"/>
      <c r="N478" s="245"/>
      <c r="O478" s="245"/>
      <c r="P478" s="111" t="s">
        <v>780</v>
      </c>
      <c r="Q478" s="60"/>
      <c r="R478" s="60" t="s">
        <v>757</v>
      </c>
    </row>
    <row r="479" spans="1:18" s="7" customFormat="1" ht="45">
      <c r="A479" s="533"/>
      <c r="B479" s="533"/>
      <c r="C479" s="54" t="s">
        <v>162</v>
      </c>
      <c r="D479" s="55" t="s">
        <v>869</v>
      </c>
      <c r="E479" s="55" t="s">
        <v>165</v>
      </c>
      <c r="F479" s="54" t="s">
        <v>153</v>
      </c>
      <c r="G479" s="62" t="s">
        <v>153</v>
      </c>
      <c r="H479" s="54" t="s">
        <v>164</v>
      </c>
      <c r="I479" s="54" t="s">
        <v>677</v>
      </c>
      <c r="J479" s="54" t="s">
        <v>754</v>
      </c>
      <c r="K479" s="62" t="s">
        <v>759</v>
      </c>
      <c r="L479" s="245"/>
      <c r="M479" s="245"/>
      <c r="N479" s="245"/>
      <c r="O479" s="245"/>
      <c r="P479" s="111" t="s">
        <v>780</v>
      </c>
      <c r="Q479" s="60"/>
      <c r="R479" s="60" t="s">
        <v>757</v>
      </c>
    </row>
    <row r="480" spans="1:18" s="7" customFormat="1" ht="45">
      <c r="A480" s="533"/>
      <c r="B480" s="533"/>
      <c r="C480" s="54" t="s">
        <v>162</v>
      </c>
      <c r="D480" s="55" t="s">
        <v>869</v>
      </c>
      <c r="E480" s="55" t="s">
        <v>165</v>
      </c>
      <c r="F480" s="54" t="s">
        <v>153</v>
      </c>
      <c r="G480" s="62" t="s">
        <v>153</v>
      </c>
      <c r="H480" s="54" t="s">
        <v>164</v>
      </c>
      <c r="I480" s="54" t="s">
        <v>677</v>
      </c>
      <c r="J480" s="54" t="s">
        <v>754</v>
      </c>
      <c r="K480" s="62" t="s">
        <v>761</v>
      </c>
      <c r="L480" s="245">
        <v>568</v>
      </c>
      <c r="M480" s="245"/>
      <c r="N480" s="245"/>
      <c r="O480" s="245"/>
      <c r="P480" s="111" t="s">
        <v>780</v>
      </c>
      <c r="Q480" s="60"/>
      <c r="R480" s="37"/>
    </row>
    <row r="481" spans="1:18" s="7" customFormat="1" ht="45">
      <c r="A481" s="533"/>
      <c r="B481" s="533"/>
      <c r="C481" s="54" t="s">
        <v>162</v>
      </c>
      <c r="D481" s="55" t="s">
        <v>870</v>
      </c>
      <c r="E481" s="55" t="s">
        <v>165</v>
      </c>
      <c r="F481" s="54" t="s">
        <v>153</v>
      </c>
      <c r="G481" s="62" t="s">
        <v>153</v>
      </c>
      <c r="H481" s="54" t="s">
        <v>164</v>
      </c>
      <c r="I481" s="54" t="s">
        <v>677</v>
      </c>
      <c r="J481" s="54" t="s">
        <v>764</v>
      </c>
      <c r="K481" s="62" t="s">
        <v>755</v>
      </c>
      <c r="L481" s="245">
        <v>2</v>
      </c>
      <c r="M481" s="245"/>
      <c r="N481" s="245"/>
      <c r="O481" s="245"/>
      <c r="P481" s="111" t="s">
        <v>780</v>
      </c>
      <c r="Q481" s="60"/>
      <c r="R481" s="37"/>
    </row>
    <row r="482" spans="1:18" s="7" customFormat="1" ht="45">
      <c r="A482" s="533"/>
      <c r="B482" s="533"/>
      <c r="C482" s="54" t="s">
        <v>162</v>
      </c>
      <c r="D482" s="55" t="s">
        <v>870</v>
      </c>
      <c r="E482" s="55" t="s">
        <v>165</v>
      </c>
      <c r="F482" s="54" t="s">
        <v>153</v>
      </c>
      <c r="G482" s="62" t="s">
        <v>153</v>
      </c>
      <c r="H482" s="54" t="s">
        <v>164</v>
      </c>
      <c r="I482" s="54" t="s">
        <v>677</v>
      </c>
      <c r="J482" s="54" t="s">
        <v>764</v>
      </c>
      <c r="K482" s="62" t="s">
        <v>758</v>
      </c>
      <c r="L482" s="245"/>
      <c r="M482" s="245"/>
      <c r="N482" s="245"/>
      <c r="O482" s="245"/>
      <c r="P482" s="111" t="s">
        <v>780</v>
      </c>
      <c r="Q482" s="60"/>
      <c r="R482" s="60" t="s">
        <v>757</v>
      </c>
    </row>
    <row r="483" spans="1:18" s="7" customFormat="1" ht="45">
      <c r="A483" s="533"/>
      <c r="B483" s="533"/>
      <c r="C483" s="54" t="s">
        <v>162</v>
      </c>
      <c r="D483" s="55" t="s">
        <v>870</v>
      </c>
      <c r="E483" s="55" t="s">
        <v>165</v>
      </c>
      <c r="F483" s="54" t="s">
        <v>153</v>
      </c>
      <c r="G483" s="62" t="s">
        <v>153</v>
      </c>
      <c r="H483" s="54" t="s">
        <v>164</v>
      </c>
      <c r="I483" s="54" t="s">
        <v>677</v>
      </c>
      <c r="J483" s="54" t="s">
        <v>764</v>
      </c>
      <c r="K483" s="62" t="s">
        <v>759</v>
      </c>
      <c r="L483" s="245"/>
      <c r="M483" s="245"/>
      <c r="N483" s="245"/>
      <c r="O483" s="245"/>
      <c r="P483" s="111" t="s">
        <v>780</v>
      </c>
      <c r="Q483" s="60"/>
      <c r="R483" s="60" t="s">
        <v>757</v>
      </c>
    </row>
    <row r="484" spans="1:18" s="7" customFormat="1" ht="45">
      <c r="A484" s="533"/>
      <c r="B484" s="533"/>
      <c r="C484" s="54" t="s">
        <v>162</v>
      </c>
      <c r="D484" s="55" t="s">
        <v>870</v>
      </c>
      <c r="E484" s="55" t="s">
        <v>165</v>
      </c>
      <c r="F484" s="54" t="s">
        <v>153</v>
      </c>
      <c r="G484" s="62" t="s">
        <v>153</v>
      </c>
      <c r="H484" s="54" t="s">
        <v>164</v>
      </c>
      <c r="I484" s="54" t="s">
        <v>677</v>
      </c>
      <c r="J484" s="54" t="s">
        <v>764</v>
      </c>
      <c r="K484" s="62" t="s">
        <v>761</v>
      </c>
      <c r="L484" s="245">
        <v>6</v>
      </c>
      <c r="M484" s="245"/>
      <c r="N484" s="245"/>
      <c r="O484" s="245"/>
      <c r="P484" s="111" t="s">
        <v>780</v>
      </c>
      <c r="Q484" s="60"/>
      <c r="R484" s="37"/>
    </row>
    <row r="485" spans="1:18" s="7" customFormat="1" ht="45">
      <c r="A485" s="533"/>
      <c r="B485" s="533"/>
      <c r="C485" s="54" t="s">
        <v>162</v>
      </c>
      <c r="D485" s="55" t="s">
        <v>871</v>
      </c>
      <c r="E485" s="55" t="s">
        <v>165</v>
      </c>
      <c r="F485" s="54" t="s">
        <v>153</v>
      </c>
      <c r="G485" s="62" t="s">
        <v>153</v>
      </c>
      <c r="H485" s="54" t="s">
        <v>164</v>
      </c>
      <c r="I485" s="54" t="s">
        <v>677</v>
      </c>
      <c r="J485" s="54" t="s">
        <v>769</v>
      </c>
      <c r="K485" s="62" t="s">
        <v>755</v>
      </c>
      <c r="L485" s="245">
        <v>0</v>
      </c>
      <c r="M485" s="245"/>
      <c r="N485" s="245"/>
      <c r="O485" s="245"/>
      <c r="P485" s="111" t="s">
        <v>780</v>
      </c>
      <c r="Q485" s="60"/>
      <c r="R485" s="37"/>
    </row>
    <row r="486" spans="1:18" s="7" customFormat="1" ht="45">
      <c r="A486" s="533"/>
      <c r="B486" s="533"/>
      <c r="C486" s="54" t="s">
        <v>162</v>
      </c>
      <c r="D486" s="55" t="s">
        <v>871</v>
      </c>
      <c r="E486" s="55" t="s">
        <v>165</v>
      </c>
      <c r="F486" s="54" t="s">
        <v>153</v>
      </c>
      <c r="G486" s="62" t="s">
        <v>153</v>
      </c>
      <c r="H486" s="54" t="s">
        <v>164</v>
      </c>
      <c r="I486" s="54" t="s">
        <v>677</v>
      </c>
      <c r="J486" s="54" t="s">
        <v>769</v>
      </c>
      <c r="K486" s="62" t="s">
        <v>758</v>
      </c>
      <c r="L486" s="245"/>
      <c r="M486" s="245"/>
      <c r="N486" s="245"/>
      <c r="O486" s="245"/>
      <c r="P486" s="111" t="s">
        <v>780</v>
      </c>
      <c r="Q486" s="60"/>
      <c r="R486" s="60" t="s">
        <v>757</v>
      </c>
    </row>
    <row r="487" spans="1:18" s="7" customFormat="1" ht="45">
      <c r="A487" s="533"/>
      <c r="B487" s="533"/>
      <c r="C487" s="54" t="s">
        <v>162</v>
      </c>
      <c r="D487" s="55" t="s">
        <v>871</v>
      </c>
      <c r="E487" s="55" t="s">
        <v>165</v>
      </c>
      <c r="F487" s="54" t="s">
        <v>153</v>
      </c>
      <c r="G487" s="62" t="s">
        <v>153</v>
      </c>
      <c r="H487" s="54" t="s">
        <v>164</v>
      </c>
      <c r="I487" s="54" t="s">
        <v>677</v>
      </c>
      <c r="J487" s="54" t="s">
        <v>769</v>
      </c>
      <c r="K487" s="62" t="s">
        <v>759</v>
      </c>
      <c r="L487" s="245"/>
      <c r="M487" s="245"/>
      <c r="N487" s="245"/>
      <c r="O487" s="245"/>
      <c r="P487" s="111" t="s">
        <v>780</v>
      </c>
      <c r="Q487" s="60"/>
      <c r="R487" s="60" t="s">
        <v>757</v>
      </c>
    </row>
    <row r="488" spans="1:18" s="7" customFormat="1" ht="45">
      <c r="A488" s="533"/>
      <c r="B488" s="533"/>
      <c r="C488" s="54" t="s">
        <v>162</v>
      </c>
      <c r="D488" s="55" t="s">
        <v>871</v>
      </c>
      <c r="E488" s="55" t="s">
        <v>165</v>
      </c>
      <c r="F488" s="54" t="s">
        <v>153</v>
      </c>
      <c r="G488" s="62" t="s">
        <v>153</v>
      </c>
      <c r="H488" s="54" t="s">
        <v>164</v>
      </c>
      <c r="I488" s="54" t="s">
        <v>677</v>
      </c>
      <c r="J488" s="54" t="s">
        <v>769</v>
      </c>
      <c r="K488" s="62" t="s">
        <v>761</v>
      </c>
      <c r="L488" s="245">
        <v>2</v>
      </c>
      <c r="M488" s="245"/>
      <c r="N488" s="245"/>
      <c r="O488" s="245"/>
      <c r="P488" s="111" t="s">
        <v>780</v>
      </c>
      <c r="Q488" s="60"/>
      <c r="R488" s="37"/>
    </row>
    <row r="489" spans="1:18" s="7" customFormat="1" ht="45">
      <c r="A489" s="533"/>
      <c r="B489" s="533"/>
      <c r="C489" s="54" t="s">
        <v>162</v>
      </c>
      <c r="D489" s="55" t="s">
        <v>872</v>
      </c>
      <c r="E489" s="55" t="s">
        <v>166</v>
      </c>
      <c r="F489" s="54" t="s">
        <v>153</v>
      </c>
      <c r="G489" s="62" t="s">
        <v>153</v>
      </c>
      <c r="H489" s="54" t="s">
        <v>164</v>
      </c>
      <c r="I489" s="54" t="s">
        <v>677</v>
      </c>
      <c r="J489" s="54" t="s">
        <v>754</v>
      </c>
      <c r="K489" s="62" t="s">
        <v>755</v>
      </c>
      <c r="L489" s="245">
        <v>0</v>
      </c>
      <c r="M489" s="245"/>
      <c r="N489" s="245"/>
      <c r="O489" s="245"/>
      <c r="P489" s="111" t="s">
        <v>780</v>
      </c>
      <c r="Q489" s="60"/>
      <c r="R489" s="37"/>
    </row>
    <row r="490" spans="1:18" s="7" customFormat="1" ht="45">
      <c r="A490" s="533"/>
      <c r="B490" s="533"/>
      <c r="C490" s="54" t="s">
        <v>162</v>
      </c>
      <c r="D490" s="55" t="s">
        <v>872</v>
      </c>
      <c r="E490" s="55" t="s">
        <v>166</v>
      </c>
      <c r="F490" s="54" t="s">
        <v>153</v>
      </c>
      <c r="G490" s="62" t="s">
        <v>153</v>
      </c>
      <c r="H490" s="54" t="s">
        <v>164</v>
      </c>
      <c r="I490" s="54" t="s">
        <v>677</v>
      </c>
      <c r="J490" s="54" t="s">
        <v>754</v>
      </c>
      <c r="K490" s="62" t="s">
        <v>758</v>
      </c>
      <c r="L490" s="245"/>
      <c r="M490" s="245"/>
      <c r="N490" s="245"/>
      <c r="O490" s="245"/>
      <c r="P490" s="111" t="s">
        <v>780</v>
      </c>
      <c r="Q490" s="60"/>
      <c r="R490" s="60" t="s">
        <v>757</v>
      </c>
    </row>
    <row r="491" spans="1:18" s="7" customFormat="1" ht="45">
      <c r="A491" s="533"/>
      <c r="B491" s="533"/>
      <c r="C491" s="54" t="s">
        <v>162</v>
      </c>
      <c r="D491" s="55" t="s">
        <v>872</v>
      </c>
      <c r="E491" s="55" t="s">
        <v>166</v>
      </c>
      <c r="F491" s="54" t="s">
        <v>153</v>
      </c>
      <c r="G491" s="62" t="s">
        <v>153</v>
      </c>
      <c r="H491" s="54" t="s">
        <v>164</v>
      </c>
      <c r="I491" s="54" t="s">
        <v>677</v>
      </c>
      <c r="J491" s="54" t="s">
        <v>754</v>
      </c>
      <c r="K491" s="62" t="s">
        <v>759</v>
      </c>
      <c r="L491" s="245"/>
      <c r="M491" s="245"/>
      <c r="N491" s="245"/>
      <c r="O491" s="245"/>
      <c r="P491" s="111" t="s">
        <v>780</v>
      </c>
      <c r="Q491" s="60"/>
      <c r="R491" s="60" t="s">
        <v>757</v>
      </c>
    </row>
    <row r="492" spans="1:18" s="7" customFormat="1" ht="45">
      <c r="A492" s="533"/>
      <c r="B492" s="533"/>
      <c r="C492" s="54" t="s">
        <v>162</v>
      </c>
      <c r="D492" s="55" t="s">
        <v>872</v>
      </c>
      <c r="E492" s="55" t="s">
        <v>166</v>
      </c>
      <c r="F492" s="54" t="s">
        <v>153</v>
      </c>
      <c r="G492" s="62" t="s">
        <v>153</v>
      </c>
      <c r="H492" s="54" t="s">
        <v>164</v>
      </c>
      <c r="I492" s="54" t="s">
        <v>677</v>
      </c>
      <c r="J492" s="54" t="s">
        <v>754</v>
      </c>
      <c r="K492" s="62" t="s">
        <v>761</v>
      </c>
      <c r="L492" s="245">
        <v>1013</v>
      </c>
      <c r="M492" s="245"/>
      <c r="N492" s="245"/>
      <c r="O492" s="245"/>
      <c r="P492" s="111" t="s">
        <v>780</v>
      </c>
      <c r="Q492" s="60"/>
      <c r="R492" s="37"/>
    </row>
    <row r="493" spans="1:18" s="7" customFormat="1" ht="45">
      <c r="A493" s="533"/>
      <c r="B493" s="533"/>
      <c r="C493" s="54" t="s">
        <v>162</v>
      </c>
      <c r="D493" s="55" t="s">
        <v>873</v>
      </c>
      <c r="E493" s="55" t="s">
        <v>166</v>
      </c>
      <c r="F493" s="54" t="s">
        <v>153</v>
      </c>
      <c r="G493" s="62" t="s">
        <v>153</v>
      </c>
      <c r="H493" s="54" t="s">
        <v>164</v>
      </c>
      <c r="I493" s="54" t="s">
        <v>677</v>
      </c>
      <c r="J493" s="54" t="s">
        <v>764</v>
      </c>
      <c r="K493" s="62" t="s">
        <v>755</v>
      </c>
      <c r="L493" s="245">
        <v>0</v>
      </c>
      <c r="M493" s="245"/>
      <c r="N493" s="245"/>
      <c r="O493" s="245"/>
      <c r="P493" s="111" t="s">
        <v>780</v>
      </c>
      <c r="Q493" s="60"/>
      <c r="R493" s="37"/>
    </row>
    <row r="494" spans="1:18" s="7" customFormat="1" ht="45">
      <c r="A494" s="533"/>
      <c r="B494" s="533"/>
      <c r="C494" s="54" t="s">
        <v>162</v>
      </c>
      <c r="D494" s="55" t="s">
        <v>873</v>
      </c>
      <c r="E494" s="55" t="s">
        <v>166</v>
      </c>
      <c r="F494" s="54" t="s">
        <v>153</v>
      </c>
      <c r="G494" s="62" t="s">
        <v>153</v>
      </c>
      <c r="H494" s="54" t="s">
        <v>164</v>
      </c>
      <c r="I494" s="54" t="s">
        <v>677</v>
      </c>
      <c r="J494" s="54" t="s">
        <v>764</v>
      </c>
      <c r="K494" s="62" t="s">
        <v>758</v>
      </c>
      <c r="L494" s="245"/>
      <c r="M494" s="245"/>
      <c r="N494" s="245"/>
      <c r="O494" s="245"/>
      <c r="P494" s="111" t="s">
        <v>780</v>
      </c>
      <c r="Q494" s="60"/>
      <c r="R494" s="60" t="s">
        <v>757</v>
      </c>
    </row>
    <row r="495" spans="1:18" s="7" customFormat="1" ht="45">
      <c r="A495" s="533"/>
      <c r="B495" s="533"/>
      <c r="C495" s="54" t="s">
        <v>162</v>
      </c>
      <c r="D495" s="55" t="s">
        <v>873</v>
      </c>
      <c r="E495" s="55" t="s">
        <v>166</v>
      </c>
      <c r="F495" s="54" t="s">
        <v>153</v>
      </c>
      <c r="G495" s="62" t="s">
        <v>153</v>
      </c>
      <c r="H495" s="54" t="s">
        <v>164</v>
      </c>
      <c r="I495" s="54" t="s">
        <v>677</v>
      </c>
      <c r="J495" s="54" t="s">
        <v>764</v>
      </c>
      <c r="K495" s="62" t="s">
        <v>759</v>
      </c>
      <c r="L495" s="245"/>
      <c r="M495" s="245"/>
      <c r="N495" s="245"/>
      <c r="O495" s="245"/>
      <c r="P495" s="111" t="s">
        <v>780</v>
      </c>
      <c r="Q495" s="60"/>
      <c r="R495" s="60" t="s">
        <v>757</v>
      </c>
    </row>
    <row r="496" spans="1:18" s="7" customFormat="1" ht="45">
      <c r="A496" s="533"/>
      <c r="B496" s="533"/>
      <c r="C496" s="54" t="s">
        <v>162</v>
      </c>
      <c r="D496" s="55" t="s">
        <v>873</v>
      </c>
      <c r="E496" s="55" t="s">
        <v>166</v>
      </c>
      <c r="F496" s="54" t="s">
        <v>153</v>
      </c>
      <c r="G496" s="62" t="s">
        <v>153</v>
      </c>
      <c r="H496" s="54" t="s">
        <v>164</v>
      </c>
      <c r="I496" s="54" t="s">
        <v>677</v>
      </c>
      <c r="J496" s="54" t="s">
        <v>764</v>
      </c>
      <c r="K496" s="62" t="s">
        <v>761</v>
      </c>
      <c r="L496" s="245">
        <v>1</v>
      </c>
      <c r="M496" s="245"/>
      <c r="N496" s="245"/>
      <c r="O496" s="245"/>
      <c r="P496" s="111" t="s">
        <v>780</v>
      </c>
      <c r="Q496" s="60"/>
      <c r="R496" s="37"/>
    </row>
    <row r="497" spans="1:18" s="7" customFormat="1" ht="45">
      <c r="A497" s="533"/>
      <c r="B497" s="533"/>
      <c r="C497" s="54" t="s">
        <v>162</v>
      </c>
      <c r="D497" s="55" t="s">
        <v>874</v>
      </c>
      <c r="E497" s="55" t="s">
        <v>166</v>
      </c>
      <c r="F497" s="54" t="s">
        <v>153</v>
      </c>
      <c r="G497" s="62" t="s">
        <v>153</v>
      </c>
      <c r="H497" s="54" t="s">
        <v>164</v>
      </c>
      <c r="I497" s="54" t="s">
        <v>677</v>
      </c>
      <c r="J497" s="54" t="s">
        <v>769</v>
      </c>
      <c r="K497" s="62" t="s">
        <v>755</v>
      </c>
      <c r="L497" s="245">
        <v>0</v>
      </c>
      <c r="M497" s="245"/>
      <c r="N497" s="245"/>
      <c r="O497" s="245"/>
      <c r="P497" s="111" t="s">
        <v>780</v>
      </c>
      <c r="Q497" s="60"/>
      <c r="R497" s="37"/>
    </row>
    <row r="498" spans="1:18" s="7" customFormat="1" ht="45">
      <c r="A498" s="533"/>
      <c r="B498" s="533"/>
      <c r="C498" s="54" t="s">
        <v>162</v>
      </c>
      <c r="D498" s="55" t="s">
        <v>874</v>
      </c>
      <c r="E498" s="55" t="s">
        <v>166</v>
      </c>
      <c r="F498" s="54" t="s">
        <v>153</v>
      </c>
      <c r="G498" s="62" t="s">
        <v>153</v>
      </c>
      <c r="H498" s="54" t="s">
        <v>164</v>
      </c>
      <c r="I498" s="54" t="s">
        <v>677</v>
      </c>
      <c r="J498" s="54" t="s">
        <v>769</v>
      </c>
      <c r="K498" s="62" t="s">
        <v>758</v>
      </c>
      <c r="L498" s="245"/>
      <c r="M498" s="245"/>
      <c r="N498" s="245"/>
      <c r="O498" s="245"/>
      <c r="P498" s="111" t="s">
        <v>780</v>
      </c>
      <c r="Q498" s="60"/>
      <c r="R498" s="60" t="s">
        <v>757</v>
      </c>
    </row>
    <row r="499" spans="1:18" s="7" customFormat="1" ht="45">
      <c r="A499" s="533"/>
      <c r="B499" s="533"/>
      <c r="C499" s="54" t="s">
        <v>162</v>
      </c>
      <c r="D499" s="55" t="s">
        <v>874</v>
      </c>
      <c r="E499" s="55" t="s">
        <v>166</v>
      </c>
      <c r="F499" s="54" t="s">
        <v>153</v>
      </c>
      <c r="G499" s="62" t="s">
        <v>153</v>
      </c>
      <c r="H499" s="54" t="s">
        <v>164</v>
      </c>
      <c r="I499" s="54" t="s">
        <v>677</v>
      </c>
      <c r="J499" s="54" t="s">
        <v>769</v>
      </c>
      <c r="K499" s="62" t="s">
        <v>759</v>
      </c>
      <c r="L499" s="245"/>
      <c r="M499" s="245"/>
      <c r="N499" s="245"/>
      <c r="O499" s="245"/>
      <c r="P499" s="111" t="s">
        <v>780</v>
      </c>
      <c r="Q499" s="60"/>
      <c r="R499" s="60" t="s">
        <v>757</v>
      </c>
    </row>
    <row r="500" spans="1:18" s="7" customFormat="1" ht="45">
      <c r="A500" s="533"/>
      <c r="B500" s="533"/>
      <c r="C500" s="54" t="s">
        <v>162</v>
      </c>
      <c r="D500" s="55" t="s">
        <v>874</v>
      </c>
      <c r="E500" s="55" t="s">
        <v>166</v>
      </c>
      <c r="F500" s="54" t="s">
        <v>153</v>
      </c>
      <c r="G500" s="62" t="s">
        <v>153</v>
      </c>
      <c r="H500" s="54" t="s">
        <v>164</v>
      </c>
      <c r="I500" s="54" t="s">
        <v>677</v>
      </c>
      <c r="J500" s="54" t="s">
        <v>769</v>
      </c>
      <c r="K500" s="62" t="s">
        <v>761</v>
      </c>
      <c r="L500" s="245">
        <v>0</v>
      </c>
      <c r="M500" s="245"/>
      <c r="N500" s="245"/>
      <c r="O500" s="245"/>
      <c r="P500" s="111" t="s">
        <v>780</v>
      </c>
      <c r="Q500" s="60"/>
      <c r="R500" s="37"/>
    </row>
    <row r="501" spans="1:18" s="7" customFormat="1" ht="60">
      <c r="A501" s="533" t="s">
        <v>648</v>
      </c>
      <c r="B501" s="533"/>
      <c r="C501" s="54" t="s">
        <v>169</v>
      </c>
      <c r="D501" s="55" t="s">
        <v>875</v>
      </c>
      <c r="E501" s="55" t="s">
        <v>170</v>
      </c>
      <c r="F501" s="54" t="s">
        <v>153</v>
      </c>
      <c r="G501" s="62" t="s">
        <v>153</v>
      </c>
      <c r="H501" s="54" t="s">
        <v>143</v>
      </c>
      <c r="I501" s="54" t="s">
        <v>667</v>
      </c>
      <c r="J501" s="54" t="s">
        <v>754</v>
      </c>
      <c r="K501" s="62" t="s">
        <v>755</v>
      </c>
      <c r="L501" s="245">
        <v>0</v>
      </c>
      <c r="M501" s="245"/>
      <c r="N501" s="245"/>
      <c r="O501" s="245"/>
      <c r="P501" s="111" t="s">
        <v>876</v>
      </c>
      <c r="Q501" s="60"/>
      <c r="R501" s="37"/>
    </row>
    <row r="502" spans="1:18" s="7" customFormat="1" ht="60">
      <c r="A502" s="533"/>
      <c r="B502" s="533"/>
      <c r="C502" s="54" t="s">
        <v>169</v>
      </c>
      <c r="D502" s="55" t="s">
        <v>875</v>
      </c>
      <c r="E502" s="55" t="s">
        <v>170</v>
      </c>
      <c r="F502" s="54" t="s">
        <v>153</v>
      </c>
      <c r="G502" s="62" t="s">
        <v>153</v>
      </c>
      <c r="H502" s="54" t="s">
        <v>143</v>
      </c>
      <c r="I502" s="54" t="s">
        <v>667</v>
      </c>
      <c r="J502" s="54" t="s">
        <v>754</v>
      </c>
      <c r="K502" s="62" t="s">
        <v>758</v>
      </c>
      <c r="L502" s="245"/>
      <c r="M502" s="245"/>
      <c r="N502" s="245"/>
      <c r="O502" s="245"/>
      <c r="P502" s="111" t="s">
        <v>876</v>
      </c>
      <c r="Q502" s="60"/>
      <c r="R502" s="60" t="s">
        <v>877</v>
      </c>
    </row>
    <row r="503" spans="1:18" s="7" customFormat="1" ht="60">
      <c r="A503" s="533"/>
      <c r="B503" s="533"/>
      <c r="C503" s="54" t="s">
        <v>169</v>
      </c>
      <c r="D503" s="55" t="s">
        <v>875</v>
      </c>
      <c r="E503" s="55" t="s">
        <v>170</v>
      </c>
      <c r="F503" s="54" t="s">
        <v>153</v>
      </c>
      <c r="G503" s="62" t="s">
        <v>153</v>
      </c>
      <c r="H503" s="54" t="s">
        <v>143</v>
      </c>
      <c r="I503" s="54" t="s">
        <v>667</v>
      </c>
      <c r="J503" s="54" t="s">
        <v>754</v>
      </c>
      <c r="K503" s="62" t="s">
        <v>759</v>
      </c>
      <c r="L503" s="245"/>
      <c r="M503" s="245"/>
      <c r="N503" s="245"/>
      <c r="O503" s="245"/>
      <c r="P503" s="111" t="s">
        <v>876</v>
      </c>
      <c r="Q503" s="60"/>
      <c r="R503" s="60" t="s">
        <v>877</v>
      </c>
    </row>
    <row r="504" spans="1:18" s="7" customFormat="1" ht="60">
      <c r="A504" s="533"/>
      <c r="B504" s="533"/>
      <c r="C504" s="54" t="s">
        <v>169</v>
      </c>
      <c r="D504" s="55" t="s">
        <v>875</v>
      </c>
      <c r="E504" s="55" t="s">
        <v>170</v>
      </c>
      <c r="F504" s="54" t="s">
        <v>153</v>
      </c>
      <c r="G504" s="62" t="s">
        <v>153</v>
      </c>
      <c r="H504" s="54" t="s">
        <v>143</v>
      </c>
      <c r="I504" s="54" t="s">
        <v>667</v>
      </c>
      <c r="J504" s="54" t="s">
        <v>754</v>
      </c>
      <c r="K504" s="62" t="s">
        <v>761</v>
      </c>
      <c r="L504" s="245">
        <v>0</v>
      </c>
      <c r="M504" s="245"/>
      <c r="N504" s="245"/>
      <c r="O504" s="245"/>
      <c r="P504" s="111" t="s">
        <v>876</v>
      </c>
      <c r="Q504" s="60"/>
      <c r="R504" s="37"/>
    </row>
    <row r="505" spans="1:18" s="7" customFormat="1" ht="60">
      <c r="A505" s="533"/>
      <c r="B505" s="533"/>
      <c r="C505" s="54" t="s">
        <v>169</v>
      </c>
      <c r="D505" s="55" t="s">
        <v>878</v>
      </c>
      <c r="E505" s="55" t="s">
        <v>170</v>
      </c>
      <c r="F505" s="54" t="s">
        <v>153</v>
      </c>
      <c r="G505" s="62" t="s">
        <v>153</v>
      </c>
      <c r="H505" s="54" t="s">
        <v>143</v>
      </c>
      <c r="I505" s="54" t="s">
        <v>667</v>
      </c>
      <c r="J505" s="54" t="s">
        <v>764</v>
      </c>
      <c r="K505" s="62" t="s">
        <v>755</v>
      </c>
      <c r="L505" s="245">
        <v>1</v>
      </c>
      <c r="M505" s="245"/>
      <c r="N505" s="245"/>
      <c r="O505" s="245"/>
      <c r="P505" s="111" t="s">
        <v>876</v>
      </c>
      <c r="Q505" s="60"/>
      <c r="R505" s="37"/>
    </row>
    <row r="506" spans="1:18" s="7" customFormat="1" ht="60">
      <c r="A506" s="533"/>
      <c r="B506" s="533"/>
      <c r="C506" s="54" t="s">
        <v>169</v>
      </c>
      <c r="D506" s="55" t="s">
        <v>878</v>
      </c>
      <c r="E506" s="55" t="s">
        <v>170</v>
      </c>
      <c r="F506" s="54" t="s">
        <v>153</v>
      </c>
      <c r="G506" s="62" t="s">
        <v>153</v>
      </c>
      <c r="H506" s="54" t="s">
        <v>143</v>
      </c>
      <c r="I506" s="54" t="s">
        <v>667</v>
      </c>
      <c r="J506" s="54" t="s">
        <v>764</v>
      </c>
      <c r="K506" s="62" t="s">
        <v>758</v>
      </c>
      <c r="L506" s="245"/>
      <c r="M506" s="245"/>
      <c r="N506" s="245"/>
      <c r="O506" s="245"/>
      <c r="P506" s="111" t="s">
        <v>876</v>
      </c>
      <c r="Q506" s="60"/>
      <c r="R506" s="60" t="s">
        <v>877</v>
      </c>
    </row>
    <row r="507" spans="1:18" s="7" customFormat="1" ht="60">
      <c r="A507" s="533"/>
      <c r="B507" s="533"/>
      <c r="C507" s="54" t="s">
        <v>169</v>
      </c>
      <c r="D507" s="55" t="s">
        <v>878</v>
      </c>
      <c r="E507" s="55" t="s">
        <v>170</v>
      </c>
      <c r="F507" s="54" t="s">
        <v>153</v>
      </c>
      <c r="G507" s="62" t="s">
        <v>153</v>
      </c>
      <c r="H507" s="54" t="s">
        <v>143</v>
      </c>
      <c r="I507" s="54" t="s">
        <v>667</v>
      </c>
      <c r="J507" s="54" t="s">
        <v>764</v>
      </c>
      <c r="K507" s="62" t="s">
        <v>759</v>
      </c>
      <c r="L507" s="245"/>
      <c r="M507" s="245"/>
      <c r="N507" s="245"/>
      <c r="O507" s="245"/>
      <c r="P507" s="111" t="s">
        <v>876</v>
      </c>
      <c r="Q507" s="60"/>
      <c r="R507" s="60" t="s">
        <v>877</v>
      </c>
    </row>
    <row r="508" spans="1:18" s="7" customFormat="1" ht="60">
      <c r="A508" s="533"/>
      <c r="B508" s="533"/>
      <c r="C508" s="54" t="s">
        <v>169</v>
      </c>
      <c r="D508" s="55" t="s">
        <v>878</v>
      </c>
      <c r="E508" s="55" t="s">
        <v>170</v>
      </c>
      <c r="F508" s="54" t="s">
        <v>153</v>
      </c>
      <c r="G508" s="62" t="s">
        <v>153</v>
      </c>
      <c r="H508" s="54" t="s">
        <v>143</v>
      </c>
      <c r="I508" s="54" t="s">
        <v>667</v>
      </c>
      <c r="J508" s="54" t="s">
        <v>764</v>
      </c>
      <c r="K508" s="62" t="s">
        <v>761</v>
      </c>
      <c r="L508" s="245">
        <v>61</v>
      </c>
      <c r="M508" s="245"/>
      <c r="N508" s="245"/>
      <c r="O508" s="245"/>
      <c r="P508" s="111" t="s">
        <v>876</v>
      </c>
      <c r="Q508" s="60"/>
      <c r="R508" s="37"/>
    </row>
    <row r="509" spans="1:18" s="7" customFormat="1" ht="60">
      <c r="A509" s="533"/>
      <c r="B509" s="533"/>
      <c r="C509" s="54" t="s">
        <v>169</v>
      </c>
      <c r="D509" s="55" t="s">
        <v>879</v>
      </c>
      <c r="E509" s="55" t="s">
        <v>170</v>
      </c>
      <c r="F509" s="54" t="s">
        <v>153</v>
      </c>
      <c r="G509" s="62" t="s">
        <v>153</v>
      </c>
      <c r="H509" s="54" t="s">
        <v>143</v>
      </c>
      <c r="I509" s="54" t="s">
        <v>667</v>
      </c>
      <c r="J509" s="54" t="s">
        <v>769</v>
      </c>
      <c r="K509" s="62" t="s">
        <v>755</v>
      </c>
      <c r="L509" s="245">
        <v>0</v>
      </c>
      <c r="M509" s="245"/>
      <c r="N509" s="245"/>
      <c r="O509" s="245"/>
      <c r="P509" s="111" t="s">
        <v>876</v>
      </c>
      <c r="Q509" s="60"/>
      <c r="R509" s="37"/>
    </row>
    <row r="510" spans="1:18" s="7" customFormat="1" ht="60">
      <c r="A510" s="533"/>
      <c r="B510" s="533"/>
      <c r="C510" s="54" t="s">
        <v>169</v>
      </c>
      <c r="D510" s="55" t="s">
        <v>879</v>
      </c>
      <c r="E510" s="55" t="s">
        <v>170</v>
      </c>
      <c r="F510" s="54" t="s">
        <v>153</v>
      </c>
      <c r="G510" s="62" t="s">
        <v>153</v>
      </c>
      <c r="H510" s="54" t="s">
        <v>143</v>
      </c>
      <c r="I510" s="54" t="s">
        <v>667</v>
      </c>
      <c r="J510" s="54" t="s">
        <v>769</v>
      </c>
      <c r="K510" s="62" t="s">
        <v>758</v>
      </c>
      <c r="L510" s="245"/>
      <c r="M510" s="245"/>
      <c r="N510" s="245"/>
      <c r="O510" s="245"/>
      <c r="P510" s="111" t="s">
        <v>876</v>
      </c>
      <c r="Q510" s="60"/>
      <c r="R510" s="60" t="s">
        <v>877</v>
      </c>
    </row>
    <row r="511" spans="1:18" s="7" customFormat="1" ht="60">
      <c r="A511" s="533"/>
      <c r="B511" s="533"/>
      <c r="C511" s="54" t="s">
        <v>169</v>
      </c>
      <c r="D511" s="55" t="s">
        <v>879</v>
      </c>
      <c r="E511" s="55" t="s">
        <v>170</v>
      </c>
      <c r="F511" s="54" t="s">
        <v>153</v>
      </c>
      <c r="G511" s="62" t="s">
        <v>153</v>
      </c>
      <c r="H511" s="54" t="s">
        <v>143</v>
      </c>
      <c r="I511" s="54" t="s">
        <v>667</v>
      </c>
      <c r="J511" s="54" t="s">
        <v>769</v>
      </c>
      <c r="K511" s="62" t="s">
        <v>759</v>
      </c>
      <c r="L511" s="245"/>
      <c r="M511" s="245"/>
      <c r="N511" s="245"/>
      <c r="O511" s="245"/>
      <c r="P511" s="111" t="s">
        <v>876</v>
      </c>
      <c r="Q511" s="60"/>
      <c r="R511" s="60" t="s">
        <v>877</v>
      </c>
    </row>
    <row r="512" spans="1:18" s="7" customFormat="1" ht="60">
      <c r="A512" s="533"/>
      <c r="B512" s="533"/>
      <c r="C512" s="54" t="s">
        <v>169</v>
      </c>
      <c r="D512" s="55" t="s">
        <v>879</v>
      </c>
      <c r="E512" s="55" t="s">
        <v>170</v>
      </c>
      <c r="F512" s="54" t="s">
        <v>153</v>
      </c>
      <c r="G512" s="62" t="s">
        <v>153</v>
      </c>
      <c r="H512" s="54" t="s">
        <v>143</v>
      </c>
      <c r="I512" s="54" t="s">
        <v>667</v>
      </c>
      <c r="J512" s="54" t="s">
        <v>769</v>
      </c>
      <c r="K512" s="62" t="s">
        <v>761</v>
      </c>
      <c r="L512" s="245">
        <v>0</v>
      </c>
      <c r="M512" s="245"/>
      <c r="N512" s="245"/>
      <c r="O512" s="245"/>
      <c r="P512" s="111" t="s">
        <v>876</v>
      </c>
      <c r="Q512" s="60"/>
      <c r="R512" s="37"/>
    </row>
    <row r="513" spans="1:18" s="7" customFormat="1" ht="60">
      <c r="A513" s="533"/>
      <c r="B513" s="533"/>
      <c r="C513" s="54" t="s">
        <v>169</v>
      </c>
      <c r="D513" s="55" t="s">
        <v>880</v>
      </c>
      <c r="E513" s="55" t="s">
        <v>171</v>
      </c>
      <c r="F513" s="54" t="s">
        <v>153</v>
      </c>
      <c r="G513" s="62" t="s">
        <v>153</v>
      </c>
      <c r="H513" s="54" t="s">
        <v>143</v>
      </c>
      <c r="I513" s="54" t="s">
        <v>667</v>
      </c>
      <c r="J513" s="54" t="s">
        <v>754</v>
      </c>
      <c r="K513" s="62" t="s">
        <v>755</v>
      </c>
      <c r="L513" s="245">
        <v>0</v>
      </c>
      <c r="M513" s="245"/>
      <c r="N513" s="245"/>
      <c r="O513" s="245"/>
      <c r="P513" s="111" t="s">
        <v>876</v>
      </c>
      <c r="Q513" s="60"/>
      <c r="R513" s="37"/>
    </row>
    <row r="514" spans="1:18" s="7" customFormat="1" ht="60">
      <c r="A514" s="533"/>
      <c r="B514" s="533"/>
      <c r="C514" s="54" t="s">
        <v>169</v>
      </c>
      <c r="D514" s="55" t="s">
        <v>880</v>
      </c>
      <c r="E514" s="55" t="s">
        <v>171</v>
      </c>
      <c r="F514" s="54" t="s">
        <v>153</v>
      </c>
      <c r="G514" s="62" t="s">
        <v>153</v>
      </c>
      <c r="H514" s="54" t="s">
        <v>143</v>
      </c>
      <c r="I514" s="54" t="s">
        <v>667</v>
      </c>
      <c r="J514" s="54" t="s">
        <v>754</v>
      </c>
      <c r="K514" s="62" t="s">
        <v>758</v>
      </c>
      <c r="L514" s="245"/>
      <c r="M514" s="245"/>
      <c r="N514" s="245"/>
      <c r="O514" s="245"/>
      <c r="P514" s="111" t="s">
        <v>876</v>
      </c>
      <c r="Q514" s="60"/>
      <c r="R514" s="60" t="s">
        <v>877</v>
      </c>
    </row>
    <row r="515" spans="1:18" s="7" customFormat="1" ht="60">
      <c r="A515" s="533"/>
      <c r="B515" s="533"/>
      <c r="C515" s="54" t="s">
        <v>169</v>
      </c>
      <c r="D515" s="55" t="s">
        <v>880</v>
      </c>
      <c r="E515" s="55" t="s">
        <v>171</v>
      </c>
      <c r="F515" s="54" t="s">
        <v>153</v>
      </c>
      <c r="G515" s="62" t="s">
        <v>153</v>
      </c>
      <c r="H515" s="54" t="s">
        <v>143</v>
      </c>
      <c r="I515" s="54" t="s">
        <v>667</v>
      </c>
      <c r="J515" s="54" t="s">
        <v>754</v>
      </c>
      <c r="K515" s="62" t="s">
        <v>759</v>
      </c>
      <c r="L515" s="245"/>
      <c r="M515" s="245"/>
      <c r="N515" s="245"/>
      <c r="O515" s="245"/>
      <c r="P515" s="111" t="s">
        <v>876</v>
      </c>
      <c r="Q515" s="60"/>
      <c r="R515" s="60" t="s">
        <v>877</v>
      </c>
    </row>
    <row r="516" spans="1:18" s="7" customFormat="1" ht="60">
      <c r="A516" s="533"/>
      <c r="B516" s="533"/>
      <c r="C516" s="54" t="s">
        <v>169</v>
      </c>
      <c r="D516" s="55" t="s">
        <v>880</v>
      </c>
      <c r="E516" s="55" t="s">
        <v>171</v>
      </c>
      <c r="F516" s="54" t="s">
        <v>153</v>
      </c>
      <c r="G516" s="62" t="s">
        <v>153</v>
      </c>
      <c r="H516" s="54" t="s">
        <v>143</v>
      </c>
      <c r="I516" s="54" t="s">
        <v>667</v>
      </c>
      <c r="J516" s="54" t="s">
        <v>754</v>
      </c>
      <c r="K516" s="62" t="s">
        <v>761</v>
      </c>
      <c r="L516" s="245">
        <v>0</v>
      </c>
      <c r="M516" s="245"/>
      <c r="N516" s="245"/>
      <c r="O516" s="245"/>
      <c r="P516" s="111" t="s">
        <v>876</v>
      </c>
      <c r="Q516" s="60"/>
      <c r="R516" s="37"/>
    </row>
    <row r="517" spans="1:18" s="7" customFormat="1" ht="60">
      <c r="A517" s="533"/>
      <c r="B517" s="533"/>
      <c r="C517" s="54" t="s">
        <v>169</v>
      </c>
      <c r="D517" s="55" t="s">
        <v>881</v>
      </c>
      <c r="E517" s="55" t="s">
        <v>171</v>
      </c>
      <c r="F517" s="54" t="s">
        <v>153</v>
      </c>
      <c r="G517" s="62" t="s">
        <v>153</v>
      </c>
      <c r="H517" s="54" t="s">
        <v>143</v>
      </c>
      <c r="I517" s="54" t="s">
        <v>667</v>
      </c>
      <c r="J517" s="54" t="s">
        <v>764</v>
      </c>
      <c r="K517" s="62" t="s">
        <v>755</v>
      </c>
      <c r="L517" s="245">
        <v>11</v>
      </c>
      <c r="M517" s="245"/>
      <c r="N517" s="245"/>
      <c r="O517" s="245"/>
      <c r="P517" s="111" t="s">
        <v>876</v>
      </c>
      <c r="Q517" s="60"/>
      <c r="R517" s="37"/>
    </row>
    <row r="518" spans="1:18" s="7" customFormat="1" ht="60">
      <c r="A518" s="533"/>
      <c r="B518" s="533"/>
      <c r="C518" s="54" t="s">
        <v>169</v>
      </c>
      <c r="D518" s="55" t="s">
        <v>881</v>
      </c>
      <c r="E518" s="55" t="s">
        <v>171</v>
      </c>
      <c r="F518" s="54" t="s">
        <v>153</v>
      </c>
      <c r="G518" s="62" t="s">
        <v>153</v>
      </c>
      <c r="H518" s="54" t="s">
        <v>143</v>
      </c>
      <c r="I518" s="54" t="s">
        <v>667</v>
      </c>
      <c r="J518" s="54" t="s">
        <v>764</v>
      </c>
      <c r="K518" s="62" t="s">
        <v>758</v>
      </c>
      <c r="L518" s="245"/>
      <c r="M518" s="245"/>
      <c r="N518" s="245"/>
      <c r="O518" s="245"/>
      <c r="P518" s="111" t="s">
        <v>876</v>
      </c>
      <c r="Q518" s="60"/>
      <c r="R518" s="60" t="s">
        <v>877</v>
      </c>
    </row>
    <row r="519" spans="1:18" s="7" customFormat="1" ht="60">
      <c r="A519" s="533"/>
      <c r="B519" s="533"/>
      <c r="C519" s="54" t="s">
        <v>169</v>
      </c>
      <c r="D519" s="55" t="s">
        <v>881</v>
      </c>
      <c r="E519" s="55" t="s">
        <v>171</v>
      </c>
      <c r="F519" s="54" t="s">
        <v>153</v>
      </c>
      <c r="G519" s="62" t="s">
        <v>153</v>
      </c>
      <c r="H519" s="54" t="s">
        <v>143</v>
      </c>
      <c r="I519" s="54" t="s">
        <v>667</v>
      </c>
      <c r="J519" s="54" t="s">
        <v>764</v>
      </c>
      <c r="K519" s="62" t="s">
        <v>759</v>
      </c>
      <c r="L519" s="245"/>
      <c r="M519" s="245"/>
      <c r="N519" s="245"/>
      <c r="O519" s="245"/>
      <c r="P519" s="111" t="s">
        <v>876</v>
      </c>
      <c r="Q519" s="60"/>
      <c r="R519" s="60" t="s">
        <v>877</v>
      </c>
    </row>
    <row r="520" spans="1:18" s="7" customFormat="1" ht="60">
      <c r="A520" s="533"/>
      <c r="B520" s="533"/>
      <c r="C520" s="54" t="s">
        <v>169</v>
      </c>
      <c r="D520" s="55" t="s">
        <v>881</v>
      </c>
      <c r="E520" s="55" t="s">
        <v>171</v>
      </c>
      <c r="F520" s="54" t="s">
        <v>153</v>
      </c>
      <c r="G520" s="62" t="s">
        <v>153</v>
      </c>
      <c r="H520" s="54" t="s">
        <v>143</v>
      </c>
      <c r="I520" s="54" t="s">
        <v>667</v>
      </c>
      <c r="J520" s="54" t="s">
        <v>764</v>
      </c>
      <c r="K520" s="62" t="s">
        <v>761</v>
      </c>
      <c r="L520" s="245">
        <v>4822</v>
      </c>
      <c r="M520" s="245"/>
      <c r="N520" s="245"/>
      <c r="O520" s="245"/>
      <c r="P520" s="111" t="s">
        <v>876</v>
      </c>
      <c r="Q520" s="60"/>
      <c r="R520" s="37"/>
    </row>
    <row r="521" spans="1:18" s="7" customFormat="1" ht="60">
      <c r="A521" s="533"/>
      <c r="B521" s="533"/>
      <c r="C521" s="54" t="s">
        <v>169</v>
      </c>
      <c r="D521" s="55" t="s">
        <v>882</v>
      </c>
      <c r="E521" s="55" t="s">
        <v>171</v>
      </c>
      <c r="F521" s="54" t="s">
        <v>153</v>
      </c>
      <c r="G521" s="62" t="s">
        <v>153</v>
      </c>
      <c r="H521" s="54" t="s">
        <v>143</v>
      </c>
      <c r="I521" s="54" t="s">
        <v>667</v>
      </c>
      <c r="J521" s="54" t="s">
        <v>769</v>
      </c>
      <c r="K521" s="62" t="s">
        <v>755</v>
      </c>
      <c r="L521" s="245">
        <v>0</v>
      </c>
      <c r="M521" s="245"/>
      <c r="N521" s="245"/>
      <c r="O521" s="245"/>
      <c r="P521" s="111" t="s">
        <v>876</v>
      </c>
      <c r="Q521" s="60"/>
      <c r="R521" s="37"/>
    </row>
    <row r="522" spans="1:18" s="7" customFormat="1" ht="60">
      <c r="A522" s="533"/>
      <c r="B522" s="533"/>
      <c r="C522" s="54" t="s">
        <v>169</v>
      </c>
      <c r="D522" s="55" t="s">
        <v>882</v>
      </c>
      <c r="E522" s="55" t="s">
        <v>171</v>
      </c>
      <c r="F522" s="54" t="s">
        <v>153</v>
      </c>
      <c r="G522" s="62" t="s">
        <v>153</v>
      </c>
      <c r="H522" s="54" t="s">
        <v>143</v>
      </c>
      <c r="I522" s="54" t="s">
        <v>667</v>
      </c>
      <c r="J522" s="54" t="s">
        <v>769</v>
      </c>
      <c r="K522" s="62" t="s">
        <v>758</v>
      </c>
      <c r="L522" s="245"/>
      <c r="M522" s="245"/>
      <c r="N522" s="245"/>
      <c r="O522" s="245"/>
      <c r="P522" s="111" t="s">
        <v>876</v>
      </c>
      <c r="Q522" s="60"/>
      <c r="R522" s="60" t="s">
        <v>877</v>
      </c>
    </row>
    <row r="523" spans="1:18" s="7" customFormat="1" ht="60">
      <c r="A523" s="533"/>
      <c r="B523" s="533"/>
      <c r="C523" s="54" t="s">
        <v>169</v>
      </c>
      <c r="D523" s="55" t="s">
        <v>882</v>
      </c>
      <c r="E523" s="55" t="s">
        <v>171</v>
      </c>
      <c r="F523" s="54" t="s">
        <v>153</v>
      </c>
      <c r="G523" s="62" t="s">
        <v>153</v>
      </c>
      <c r="H523" s="54" t="s">
        <v>143</v>
      </c>
      <c r="I523" s="54" t="s">
        <v>667</v>
      </c>
      <c r="J523" s="54" t="s">
        <v>769</v>
      </c>
      <c r="K523" s="62" t="s">
        <v>759</v>
      </c>
      <c r="L523" s="245"/>
      <c r="M523" s="245"/>
      <c r="N523" s="245"/>
      <c r="O523" s="245"/>
      <c r="P523" s="111" t="s">
        <v>876</v>
      </c>
      <c r="Q523" s="60"/>
      <c r="R523" s="60" t="s">
        <v>877</v>
      </c>
    </row>
    <row r="524" spans="1:18" s="7" customFormat="1" ht="60">
      <c r="A524" s="533"/>
      <c r="B524" s="533"/>
      <c r="C524" s="54" t="s">
        <v>169</v>
      </c>
      <c r="D524" s="55" t="s">
        <v>882</v>
      </c>
      <c r="E524" s="55" t="s">
        <v>171</v>
      </c>
      <c r="F524" s="54" t="s">
        <v>153</v>
      </c>
      <c r="G524" s="62" t="s">
        <v>153</v>
      </c>
      <c r="H524" s="54" t="s">
        <v>143</v>
      </c>
      <c r="I524" s="54" t="s">
        <v>667</v>
      </c>
      <c r="J524" s="54" t="s">
        <v>769</v>
      </c>
      <c r="K524" s="62" t="s">
        <v>761</v>
      </c>
      <c r="L524" s="245">
        <v>28</v>
      </c>
      <c r="M524" s="245"/>
      <c r="N524" s="245"/>
      <c r="O524" s="245"/>
      <c r="P524" s="111" t="s">
        <v>876</v>
      </c>
      <c r="Q524" s="60"/>
      <c r="R524" s="37"/>
    </row>
    <row r="525" spans="1:18" s="7" customFormat="1" ht="60">
      <c r="A525" s="533"/>
      <c r="B525" s="533"/>
      <c r="C525" s="54" t="s">
        <v>169</v>
      </c>
      <c r="D525" s="55" t="s">
        <v>883</v>
      </c>
      <c r="E525" s="55" t="s">
        <v>172</v>
      </c>
      <c r="F525" s="54" t="s">
        <v>153</v>
      </c>
      <c r="G525" s="62" t="s">
        <v>153</v>
      </c>
      <c r="H525" s="54" t="s">
        <v>143</v>
      </c>
      <c r="I525" s="54" t="s">
        <v>667</v>
      </c>
      <c r="J525" s="54" t="s">
        <v>754</v>
      </c>
      <c r="K525" s="62" t="s">
        <v>755</v>
      </c>
      <c r="L525" s="245">
        <v>0</v>
      </c>
      <c r="M525" s="245"/>
      <c r="N525" s="245"/>
      <c r="O525" s="245"/>
      <c r="P525" s="111" t="s">
        <v>876</v>
      </c>
      <c r="Q525" s="60"/>
      <c r="R525" s="37"/>
    </row>
    <row r="526" spans="1:18" s="7" customFormat="1" ht="60">
      <c r="A526" s="533"/>
      <c r="B526" s="533"/>
      <c r="C526" s="54" t="s">
        <v>169</v>
      </c>
      <c r="D526" s="55" t="s">
        <v>883</v>
      </c>
      <c r="E526" s="55" t="s">
        <v>172</v>
      </c>
      <c r="F526" s="54" t="s">
        <v>153</v>
      </c>
      <c r="G526" s="62" t="s">
        <v>153</v>
      </c>
      <c r="H526" s="54" t="s">
        <v>143</v>
      </c>
      <c r="I526" s="54" t="s">
        <v>667</v>
      </c>
      <c r="J526" s="54" t="s">
        <v>754</v>
      </c>
      <c r="K526" s="62" t="s">
        <v>758</v>
      </c>
      <c r="L526" s="245"/>
      <c r="M526" s="245"/>
      <c r="N526" s="245"/>
      <c r="O526" s="245"/>
      <c r="P526" s="111" t="s">
        <v>876</v>
      </c>
      <c r="Q526" s="60"/>
      <c r="R526" s="60" t="s">
        <v>877</v>
      </c>
    </row>
    <row r="527" spans="1:18" s="7" customFormat="1" ht="60">
      <c r="A527" s="533"/>
      <c r="B527" s="533"/>
      <c r="C527" s="54" t="s">
        <v>169</v>
      </c>
      <c r="D527" s="55" t="s">
        <v>883</v>
      </c>
      <c r="E527" s="55" t="s">
        <v>172</v>
      </c>
      <c r="F527" s="54" t="s">
        <v>153</v>
      </c>
      <c r="G527" s="62" t="s">
        <v>153</v>
      </c>
      <c r="H527" s="54" t="s">
        <v>143</v>
      </c>
      <c r="I527" s="54" t="s">
        <v>667</v>
      </c>
      <c r="J527" s="54" t="s">
        <v>754</v>
      </c>
      <c r="K527" s="62" t="s">
        <v>759</v>
      </c>
      <c r="L527" s="245"/>
      <c r="M527" s="245"/>
      <c r="N527" s="245"/>
      <c r="O527" s="245"/>
      <c r="P527" s="111" t="s">
        <v>876</v>
      </c>
      <c r="Q527" s="60"/>
      <c r="R527" s="60" t="s">
        <v>877</v>
      </c>
    </row>
    <row r="528" spans="1:18" s="7" customFormat="1" ht="60">
      <c r="A528" s="533"/>
      <c r="B528" s="533"/>
      <c r="C528" s="54" t="s">
        <v>169</v>
      </c>
      <c r="D528" s="55" t="s">
        <v>883</v>
      </c>
      <c r="E528" s="55" t="s">
        <v>172</v>
      </c>
      <c r="F528" s="54" t="s">
        <v>153</v>
      </c>
      <c r="G528" s="62" t="s">
        <v>153</v>
      </c>
      <c r="H528" s="54" t="s">
        <v>143</v>
      </c>
      <c r="I528" s="54" t="s">
        <v>667</v>
      </c>
      <c r="J528" s="54" t="s">
        <v>754</v>
      </c>
      <c r="K528" s="62" t="s">
        <v>761</v>
      </c>
      <c r="L528" s="245">
        <v>0</v>
      </c>
      <c r="M528" s="245"/>
      <c r="N528" s="245"/>
      <c r="O528" s="245"/>
      <c r="P528" s="111" t="s">
        <v>876</v>
      </c>
      <c r="Q528" s="60"/>
      <c r="R528" s="37"/>
    </row>
    <row r="529" spans="1:18" s="7" customFormat="1" ht="60">
      <c r="A529" s="533"/>
      <c r="B529" s="533"/>
      <c r="C529" s="54" t="s">
        <v>169</v>
      </c>
      <c r="D529" s="55" t="s">
        <v>884</v>
      </c>
      <c r="E529" s="55" t="s">
        <v>172</v>
      </c>
      <c r="F529" s="54" t="s">
        <v>153</v>
      </c>
      <c r="G529" s="62" t="s">
        <v>153</v>
      </c>
      <c r="H529" s="54" t="s">
        <v>143</v>
      </c>
      <c r="I529" s="54" t="s">
        <v>667</v>
      </c>
      <c r="J529" s="54" t="s">
        <v>764</v>
      </c>
      <c r="K529" s="62" t="s">
        <v>755</v>
      </c>
      <c r="L529" s="245">
        <v>1</v>
      </c>
      <c r="M529" s="245"/>
      <c r="N529" s="245"/>
      <c r="O529" s="245"/>
      <c r="P529" s="111" t="s">
        <v>876</v>
      </c>
      <c r="Q529" s="60"/>
      <c r="R529" s="37"/>
    </row>
    <row r="530" spans="1:18" s="7" customFormat="1" ht="60">
      <c r="A530" s="533"/>
      <c r="B530" s="533"/>
      <c r="C530" s="54" t="s">
        <v>169</v>
      </c>
      <c r="D530" s="55" t="s">
        <v>884</v>
      </c>
      <c r="E530" s="55" t="s">
        <v>172</v>
      </c>
      <c r="F530" s="54" t="s">
        <v>153</v>
      </c>
      <c r="G530" s="62" t="s">
        <v>153</v>
      </c>
      <c r="H530" s="54" t="s">
        <v>143</v>
      </c>
      <c r="I530" s="54" t="s">
        <v>667</v>
      </c>
      <c r="J530" s="54" t="s">
        <v>764</v>
      </c>
      <c r="K530" s="62" t="s">
        <v>758</v>
      </c>
      <c r="L530" s="245"/>
      <c r="M530" s="245"/>
      <c r="N530" s="245"/>
      <c r="O530" s="245"/>
      <c r="P530" s="111" t="s">
        <v>876</v>
      </c>
      <c r="Q530" s="60"/>
      <c r="R530" s="60" t="s">
        <v>877</v>
      </c>
    </row>
    <row r="531" spans="1:18" s="7" customFormat="1" ht="60">
      <c r="A531" s="533"/>
      <c r="B531" s="533"/>
      <c r="C531" s="54" t="s">
        <v>169</v>
      </c>
      <c r="D531" s="55" t="s">
        <v>884</v>
      </c>
      <c r="E531" s="55" t="s">
        <v>172</v>
      </c>
      <c r="F531" s="54" t="s">
        <v>153</v>
      </c>
      <c r="G531" s="62" t="s">
        <v>153</v>
      </c>
      <c r="H531" s="54" t="s">
        <v>143</v>
      </c>
      <c r="I531" s="54" t="s">
        <v>667</v>
      </c>
      <c r="J531" s="54" t="s">
        <v>764</v>
      </c>
      <c r="K531" s="62" t="s">
        <v>759</v>
      </c>
      <c r="L531" s="245"/>
      <c r="M531" s="245"/>
      <c r="N531" s="245"/>
      <c r="O531" s="245"/>
      <c r="P531" s="111" t="s">
        <v>876</v>
      </c>
      <c r="Q531" s="60"/>
      <c r="R531" s="60" t="s">
        <v>877</v>
      </c>
    </row>
    <row r="532" spans="1:18" s="7" customFormat="1" ht="60">
      <c r="A532" s="533"/>
      <c r="B532" s="533"/>
      <c r="C532" s="54" t="s">
        <v>169</v>
      </c>
      <c r="D532" s="55" t="s">
        <v>884</v>
      </c>
      <c r="E532" s="55" t="s">
        <v>172</v>
      </c>
      <c r="F532" s="54" t="s">
        <v>153</v>
      </c>
      <c r="G532" s="62" t="s">
        <v>153</v>
      </c>
      <c r="H532" s="54" t="s">
        <v>143</v>
      </c>
      <c r="I532" s="54" t="s">
        <v>667</v>
      </c>
      <c r="J532" s="54" t="s">
        <v>764</v>
      </c>
      <c r="K532" s="62" t="s">
        <v>761</v>
      </c>
      <c r="L532" s="245">
        <v>3254</v>
      </c>
      <c r="M532" s="245"/>
      <c r="N532" s="245"/>
      <c r="O532" s="245"/>
      <c r="P532" s="111" t="s">
        <v>876</v>
      </c>
      <c r="Q532" s="60"/>
      <c r="R532" s="37"/>
    </row>
    <row r="533" spans="1:18" s="7" customFormat="1" ht="60">
      <c r="A533" s="533"/>
      <c r="B533" s="533"/>
      <c r="C533" s="54" t="s">
        <v>169</v>
      </c>
      <c r="D533" s="55" t="s">
        <v>885</v>
      </c>
      <c r="E533" s="55" t="s">
        <v>172</v>
      </c>
      <c r="F533" s="54" t="s">
        <v>153</v>
      </c>
      <c r="G533" s="62" t="s">
        <v>153</v>
      </c>
      <c r="H533" s="54" t="s">
        <v>143</v>
      </c>
      <c r="I533" s="54" t="s">
        <v>667</v>
      </c>
      <c r="J533" s="54" t="s">
        <v>769</v>
      </c>
      <c r="K533" s="62" t="s">
        <v>755</v>
      </c>
      <c r="L533" s="245">
        <v>0</v>
      </c>
      <c r="M533" s="245"/>
      <c r="N533" s="245"/>
      <c r="O533" s="245"/>
      <c r="P533" s="111" t="s">
        <v>876</v>
      </c>
      <c r="Q533" s="60"/>
      <c r="R533" s="37"/>
    </row>
    <row r="534" spans="1:18" s="7" customFormat="1" ht="60">
      <c r="A534" s="533"/>
      <c r="B534" s="533"/>
      <c r="C534" s="54" t="s">
        <v>169</v>
      </c>
      <c r="D534" s="55" t="s">
        <v>885</v>
      </c>
      <c r="E534" s="55" t="s">
        <v>172</v>
      </c>
      <c r="F534" s="54" t="s">
        <v>153</v>
      </c>
      <c r="G534" s="62" t="s">
        <v>153</v>
      </c>
      <c r="H534" s="54" t="s">
        <v>143</v>
      </c>
      <c r="I534" s="54" t="s">
        <v>667</v>
      </c>
      <c r="J534" s="54" t="s">
        <v>769</v>
      </c>
      <c r="K534" s="62" t="s">
        <v>758</v>
      </c>
      <c r="L534" s="245"/>
      <c r="M534" s="245"/>
      <c r="N534" s="245"/>
      <c r="O534" s="245"/>
      <c r="P534" s="111" t="s">
        <v>876</v>
      </c>
      <c r="Q534" s="60"/>
      <c r="R534" s="60" t="s">
        <v>877</v>
      </c>
    </row>
    <row r="535" spans="1:18" s="7" customFormat="1" ht="60">
      <c r="A535" s="533"/>
      <c r="B535" s="533"/>
      <c r="C535" s="54" t="s">
        <v>169</v>
      </c>
      <c r="D535" s="55" t="s">
        <v>885</v>
      </c>
      <c r="E535" s="55" t="s">
        <v>172</v>
      </c>
      <c r="F535" s="54" t="s">
        <v>153</v>
      </c>
      <c r="G535" s="62" t="s">
        <v>153</v>
      </c>
      <c r="H535" s="54" t="s">
        <v>143</v>
      </c>
      <c r="I535" s="54" t="s">
        <v>667</v>
      </c>
      <c r="J535" s="54" t="s">
        <v>769</v>
      </c>
      <c r="K535" s="62" t="s">
        <v>759</v>
      </c>
      <c r="L535" s="245"/>
      <c r="M535" s="245"/>
      <c r="N535" s="245"/>
      <c r="O535" s="245"/>
      <c r="P535" s="111" t="s">
        <v>876</v>
      </c>
      <c r="Q535" s="60"/>
      <c r="R535" s="60" t="s">
        <v>877</v>
      </c>
    </row>
    <row r="536" spans="1:18" s="7" customFormat="1" ht="60">
      <c r="A536" s="533"/>
      <c r="B536" s="533"/>
      <c r="C536" s="54" t="s">
        <v>169</v>
      </c>
      <c r="D536" s="55" t="s">
        <v>885</v>
      </c>
      <c r="E536" s="55" t="s">
        <v>172</v>
      </c>
      <c r="F536" s="54" t="s">
        <v>153</v>
      </c>
      <c r="G536" s="62" t="s">
        <v>153</v>
      </c>
      <c r="H536" s="54" t="s">
        <v>143</v>
      </c>
      <c r="I536" s="54" t="s">
        <v>667</v>
      </c>
      <c r="J536" s="54" t="s">
        <v>769</v>
      </c>
      <c r="K536" s="62" t="s">
        <v>761</v>
      </c>
      <c r="L536" s="245">
        <v>1</v>
      </c>
      <c r="M536" s="245"/>
      <c r="N536" s="245"/>
      <c r="O536" s="245"/>
      <c r="P536" s="111" t="s">
        <v>876</v>
      </c>
      <c r="Q536" s="60"/>
      <c r="R536" s="37"/>
    </row>
    <row r="537" spans="1:18" s="7" customFormat="1" ht="60">
      <c r="A537" s="533"/>
      <c r="B537" s="533"/>
      <c r="C537" s="54" t="s">
        <v>169</v>
      </c>
      <c r="D537" s="55" t="s">
        <v>886</v>
      </c>
      <c r="E537" s="55" t="s">
        <v>170</v>
      </c>
      <c r="F537" s="54" t="s">
        <v>153</v>
      </c>
      <c r="G537" s="62" t="s">
        <v>153</v>
      </c>
      <c r="H537" s="54" t="s">
        <v>144</v>
      </c>
      <c r="I537" s="54" t="s">
        <v>667</v>
      </c>
      <c r="J537" s="54" t="s">
        <v>754</v>
      </c>
      <c r="K537" s="62" t="s">
        <v>755</v>
      </c>
      <c r="L537" s="245">
        <v>0</v>
      </c>
      <c r="M537" s="245"/>
      <c r="N537" s="245"/>
      <c r="O537" s="245"/>
      <c r="P537" s="111" t="s">
        <v>876</v>
      </c>
      <c r="Q537" s="60"/>
      <c r="R537" s="37"/>
    </row>
    <row r="538" spans="1:18" s="7" customFormat="1" ht="60">
      <c r="A538" s="533"/>
      <c r="B538" s="533"/>
      <c r="C538" s="54" t="s">
        <v>169</v>
      </c>
      <c r="D538" s="55" t="s">
        <v>886</v>
      </c>
      <c r="E538" s="55" t="s">
        <v>170</v>
      </c>
      <c r="F538" s="54" t="s">
        <v>153</v>
      </c>
      <c r="G538" s="62" t="s">
        <v>153</v>
      </c>
      <c r="H538" s="54" t="s">
        <v>144</v>
      </c>
      <c r="I538" s="54" t="s">
        <v>667</v>
      </c>
      <c r="J538" s="54" t="s">
        <v>754</v>
      </c>
      <c r="K538" s="62" t="s">
        <v>758</v>
      </c>
      <c r="L538" s="245"/>
      <c r="M538" s="245"/>
      <c r="N538" s="245"/>
      <c r="O538" s="245"/>
      <c r="P538" s="111" t="s">
        <v>876</v>
      </c>
      <c r="Q538" s="60"/>
      <c r="R538" s="60" t="s">
        <v>877</v>
      </c>
    </row>
    <row r="539" spans="1:18" s="7" customFormat="1" ht="60">
      <c r="A539" s="533"/>
      <c r="B539" s="533"/>
      <c r="C539" s="54" t="s">
        <v>169</v>
      </c>
      <c r="D539" s="55" t="s">
        <v>886</v>
      </c>
      <c r="E539" s="55" t="s">
        <v>170</v>
      </c>
      <c r="F539" s="54" t="s">
        <v>153</v>
      </c>
      <c r="G539" s="62" t="s">
        <v>153</v>
      </c>
      <c r="H539" s="54" t="s">
        <v>144</v>
      </c>
      <c r="I539" s="54" t="s">
        <v>667</v>
      </c>
      <c r="J539" s="54" t="s">
        <v>754</v>
      </c>
      <c r="K539" s="62" t="s">
        <v>759</v>
      </c>
      <c r="L539" s="245"/>
      <c r="M539" s="245"/>
      <c r="N539" s="245"/>
      <c r="O539" s="245"/>
      <c r="P539" s="111" t="s">
        <v>876</v>
      </c>
      <c r="Q539" s="60"/>
      <c r="R539" s="60" t="s">
        <v>877</v>
      </c>
    </row>
    <row r="540" spans="1:18" s="7" customFormat="1" ht="60">
      <c r="A540" s="533"/>
      <c r="B540" s="533"/>
      <c r="C540" s="54" t="s">
        <v>169</v>
      </c>
      <c r="D540" s="55" t="s">
        <v>886</v>
      </c>
      <c r="E540" s="55" t="s">
        <v>170</v>
      </c>
      <c r="F540" s="54" t="s">
        <v>153</v>
      </c>
      <c r="G540" s="62" t="s">
        <v>153</v>
      </c>
      <c r="H540" s="54" t="s">
        <v>144</v>
      </c>
      <c r="I540" s="54" t="s">
        <v>667</v>
      </c>
      <c r="J540" s="54" t="s">
        <v>754</v>
      </c>
      <c r="K540" s="62" t="s">
        <v>761</v>
      </c>
      <c r="L540" s="245">
        <v>0</v>
      </c>
      <c r="M540" s="245"/>
      <c r="N540" s="245"/>
      <c r="O540" s="245"/>
      <c r="P540" s="111" t="s">
        <v>876</v>
      </c>
      <c r="Q540" s="60"/>
      <c r="R540" s="37"/>
    </row>
    <row r="541" spans="1:18" s="7" customFormat="1" ht="60">
      <c r="A541" s="533"/>
      <c r="B541" s="533"/>
      <c r="C541" s="54" t="s">
        <v>169</v>
      </c>
      <c r="D541" s="55" t="s">
        <v>887</v>
      </c>
      <c r="E541" s="55" t="s">
        <v>170</v>
      </c>
      <c r="F541" s="54" t="s">
        <v>153</v>
      </c>
      <c r="G541" s="62" t="s">
        <v>153</v>
      </c>
      <c r="H541" s="54" t="s">
        <v>144</v>
      </c>
      <c r="I541" s="54" t="s">
        <v>667</v>
      </c>
      <c r="J541" s="54" t="s">
        <v>764</v>
      </c>
      <c r="K541" s="62" t="s">
        <v>755</v>
      </c>
      <c r="L541" s="245">
        <v>1</v>
      </c>
      <c r="M541" s="245"/>
      <c r="N541" s="245"/>
      <c r="O541" s="245"/>
      <c r="P541" s="111" t="s">
        <v>876</v>
      </c>
      <c r="Q541" s="60"/>
      <c r="R541" s="37"/>
    </row>
    <row r="542" spans="1:18" s="7" customFormat="1" ht="60">
      <c r="A542" s="533"/>
      <c r="B542" s="533"/>
      <c r="C542" s="54" t="s">
        <v>169</v>
      </c>
      <c r="D542" s="55" t="s">
        <v>887</v>
      </c>
      <c r="E542" s="55" t="s">
        <v>170</v>
      </c>
      <c r="F542" s="54" t="s">
        <v>153</v>
      </c>
      <c r="G542" s="62" t="s">
        <v>153</v>
      </c>
      <c r="H542" s="54" t="s">
        <v>144</v>
      </c>
      <c r="I542" s="54" t="s">
        <v>667</v>
      </c>
      <c r="J542" s="54" t="s">
        <v>764</v>
      </c>
      <c r="K542" s="62" t="s">
        <v>758</v>
      </c>
      <c r="L542" s="245"/>
      <c r="M542" s="245"/>
      <c r="N542" s="245"/>
      <c r="O542" s="245"/>
      <c r="P542" s="111" t="s">
        <v>876</v>
      </c>
      <c r="Q542" s="60"/>
      <c r="R542" s="60" t="s">
        <v>877</v>
      </c>
    </row>
    <row r="543" spans="1:18" s="7" customFormat="1" ht="60">
      <c r="A543" s="533"/>
      <c r="B543" s="533"/>
      <c r="C543" s="54" t="s">
        <v>169</v>
      </c>
      <c r="D543" s="55" t="s">
        <v>887</v>
      </c>
      <c r="E543" s="55" t="s">
        <v>170</v>
      </c>
      <c r="F543" s="54" t="s">
        <v>153</v>
      </c>
      <c r="G543" s="62" t="s">
        <v>153</v>
      </c>
      <c r="H543" s="54" t="s">
        <v>144</v>
      </c>
      <c r="I543" s="54" t="s">
        <v>667</v>
      </c>
      <c r="J543" s="54" t="s">
        <v>764</v>
      </c>
      <c r="K543" s="62" t="s">
        <v>759</v>
      </c>
      <c r="L543" s="245"/>
      <c r="M543" s="245"/>
      <c r="N543" s="245"/>
      <c r="O543" s="245"/>
      <c r="P543" s="111" t="s">
        <v>876</v>
      </c>
      <c r="Q543" s="60"/>
      <c r="R543" s="60" t="s">
        <v>877</v>
      </c>
    </row>
    <row r="544" spans="1:18" s="7" customFormat="1" ht="60">
      <c r="A544" s="533"/>
      <c r="B544" s="533"/>
      <c r="C544" s="54" t="s">
        <v>169</v>
      </c>
      <c r="D544" s="55" t="s">
        <v>887</v>
      </c>
      <c r="E544" s="55" t="s">
        <v>170</v>
      </c>
      <c r="F544" s="54" t="s">
        <v>153</v>
      </c>
      <c r="G544" s="62" t="s">
        <v>153</v>
      </c>
      <c r="H544" s="54" t="s">
        <v>144</v>
      </c>
      <c r="I544" s="54" t="s">
        <v>667</v>
      </c>
      <c r="J544" s="54" t="s">
        <v>764</v>
      </c>
      <c r="K544" s="62" t="s">
        <v>761</v>
      </c>
      <c r="L544" s="245">
        <v>107</v>
      </c>
      <c r="M544" s="245"/>
      <c r="N544" s="245"/>
      <c r="O544" s="245"/>
      <c r="P544" s="111" t="s">
        <v>876</v>
      </c>
      <c r="Q544" s="60"/>
      <c r="R544" s="37"/>
    </row>
    <row r="545" spans="1:18" s="7" customFormat="1" ht="60">
      <c r="A545" s="533"/>
      <c r="B545" s="533"/>
      <c r="C545" s="54" t="s">
        <v>169</v>
      </c>
      <c r="D545" s="55" t="s">
        <v>888</v>
      </c>
      <c r="E545" s="55" t="s">
        <v>170</v>
      </c>
      <c r="F545" s="54" t="s">
        <v>153</v>
      </c>
      <c r="G545" s="62" t="s">
        <v>153</v>
      </c>
      <c r="H545" s="54" t="s">
        <v>144</v>
      </c>
      <c r="I545" s="54" t="s">
        <v>667</v>
      </c>
      <c r="J545" s="54" t="s">
        <v>769</v>
      </c>
      <c r="K545" s="62" t="s">
        <v>755</v>
      </c>
      <c r="L545" s="245">
        <v>0</v>
      </c>
      <c r="M545" s="245"/>
      <c r="N545" s="245"/>
      <c r="O545" s="245"/>
      <c r="P545" s="111" t="s">
        <v>876</v>
      </c>
      <c r="Q545" s="60"/>
      <c r="R545" s="37"/>
    </row>
    <row r="546" spans="1:18" s="7" customFormat="1" ht="60">
      <c r="A546" s="533"/>
      <c r="B546" s="533"/>
      <c r="C546" s="54" t="s">
        <v>169</v>
      </c>
      <c r="D546" s="55" t="s">
        <v>888</v>
      </c>
      <c r="E546" s="55" t="s">
        <v>170</v>
      </c>
      <c r="F546" s="54" t="s">
        <v>153</v>
      </c>
      <c r="G546" s="62" t="s">
        <v>153</v>
      </c>
      <c r="H546" s="54" t="s">
        <v>144</v>
      </c>
      <c r="I546" s="54" t="s">
        <v>667</v>
      </c>
      <c r="J546" s="54" t="s">
        <v>769</v>
      </c>
      <c r="K546" s="62" t="s">
        <v>758</v>
      </c>
      <c r="L546" s="245"/>
      <c r="M546" s="245"/>
      <c r="N546" s="245"/>
      <c r="O546" s="245"/>
      <c r="P546" s="111" t="s">
        <v>876</v>
      </c>
      <c r="Q546" s="60"/>
      <c r="R546" s="60" t="s">
        <v>877</v>
      </c>
    </row>
    <row r="547" spans="1:18" s="7" customFormat="1" ht="60">
      <c r="A547" s="533"/>
      <c r="B547" s="533"/>
      <c r="C547" s="54" t="s">
        <v>169</v>
      </c>
      <c r="D547" s="55" t="s">
        <v>888</v>
      </c>
      <c r="E547" s="55" t="s">
        <v>170</v>
      </c>
      <c r="F547" s="54" t="s">
        <v>153</v>
      </c>
      <c r="G547" s="62" t="s">
        <v>153</v>
      </c>
      <c r="H547" s="54" t="s">
        <v>144</v>
      </c>
      <c r="I547" s="54" t="s">
        <v>667</v>
      </c>
      <c r="J547" s="54" t="s">
        <v>769</v>
      </c>
      <c r="K547" s="62" t="s">
        <v>759</v>
      </c>
      <c r="L547" s="245"/>
      <c r="M547" s="245"/>
      <c r="N547" s="245"/>
      <c r="O547" s="245"/>
      <c r="P547" s="111" t="s">
        <v>876</v>
      </c>
      <c r="Q547" s="60"/>
      <c r="R547" s="60" t="s">
        <v>877</v>
      </c>
    </row>
    <row r="548" spans="1:18" s="7" customFormat="1" ht="60">
      <c r="A548" s="533"/>
      <c r="B548" s="533"/>
      <c r="C548" s="54" t="s">
        <v>169</v>
      </c>
      <c r="D548" s="55" t="s">
        <v>888</v>
      </c>
      <c r="E548" s="55" t="s">
        <v>170</v>
      </c>
      <c r="F548" s="54" t="s">
        <v>153</v>
      </c>
      <c r="G548" s="62" t="s">
        <v>153</v>
      </c>
      <c r="H548" s="54" t="s">
        <v>144</v>
      </c>
      <c r="I548" s="54" t="s">
        <v>667</v>
      </c>
      <c r="J548" s="54" t="s">
        <v>769</v>
      </c>
      <c r="K548" s="62" t="s">
        <v>761</v>
      </c>
      <c r="L548" s="245">
        <v>0</v>
      </c>
      <c r="M548" s="245"/>
      <c r="N548" s="245"/>
      <c r="O548" s="245"/>
      <c r="P548" s="111" t="s">
        <v>876</v>
      </c>
      <c r="Q548" s="60"/>
      <c r="R548" s="37"/>
    </row>
    <row r="549" spans="1:18" s="7" customFormat="1" ht="60">
      <c r="A549" s="533"/>
      <c r="B549" s="533"/>
      <c r="C549" s="54" t="s">
        <v>169</v>
      </c>
      <c r="D549" s="55" t="s">
        <v>889</v>
      </c>
      <c r="E549" s="55" t="s">
        <v>171</v>
      </c>
      <c r="F549" s="54" t="s">
        <v>153</v>
      </c>
      <c r="G549" s="62" t="s">
        <v>153</v>
      </c>
      <c r="H549" s="54" t="s">
        <v>144</v>
      </c>
      <c r="I549" s="54" t="s">
        <v>667</v>
      </c>
      <c r="J549" s="54" t="s">
        <v>754</v>
      </c>
      <c r="K549" s="62" t="s">
        <v>755</v>
      </c>
      <c r="L549" s="245">
        <v>0</v>
      </c>
      <c r="M549" s="245"/>
      <c r="N549" s="245"/>
      <c r="O549" s="245"/>
      <c r="P549" s="111" t="s">
        <v>876</v>
      </c>
      <c r="Q549" s="60"/>
      <c r="R549" s="37"/>
    </row>
    <row r="550" spans="1:18" s="7" customFormat="1" ht="60">
      <c r="A550" s="533"/>
      <c r="B550" s="533"/>
      <c r="C550" s="54" t="s">
        <v>169</v>
      </c>
      <c r="D550" s="55" t="s">
        <v>889</v>
      </c>
      <c r="E550" s="55" t="s">
        <v>171</v>
      </c>
      <c r="F550" s="54" t="s">
        <v>153</v>
      </c>
      <c r="G550" s="62" t="s">
        <v>153</v>
      </c>
      <c r="H550" s="54" t="s">
        <v>144</v>
      </c>
      <c r="I550" s="54" t="s">
        <v>667</v>
      </c>
      <c r="J550" s="54" t="s">
        <v>754</v>
      </c>
      <c r="K550" s="62" t="s">
        <v>758</v>
      </c>
      <c r="L550" s="245"/>
      <c r="M550" s="245"/>
      <c r="N550" s="245"/>
      <c r="O550" s="245"/>
      <c r="P550" s="111" t="s">
        <v>876</v>
      </c>
      <c r="Q550" s="60"/>
      <c r="R550" s="60" t="s">
        <v>877</v>
      </c>
    </row>
    <row r="551" spans="1:18" s="7" customFormat="1" ht="60">
      <c r="A551" s="533"/>
      <c r="B551" s="533"/>
      <c r="C551" s="54" t="s">
        <v>169</v>
      </c>
      <c r="D551" s="55" t="s">
        <v>889</v>
      </c>
      <c r="E551" s="55" t="s">
        <v>171</v>
      </c>
      <c r="F551" s="54" t="s">
        <v>153</v>
      </c>
      <c r="G551" s="62" t="s">
        <v>153</v>
      </c>
      <c r="H551" s="54" t="s">
        <v>144</v>
      </c>
      <c r="I551" s="54" t="s">
        <v>667</v>
      </c>
      <c r="J551" s="54" t="s">
        <v>754</v>
      </c>
      <c r="K551" s="62" t="s">
        <v>759</v>
      </c>
      <c r="L551" s="245"/>
      <c r="M551" s="245"/>
      <c r="N551" s="245"/>
      <c r="O551" s="245"/>
      <c r="P551" s="111" t="s">
        <v>876</v>
      </c>
      <c r="Q551" s="60"/>
      <c r="R551" s="60" t="s">
        <v>877</v>
      </c>
    </row>
    <row r="552" spans="1:18" s="7" customFormat="1" ht="60">
      <c r="A552" s="533"/>
      <c r="B552" s="533"/>
      <c r="C552" s="54" t="s">
        <v>169</v>
      </c>
      <c r="D552" s="55" t="s">
        <v>889</v>
      </c>
      <c r="E552" s="55" t="s">
        <v>171</v>
      </c>
      <c r="F552" s="54" t="s">
        <v>153</v>
      </c>
      <c r="G552" s="62" t="s">
        <v>153</v>
      </c>
      <c r="H552" s="54" t="s">
        <v>144</v>
      </c>
      <c r="I552" s="54" t="s">
        <v>667</v>
      </c>
      <c r="J552" s="54" t="s">
        <v>754</v>
      </c>
      <c r="K552" s="62" t="s">
        <v>761</v>
      </c>
      <c r="L552" s="245">
        <v>4</v>
      </c>
      <c r="M552" s="245"/>
      <c r="N552" s="245"/>
      <c r="O552" s="245"/>
      <c r="P552" s="111" t="s">
        <v>876</v>
      </c>
      <c r="Q552" s="60"/>
      <c r="R552" s="37"/>
    </row>
    <row r="553" spans="1:18" s="7" customFormat="1" ht="60">
      <c r="A553" s="533"/>
      <c r="B553" s="533"/>
      <c r="C553" s="54" t="s">
        <v>169</v>
      </c>
      <c r="D553" s="55" t="s">
        <v>890</v>
      </c>
      <c r="E553" s="55" t="s">
        <v>171</v>
      </c>
      <c r="F553" s="54" t="s">
        <v>153</v>
      </c>
      <c r="G553" s="62" t="s">
        <v>153</v>
      </c>
      <c r="H553" s="54" t="s">
        <v>144</v>
      </c>
      <c r="I553" s="54" t="s">
        <v>667</v>
      </c>
      <c r="J553" s="54" t="s">
        <v>764</v>
      </c>
      <c r="K553" s="62" t="s">
        <v>755</v>
      </c>
      <c r="L553" s="245">
        <v>19</v>
      </c>
      <c r="M553" s="245"/>
      <c r="N553" s="245"/>
      <c r="O553" s="245"/>
      <c r="P553" s="111" t="s">
        <v>876</v>
      </c>
      <c r="Q553" s="60"/>
      <c r="R553" s="37"/>
    </row>
    <row r="554" spans="1:18" s="7" customFormat="1" ht="60">
      <c r="A554" s="533"/>
      <c r="B554" s="533"/>
      <c r="C554" s="54" t="s">
        <v>169</v>
      </c>
      <c r="D554" s="55" t="s">
        <v>890</v>
      </c>
      <c r="E554" s="55" t="s">
        <v>171</v>
      </c>
      <c r="F554" s="54" t="s">
        <v>153</v>
      </c>
      <c r="G554" s="62" t="s">
        <v>153</v>
      </c>
      <c r="H554" s="54" t="s">
        <v>144</v>
      </c>
      <c r="I554" s="54" t="s">
        <v>667</v>
      </c>
      <c r="J554" s="54" t="s">
        <v>764</v>
      </c>
      <c r="K554" s="62" t="s">
        <v>758</v>
      </c>
      <c r="L554" s="245"/>
      <c r="M554" s="245"/>
      <c r="N554" s="245"/>
      <c r="O554" s="245"/>
      <c r="P554" s="111" t="s">
        <v>876</v>
      </c>
      <c r="Q554" s="60"/>
      <c r="R554" s="60" t="s">
        <v>877</v>
      </c>
    </row>
    <row r="555" spans="1:18" s="7" customFormat="1" ht="60">
      <c r="A555" s="533"/>
      <c r="B555" s="533"/>
      <c r="C555" s="54" t="s">
        <v>169</v>
      </c>
      <c r="D555" s="55" t="s">
        <v>890</v>
      </c>
      <c r="E555" s="55" t="s">
        <v>171</v>
      </c>
      <c r="F555" s="54" t="s">
        <v>153</v>
      </c>
      <c r="G555" s="62" t="s">
        <v>153</v>
      </c>
      <c r="H555" s="54" t="s">
        <v>144</v>
      </c>
      <c r="I555" s="54" t="s">
        <v>667</v>
      </c>
      <c r="J555" s="54" t="s">
        <v>764</v>
      </c>
      <c r="K555" s="62" t="s">
        <v>759</v>
      </c>
      <c r="L555" s="245"/>
      <c r="M555" s="245"/>
      <c r="N555" s="245"/>
      <c r="O555" s="245"/>
      <c r="P555" s="111" t="s">
        <v>876</v>
      </c>
      <c r="Q555" s="60"/>
      <c r="R555" s="60" t="s">
        <v>877</v>
      </c>
    </row>
    <row r="556" spans="1:18" s="7" customFormat="1" ht="60">
      <c r="A556" s="533"/>
      <c r="B556" s="533"/>
      <c r="C556" s="54" t="s">
        <v>169</v>
      </c>
      <c r="D556" s="55" t="s">
        <v>890</v>
      </c>
      <c r="E556" s="55" t="s">
        <v>171</v>
      </c>
      <c r="F556" s="54" t="s">
        <v>153</v>
      </c>
      <c r="G556" s="62" t="s">
        <v>153</v>
      </c>
      <c r="H556" s="54" t="s">
        <v>144</v>
      </c>
      <c r="I556" s="54" t="s">
        <v>667</v>
      </c>
      <c r="J556" s="54" t="s">
        <v>764</v>
      </c>
      <c r="K556" s="62" t="s">
        <v>761</v>
      </c>
      <c r="L556" s="245">
        <v>17987</v>
      </c>
      <c r="M556" s="245"/>
      <c r="N556" s="245"/>
      <c r="O556" s="245"/>
      <c r="P556" s="111" t="s">
        <v>876</v>
      </c>
      <c r="Q556" s="60"/>
      <c r="R556" s="37"/>
    </row>
    <row r="557" spans="1:18" s="7" customFormat="1" ht="60">
      <c r="A557" s="533"/>
      <c r="B557" s="533"/>
      <c r="C557" s="54" t="s">
        <v>169</v>
      </c>
      <c r="D557" s="55" t="s">
        <v>891</v>
      </c>
      <c r="E557" s="55" t="s">
        <v>171</v>
      </c>
      <c r="F557" s="54" t="s">
        <v>153</v>
      </c>
      <c r="G557" s="62" t="s">
        <v>153</v>
      </c>
      <c r="H557" s="54" t="s">
        <v>144</v>
      </c>
      <c r="I557" s="54" t="s">
        <v>667</v>
      </c>
      <c r="J557" s="54" t="s">
        <v>769</v>
      </c>
      <c r="K557" s="62" t="s">
        <v>755</v>
      </c>
      <c r="L557" s="245">
        <v>0</v>
      </c>
      <c r="M557" s="245"/>
      <c r="N557" s="245"/>
      <c r="O557" s="245"/>
      <c r="P557" s="111" t="s">
        <v>876</v>
      </c>
      <c r="Q557" s="60"/>
      <c r="R557" s="37"/>
    </row>
    <row r="558" spans="1:18" s="7" customFormat="1" ht="60">
      <c r="A558" s="533"/>
      <c r="B558" s="533"/>
      <c r="C558" s="54" t="s">
        <v>169</v>
      </c>
      <c r="D558" s="55" t="s">
        <v>891</v>
      </c>
      <c r="E558" s="55" t="s">
        <v>171</v>
      </c>
      <c r="F558" s="54" t="s">
        <v>153</v>
      </c>
      <c r="G558" s="62" t="s">
        <v>153</v>
      </c>
      <c r="H558" s="54" t="s">
        <v>144</v>
      </c>
      <c r="I558" s="54" t="s">
        <v>667</v>
      </c>
      <c r="J558" s="54" t="s">
        <v>769</v>
      </c>
      <c r="K558" s="62" t="s">
        <v>758</v>
      </c>
      <c r="L558" s="245"/>
      <c r="M558" s="245"/>
      <c r="N558" s="245"/>
      <c r="O558" s="245"/>
      <c r="P558" s="111" t="s">
        <v>876</v>
      </c>
      <c r="Q558" s="60"/>
      <c r="R558" s="60" t="s">
        <v>877</v>
      </c>
    </row>
    <row r="559" spans="1:18" s="7" customFormat="1" ht="60">
      <c r="A559" s="533"/>
      <c r="B559" s="533"/>
      <c r="C559" s="54" t="s">
        <v>169</v>
      </c>
      <c r="D559" s="55" t="s">
        <v>891</v>
      </c>
      <c r="E559" s="55" t="s">
        <v>171</v>
      </c>
      <c r="F559" s="54" t="s">
        <v>153</v>
      </c>
      <c r="G559" s="62" t="s">
        <v>153</v>
      </c>
      <c r="H559" s="54" t="s">
        <v>144</v>
      </c>
      <c r="I559" s="54" t="s">
        <v>667</v>
      </c>
      <c r="J559" s="54" t="s">
        <v>769</v>
      </c>
      <c r="K559" s="62" t="s">
        <v>759</v>
      </c>
      <c r="L559" s="245"/>
      <c r="M559" s="245"/>
      <c r="N559" s="245"/>
      <c r="O559" s="245"/>
      <c r="P559" s="111" t="s">
        <v>876</v>
      </c>
      <c r="Q559" s="60"/>
      <c r="R559" s="60" t="s">
        <v>877</v>
      </c>
    </row>
    <row r="560" spans="1:18" s="7" customFormat="1" ht="60">
      <c r="A560" s="533"/>
      <c r="B560" s="533"/>
      <c r="C560" s="54" t="s">
        <v>169</v>
      </c>
      <c r="D560" s="55" t="s">
        <v>891</v>
      </c>
      <c r="E560" s="55" t="s">
        <v>171</v>
      </c>
      <c r="F560" s="54" t="s">
        <v>153</v>
      </c>
      <c r="G560" s="62" t="s">
        <v>153</v>
      </c>
      <c r="H560" s="54" t="s">
        <v>144</v>
      </c>
      <c r="I560" s="54" t="s">
        <v>667</v>
      </c>
      <c r="J560" s="54" t="s">
        <v>769</v>
      </c>
      <c r="K560" s="62" t="s">
        <v>761</v>
      </c>
      <c r="L560" s="245">
        <v>116</v>
      </c>
      <c r="M560" s="245"/>
      <c r="N560" s="245"/>
      <c r="O560" s="245"/>
      <c r="P560" s="111" t="s">
        <v>876</v>
      </c>
      <c r="Q560" s="60"/>
      <c r="R560" s="37"/>
    </row>
    <row r="561" spans="1:18" s="7" customFormat="1" ht="60">
      <c r="A561" s="533"/>
      <c r="B561" s="533"/>
      <c r="C561" s="54" t="s">
        <v>169</v>
      </c>
      <c r="D561" s="55" t="s">
        <v>892</v>
      </c>
      <c r="E561" s="55" t="s">
        <v>172</v>
      </c>
      <c r="F561" s="54" t="s">
        <v>153</v>
      </c>
      <c r="G561" s="62" t="s">
        <v>153</v>
      </c>
      <c r="H561" s="54" t="s">
        <v>144</v>
      </c>
      <c r="I561" s="54" t="s">
        <v>667</v>
      </c>
      <c r="J561" s="54" t="s">
        <v>754</v>
      </c>
      <c r="K561" s="62" t="s">
        <v>755</v>
      </c>
      <c r="L561" s="245">
        <v>0</v>
      </c>
      <c r="M561" s="245"/>
      <c r="N561" s="245"/>
      <c r="O561" s="245"/>
      <c r="P561" s="111" t="s">
        <v>876</v>
      </c>
      <c r="Q561" s="60"/>
      <c r="R561" s="37"/>
    </row>
    <row r="562" spans="1:18" s="7" customFormat="1" ht="60">
      <c r="A562" s="533"/>
      <c r="B562" s="533"/>
      <c r="C562" s="54" t="s">
        <v>169</v>
      </c>
      <c r="D562" s="55" t="s">
        <v>892</v>
      </c>
      <c r="E562" s="55" t="s">
        <v>172</v>
      </c>
      <c r="F562" s="54" t="s">
        <v>153</v>
      </c>
      <c r="G562" s="62" t="s">
        <v>153</v>
      </c>
      <c r="H562" s="54" t="s">
        <v>144</v>
      </c>
      <c r="I562" s="54" t="s">
        <v>667</v>
      </c>
      <c r="J562" s="54" t="s">
        <v>754</v>
      </c>
      <c r="K562" s="62" t="s">
        <v>758</v>
      </c>
      <c r="L562" s="245"/>
      <c r="M562" s="245"/>
      <c r="N562" s="245"/>
      <c r="O562" s="245"/>
      <c r="P562" s="111" t="s">
        <v>876</v>
      </c>
      <c r="Q562" s="60"/>
      <c r="R562" s="60" t="s">
        <v>877</v>
      </c>
    </row>
    <row r="563" spans="1:18" s="7" customFormat="1" ht="60">
      <c r="A563" s="533"/>
      <c r="B563" s="533"/>
      <c r="C563" s="54" t="s">
        <v>169</v>
      </c>
      <c r="D563" s="55" t="s">
        <v>892</v>
      </c>
      <c r="E563" s="55" t="s">
        <v>172</v>
      </c>
      <c r="F563" s="54" t="s">
        <v>153</v>
      </c>
      <c r="G563" s="62" t="s">
        <v>153</v>
      </c>
      <c r="H563" s="54" t="s">
        <v>144</v>
      </c>
      <c r="I563" s="54" t="s">
        <v>667</v>
      </c>
      <c r="J563" s="54" t="s">
        <v>754</v>
      </c>
      <c r="K563" s="62" t="s">
        <v>759</v>
      </c>
      <c r="L563" s="245"/>
      <c r="M563" s="245"/>
      <c r="N563" s="245"/>
      <c r="O563" s="245"/>
      <c r="P563" s="111" t="s">
        <v>876</v>
      </c>
      <c r="Q563" s="60"/>
      <c r="R563" s="60" t="s">
        <v>877</v>
      </c>
    </row>
    <row r="564" spans="1:18" s="7" customFormat="1" ht="60">
      <c r="A564" s="533"/>
      <c r="B564" s="533"/>
      <c r="C564" s="54" t="s">
        <v>169</v>
      </c>
      <c r="D564" s="55" t="s">
        <v>892</v>
      </c>
      <c r="E564" s="55" t="s">
        <v>172</v>
      </c>
      <c r="F564" s="54" t="s">
        <v>153</v>
      </c>
      <c r="G564" s="62" t="s">
        <v>153</v>
      </c>
      <c r="H564" s="54" t="s">
        <v>144</v>
      </c>
      <c r="I564" s="54" t="s">
        <v>667</v>
      </c>
      <c r="J564" s="54" t="s">
        <v>754</v>
      </c>
      <c r="K564" s="62" t="s">
        <v>761</v>
      </c>
      <c r="L564" s="245">
        <v>0</v>
      </c>
      <c r="M564" s="245"/>
      <c r="N564" s="245"/>
      <c r="O564" s="245"/>
      <c r="P564" s="111" t="s">
        <v>876</v>
      </c>
      <c r="Q564" s="60"/>
      <c r="R564" s="37"/>
    </row>
    <row r="565" spans="1:18" s="7" customFormat="1" ht="60">
      <c r="A565" s="533"/>
      <c r="B565" s="533"/>
      <c r="C565" s="54" t="s">
        <v>169</v>
      </c>
      <c r="D565" s="55" t="s">
        <v>893</v>
      </c>
      <c r="E565" s="55" t="s">
        <v>172</v>
      </c>
      <c r="F565" s="54" t="s">
        <v>153</v>
      </c>
      <c r="G565" s="62" t="s">
        <v>153</v>
      </c>
      <c r="H565" s="54" t="s">
        <v>144</v>
      </c>
      <c r="I565" s="54" t="s">
        <v>667</v>
      </c>
      <c r="J565" s="54" t="s">
        <v>764</v>
      </c>
      <c r="K565" s="62" t="s">
        <v>755</v>
      </c>
      <c r="L565" s="245">
        <v>10</v>
      </c>
      <c r="M565" s="245"/>
      <c r="N565" s="245"/>
      <c r="O565" s="245"/>
      <c r="P565" s="111" t="s">
        <v>876</v>
      </c>
      <c r="Q565" s="60"/>
      <c r="R565" s="37"/>
    </row>
    <row r="566" spans="1:18" s="7" customFormat="1" ht="60">
      <c r="A566" s="533"/>
      <c r="B566" s="533"/>
      <c r="C566" s="54" t="s">
        <v>169</v>
      </c>
      <c r="D566" s="55" t="s">
        <v>893</v>
      </c>
      <c r="E566" s="55" t="s">
        <v>172</v>
      </c>
      <c r="F566" s="54" t="s">
        <v>153</v>
      </c>
      <c r="G566" s="62" t="s">
        <v>153</v>
      </c>
      <c r="H566" s="54" t="s">
        <v>144</v>
      </c>
      <c r="I566" s="54" t="s">
        <v>667</v>
      </c>
      <c r="J566" s="54" t="s">
        <v>764</v>
      </c>
      <c r="K566" s="62" t="s">
        <v>758</v>
      </c>
      <c r="L566" s="245"/>
      <c r="M566" s="245"/>
      <c r="N566" s="245"/>
      <c r="O566" s="245"/>
      <c r="P566" s="111" t="s">
        <v>876</v>
      </c>
      <c r="Q566" s="60"/>
      <c r="R566" s="60" t="s">
        <v>877</v>
      </c>
    </row>
    <row r="567" spans="1:18" s="7" customFormat="1" ht="60">
      <c r="A567" s="533"/>
      <c r="B567" s="533"/>
      <c r="C567" s="54" t="s">
        <v>169</v>
      </c>
      <c r="D567" s="55" t="s">
        <v>893</v>
      </c>
      <c r="E567" s="55" t="s">
        <v>172</v>
      </c>
      <c r="F567" s="54" t="s">
        <v>153</v>
      </c>
      <c r="G567" s="62" t="s">
        <v>153</v>
      </c>
      <c r="H567" s="54" t="s">
        <v>144</v>
      </c>
      <c r="I567" s="54" t="s">
        <v>667</v>
      </c>
      <c r="J567" s="54" t="s">
        <v>764</v>
      </c>
      <c r="K567" s="62" t="s">
        <v>759</v>
      </c>
      <c r="L567" s="245"/>
      <c r="M567" s="245"/>
      <c r="N567" s="245"/>
      <c r="O567" s="245"/>
      <c r="P567" s="111" t="s">
        <v>876</v>
      </c>
      <c r="Q567" s="60"/>
      <c r="R567" s="60" t="s">
        <v>877</v>
      </c>
    </row>
    <row r="568" spans="1:18" s="7" customFormat="1" ht="60">
      <c r="A568" s="533"/>
      <c r="B568" s="533"/>
      <c r="C568" s="54" t="s">
        <v>169</v>
      </c>
      <c r="D568" s="55" t="s">
        <v>893</v>
      </c>
      <c r="E568" s="55" t="s">
        <v>172</v>
      </c>
      <c r="F568" s="54" t="s">
        <v>153</v>
      </c>
      <c r="G568" s="62" t="s">
        <v>153</v>
      </c>
      <c r="H568" s="54" t="s">
        <v>144</v>
      </c>
      <c r="I568" s="54" t="s">
        <v>667</v>
      </c>
      <c r="J568" s="54" t="s">
        <v>764</v>
      </c>
      <c r="K568" s="62" t="s">
        <v>761</v>
      </c>
      <c r="L568" s="245">
        <v>4879</v>
      </c>
      <c r="M568" s="245"/>
      <c r="N568" s="245"/>
      <c r="O568" s="245"/>
      <c r="P568" s="111" t="s">
        <v>876</v>
      </c>
      <c r="Q568" s="60"/>
      <c r="R568" s="37"/>
    </row>
    <row r="569" spans="1:18" s="7" customFormat="1" ht="60">
      <c r="A569" s="533"/>
      <c r="B569" s="533"/>
      <c r="C569" s="54" t="s">
        <v>169</v>
      </c>
      <c r="D569" s="55" t="s">
        <v>894</v>
      </c>
      <c r="E569" s="55" t="s">
        <v>172</v>
      </c>
      <c r="F569" s="54" t="s">
        <v>153</v>
      </c>
      <c r="G569" s="62" t="s">
        <v>153</v>
      </c>
      <c r="H569" s="54" t="s">
        <v>144</v>
      </c>
      <c r="I569" s="54" t="s">
        <v>667</v>
      </c>
      <c r="J569" s="54" t="s">
        <v>769</v>
      </c>
      <c r="K569" s="62" t="s">
        <v>755</v>
      </c>
      <c r="L569" s="245">
        <v>0</v>
      </c>
      <c r="M569" s="245"/>
      <c r="N569" s="245"/>
      <c r="O569" s="245"/>
      <c r="P569" s="111" t="s">
        <v>876</v>
      </c>
      <c r="Q569" s="60"/>
      <c r="R569" s="37"/>
    </row>
    <row r="570" spans="1:18" s="7" customFormat="1" ht="60">
      <c r="A570" s="533"/>
      <c r="B570" s="533"/>
      <c r="C570" s="54" t="s">
        <v>169</v>
      </c>
      <c r="D570" s="55" t="s">
        <v>894</v>
      </c>
      <c r="E570" s="55" t="s">
        <v>172</v>
      </c>
      <c r="F570" s="54" t="s">
        <v>153</v>
      </c>
      <c r="G570" s="62" t="s">
        <v>153</v>
      </c>
      <c r="H570" s="54" t="s">
        <v>144</v>
      </c>
      <c r="I570" s="54" t="s">
        <v>667</v>
      </c>
      <c r="J570" s="54" t="s">
        <v>769</v>
      </c>
      <c r="K570" s="62" t="s">
        <v>758</v>
      </c>
      <c r="L570" s="245"/>
      <c r="M570" s="245"/>
      <c r="N570" s="245"/>
      <c r="O570" s="245"/>
      <c r="P570" s="111" t="s">
        <v>876</v>
      </c>
      <c r="Q570" s="60"/>
      <c r="R570" s="60" t="s">
        <v>877</v>
      </c>
    </row>
    <row r="571" spans="1:18" s="7" customFormat="1" ht="60">
      <c r="A571" s="533"/>
      <c r="B571" s="533"/>
      <c r="C571" s="54" t="s">
        <v>169</v>
      </c>
      <c r="D571" s="55" t="s">
        <v>894</v>
      </c>
      <c r="E571" s="55" t="s">
        <v>172</v>
      </c>
      <c r="F571" s="54" t="s">
        <v>153</v>
      </c>
      <c r="G571" s="62" t="s">
        <v>153</v>
      </c>
      <c r="H571" s="54" t="s">
        <v>144</v>
      </c>
      <c r="I571" s="54" t="s">
        <v>667</v>
      </c>
      <c r="J571" s="54" t="s">
        <v>769</v>
      </c>
      <c r="K571" s="62" t="s">
        <v>759</v>
      </c>
      <c r="L571" s="245"/>
      <c r="M571" s="245"/>
      <c r="N571" s="245"/>
      <c r="O571" s="245"/>
      <c r="P571" s="111" t="s">
        <v>876</v>
      </c>
      <c r="Q571" s="60"/>
      <c r="R571" s="60" t="s">
        <v>877</v>
      </c>
    </row>
    <row r="572" spans="1:18" s="7" customFormat="1" ht="60">
      <c r="A572" s="533"/>
      <c r="B572" s="533"/>
      <c r="C572" s="54" t="s">
        <v>169</v>
      </c>
      <c r="D572" s="55" t="s">
        <v>894</v>
      </c>
      <c r="E572" s="55" t="s">
        <v>172</v>
      </c>
      <c r="F572" s="54" t="s">
        <v>153</v>
      </c>
      <c r="G572" s="62" t="s">
        <v>153</v>
      </c>
      <c r="H572" s="54" t="s">
        <v>144</v>
      </c>
      <c r="I572" s="54" t="s">
        <v>667</v>
      </c>
      <c r="J572" s="54" t="s">
        <v>769</v>
      </c>
      <c r="K572" s="62" t="s">
        <v>761</v>
      </c>
      <c r="L572" s="245">
        <v>0</v>
      </c>
      <c r="M572" s="245"/>
      <c r="N572" s="245"/>
      <c r="O572" s="245"/>
      <c r="P572" s="111" t="s">
        <v>876</v>
      </c>
      <c r="Q572" s="60"/>
      <c r="R572" s="37"/>
    </row>
    <row r="573" spans="1:18" s="7" customFormat="1" ht="60">
      <c r="A573" s="533"/>
      <c r="B573" s="533"/>
      <c r="C573" s="54" t="s">
        <v>169</v>
      </c>
      <c r="D573" s="55" t="s">
        <v>895</v>
      </c>
      <c r="E573" s="55" t="s">
        <v>170</v>
      </c>
      <c r="F573" s="54" t="s">
        <v>153</v>
      </c>
      <c r="G573" s="62" t="s">
        <v>153</v>
      </c>
      <c r="H573" s="54" t="s">
        <v>164</v>
      </c>
      <c r="I573" s="54" t="s">
        <v>667</v>
      </c>
      <c r="J573" s="54" t="s">
        <v>754</v>
      </c>
      <c r="K573" s="62" t="s">
        <v>755</v>
      </c>
      <c r="L573" s="245">
        <v>0</v>
      </c>
      <c r="M573" s="245"/>
      <c r="N573" s="245"/>
      <c r="O573" s="245"/>
      <c r="P573" s="111" t="s">
        <v>876</v>
      </c>
      <c r="Q573" s="60"/>
      <c r="R573" s="37"/>
    </row>
    <row r="574" spans="1:18" s="7" customFormat="1" ht="60">
      <c r="A574" s="533"/>
      <c r="B574" s="533"/>
      <c r="C574" s="54" t="s">
        <v>169</v>
      </c>
      <c r="D574" s="55" t="s">
        <v>895</v>
      </c>
      <c r="E574" s="55" t="s">
        <v>170</v>
      </c>
      <c r="F574" s="54" t="s">
        <v>153</v>
      </c>
      <c r="G574" s="62" t="s">
        <v>153</v>
      </c>
      <c r="H574" s="54" t="s">
        <v>164</v>
      </c>
      <c r="I574" s="54" t="s">
        <v>667</v>
      </c>
      <c r="J574" s="54" t="s">
        <v>754</v>
      </c>
      <c r="K574" s="62" t="s">
        <v>758</v>
      </c>
      <c r="L574" s="245"/>
      <c r="M574" s="245"/>
      <c r="N574" s="245"/>
      <c r="O574" s="245"/>
      <c r="P574" s="111" t="s">
        <v>876</v>
      </c>
      <c r="Q574" s="60"/>
      <c r="R574" s="60" t="s">
        <v>877</v>
      </c>
    </row>
    <row r="575" spans="1:18" s="7" customFormat="1" ht="60">
      <c r="A575" s="533"/>
      <c r="B575" s="533"/>
      <c r="C575" s="54" t="s">
        <v>169</v>
      </c>
      <c r="D575" s="55" t="s">
        <v>895</v>
      </c>
      <c r="E575" s="55" t="s">
        <v>170</v>
      </c>
      <c r="F575" s="54" t="s">
        <v>153</v>
      </c>
      <c r="G575" s="62" t="s">
        <v>153</v>
      </c>
      <c r="H575" s="54" t="s">
        <v>164</v>
      </c>
      <c r="I575" s="54" t="s">
        <v>667</v>
      </c>
      <c r="J575" s="54" t="s">
        <v>754</v>
      </c>
      <c r="K575" s="62" t="s">
        <v>759</v>
      </c>
      <c r="L575" s="245"/>
      <c r="M575" s="245"/>
      <c r="N575" s="245"/>
      <c r="O575" s="245"/>
      <c r="P575" s="111" t="s">
        <v>876</v>
      </c>
      <c r="Q575" s="60"/>
      <c r="R575" s="60" t="s">
        <v>877</v>
      </c>
    </row>
    <row r="576" spans="1:18" s="7" customFormat="1" ht="60">
      <c r="A576" s="533"/>
      <c r="B576" s="533"/>
      <c r="C576" s="54" t="s">
        <v>169</v>
      </c>
      <c r="D576" s="55" t="s">
        <v>895</v>
      </c>
      <c r="E576" s="55" t="s">
        <v>170</v>
      </c>
      <c r="F576" s="54" t="s">
        <v>153</v>
      </c>
      <c r="G576" s="62" t="s">
        <v>153</v>
      </c>
      <c r="H576" s="54" t="s">
        <v>164</v>
      </c>
      <c r="I576" s="54" t="s">
        <v>667</v>
      </c>
      <c r="J576" s="54" t="s">
        <v>754</v>
      </c>
      <c r="K576" s="62" t="s">
        <v>761</v>
      </c>
      <c r="L576" s="245">
        <v>5</v>
      </c>
      <c r="M576" s="245"/>
      <c r="N576" s="245"/>
      <c r="O576" s="245"/>
      <c r="P576" s="111" t="s">
        <v>876</v>
      </c>
      <c r="Q576" s="60"/>
      <c r="R576" s="37"/>
    </row>
    <row r="577" spans="1:18" s="7" customFormat="1" ht="60">
      <c r="A577" s="533"/>
      <c r="B577" s="533"/>
      <c r="C577" s="54" t="s">
        <v>169</v>
      </c>
      <c r="D577" s="55" t="s">
        <v>896</v>
      </c>
      <c r="E577" s="55" t="s">
        <v>170</v>
      </c>
      <c r="F577" s="54" t="s">
        <v>153</v>
      </c>
      <c r="G577" s="62" t="s">
        <v>153</v>
      </c>
      <c r="H577" s="54" t="s">
        <v>164</v>
      </c>
      <c r="I577" s="54" t="s">
        <v>667</v>
      </c>
      <c r="J577" s="54" t="s">
        <v>764</v>
      </c>
      <c r="K577" s="62" t="s">
        <v>755</v>
      </c>
      <c r="L577" s="245">
        <v>0</v>
      </c>
      <c r="M577" s="245"/>
      <c r="N577" s="245"/>
      <c r="O577" s="245"/>
      <c r="P577" s="111" t="s">
        <v>876</v>
      </c>
      <c r="Q577" s="60"/>
      <c r="R577" s="37"/>
    </row>
    <row r="578" spans="1:18" s="7" customFormat="1" ht="60">
      <c r="A578" s="533"/>
      <c r="B578" s="533"/>
      <c r="C578" s="54" t="s">
        <v>169</v>
      </c>
      <c r="D578" s="55" t="s">
        <v>896</v>
      </c>
      <c r="E578" s="55" t="s">
        <v>170</v>
      </c>
      <c r="F578" s="54" t="s">
        <v>153</v>
      </c>
      <c r="G578" s="62" t="s">
        <v>153</v>
      </c>
      <c r="H578" s="54" t="s">
        <v>164</v>
      </c>
      <c r="I578" s="54" t="s">
        <v>667</v>
      </c>
      <c r="J578" s="54" t="s">
        <v>764</v>
      </c>
      <c r="K578" s="62" t="s">
        <v>758</v>
      </c>
      <c r="L578" s="245"/>
      <c r="M578" s="245"/>
      <c r="N578" s="245"/>
      <c r="O578" s="245"/>
      <c r="P578" s="111" t="s">
        <v>876</v>
      </c>
      <c r="Q578" s="60"/>
      <c r="R578" s="60" t="s">
        <v>877</v>
      </c>
    </row>
    <row r="579" spans="1:18" s="7" customFormat="1" ht="60">
      <c r="A579" s="533"/>
      <c r="B579" s="533"/>
      <c r="C579" s="54" t="s">
        <v>169</v>
      </c>
      <c r="D579" s="55" t="s">
        <v>896</v>
      </c>
      <c r="E579" s="55" t="s">
        <v>170</v>
      </c>
      <c r="F579" s="54" t="s">
        <v>153</v>
      </c>
      <c r="G579" s="62" t="s">
        <v>153</v>
      </c>
      <c r="H579" s="54" t="s">
        <v>164</v>
      </c>
      <c r="I579" s="54" t="s">
        <v>667</v>
      </c>
      <c r="J579" s="54" t="s">
        <v>764</v>
      </c>
      <c r="K579" s="62" t="s">
        <v>759</v>
      </c>
      <c r="L579" s="245"/>
      <c r="M579" s="245"/>
      <c r="N579" s="245"/>
      <c r="O579" s="245"/>
      <c r="P579" s="111" t="s">
        <v>876</v>
      </c>
      <c r="Q579" s="60"/>
      <c r="R579" s="60" t="s">
        <v>877</v>
      </c>
    </row>
    <row r="580" spans="1:18" s="7" customFormat="1" ht="60">
      <c r="A580" s="533"/>
      <c r="B580" s="533"/>
      <c r="C580" s="54" t="s">
        <v>169</v>
      </c>
      <c r="D580" s="55" t="s">
        <v>896</v>
      </c>
      <c r="E580" s="55" t="s">
        <v>170</v>
      </c>
      <c r="F580" s="54" t="s">
        <v>153</v>
      </c>
      <c r="G580" s="62" t="s">
        <v>153</v>
      </c>
      <c r="H580" s="54" t="s">
        <v>164</v>
      </c>
      <c r="I580" s="54" t="s">
        <v>667</v>
      </c>
      <c r="J580" s="54" t="s">
        <v>764</v>
      </c>
      <c r="K580" s="62" t="s">
        <v>761</v>
      </c>
      <c r="L580" s="245">
        <v>90</v>
      </c>
      <c r="M580" s="245"/>
      <c r="N580" s="245"/>
      <c r="O580" s="245"/>
      <c r="P580" s="111" t="s">
        <v>876</v>
      </c>
      <c r="Q580" s="60"/>
      <c r="R580" s="37"/>
    </row>
    <row r="581" spans="1:18" s="7" customFormat="1" ht="60">
      <c r="A581" s="533"/>
      <c r="B581" s="533"/>
      <c r="C581" s="54" t="s">
        <v>169</v>
      </c>
      <c r="D581" s="55" t="s">
        <v>897</v>
      </c>
      <c r="E581" s="55" t="s">
        <v>170</v>
      </c>
      <c r="F581" s="54" t="s">
        <v>153</v>
      </c>
      <c r="G581" s="62" t="s">
        <v>153</v>
      </c>
      <c r="H581" s="54" t="s">
        <v>164</v>
      </c>
      <c r="I581" s="54" t="s">
        <v>667</v>
      </c>
      <c r="J581" s="54" t="s">
        <v>769</v>
      </c>
      <c r="K581" s="62" t="s">
        <v>755</v>
      </c>
      <c r="L581" s="245">
        <v>0</v>
      </c>
      <c r="M581" s="245"/>
      <c r="N581" s="245"/>
      <c r="O581" s="245"/>
      <c r="P581" s="111" t="s">
        <v>876</v>
      </c>
      <c r="Q581" s="60"/>
      <c r="R581" s="37"/>
    </row>
    <row r="582" spans="1:18" s="7" customFormat="1" ht="60">
      <c r="A582" s="533"/>
      <c r="B582" s="533"/>
      <c r="C582" s="54" t="s">
        <v>169</v>
      </c>
      <c r="D582" s="55" t="s">
        <v>897</v>
      </c>
      <c r="E582" s="55" t="s">
        <v>170</v>
      </c>
      <c r="F582" s="54" t="s">
        <v>153</v>
      </c>
      <c r="G582" s="62" t="s">
        <v>153</v>
      </c>
      <c r="H582" s="54" t="s">
        <v>164</v>
      </c>
      <c r="I582" s="54" t="s">
        <v>667</v>
      </c>
      <c r="J582" s="54" t="s">
        <v>769</v>
      </c>
      <c r="K582" s="62" t="s">
        <v>758</v>
      </c>
      <c r="L582" s="245"/>
      <c r="M582" s="245"/>
      <c r="N582" s="245"/>
      <c r="O582" s="245"/>
      <c r="P582" s="111" t="s">
        <v>876</v>
      </c>
      <c r="Q582" s="60"/>
      <c r="R582" s="60" t="s">
        <v>877</v>
      </c>
    </row>
    <row r="583" spans="1:18" s="7" customFormat="1" ht="60">
      <c r="A583" s="533"/>
      <c r="B583" s="533"/>
      <c r="C583" s="54" t="s">
        <v>169</v>
      </c>
      <c r="D583" s="55" t="s">
        <v>897</v>
      </c>
      <c r="E583" s="55" t="s">
        <v>170</v>
      </c>
      <c r="F583" s="54" t="s">
        <v>153</v>
      </c>
      <c r="G583" s="62" t="s">
        <v>153</v>
      </c>
      <c r="H583" s="54" t="s">
        <v>164</v>
      </c>
      <c r="I583" s="54" t="s">
        <v>667</v>
      </c>
      <c r="J583" s="54" t="s">
        <v>769</v>
      </c>
      <c r="K583" s="62" t="s">
        <v>759</v>
      </c>
      <c r="L583" s="245"/>
      <c r="M583" s="245"/>
      <c r="N583" s="245"/>
      <c r="O583" s="245"/>
      <c r="P583" s="111" t="s">
        <v>876</v>
      </c>
      <c r="Q583" s="60"/>
      <c r="R583" s="60" t="s">
        <v>877</v>
      </c>
    </row>
    <row r="584" spans="1:18" s="7" customFormat="1" ht="60">
      <c r="A584" s="533"/>
      <c r="B584" s="533"/>
      <c r="C584" s="54" t="s">
        <v>169</v>
      </c>
      <c r="D584" s="55" t="s">
        <v>897</v>
      </c>
      <c r="E584" s="55" t="s">
        <v>170</v>
      </c>
      <c r="F584" s="54" t="s">
        <v>153</v>
      </c>
      <c r="G584" s="62" t="s">
        <v>153</v>
      </c>
      <c r="H584" s="54" t="s">
        <v>164</v>
      </c>
      <c r="I584" s="54" t="s">
        <v>667</v>
      </c>
      <c r="J584" s="54" t="s">
        <v>769</v>
      </c>
      <c r="K584" s="62" t="s">
        <v>761</v>
      </c>
      <c r="L584" s="245">
        <v>12</v>
      </c>
      <c r="M584" s="245"/>
      <c r="N584" s="245"/>
      <c r="O584" s="245"/>
      <c r="P584" s="111" t="s">
        <v>876</v>
      </c>
      <c r="Q584" s="60"/>
      <c r="R584" s="37"/>
    </row>
    <row r="585" spans="1:18" s="7" customFormat="1" ht="60">
      <c r="A585" s="533"/>
      <c r="B585" s="533"/>
      <c r="C585" s="54" t="s">
        <v>169</v>
      </c>
      <c r="D585" s="55" t="s">
        <v>898</v>
      </c>
      <c r="E585" s="55" t="s">
        <v>171</v>
      </c>
      <c r="F585" s="54" t="s">
        <v>153</v>
      </c>
      <c r="G585" s="62" t="s">
        <v>153</v>
      </c>
      <c r="H585" s="54" t="s">
        <v>164</v>
      </c>
      <c r="I585" s="54" t="s">
        <v>667</v>
      </c>
      <c r="J585" s="54" t="s">
        <v>754</v>
      </c>
      <c r="K585" s="62" t="s">
        <v>755</v>
      </c>
      <c r="L585" s="245">
        <v>0</v>
      </c>
      <c r="M585" s="245"/>
      <c r="N585" s="245"/>
      <c r="O585" s="245"/>
      <c r="P585" s="111" t="s">
        <v>876</v>
      </c>
      <c r="Q585" s="60"/>
      <c r="R585" s="37"/>
    </row>
    <row r="586" spans="1:18" s="7" customFormat="1" ht="60">
      <c r="A586" s="533"/>
      <c r="B586" s="533"/>
      <c r="C586" s="54" t="s">
        <v>169</v>
      </c>
      <c r="D586" s="55" t="s">
        <v>898</v>
      </c>
      <c r="E586" s="55" t="s">
        <v>171</v>
      </c>
      <c r="F586" s="54" t="s">
        <v>153</v>
      </c>
      <c r="G586" s="62" t="s">
        <v>153</v>
      </c>
      <c r="H586" s="54" t="s">
        <v>164</v>
      </c>
      <c r="I586" s="54" t="s">
        <v>667</v>
      </c>
      <c r="J586" s="54" t="s">
        <v>754</v>
      </c>
      <c r="K586" s="62" t="s">
        <v>758</v>
      </c>
      <c r="L586" s="245"/>
      <c r="M586" s="245"/>
      <c r="N586" s="245"/>
      <c r="O586" s="245"/>
      <c r="P586" s="111" t="s">
        <v>876</v>
      </c>
      <c r="Q586" s="60"/>
      <c r="R586" s="60" t="s">
        <v>877</v>
      </c>
    </row>
    <row r="587" spans="1:18" s="7" customFormat="1" ht="60">
      <c r="A587" s="533"/>
      <c r="B587" s="533"/>
      <c r="C587" s="54" t="s">
        <v>169</v>
      </c>
      <c r="D587" s="55" t="s">
        <v>898</v>
      </c>
      <c r="E587" s="55" t="s">
        <v>171</v>
      </c>
      <c r="F587" s="54" t="s">
        <v>153</v>
      </c>
      <c r="G587" s="62" t="s">
        <v>153</v>
      </c>
      <c r="H587" s="54" t="s">
        <v>164</v>
      </c>
      <c r="I587" s="54" t="s">
        <v>667</v>
      </c>
      <c r="J587" s="54" t="s">
        <v>754</v>
      </c>
      <c r="K587" s="62" t="s">
        <v>759</v>
      </c>
      <c r="L587" s="245"/>
      <c r="M587" s="245"/>
      <c r="N587" s="245"/>
      <c r="O587" s="245"/>
      <c r="P587" s="111" t="s">
        <v>876</v>
      </c>
      <c r="Q587" s="60"/>
      <c r="R587" s="60" t="s">
        <v>877</v>
      </c>
    </row>
    <row r="588" spans="1:18" s="7" customFormat="1" ht="60">
      <c r="A588" s="533"/>
      <c r="B588" s="533"/>
      <c r="C588" s="54" t="s">
        <v>169</v>
      </c>
      <c r="D588" s="55" t="s">
        <v>898</v>
      </c>
      <c r="E588" s="55" t="s">
        <v>171</v>
      </c>
      <c r="F588" s="54" t="s">
        <v>153</v>
      </c>
      <c r="G588" s="62" t="s">
        <v>153</v>
      </c>
      <c r="H588" s="54" t="s">
        <v>164</v>
      </c>
      <c r="I588" s="54" t="s">
        <v>667</v>
      </c>
      <c r="J588" s="54" t="s">
        <v>754</v>
      </c>
      <c r="K588" s="62" t="s">
        <v>761</v>
      </c>
      <c r="L588" s="245">
        <v>9</v>
      </c>
      <c r="M588" s="245"/>
      <c r="N588" s="245"/>
      <c r="O588" s="245"/>
      <c r="P588" s="111" t="s">
        <v>876</v>
      </c>
      <c r="Q588" s="60"/>
      <c r="R588" s="37"/>
    </row>
    <row r="589" spans="1:18" s="7" customFormat="1" ht="60">
      <c r="A589" s="533"/>
      <c r="B589" s="533"/>
      <c r="C589" s="54" t="s">
        <v>169</v>
      </c>
      <c r="D589" s="55" t="s">
        <v>899</v>
      </c>
      <c r="E589" s="55" t="s">
        <v>171</v>
      </c>
      <c r="F589" s="54" t="s">
        <v>153</v>
      </c>
      <c r="G589" s="62" t="s">
        <v>153</v>
      </c>
      <c r="H589" s="54" t="s">
        <v>164</v>
      </c>
      <c r="I589" s="54" t="s">
        <v>667</v>
      </c>
      <c r="J589" s="54" t="s">
        <v>764</v>
      </c>
      <c r="K589" s="62" t="s">
        <v>755</v>
      </c>
      <c r="L589" s="245">
        <v>1</v>
      </c>
      <c r="M589" s="245"/>
      <c r="N589" s="245"/>
      <c r="O589" s="245"/>
      <c r="P589" s="111" t="s">
        <v>876</v>
      </c>
      <c r="Q589" s="60"/>
      <c r="R589" s="37"/>
    </row>
    <row r="590" spans="1:18" s="7" customFormat="1" ht="60">
      <c r="A590" s="533"/>
      <c r="B590" s="533"/>
      <c r="C590" s="54" t="s">
        <v>169</v>
      </c>
      <c r="D590" s="55" t="s">
        <v>899</v>
      </c>
      <c r="E590" s="55" t="s">
        <v>171</v>
      </c>
      <c r="F590" s="54" t="s">
        <v>153</v>
      </c>
      <c r="G590" s="62" t="s">
        <v>153</v>
      </c>
      <c r="H590" s="54" t="s">
        <v>164</v>
      </c>
      <c r="I590" s="54" t="s">
        <v>667</v>
      </c>
      <c r="J590" s="54" t="s">
        <v>764</v>
      </c>
      <c r="K590" s="62" t="s">
        <v>758</v>
      </c>
      <c r="L590" s="245"/>
      <c r="M590" s="245"/>
      <c r="N590" s="245"/>
      <c r="O590" s="245"/>
      <c r="P590" s="111" t="s">
        <v>876</v>
      </c>
      <c r="Q590" s="60"/>
      <c r="R590" s="60" t="s">
        <v>877</v>
      </c>
    </row>
    <row r="591" spans="1:18" s="7" customFormat="1" ht="60">
      <c r="A591" s="533"/>
      <c r="B591" s="533"/>
      <c r="C591" s="54" t="s">
        <v>169</v>
      </c>
      <c r="D591" s="55" t="s">
        <v>899</v>
      </c>
      <c r="E591" s="55" t="s">
        <v>171</v>
      </c>
      <c r="F591" s="54" t="s">
        <v>153</v>
      </c>
      <c r="G591" s="62" t="s">
        <v>153</v>
      </c>
      <c r="H591" s="54" t="s">
        <v>164</v>
      </c>
      <c r="I591" s="54" t="s">
        <v>667</v>
      </c>
      <c r="J591" s="54" t="s">
        <v>764</v>
      </c>
      <c r="K591" s="62" t="s">
        <v>759</v>
      </c>
      <c r="L591" s="245"/>
      <c r="M591" s="245"/>
      <c r="N591" s="245"/>
      <c r="O591" s="245"/>
      <c r="P591" s="111" t="s">
        <v>876</v>
      </c>
      <c r="Q591" s="60"/>
      <c r="R591" s="60" t="s">
        <v>877</v>
      </c>
    </row>
    <row r="592" spans="1:18" s="7" customFormat="1" ht="60">
      <c r="A592" s="533"/>
      <c r="B592" s="533"/>
      <c r="C592" s="54" t="s">
        <v>169</v>
      </c>
      <c r="D592" s="55" t="s">
        <v>899</v>
      </c>
      <c r="E592" s="55" t="s">
        <v>171</v>
      </c>
      <c r="F592" s="54" t="s">
        <v>153</v>
      </c>
      <c r="G592" s="62" t="s">
        <v>153</v>
      </c>
      <c r="H592" s="54" t="s">
        <v>164</v>
      </c>
      <c r="I592" s="54" t="s">
        <v>667</v>
      </c>
      <c r="J592" s="54" t="s">
        <v>764</v>
      </c>
      <c r="K592" s="62" t="s">
        <v>761</v>
      </c>
      <c r="L592" s="245">
        <v>13893</v>
      </c>
      <c r="M592" s="245"/>
      <c r="N592" s="245"/>
      <c r="O592" s="245"/>
      <c r="P592" s="111" t="s">
        <v>876</v>
      </c>
      <c r="Q592" s="60"/>
      <c r="R592" s="37"/>
    </row>
    <row r="593" spans="1:18" s="7" customFormat="1" ht="60">
      <c r="A593" s="533"/>
      <c r="B593" s="533"/>
      <c r="C593" s="54" t="s">
        <v>169</v>
      </c>
      <c r="D593" s="55" t="s">
        <v>900</v>
      </c>
      <c r="E593" s="55" t="s">
        <v>171</v>
      </c>
      <c r="F593" s="54" t="s">
        <v>153</v>
      </c>
      <c r="G593" s="62" t="s">
        <v>153</v>
      </c>
      <c r="H593" s="54" t="s">
        <v>164</v>
      </c>
      <c r="I593" s="54" t="s">
        <v>667</v>
      </c>
      <c r="J593" s="54" t="s">
        <v>769</v>
      </c>
      <c r="K593" s="62" t="s">
        <v>755</v>
      </c>
      <c r="L593" s="245">
        <v>0</v>
      </c>
      <c r="M593" s="245"/>
      <c r="N593" s="245"/>
      <c r="O593" s="245"/>
      <c r="P593" s="111" t="s">
        <v>876</v>
      </c>
      <c r="Q593" s="60"/>
      <c r="R593" s="37"/>
    </row>
    <row r="594" spans="1:18" s="7" customFormat="1" ht="60">
      <c r="A594" s="533"/>
      <c r="B594" s="533"/>
      <c r="C594" s="54" t="s">
        <v>169</v>
      </c>
      <c r="D594" s="55" t="s">
        <v>900</v>
      </c>
      <c r="E594" s="55" t="s">
        <v>171</v>
      </c>
      <c r="F594" s="54" t="s">
        <v>153</v>
      </c>
      <c r="G594" s="62" t="s">
        <v>153</v>
      </c>
      <c r="H594" s="54" t="s">
        <v>164</v>
      </c>
      <c r="I594" s="54" t="s">
        <v>667</v>
      </c>
      <c r="J594" s="54" t="s">
        <v>769</v>
      </c>
      <c r="K594" s="62" t="s">
        <v>758</v>
      </c>
      <c r="L594" s="245"/>
      <c r="M594" s="245"/>
      <c r="N594" s="245"/>
      <c r="O594" s="245"/>
      <c r="P594" s="111" t="s">
        <v>876</v>
      </c>
      <c r="Q594" s="60"/>
      <c r="R594" s="60" t="s">
        <v>877</v>
      </c>
    </row>
    <row r="595" spans="1:18" s="7" customFormat="1" ht="60">
      <c r="A595" s="533"/>
      <c r="B595" s="533"/>
      <c r="C595" s="54" t="s">
        <v>169</v>
      </c>
      <c r="D595" s="55" t="s">
        <v>900</v>
      </c>
      <c r="E595" s="55" t="s">
        <v>171</v>
      </c>
      <c r="F595" s="54" t="s">
        <v>153</v>
      </c>
      <c r="G595" s="62" t="s">
        <v>153</v>
      </c>
      <c r="H595" s="54" t="s">
        <v>164</v>
      </c>
      <c r="I595" s="54" t="s">
        <v>667</v>
      </c>
      <c r="J595" s="54" t="s">
        <v>769</v>
      </c>
      <c r="K595" s="62" t="s">
        <v>759</v>
      </c>
      <c r="L595" s="245"/>
      <c r="M595" s="245"/>
      <c r="N595" s="245"/>
      <c r="O595" s="245"/>
      <c r="P595" s="111" t="s">
        <v>876</v>
      </c>
      <c r="Q595" s="60"/>
      <c r="R595" s="60" t="s">
        <v>877</v>
      </c>
    </row>
    <row r="596" spans="1:18" s="7" customFormat="1" ht="60">
      <c r="A596" s="533"/>
      <c r="B596" s="533"/>
      <c r="C596" s="54" t="s">
        <v>169</v>
      </c>
      <c r="D596" s="55" t="s">
        <v>900</v>
      </c>
      <c r="E596" s="55" t="s">
        <v>171</v>
      </c>
      <c r="F596" s="54" t="s">
        <v>153</v>
      </c>
      <c r="G596" s="62" t="s">
        <v>153</v>
      </c>
      <c r="H596" s="54" t="s">
        <v>164</v>
      </c>
      <c r="I596" s="54" t="s">
        <v>667</v>
      </c>
      <c r="J596" s="54" t="s">
        <v>769</v>
      </c>
      <c r="K596" s="62" t="s">
        <v>761</v>
      </c>
      <c r="L596" s="245">
        <v>391</v>
      </c>
      <c r="M596" s="245"/>
      <c r="N596" s="245"/>
      <c r="O596" s="245"/>
      <c r="P596" s="111" t="s">
        <v>876</v>
      </c>
      <c r="Q596" s="60"/>
      <c r="R596" s="37"/>
    </row>
    <row r="597" spans="1:18" s="7" customFormat="1" ht="60">
      <c r="A597" s="533"/>
      <c r="B597" s="533"/>
      <c r="C597" s="54" t="s">
        <v>169</v>
      </c>
      <c r="D597" s="55" t="s">
        <v>901</v>
      </c>
      <c r="E597" s="55" t="s">
        <v>172</v>
      </c>
      <c r="F597" s="54" t="s">
        <v>153</v>
      </c>
      <c r="G597" s="62" t="s">
        <v>153</v>
      </c>
      <c r="H597" s="54" t="s">
        <v>164</v>
      </c>
      <c r="I597" s="54" t="s">
        <v>667</v>
      </c>
      <c r="J597" s="54" t="s">
        <v>754</v>
      </c>
      <c r="K597" s="62" t="s">
        <v>755</v>
      </c>
      <c r="L597" s="245">
        <v>0</v>
      </c>
      <c r="M597" s="245"/>
      <c r="N597" s="245"/>
      <c r="O597" s="245"/>
      <c r="P597" s="111" t="s">
        <v>876</v>
      </c>
      <c r="Q597" s="60"/>
      <c r="R597" s="37"/>
    </row>
    <row r="598" spans="1:18" s="7" customFormat="1" ht="60">
      <c r="A598" s="533"/>
      <c r="B598" s="533"/>
      <c r="C598" s="54" t="s">
        <v>169</v>
      </c>
      <c r="D598" s="55" t="s">
        <v>901</v>
      </c>
      <c r="E598" s="55" t="s">
        <v>172</v>
      </c>
      <c r="F598" s="54" t="s">
        <v>153</v>
      </c>
      <c r="G598" s="62" t="s">
        <v>153</v>
      </c>
      <c r="H598" s="54" t="s">
        <v>164</v>
      </c>
      <c r="I598" s="54" t="s">
        <v>667</v>
      </c>
      <c r="J598" s="54" t="s">
        <v>754</v>
      </c>
      <c r="K598" s="62" t="s">
        <v>758</v>
      </c>
      <c r="L598" s="245"/>
      <c r="M598" s="245"/>
      <c r="N598" s="245"/>
      <c r="O598" s="245"/>
      <c r="P598" s="111" t="s">
        <v>876</v>
      </c>
      <c r="Q598" s="60"/>
      <c r="R598" s="60" t="s">
        <v>877</v>
      </c>
    </row>
    <row r="599" spans="1:18" s="7" customFormat="1" ht="60">
      <c r="A599" s="533"/>
      <c r="B599" s="533"/>
      <c r="C599" s="54" t="s">
        <v>169</v>
      </c>
      <c r="D599" s="55" t="s">
        <v>901</v>
      </c>
      <c r="E599" s="55" t="s">
        <v>172</v>
      </c>
      <c r="F599" s="54" t="s">
        <v>153</v>
      </c>
      <c r="G599" s="62" t="s">
        <v>153</v>
      </c>
      <c r="H599" s="54" t="s">
        <v>164</v>
      </c>
      <c r="I599" s="54" t="s">
        <v>667</v>
      </c>
      <c r="J599" s="54" t="s">
        <v>754</v>
      </c>
      <c r="K599" s="62" t="s">
        <v>759</v>
      </c>
      <c r="L599" s="245"/>
      <c r="M599" s="245"/>
      <c r="N599" s="245"/>
      <c r="O599" s="245"/>
      <c r="P599" s="111" t="s">
        <v>876</v>
      </c>
      <c r="Q599" s="60"/>
      <c r="R599" s="60" t="s">
        <v>877</v>
      </c>
    </row>
    <row r="600" spans="1:18" s="7" customFormat="1" ht="60">
      <c r="A600" s="533"/>
      <c r="B600" s="533"/>
      <c r="C600" s="54" t="s">
        <v>169</v>
      </c>
      <c r="D600" s="55" t="s">
        <v>901</v>
      </c>
      <c r="E600" s="55" t="s">
        <v>172</v>
      </c>
      <c r="F600" s="54" t="s">
        <v>153</v>
      </c>
      <c r="G600" s="62" t="s">
        <v>153</v>
      </c>
      <c r="H600" s="54" t="s">
        <v>164</v>
      </c>
      <c r="I600" s="54" t="s">
        <v>667</v>
      </c>
      <c r="J600" s="54" t="s">
        <v>754</v>
      </c>
      <c r="K600" s="62" t="s">
        <v>761</v>
      </c>
      <c r="L600" s="245">
        <v>17</v>
      </c>
      <c r="M600" s="245"/>
      <c r="N600" s="245"/>
      <c r="O600" s="245"/>
      <c r="P600" s="111" t="s">
        <v>876</v>
      </c>
      <c r="Q600" s="60"/>
      <c r="R600" s="37"/>
    </row>
    <row r="601" spans="1:18" s="7" customFormat="1" ht="60">
      <c r="A601" s="533"/>
      <c r="B601" s="533"/>
      <c r="C601" s="54" t="s">
        <v>169</v>
      </c>
      <c r="D601" s="55" t="s">
        <v>902</v>
      </c>
      <c r="E601" s="55" t="s">
        <v>172</v>
      </c>
      <c r="F601" s="54" t="s">
        <v>153</v>
      </c>
      <c r="G601" s="62" t="s">
        <v>153</v>
      </c>
      <c r="H601" s="54" t="s">
        <v>164</v>
      </c>
      <c r="I601" s="54" t="s">
        <v>667</v>
      </c>
      <c r="J601" s="54" t="s">
        <v>764</v>
      </c>
      <c r="K601" s="62" t="s">
        <v>755</v>
      </c>
      <c r="L601" s="245">
        <v>0</v>
      </c>
      <c r="M601" s="245"/>
      <c r="N601" s="245"/>
      <c r="O601" s="245"/>
      <c r="P601" s="111" t="s">
        <v>876</v>
      </c>
      <c r="Q601" s="60"/>
      <c r="R601" s="37"/>
    </row>
    <row r="602" spans="1:18" s="7" customFormat="1" ht="60">
      <c r="A602" s="533"/>
      <c r="B602" s="533"/>
      <c r="C602" s="54" t="s">
        <v>169</v>
      </c>
      <c r="D602" s="55" t="s">
        <v>902</v>
      </c>
      <c r="E602" s="55" t="s">
        <v>172</v>
      </c>
      <c r="F602" s="54" t="s">
        <v>153</v>
      </c>
      <c r="G602" s="62" t="s">
        <v>153</v>
      </c>
      <c r="H602" s="54" t="s">
        <v>164</v>
      </c>
      <c r="I602" s="54" t="s">
        <v>667</v>
      </c>
      <c r="J602" s="54" t="s">
        <v>764</v>
      </c>
      <c r="K602" s="62" t="s">
        <v>758</v>
      </c>
      <c r="L602" s="245"/>
      <c r="M602" s="245"/>
      <c r="N602" s="245"/>
      <c r="O602" s="245"/>
      <c r="P602" s="111" t="s">
        <v>876</v>
      </c>
      <c r="Q602" s="60"/>
      <c r="R602" s="60" t="s">
        <v>877</v>
      </c>
    </row>
    <row r="603" spans="1:18" s="7" customFormat="1" ht="60">
      <c r="A603" s="533"/>
      <c r="B603" s="533"/>
      <c r="C603" s="54" t="s">
        <v>169</v>
      </c>
      <c r="D603" s="55" t="s">
        <v>902</v>
      </c>
      <c r="E603" s="55" t="s">
        <v>172</v>
      </c>
      <c r="F603" s="54" t="s">
        <v>153</v>
      </c>
      <c r="G603" s="62" t="s">
        <v>153</v>
      </c>
      <c r="H603" s="54" t="s">
        <v>164</v>
      </c>
      <c r="I603" s="54" t="s">
        <v>667</v>
      </c>
      <c r="J603" s="54" t="s">
        <v>764</v>
      </c>
      <c r="K603" s="62" t="s">
        <v>759</v>
      </c>
      <c r="L603" s="245"/>
      <c r="M603" s="245"/>
      <c r="N603" s="245"/>
      <c r="O603" s="245"/>
      <c r="P603" s="111" t="s">
        <v>876</v>
      </c>
      <c r="Q603" s="60"/>
      <c r="R603" s="60" t="s">
        <v>877</v>
      </c>
    </row>
    <row r="604" spans="1:18" s="7" customFormat="1" ht="60">
      <c r="A604" s="533"/>
      <c r="B604" s="533"/>
      <c r="C604" s="54" t="s">
        <v>169</v>
      </c>
      <c r="D604" s="55" t="s">
        <v>902</v>
      </c>
      <c r="E604" s="55" t="s">
        <v>172</v>
      </c>
      <c r="F604" s="54" t="s">
        <v>153</v>
      </c>
      <c r="G604" s="62" t="s">
        <v>153</v>
      </c>
      <c r="H604" s="54" t="s">
        <v>164</v>
      </c>
      <c r="I604" s="54" t="s">
        <v>667</v>
      </c>
      <c r="J604" s="54" t="s">
        <v>764</v>
      </c>
      <c r="K604" s="62" t="s">
        <v>761</v>
      </c>
      <c r="L604" s="245">
        <v>13160</v>
      </c>
      <c r="M604" s="245"/>
      <c r="N604" s="245"/>
      <c r="O604" s="245"/>
      <c r="P604" s="111" t="s">
        <v>876</v>
      </c>
      <c r="Q604" s="60"/>
      <c r="R604" s="37"/>
    </row>
    <row r="605" spans="1:18" s="7" customFormat="1" ht="60">
      <c r="A605" s="533"/>
      <c r="B605" s="533"/>
      <c r="C605" s="54" t="s">
        <v>169</v>
      </c>
      <c r="D605" s="55" t="s">
        <v>903</v>
      </c>
      <c r="E605" s="55" t="s">
        <v>172</v>
      </c>
      <c r="F605" s="54" t="s">
        <v>153</v>
      </c>
      <c r="G605" s="62" t="s">
        <v>153</v>
      </c>
      <c r="H605" s="54" t="s">
        <v>164</v>
      </c>
      <c r="I605" s="54" t="s">
        <v>667</v>
      </c>
      <c r="J605" s="54" t="s">
        <v>769</v>
      </c>
      <c r="K605" s="62" t="s">
        <v>755</v>
      </c>
      <c r="L605" s="370">
        <v>0</v>
      </c>
      <c r="M605" s="245"/>
      <c r="N605" s="245"/>
      <c r="O605" s="245"/>
      <c r="P605" s="111" t="s">
        <v>876</v>
      </c>
      <c r="Q605" s="60"/>
      <c r="R605" s="37"/>
    </row>
    <row r="606" spans="1:18" s="7" customFormat="1" ht="60">
      <c r="A606" s="533"/>
      <c r="B606" s="533"/>
      <c r="C606" s="54" t="s">
        <v>169</v>
      </c>
      <c r="D606" s="55" t="s">
        <v>903</v>
      </c>
      <c r="E606" s="55" t="s">
        <v>172</v>
      </c>
      <c r="F606" s="54" t="s">
        <v>153</v>
      </c>
      <c r="G606" s="62" t="s">
        <v>153</v>
      </c>
      <c r="H606" s="54" t="s">
        <v>164</v>
      </c>
      <c r="I606" s="54" t="s">
        <v>667</v>
      </c>
      <c r="J606" s="54" t="s">
        <v>769</v>
      </c>
      <c r="K606" s="62" t="s">
        <v>758</v>
      </c>
      <c r="L606" s="370"/>
      <c r="M606" s="245"/>
      <c r="N606" s="245"/>
      <c r="O606" s="245"/>
      <c r="P606" s="111" t="s">
        <v>876</v>
      </c>
      <c r="Q606" s="60"/>
      <c r="R606" s="60" t="s">
        <v>877</v>
      </c>
    </row>
    <row r="607" spans="1:18" s="7" customFormat="1" ht="60">
      <c r="A607" s="533"/>
      <c r="B607" s="533"/>
      <c r="C607" s="54" t="s">
        <v>169</v>
      </c>
      <c r="D607" s="55" t="s">
        <v>903</v>
      </c>
      <c r="E607" s="55" t="s">
        <v>172</v>
      </c>
      <c r="F607" s="54" t="s">
        <v>153</v>
      </c>
      <c r="G607" s="62" t="s">
        <v>153</v>
      </c>
      <c r="H607" s="54" t="s">
        <v>164</v>
      </c>
      <c r="I607" s="54" t="s">
        <v>667</v>
      </c>
      <c r="J607" s="54" t="s">
        <v>769</v>
      </c>
      <c r="K607" s="62" t="s">
        <v>759</v>
      </c>
      <c r="L607" s="370"/>
      <c r="M607" s="245"/>
      <c r="N607" s="245"/>
      <c r="O607" s="245"/>
      <c r="P607" s="111" t="s">
        <v>876</v>
      </c>
      <c r="Q607" s="60"/>
      <c r="R607" s="60" t="s">
        <v>877</v>
      </c>
    </row>
    <row r="608" spans="1:18" s="7" customFormat="1" ht="60">
      <c r="A608" s="533"/>
      <c r="B608" s="533"/>
      <c r="C608" s="54" t="s">
        <v>169</v>
      </c>
      <c r="D608" s="55" t="s">
        <v>903</v>
      </c>
      <c r="E608" s="7" t="s">
        <v>172</v>
      </c>
      <c r="F608" s="54" t="s">
        <v>153</v>
      </c>
      <c r="G608" s="62" t="s">
        <v>153</v>
      </c>
      <c r="H608" s="54" t="s">
        <v>164</v>
      </c>
      <c r="I608" s="54" t="s">
        <v>667</v>
      </c>
      <c r="J608" s="54" t="s">
        <v>769</v>
      </c>
      <c r="K608" s="62" t="s">
        <v>761</v>
      </c>
      <c r="L608" s="370">
        <v>0</v>
      </c>
      <c r="M608" s="245"/>
      <c r="N608" s="245"/>
      <c r="O608" s="245"/>
      <c r="P608" s="111" t="s">
        <v>876</v>
      </c>
      <c r="Q608" s="60"/>
      <c r="R608" s="37"/>
    </row>
    <row r="609" spans="1:18" s="7" customFormat="1" ht="60">
      <c r="A609" s="533"/>
      <c r="B609" s="533"/>
      <c r="C609" s="54" t="s">
        <v>169</v>
      </c>
      <c r="D609" s="55" t="s">
        <v>904</v>
      </c>
      <c r="E609" s="55" t="s">
        <v>170</v>
      </c>
      <c r="F609" s="54" t="s">
        <v>153</v>
      </c>
      <c r="G609" s="62" t="s">
        <v>153</v>
      </c>
      <c r="H609" s="54" t="s">
        <v>143</v>
      </c>
      <c r="I609" s="54" t="s">
        <v>677</v>
      </c>
      <c r="J609" s="54" t="s">
        <v>754</v>
      </c>
      <c r="K609" s="62" t="s">
        <v>755</v>
      </c>
      <c r="L609" s="370">
        <v>0</v>
      </c>
      <c r="M609" s="245"/>
      <c r="N609" s="245"/>
      <c r="O609" s="245"/>
      <c r="P609" s="111" t="s">
        <v>876</v>
      </c>
      <c r="Q609" s="60"/>
      <c r="R609" s="37"/>
    </row>
    <row r="610" spans="1:18" s="7" customFormat="1" ht="60">
      <c r="A610" s="533"/>
      <c r="B610" s="533"/>
      <c r="C610" s="54" t="s">
        <v>169</v>
      </c>
      <c r="D610" s="55" t="s">
        <v>904</v>
      </c>
      <c r="E610" s="55" t="s">
        <v>170</v>
      </c>
      <c r="F610" s="54" t="s">
        <v>153</v>
      </c>
      <c r="G610" s="62" t="s">
        <v>153</v>
      </c>
      <c r="H610" s="54" t="s">
        <v>143</v>
      </c>
      <c r="I610" s="54" t="s">
        <v>677</v>
      </c>
      <c r="J610" s="54" t="s">
        <v>754</v>
      </c>
      <c r="K610" s="62" t="s">
        <v>758</v>
      </c>
      <c r="L610" s="370"/>
      <c r="M610" s="245"/>
      <c r="N610" s="245"/>
      <c r="O610" s="245"/>
      <c r="P610" s="111" t="s">
        <v>876</v>
      </c>
      <c r="Q610" s="60"/>
      <c r="R610" s="60" t="s">
        <v>877</v>
      </c>
    </row>
    <row r="611" spans="1:18" s="7" customFormat="1" ht="60">
      <c r="A611" s="533"/>
      <c r="B611" s="533"/>
      <c r="C611" s="54" t="s">
        <v>169</v>
      </c>
      <c r="D611" s="55" t="s">
        <v>904</v>
      </c>
      <c r="E611" s="55" t="s">
        <v>170</v>
      </c>
      <c r="F611" s="54" t="s">
        <v>153</v>
      </c>
      <c r="G611" s="62" t="s">
        <v>153</v>
      </c>
      <c r="H611" s="54" t="s">
        <v>143</v>
      </c>
      <c r="I611" s="54" t="s">
        <v>677</v>
      </c>
      <c r="J611" s="54" t="s">
        <v>754</v>
      </c>
      <c r="K611" s="62" t="s">
        <v>759</v>
      </c>
      <c r="L611" s="370"/>
      <c r="M611" s="245"/>
      <c r="N611" s="245"/>
      <c r="O611" s="245"/>
      <c r="P611" s="111" t="s">
        <v>876</v>
      </c>
      <c r="Q611" s="60"/>
      <c r="R611" s="60" t="s">
        <v>877</v>
      </c>
    </row>
    <row r="612" spans="1:18" s="7" customFormat="1" ht="60">
      <c r="A612" s="533"/>
      <c r="B612" s="533"/>
      <c r="C612" s="54" t="s">
        <v>169</v>
      </c>
      <c r="D612" s="55" t="s">
        <v>904</v>
      </c>
      <c r="E612" s="55" t="s">
        <v>170</v>
      </c>
      <c r="F612" s="54" t="s">
        <v>153</v>
      </c>
      <c r="G612" s="62" t="s">
        <v>153</v>
      </c>
      <c r="H612" s="54" t="s">
        <v>143</v>
      </c>
      <c r="I612" s="54" t="s">
        <v>677</v>
      </c>
      <c r="J612" s="54" t="s">
        <v>754</v>
      </c>
      <c r="K612" s="62" t="s">
        <v>761</v>
      </c>
      <c r="L612" s="370">
        <v>0</v>
      </c>
      <c r="M612" s="245"/>
      <c r="N612" s="245"/>
      <c r="O612" s="245"/>
      <c r="P612" s="111" t="s">
        <v>876</v>
      </c>
      <c r="Q612" s="60"/>
      <c r="R612" s="37"/>
    </row>
    <row r="613" spans="1:18" s="7" customFormat="1" ht="60">
      <c r="A613" s="533"/>
      <c r="B613" s="533"/>
      <c r="C613" s="54" t="s">
        <v>169</v>
      </c>
      <c r="D613" s="55" t="s">
        <v>905</v>
      </c>
      <c r="E613" s="55" t="s">
        <v>170</v>
      </c>
      <c r="F613" s="54" t="s">
        <v>153</v>
      </c>
      <c r="G613" s="62" t="s">
        <v>153</v>
      </c>
      <c r="H613" s="54" t="s">
        <v>143</v>
      </c>
      <c r="I613" s="54" t="s">
        <v>677</v>
      </c>
      <c r="J613" s="54" t="s">
        <v>764</v>
      </c>
      <c r="K613" s="62" t="s">
        <v>755</v>
      </c>
      <c r="L613" s="370">
        <v>0</v>
      </c>
      <c r="M613" s="245"/>
      <c r="N613" s="245"/>
      <c r="O613" s="245"/>
      <c r="P613" s="111" t="s">
        <v>876</v>
      </c>
      <c r="Q613" s="60"/>
      <c r="R613" s="37"/>
    </row>
    <row r="614" spans="1:18" s="7" customFormat="1" ht="60">
      <c r="A614" s="533"/>
      <c r="B614" s="533"/>
      <c r="C614" s="54" t="s">
        <v>169</v>
      </c>
      <c r="D614" s="55" t="s">
        <v>905</v>
      </c>
      <c r="E614" s="55" t="s">
        <v>170</v>
      </c>
      <c r="F614" s="54" t="s">
        <v>153</v>
      </c>
      <c r="G614" s="62" t="s">
        <v>153</v>
      </c>
      <c r="H614" s="54" t="s">
        <v>143</v>
      </c>
      <c r="I614" s="54" t="s">
        <v>677</v>
      </c>
      <c r="J614" s="54" t="s">
        <v>764</v>
      </c>
      <c r="K614" s="62" t="s">
        <v>758</v>
      </c>
      <c r="L614" s="370"/>
      <c r="M614" s="245"/>
      <c r="N614" s="245"/>
      <c r="O614" s="245"/>
      <c r="P614" s="111" t="s">
        <v>876</v>
      </c>
      <c r="Q614" s="60"/>
      <c r="R614" s="60" t="s">
        <v>877</v>
      </c>
    </row>
    <row r="615" spans="1:18" s="7" customFormat="1" ht="60">
      <c r="A615" s="533"/>
      <c r="B615" s="533"/>
      <c r="C615" s="54" t="s">
        <v>169</v>
      </c>
      <c r="D615" s="55" t="s">
        <v>905</v>
      </c>
      <c r="E615" s="55" t="s">
        <v>170</v>
      </c>
      <c r="F615" s="54" t="s">
        <v>153</v>
      </c>
      <c r="G615" s="62" t="s">
        <v>153</v>
      </c>
      <c r="H615" s="54" t="s">
        <v>143</v>
      </c>
      <c r="I615" s="54" t="s">
        <v>677</v>
      </c>
      <c r="J615" s="54" t="s">
        <v>764</v>
      </c>
      <c r="K615" s="62" t="s">
        <v>759</v>
      </c>
      <c r="L615" s="370"/>
      <c r="M615" s="245"/>
      <c r="N615" s="245"/>
      <c r="O615" s="245"/>
      <c r="P615" s="111" t="s">
        <v>876</v>
      </c>
      <c r="Q615" s="60"/>
      <c r="R615" s="60" t="s">
        <v>877</v>
      </c>
    </row>
    <row r="616" spans="1:18" s="7" customFormat="1" ht="60">
      <c r="A616" s="533"/>
      <c r="B616" s="533"/>
      <c r="C616" s="54" t="s">
        <v>169</v>
      </c>
      <c r="D616" s="55" t="s">
        <v>905</v>
      </c>
      <c r="E616" s="55" t="s">
        <v>170</v>
      </c>
      <c r="F616" s="54" t="s">
        <v>153</v>
      </c>
      <c r="G616" s="62" t="s">
        <v>153</v>
      </c>
      <c r="H616" s="54" t="s">
        <v>143</v>
      </c>
      <c r="I616" s="54" t="s">
        <v>677</v>
      </c>
      <c r="J616" s="54" t="s">
        <v>764</v>
      </c>
      <c r="K616" s="62" t="s">
        <v>761</v>
      </c>
      <c r="L616" s="370">
        <v>1</v>
      </c>
      <c r="M616" s="245"/>
      <c r="N616" s="245"/>
      <c r="O616" s="245"/>
      <c r="P616" s="111" t="s">
        <v>876</v>
      </c>
      <c r="Q616" s="60"/>
      <c r="R616" s="37"/>
    </row>
    <row r="617" spans="1:18" s="7" customFormat="1" ht="60">
      <c r="A617" s="533"/>
      <c r="B617" s="533"/>
      <c r="C617" s="54" t="s">
        <v>169</v>
      </c>
      <c r="D617" s="55" t="s">
        <v>906</v>
      </c>
      <c r="E617" s="55" t="s">
        <v>170</v>
      </c>
      <c r="F617" s="54" t="s">
        <v>153</v>
      </c>
      <c r="G617" s="62" t="s">
        <v>153</v>
      </c>
      <c r="H617" s="54" t="s">
        <v>143</v>
      </c>
      <c r="I617" s="54" t="s">
        <v>677</v>
      </c>
      <c r="J617" s="54" t="s">
        <v>769</v>
      </c>
      <c r="K617" s="62" t="s">
        <v>755</v>
      </c>
      <c r="L617" s="370">
        <v>0</v>
      </c>
      <c r="M617" s="245"/>
      <c r="N617" s="245"/>
      <c r="O617" s="245"/>
      <c r="P617" s="111" t="s">
        <v>876</v>
      </c>
      <c r="Q617" s="60"/>
      <c r="R617" s="37"/>
    </row>
    <row r="618" spans="1:18" s="7" customFormat="1" ht="60">
      <c r="A618" s="533"/>
      <c r="B618" s="533"/>
      <c r="C618" s="54" t="s">
        <v>169</v>
      </c>
      <c r="D618" s="55" t="s">
        <v>906</v>
      </c>
      <c r="E618" s="55" t="s">
        <v>170</v>
      </c>
      <c r="F618" s="54" t="s">
        <v>153</v>
      </c>
      <c r="G618" s="62" t="s">
        <v>153</v>
      </c>
      <c r="H618" s="54" t="s">
        <v>143</v>
      </c>
      <c r="I618" s="54" t="s">
        <v>677</v>
      </c>
      <c r="J618" s="54" t="s">
        <v>769</v>
      </c>
      <c r="K618" s="62" t="s">
        <v>758</v>
      </c>
      <c r="L618" s="370"/>
      <c r="M618" s="245"/>
      <c r="N618" s="245"/>
      <c r="O618" s="245"/>
      <c r="P618" s="111" t="s">
        <v>876</v>
      </c>
      <c r="Q618" s="60"/>
      <c r="R618" s="60" t="s">
        <v>877</v>
      </c>
    </row>
    <row r="619" spans="1:18" s="7" customFormat="1" ht="60">
      <c r="A619" s="533"/>
      <c r="B619" s="533"/>
      <c r="C619" s="54" t="s">
        <v>169</v>
      </c>
      <c r="D619" s="55" t="s">
        <v>906</v>
      </c>
      <c r="E619" s="55" t="s">
        <v>170</v>
      </c>
      <c r="F619" s="54" t="s">
        <v>153</v>
      </c>
      <c r="G619" s="62" t="s">
        <v>153</v>
      </c>
      <c r="H619" s="54" t="s">
        <v>143</v>
      </c>
      <c r="I619" s="54" t="s">
        <v>677</v>
      </c>
      <c r="J619" s="54" t="s">
        <v>769</v>
      </c>
      <c r="K619" s="62" t="s">
        <v>759</v>
      </c>
      <c r="L619" s="370"/>
      <c r="M619" s="245"/>
      <c r="N619" s="245"/>
      <c r="O619" s="245"/>
      <c r="P619" s="111" t="s">
        <v>876</v>
      </c>
      <c r="Q619" s="60"/>
      <c r="R619" s="60" t="s">
        <v>877</v>
      </c>
    </row>
    <row r="620" spans="1:18" s="7" customFormat="1" ht="60">
      <c r="A620" s="533"/>
      <c r="B620" s="533"/>
      <c r="C620" s="54" t="s">
        <v>169</v>
      </c>
      <c r="D620" s="55" t="s">
        <v>906</v>
      </c>
      <c r="E620" s="55" t="s">
        <v>170</v>
      </c>
      <c r="F620" s="54" t="s">
        <v>153</v>
      </c>
      <c r="G620" s="62" t="s">
        <v>153</v>
      </c>
      <c r="H620" s="54" t="s">
        <v>143</v>
      </c>
      <c r="I620" s="54" t="s">
        <v>677</v>
      </c>
      <c r="J620" s="54" t="s">
        <v>769</v>
      </c>
      <c r="K620" s="62" t="s">
        <v>761</v>
      </c>
      <c r="L620" s="370">
        <v>0</v>
      </c>
      <c r="M620" s="245"/>
      <c r="N620" s="245"/>
      <c r="O620" s="245"/>
      <c r="P620" s="111" t="s">
        <v>876</v>
      </c>
      <c r="Q620" s="60"/>
      <c r="R620" s="37"/>
    </row>
    <row r="621" spans="1:18" s="7" customFormat="1" ht="60">
      <c r="A621" s="533"/>
      <c r="B621" s="533"/>
      <c r="C621" s="54" t="s">
        <v>169</v>
      </c>
      <c r="D621" s="55" t="s">
        <v>907</v>
      </c>
      <c r="E621" s="55" t="s">
        <v>171</v>
      </c>
      <c r="F621" s="54" t="s">
        <v>153</v>
      </c>
      <c r="G621" s="62" t="s">
        <v>153</v>
      </c>
      <c r="H621" s="54" t="s">
        <v>143</v>
      </c>
      <c r="I621" s="54" t="s">
        <v>677</v>
      </c>
      <c r="J621" s="54" t="s">
        <v>754</v>
      </c>
      <c r="K621" s="62" t="s">
        <v>755</v>
      </c>
      <c r="L621" s="370">
        <v>0</v>
      </c>
      <c r="M621" s="245"/>
      <c r="N621" s="245"/>
      <c r="O621" s="245"/>
      <c r="P621" s="111" t="s">
        <v>876</v>
      </c>
      <c r="Q621" s="60"/>
      <c r="R621" s="37"/>
    </row>
    <row r="622" spans="1:18" s="7" customFormat="1" ht="60">
      <c r="A622" s="533"/>
      <c r="B622" s="533"/>
      <c r="C622" s="54" t="s">
        <v>169</v>
      </c>
      <c r="D622" s="55" t="s">
        <v>907</v>
      </c>
      <c r="E622" s="55" t="s">
        <v>171</v>
      </c>
      <c r="F622" s="54" t="s">
        <v>153</v>
      </c>
      <c r="G622" s="62" t="s">
        <v>153</v>
      </c>
      <c r="H622" s="54" t="s">
        <v>143</v>
      </c>
      <c r="I622" s="54" t="s">
        <v>677</v>
      </c>
      <c r="J622" s="54" t="s">
        <v>754</v>
      </c>
      <c r="K622" s="62" t="s">
        <v>758</v>
      </c>
      <c r="L622" s="370"/>
      <c r="M622" s="245"/>
      <c r="N622" s="245"/>
      <c r="O622" s="245"/>
      <c r="P622" s="111" t="s">
        <v>876</v>
      </c>
      <c r="Q622" s="60"/>
      <c r="R622" s="60" t="s">
        <v>877</v>
      </c>
    </row>
    <row r="623" spans="1:18" s="7" customFormat="1" ht="60">
      <c r="A623" s="533"/>
      <c r="B623" s="533"/>
      <c r="C623" s="54" t="s">
        <v>169</v>
      </c>
      <c r="D623" s="55" t="s">
        <v>907</v>
      </c>
      <c r="E623" s="55" t="s">
        <v>171</v>
      </c>
      <c r="F623" s="54" t="s">
        <v>153</v>
      </c>
      <c r="G623" s="62" t="s">
        <v>153</v>
      </c>
      <c r="H623" s="54" t="s">
        <v>143</v>
      </c>
      <c r="I623" s="54" t="s">
        <v>677</v>
      </c>
      <c r="J623" s="54" t="s">
        <v>754</v>
      </c>
      <c r="K623" s="62" t="s">
        <v>759</v>
      </c>
      <c r="L623" s="370"/>
      <c r="M623" s="245"/>
      <c r="N623" s="245"/>
      <c r="O623" s="245"/>
      <c r="P623" s="111" t="s">
        <v>876</v>
      </c>
      <c r="Q623" s="60"/>
      <c r="R623" s="60" t="s">
        <v>877</v>
      </c>
    </row>
    <row r="624" spans="1:18" s="7" customFormat="1" ht="60">
      <c r="A624" s="533"/>
      <c r="B624" s="533"/>
      <c r="C624" s="54" t="s">
        <v>169</v>
      </c>
      <c r="D624" s="55" t="s">
        <v>907</v>
      </c>
      <c r="E624" s="55" t="s">
        <v>171</v>
      </c>
      <c r="F624" s="54" t="s">
        <v>153</v>
      </c>
      <c r="G624" s="62" t="s">
        <v>153</v>
      </c>
      <c r="H624" s="54" t="s">
        <v>143</v>
      </c>
      <c r="I624" s="54" t="s">
        <v>677</v>
      </c>
      <c r="J624" s="54" t="s">
        <v>754</v>
      </c>
      <c r="K624" s="62" t="s">
        <v>761</v>
      </c>
      <c r="L624" s="370">
        <v>130</v>
      </c>
      <c r="M624" s="245"/>
      <c r="N624" s="245"/>
      <c r="O624" s="245"/>
      <c r="P624" s="111" t="s">
        <v>876</v>
      </c>
      <c r="Q624" s="60"/>
      <c r="R624" s="37"/>
    </row>
    <row r="625" spans="1:18" s="7" customFormat="1" ht="60">
      <c r="A625" s="533"/>
      <c r="B625" s="533"/>
      <c r="C625" s="54" t="s">
        <v>169</v>
      </c>
      <c r="D625" s="55" t="s">
        <v>908</v>
      </c>
      <c r="E625" s="55" t="s">
        <v>171</v>
      </c>
      <c r="F625" s="54" t="s">
        <v>153</v>
      </c>
      <c r="G625" s="62" t="s">
        <v>153</v>
      </c>
      <c r="H625" s="54" t="s">
        <v>143</v>
      </c>
      <c r="I625" s="54" t="s">
        <v>677</v>
      </c>
      <c r="J625" s="54" t="s">
        <v>764</v>
      </c>
      <c r="K625" s="62" t="s">
        <v>755</v>
      </c>
      <c r="L625" s="370">
        <v>39</v>
      </c>
      <c r="M625" s="245"/>
      <c r="N625" s="245"/>
      <c r="O625" s="245"/>
      <c r="P625" s="111" t="s">
        <v>876</v>
      </c>
      <c r="Q625" s="60"/>
      <c r="R625" s="37"/>
    </row>
    <row r="626" spans="1:18" s="7" customFormat="1" ht="60">
      <c r="A626" s="533"/>
      <c r="B626" s="533"/>
      <c r="C626" s="54" t="s">
        <v>169</v>
      </c>
      <c r="D626" s="55" t="s">
        <v>908</v>
      </c>
      <c r="E626" s="55" t="s">
        <v>171</v>
      </c>
      <c r="F626" s="54" t="s">
        <v>153</v>
      </c>
      <c r="G626" s="62" t="s">
        <v>153</v>
      </c>
      <c r="H626" s="54" t="s">
        <v>143</v>
      </c>
      <c r="I626" s="54" t="s">
        <v>677</v>
      </c>
      <c r="J626" s="54" t="s">
        <v>764</v>
      </c>
      <c r="K626" s="62" t="s">
        <v>758</v>
      </c>
      <c r="L626" s="370"/>
      <c r="M626" s="245"/>
      <c r="N626" s="245"/>
      <c r="O626" s="245"/>
      <c r="P626" s="111" t="s">
        <v>876</v>
      </c>
      <c r="Q626" s="60"/>
      <c r="R626" s="60" t="s">
        <v>877</v>
      </c>
    </row>
    <row r="627" spans="1:18" s="7" customFormat="1" ht="60">
      <c r="A627" s="533"/>
      <c r="B627" s="533"/>
      <c r="C627" s="54" t="s">
        <v>169</v>
      </c>
      <c r="D627" s="55" t="s">
        <v>908</v>
      </c>
      <c r="E627" s="55" t="s">
        <v>171</v>
      </c>
      <c r="F627" s="54" t="s">
        <v>153</v>
      </c>
      <c r="G627" s="62" t="s">
        <v>153</v>
      </c>
      <c r="H627" s="54" t="s">
        <v>143</v>
      </c>
      <c r="I627" s="54" t="s">
        <v>677</v>
      </c>
      <c r="J627" s="54" t="s">
        <v>764</v>
      </c>
      <c r="K627" s="62" t="s">
        <v>759</v>
      </c>
      <c r="L627" s="370"/>
      <c r="M627" s="245"/>
      <c r="N627" s="245"/>
      <c r="O627" s="245"/>
      <c r="P627" s="111" t="s">
        <v>876</v>
      </c>
      <c r="Q627" s="60"/>
      <c r="R627" s="60" t="s">
        <v>877</v>
      </c>
    </row>
    <row r="628" spans="1:18" s="7" customFormat="1" ht="60">
      <c r="A628" s="533"/>
      <c r="B628" s="533"/>
      <c r="C628" s="54" t="s">
        <v>169</v>
      </c>
      <c r="D628" s="55" t="s">
        <v>908</v>
      </c>
      <c r="E628" s="55" t="s">
        <v>171</v>
      </c>
      <c r="F628" s="54" t="s">
        <v>153</v>
      </c>
      <c r="G628" s="62" t="s">
        <v>153</v>
      </c>
      <c r="H628" s="54" t="s">
        <v>143</v>
      </c>
      <c r="I628" s="54" t="s">
        <v>677</v>
      </c>
      <c r="J628" s="54" t="s">
        <v>764</v>
      </c>
      <c r="K628" s="62" t="s">
        <v>761</v>
      </c>
      <c r="L628" s="370">
        <v>82</v>
      </c>
      <c r="M628" s="245"/>
      <c r="N628" s="245"/>
      <c r="O628" s="245"/>
      <c r="P628" s="111" t="s">
        <v>876</v>
      </c>
      <c r="Q628" s="60"/>
      <c r="R628" s="37"/>
    </row>
    <row r="629" spans="1:18" s="7" customFormat="1" ht="60">
      <c r="A629" s="533"/>
      <c r="B629" s="533"/>
      <c r="C629" s="54" t="s">
        <v>169</v>
      </c>
      <c r="D629" s="55" t="s">
        <v>909</v>
      </c>
      <c r="E629" s="55" t="s">
        <v>171</v>
      </c>
      <c r="F629" s="54" t="s">
        <v>153</v>
      </c>
      <c r="G629" s="62" t="s">
        <v>153</v>
      </c>
      <c r="H629" s="54" t="s">
        <v>143</v>
      </c>
      <c r="I629" s="54" t="s">
        <v>677</v>
      </c>
      <c r="J629" s="54" t="s">
        <v>769</v>
      </c>
      <c r="K629" s="62" t="s">
        <v>755</v>
      </c>
      <c r="L629" s="370">
        <v>0</v>
      </c>
      <c r="M629" s="245"/>
      <c r="N629" s="245"/>
      <c r="O629" s="245"/>
      <c r="P629" s="111" t="s">
        <v>876</v>
      </c>
      <c r="Q629" s="60"/>
      <c r="R629" s="37"/>
    </row>
    <row r="630" spans="1:18" s="7" customFormat="1" ht="60">
      <c r="A630" s="533"/>
      <c r="B630" s="533"/>
      <c r="C630" s="54" t="s">
        <v>169</v>
      </c>
      <c r="D630" s="55" t="s">
        <v>909</v>
      </c>
      <c r="E630" s="55" t="s">
        <v>171</v>
      </c>
      <c r="F630" s="54" t="s">
        <v>153</v>
      </c>
      <c r="G630" s="62" t="s">
        <v>153</v>
      </c>
      <c r="H630" s="54" t="s">
        <v>143</v>
      </c>
      <c r="I630" s="54" t="s">
        <v>677</v>
      </c>
      <c r="J630" s="54" t="s">
        <v>769</v>
      </c>
      <c r="K630" s="62" t="s">
        <v>758</v>
      </c>
      <c r="L630" s="370"/>
      <c r="M630" s="245"/>
      <c r="N630" s="245"/>
      <c r="O630" s="245"/>
      <c r="P630" s="111" t="s">
        <v>876</v>
      </c>
      <c r="Q630" s="60"/>
      <c r="R630" s="60" t="s">
        <v>877</v>
      </c>
    </row>
    <row r="631" spans="1:18" s="7" customFormat="1" ht="60">
      <c r="A631" s="533"/>
      <c r="B631" s="533"/>
      <c r="C631" s="54" t="s">
        <v>169</v>
      </c>
      <c r="D631" s="55" t="s">
        <v>909</v>
      </c>
      <c r="E631" s="55" t="s">
        <v>171</v>
      </c>
      <c r="F631" s="54" t="s">
        <v>153</v>
      </c>
      <c r="G631" s="62" t="s">
        <v>153</v>
      </c>
      <c r="H631" s="54" t="s">
        <v>143</v>
      </c>
      <c r="I631" s="54" t="s">
        <v>677</v>
      </c>
      <c r="J631" s="54" t="s">
        <v>769</v>
      </c>
      <c r="K631" s="62" t="s">
        <v>759</v>
      </c>
      <c r="L631" s="370"/>
      <c r="M631" s="245"/>
      <c r="N631" s="245"/>
      <c r="O631" s="245"/>
      <c r="P631" s="111" t="s">
        <v>876</v>
      </c>
      <c r="Q631" s="60"/>
      <c r="R631" s="60" t="s">
        <v>877</v>
      </c>
    </row>
    <row r="632" spans="1:18" s="7" customFormat="1" ht="60">
      <c r="A632" s="533"/>
      <c r="B632" s="533"/>
      <c r="C632" s="54" t="s">
        <v>169</v>
      </c>
      <c r="D632" s="55" t="s">
        <v>909</v>
      </c>
      <c r="E632" s="55" t="s">
        <v>171</v>
      </c>
      <c r="F632" s="54" t="s">
        <v>153</v>
      </c>
      <c r="G632" s="62" t="s">
        <v>153</v>
      </c>
      <c r="H632" s="54" t="s">
        <v>143</v>
      </c>
      <c r="I632" s="54" t="s">
        <v>677</v>
      </c>
      <c r="J632" s="54" t="s">
        <v>769</v>
      </c>
      <c r="K632" s="62" t="s">
        <v>761</v>
      </c>
      <c r="L632" s="370">
        <v>8</v>
      </c>
      <c r="M632" s="245"/>
      <c r="N632" s="245"/>
      <c r="O632" s="245"/>
      <c r="P632" s="111" t="s">
        <v>876</v>
      </c>
      <c r="Q632" s="60"/>
      <c r="R632" s="37"/>
    </row>
    <row r="633" spans="1:18" s="7" customFormat="1" ht="60">
      <c r="A633" s="533"/>
      <c r="B633" s="533"/>
      <c r="C633" s="54" t="s">
        <v>169</v>
      </c>
      <c r="D633" s="55" t="s">
        <v>910</v>
      </c>
      <c r="E633" s="55" t="s">
        <v>172</v>
      </c>
      <c r="F633" s="54" t="s">
        <v>153</v>
      </c>
      <c r="G633" s="62" t="s">
        <v>153</v>
      </c>
      <c r="H633" s="54" t="s">
        <v>143</v>
      </c>
      <c r="I633" s="54" t="s">
        <v>677</v>
      </c>
      <c r="J633" s="54" t="s">
        <v>754</v>
      </c>
      <c r="K633" s="62" t="s">
        <v>755</v>
      </c>
      <c r="L633" s="370">
        <v>0</v>
      </c>
      <c r="M633" s="245"/>
      <c r="N633" s="245"/>
      <c r="O633" s="245"/>
      <c r="P633" s="111" t="s">
        <v>876</v>
      </c>
      <c r="Q633" s="60"/>
      <c r="R633" s="37"/>
    </row>
    <row r="634" spans="1:18" s="7" customFormat="1" ht="60">
      <c r="A634" s="533"/>
      <c r="B634" s="533"/>
      <c r="C634" s="54" t="s">
        <v>169</v>
      </c>
      <c r="D634" s="55" t="s">
        <v>910</v>
      </c>
      <c r="E634" s="55" t="s">
        <v>172</v>
      </c>
      <c r="F634" s="54" t="s">
        <v>153</v>
      </c>
      <c r="G634" s="62" t="s">
        <v>153</v>
      </c>
      <c r="H634" s="54" t="s">
        <v>143</v>
      </c>
      <c r="I634" s="54" t="s">
        <v>677</v>
      </c>
      <c r="J634" s="54" t="s">
        <v>754</v>
      </c>
      <c r="K634" s="62" t="s">
        <v>758</v>
      </c>
      <c r="L634" s="370"/>
      <c r="M634" s="245"/>
      <c r="N634" s="245"/>
      <c r="O634" s="245"/>
      <c r="P634" s="111" t="s">
        <v>876</v>
      </c>
      <c r="Q634" s="60"/>
      <c r="R634" s="60" t="s">
        <v>877</v>
      </c>
    </row>
    <row r="635" spans="1:18" s="7" customFormat="1" ht="60">
      <c r="A635" s="533"/>
      <c r="B635" s="533"/>
      <c r="C635" s="54" t="s">
        <v>169</v>
      </c>
      <c r="D635" s="55" t="s">
        <v>910</v>
      </c>
      <c r="E635" s="55" t="s">
        <v>172</v>
      </c>
      <c r="F635" s="54" t="s">
        <v>153</v>
      </c>
      <c r="G635" s="62" t="s">
        <v>153</v>
      </c>
      <c r="H635" s="54" t="s">
        <v>143</v>
      </c>
      <c r="I635" s="54" t="s">
        <v>677</v>
      </c>
      <c r="J635" s="54" t="s">
        <v>754</v>
      </c>
      <c r="K635" s="62" t="s">
        <v>759</v>
      </c>
      <c r="L635" s="370"/>
      <c r="M635" s="245"/>
      <c r="N635" s="245"/>
      <c r="O635" s="245"/>
      <c r="P635" s="111" t="s">
        <v>876</v>
      </c>
      <c r="Q635" s="60"/>
      <c r="R635" s="60" t="s">
        <v>877</v>
      </c>
    </row>
    <row r="636" spans="1:18" s="7" customFormat="1" ht="60">
      <c r="A636" s="533"/>
      <c r="B636" s="533"/>
      <c r="C636" s="54" t="s">
        <v>169</v>
      </c>
      <c r="D636" s="55" t="s">
        <v>910</v>
      </c>
      <c r="E636" s="55" t="s">
        <v>172</v>
      </c>
      <c r="F636" s="54" t="s">
        <v>153</v>
      </c>
      <c r="G636" s="62" t="s">
        <v>153</v>
      </c>
      <c r="H636" s="54" t="s">
        <v>143</v>
      </c>
      <c r="I636" s="54" t="s">
        <v>677</v>
      </c>
      <c r="J636" s="54" t="s">
        <v>754</v>
      </c>
      <c r="K636" s="62" t="s">
        <v>761</v>
      </c>
      <c r="L636" s="370">
        <v>95</v>
      </c>
      <c r="M636" s="245"/>
      <c r="N636" s="245"/>
      <c r="O636" s="245"/>
      <c r="P636" s="111" t="s">
        <v>876</v>
      </c>
      <c r="Q636" s="60"/>
      <c r="R636" s="37"/>
    </row>
    <row r="637" spans="1:18" s="7" customFormat="1" ht="60">
      <c r="A637" s="533"/>
      <c r="B637" s="533"/>
      <c r="C637" s="54" t="s">
        <v>169</v>
      </c>
      <c r="D637" s="55" t="s">
        <v>911</v>
      </c>
      <c r="E637" s="55" t="s">
        <v>172</v>
      </c>
      <c r="F637" s="54" t="s">
        <v>153</v>
      </c>
      <c r="G637" s="62" t="s">
        <v>153</v>
      </c>
      <c r="H637" s="54" t="s">
        <v>143</v>
      </c>
      <c r="I637" s="54" t="s">
        <v>677</v>
      </c>
      <c r="J637" s="54" t="s">
        <v>764</v>
      </c>
      <c r="K637" s="62" t="s">
        <v>755</v>
      </c>
      <c r="L637" s="370">
        <v>8</v>
      </c>
      <c r="M637" s="245"/>
      <c r="N637" s="245"/>
      <c r="O637" s="245"/>
      <c r="P637" s="111" t="s">
        <v>876</v>
      </c>
      <c r="Q637" s="60"/>
      <c r="R637" s="37"/>
    </row>
    <row r="638" spans="1:18" s="7" customFormat="1" ht="60">
      <c r="A638" s="533"/>
      <c r="B638" s="533"/>
      <c r="C638" s="54" t="s">
        <v>169</v>
      </c>
      <c r="D638" s="55" t="s">
        <v>911</v>
      </c>
      <c r="E638" s="55" t="s">
        <v>172</v>
      </c>
      <c r="F638" s="54" t="s">
        <v>153</v>
      </c>
      <c r="G638" s="62" t="s">
        <v>153</v>
      </c>
      <c r="H638" s="54" t="s">
        <v>143</v>
      </c>
      <c r="I638" s="54" t="s">
        <v>677</v>
      </c>
      <c r="J638" s="54" t="s">
        <v>764</v>
      </c>
      <c r="K638" s="62" t="s">
        <v>758</v>
      </c>
      <c r="L638" s="370"/>
      <c r="M638" s="245"/>
      <c r="N638" s="245"/>
      <c r="O638" s="245"/>
      <c r="P638" s="111" t="s">
        <v>876</v>
      </c>
      <c r="Q638" s="60"/>
      <c r="R638" s="60" t="s">
        <v>877</v>
      </c>
    </row>
    <row r="639" spans="1:18" s="7" customFormat="1" ht="60">
      <c r="A639" s="533"/>
      <c r="B639" s="533"/>
      <c r="C639" s="54" t="s">
        <v>169</v>
      </c>
      <c r="D639" s="55" t="s">
        <v>911</v>
      </c>
      <c r="E639" s="55" t="s">
        <v>172</v>
      </c>
      <c r="F639" s="54" t="s">
        <v>153</v>
      </c>
      <c r="G639" s="62" t="s">
        <v>153</v>
      </c>
      <c r="H639" s="54" t="s">
        <v>143</v>
      </c>
      <c r="I639" s="54" t="s">
        <v>677</v>
      </c>
      <c r="J639" s="54" t="s">
        <v>764</v>
      </c>
      <c r="K639" s="62" t="s">
        <v>759</v>
      </c>
      <c r="L639" s="370"/>
      <c r="M639" s="245"/>
      <c r="N639" s="245"/>
      <c r="O639" s="245"/>
      <c r="P639" s="111" t="s">
        <v>876</v>
      </c>
      <c r="Q639" s="60"/>
      <c r="R639" s="60" t="s">
        <v>877</v>
      </c>
    </row>
    <row r="640" spans="1:18" s="7" customFormat="1" ht="60">
      <c r="A640" s="533"/>
      <c r="B640" s="533"/>
      <c r="C640" s="54" t="s">
        <v>169</v>
      </c>
      <c r="D640" s="55" t="s">
        <v>911</v>
      </c>
      <c r="E640" s="55" t="s">
        <v>172</v>
      </c>
      <c r="F640" s="54" t="s">
        <v>153</v>
      </c>
      <c r="G640" s="62" t="s">
        <v>153</v>
      </c>
      <c r="H640" s="54" t="s">
        <v>143</v>
      </c>
      <c r="I640" s="54" t="s">
        <v>677</v>
      </c>
      <c r="J640" s="54" t="s">
        <v>764</v>
      </c>
      <c r="K640" s="62" t="s">
        <v>761</v>
      </c>
      <c r="L640" s="370">
        <v>8</v>
      </c>
      <c r="M640" s="245"/>
      <c r="N640" s="245"/>
      <c r="O640" s="245"/>
      <c r="P640" s="111" t="s">
        <v>876</v>
      </c>
      <c r="Q640" s="60"/>
      <c r="R640" s="37"/>
    </row>
    <row r="641" spans="1:18" s="7" customFormat="1" ht="60">
      <c r="A641" s="533"/>
      <c r="B641" s="533"/>
      <c r="C641" s="54" t="s">
        <v>169</v>
      </c>
      <c r="D641" s="55" t="s">
        <v>912</v>
      </c>
      <c r="E641" s="55" t="s">
        <v>172</v>
      </c>
      <c r="F641" s="54" t="s">
        <v>153</v>
      </c>
      <c r="G641" s="62" t="s">
        <v>153</v>
      </c>
      <c r="H641" s="54" t="s">
        <v>143</v>
      </c>
      <c r="I641" s="54" t="s">
        <v>677</v>
      </c>
      <c r="J641" s="54" t="s">
        <v>769</v>
      </c>
      <c r="K641" s="62" t="s">
        <v>755</v>
      </c>
      <c r="L641" s="370">
        <v>0</v>
      </c>
      <c r="M641" s="245"/>
      <c r="N641" s="245"/>
      <c r="O641" s="245"/>
      <c r="P641" s="111" t="s">
        <v>876</v>
      </c>
      <c r="Q641" s="60"/>
      <c r="R641" s="37"/>
    </row>
    <row r="642" spans="1:18" s="7" customFormat="1" ht="60">
      <c r="A642" s="533"/>
      <c r="B642" s="533"/>
      <c r="C642" s="54" t="s">
        <v>169</v>
      </c>
      <c r="D642" s="55" t="s">
        <v>912</v>
      </c>
      <c r="E642" s="55" t="s">
        <v>172</v>
      </c>
      <c r="F642" s="54" t="s">
        <v>153</v>
      </c>
      <c r="G642" s="62" t="s">
        <v>153</v>
      </c>
      <c r="H642" s="54" t="s">
        <v>143</v>
      </c>
      <c r="I642" s="54" t="s">
        <v>677</v>
      </c>
      <c r="J642" s="54" t="s">
        <v>769</v>
      </c>
      <c r="K642" s="62" t="s">
        <v>758</v>
      </c>
      <c r="L642" s="370"/>
      <c r="M642" s="245"/>
      <c r="N642" s="245"/>
      <c r="O642" s="245"/>
      <c r="P642" s="111" t="s">
        <v>876</v>
      </c>
      <c r="Q642" s="60"/>
      <c r="R642" s="60" t="s">
        <v>877</v>
      </c>
    </row>
    <row r="643" spans="1:18" s="7" customFormat="1" ht="60">
      <c r="A643" s="533"/>
      <c r="B643" s="533"/>
      <c r="C643" s="54" t="s">
        <v>169</v>
      </c>
      <c r="D643" s="55" t="s">
        <v>912</v>
      </c>
      <c r="E643" s="55" t="s">
        <v>172</v>
      </c>
      <c r="F643" s="54" t="s">
        <v>153</v>
      </c>
      <c r="G643" s="62" t="s">
        <v>153</v>
      </c>
      <c r="H643" s="54" t="s">
        <v>143</v>
      </c>
      <c r="I643" s="54" t="s">
        <v>677</v>
      </c>
      <c r="J643" s="54" t="s">
        <v>769</v>
      </c>
      <c r="K643" s="62" t="s">
        <v>759</v>
      </c>
      <c r="L643" s="370"/>
      <c r="M643" s="245"/>
      <c r="N643" s="245"/>
      <c r="O643" s="245"/>
      <c r="P643" s="111" t="s">
        <v>876</v>
      </c>
      <c r="Q643" s="60"/>
      <c r="R643" s="60" t="s">
        <v>877</v>
      </c>
    </row>
    <row r="644" spans="1:18" s="7" customFormat="1" ht="60">
      <c r="A644" s="533"/>
      <c r="B644" s="533"/>
      <c r="C644" s="54" t="s">
        <v>169</v>
      </c>
      <c r="D644" s="55" t="s">
        <v>912</v>
      </c>
      <c r="E644" s="55" t="s">
        <v>172</v>
      </c>
      <c r="F644" s="54" t="s">
        <v>153</v>
      </c>
      <c r="G644" s="62" t="s">
        <v>153</v>
      </c>
      <c r="H644" s="54" t="s">
        <v>143</v>
      </c>
      <c r="I644" s="54" t="s">
        <v>677</v>
      </c>
      <c r="J644" s="54" t="s">
        <v>769</v>
      </c>
      <c r="K644" s="62" t="s">
        <v>761</v>
      </c>
      <c r="L644" s="370">
        <v>0</v>
      </c>
      <c r="M644" s="245"/>
      <c r="N644" s="245"/>
      <c r="O644" s="245"/>
      <c r="P644" s="111" t="s">
        <v>876</v>
      </c>
      <c r="Q644" s="60"/>
      <c r="R644" s="37"/>
    </row>
    <row r="645" spans="1:18" s="7" customFormat="1" ht="60">
      <c r="A645" s="533"/>
      <c r="B645" s="533"/>
      <c r="C645" s="54" t="s">
        <v>169</v>
      </c>
      <c r="D645" s="55" t="s">
        <v>913</v>
      </c>
      <c r="E645" s="55" t="s">
        <v>170</v>
      </c>
      <c r="F645" s="54" t="s">
        <v>153</v>
      </c>
      <c r="G645" s="62" t="s">
        <v>153</v>
      </c>
      <c r="H645" s="54" t="s">
        <v>144</v>
      </c>
      <c r="I645" s="54" t="s">
        <v>677</v>
      </c>
      <c r="J645" s="54" t="s">
        <v>754</v>
      </c>
      <c r="K645" s="62" t="s">
        <v>755</v>
      </c>
      <c r="L645" s="370">
        <v>0</v>
      </c>
      <c r="M645" s="245"/>
      <c r="N645" s="245"/>
      <c r="O645" s="245"/>
      <c r="P645" s="111" t="s">
        <v>876</v>
      </c>
      <c r="Q645" s="60"/>
      <c r="R645" s="37"/>
    </row>
    <row r="646" spans="1:18" s="7" customFormat="1" ht="60">
      <c r="A646" s="533"/>
      <c r="B646" s="533"/>
      <c r="C646" s="54" t="s">
        <v>169</v>
      </c>
      <c r="D646" s="55" t="s">
        <v>913</v>
      </c>
      <c r="E646" s="55" t="s">
        <v>170</v>
      </c>
      <c r="F646" s="54" t="s">
        <v>153</v>
      </c>
      <c r="G646" s="62" t="s">
        <v>153</v>
      </c>
      <c r="H646" s="54" t="s">
        <v>144</v>
      </c>
      <c r="I646" s="54" t="s">
        <v>677</v>
      </c>
      <c r="J646" s="54" t="s">
        <v>754</v>
      </c>
      <c r="K646" s="62" t="s">
        <v>758</v>
      </c>
      <c r="L646" s="370"/>
      <c r="M646" s="245"/>
      <c r="N646" s="245"/>
      <c r="O646" s="245"/>
      <c r="P646" s="111" t="s">
        <v>876</v>
      </c>
      <c r="Q646" s="60"/>
      <c r="R646" s="60" t="s">
        <v>877</v>
      </c>
    </row>
    <row r="647" spans="1:18" s="7" customFormat="1" ht="60">
      <c r="A647" s="533"/>
      <c r="B647" s="533"/>
      <c r="C647" s="54" t="s">
        <v>169</v>
      </c>
      <c r="D647" s="55" t="s">
        <v>913</v>
      </c>
      <c r="E647" s="55" t="s">
        <v>170</v>
      </c>
      <c r="F647" s="54" t="s">
        <v>153</v>
      </c>
      <c r="G647" s="62" t="s">
        <v>153</v>
      </c>
      <c r="H647" s="54" t="s">
        <v>144</v>
      </c>
      <c r="I647" s="54" t="s">
        <v>677</v>
      </c>
      <c r="J647" s="54" t="s">
        <v>754</v>
      </c>
      <c r="K647" s="62" t="s">
        <v>759</v>
      </c>
      <c r="L647" s="370"/>
      <c r="M647" s="245"/>
      <c r="N647" s="245"/>
      <c r="O647" s="245"/>
      <c r="P647" s="111" t="s">
        <v>876</v>
      </c>
      <c r="Q647" s="60"/>
      <c r="R647" s="60" t="s">
        <v>877</v>
      </c>
    </row>
    <row r="648" spans="1:18" s="7" customFormat="1" ht="60">
      <c r="A648" s="533"/>
      <c r="B648" s="533"/>
      <c r="C648" s="54" t="s">
        <v>169</v>
      </c>
      <c r="D648" s="55" t="s">
        <v>913</v>
      </c>
      <c r="E648" s="55" t="s">
        <v>170</v>
      </c>
      <c r="F648" s="54" t="s">
        <v>153</v>
      </c>
      <c r="G648" s="62" t="s">
        <v>153</v>
      </c>
      <c r="H648" s="54" t="s">
        <v>144</v>
      </c>
      <c r="I648" s="54" t="s">
        <v>677</v>
      </c>
      <c r="J648" s="54" t="s">
        <v>754</v>
      </c>
      <c r="K648" s="62" t="s">
        <v>761</v>
      </c>
      <c r="L648" s="370">
        <v>0</v>
      </c>
      <c r="M648" s="245"/>
      <c r="N648" s="245"/>
      <c r="O648" s="245"/>
      <c r="P648" s="111" t="s">
        <v>876</v>
      </c>
      <c r="Q648" s="60"/>
      <c r="R648" s="37"/>
    </row>
    <row r="649" spans="1:18" s="7" customFormat="1" ht="60">
      <c r="A649" s="533"/>
      <c r="B649" s="533"/>
      <c r="C649" s="54" t="s">
        <v>169</v>
      </c>
      <c r="D649" s="55" t="s">
        <v>914</v>
      </c>
      <c r="E649" s="55" t="s">
        <v>170</v>
      </c>
      <c r="F649" s="54" t="s">
        <v>153</v>
      </c>
      <c r="G649" s="62" t="s">
        <v>153</v>
      </c>
      <c r="H649" s="54" t="s">
        <v>144</v>
      </c>
      <c r="I649" s="54" t="s">
        <v>677</v>
      </c>
      <c r="J649" s="54" t="s">
        <v>764</v>
      </c>
      <c r="K649" s="62" t="s">
        <v>755</v>
      </c>
      <c r="L649" s="370">
        <v>2</v>
      </c>
      <c r="M649" s="245"/>
      <c r="N649" s="245"/>
      <c r="O649" s="245"/>
      <c r="P649" s="111" t="s">
        <v>876</v>
      </c>
      <c r="Q649" s="60"/>
      <c r="R649" s="37"/>
    </row>
    <row r="650" spans="1:18" s="7" customFormat="1" ht="60">
      <c r="A650" s="533"/>
      <c r="B650" s="533"/>
      <c r="C650" s="54" t="s">
        <v>169</v>
      </c>
      <c r="D650" s="55" t="s">
        <v>914</v>
      </c>
      <c r="E650" s="55" t="s">
        <v>170</v>
      </c>
      <c r="F650" s="54" t="s">
        <v>153</v>
      </c>
      <c r="G650" s="62" t="s">
        <v>153</v>
      </c>
      <c r="H650" s="54" t="s">
        <v>144</v>
      </c>
      <c r="I650" s="54" t="s">
        <v>677</v>
      </c>
      <c r="J650" s="54" t="s">
        <v>764</v>
      </c>
      <c r="K650" s="62" t="s">
        <v>758</v>
      </c>
      <c r="L650" s="370"/>
      <c r="M650" s="245"/>
      <c r="N650" s="245"/>
      <c r="O650" s="245"/>
      <c r="P650" s="111" t="s">
        <v>876</v>
      </c>
      <c r="Q650" s="60"/>
      <c r="R650" s="60" t="s">
        <v>877</v>
      </c>
    </row>
    <row r="651" spans="1:18" s="7" customFormat="1" ht="60">
      <c r="A651" s="533"/>
      <c r="B651" s="533"/>
      <c r="C651" s="54" t="s">
        <v>169</v>
      </c>
      <c r="D651" s="55" t="s">
        <v>914</v>
      </c>
      <c r="E651" s="55" t="s">
        <v>170</v>
      </c>
      <c r="F651" s="54" t="s">
        <v>153</v>
      </c>
      <c r="G651" s="62" t="s">
        <v>153</v>
      </c>
      <c r="H651" s="54" t="s">
        <v>144</v>
      </c>
      <c r="I651" s="54" t="s">
        <v>677</v>
      </c>
      <c r="J651" s="54" t="s">
        <v>764</v>
      </c>
      <c r="K651" s="62" t="s">
        <v>759</v>
      </c>
      <c r="L651" s="370"/>
      <c r="M651" s="245"/>
      <c r="N651" s="245"/>
      <c r="O651" s="245"/>
      <c r="P651" s="111" t="s">
        <v>876</v>
      </c>
      <c r="Q651" s="60"/>
      <c r="R651" s="60" t="s">
        <v>877</v>
      </c>
    </row>
    <row r="652" spans="1:18" s="7" customFormat="1" ht="60">
      <c r="A652" s="533"/>
      <c r="B652" s="533"/>
      <c r="C652" s="54" t="s">
        <v>169</v>
      </c>
      <c r="D652" s="55" t="s">
        <v>914</v>
      </c>
      <c r="E652" s="55" t="s">
        <v>170</v>
      </c>
      <c r="F652" s="54" t="s">
        <v>153</v>
      </c>
      <c r="G652" s="62" t="s">
        <v>153</v>
      </c>
      <c r="H652" s="54" t="s">
        <v>144</v>
      </c>
      <c r="I652" s="54" t="s">
        <v>677</v>
      </c>
      <c r="J652" s="54" t="s">
        <v>764</v>
      </c>
      <c r="K652" s="62" t="s">
        <v>761</v>
      </c>
      <c r="L652" s="370">
        <v>1</v>
      </c>
      <c r="M652" s="245"/>
      <c r="N652" s="245"/>
      <c r="O652" s="245"/>
      <c r="P652" s="111" t="s">
        <v>876</v>
      </c>
      <c r="Q652" s="60"/>
      <c r="R652" s="37"/>
    </row>
    <row r="653" spans="1:18" s="7" customFormat="1" ht="60">
      <c r="A653" s="533"/>
      <c r="B653" s="533"/>
      <c r="C653" s="54" t="s">
        <v>169</v>
      </c>
      <c r="D653" s="55" t="s">
        <v>915</v>
      </c>
      <c r="E653" s="55" t="s">
        <v>170</v>
      </c>
      <c r="F653" s="54" t="s">
        <v>153</v>
      </c>
      <c r="G653" s="62" t="s">
        <v>153</v>
      </c>
      <c r="H653" s="54" t="s">
        <v>144</v>
      </c>
      <c r="I653" s="54" t="s">
        <v>677</v>
      </c>
      <c r="J653" s="54" t="s">
        <v>769</v>
      </c>
      <c r="K653" s="62" t="s">
        <v>755</v>
      </c>
      <c r="L653" s="370">
        <v>0</v>
      </c>
      <c r="M653" s="245"/>
      <c r="N653" s="245"/>
      <c r="O653" s="245"/>
      <c r="P653" s="111" t="s">
        <v>876</v>
      </c>
      <c r="Q653" s="60"/>
      <c r="R653" s="37"/>
    </row>
    <row r="654" spans="1:18" s="7" customFormat="1" ht="60">
      <c r="A654" s="533"/>
      <c r="B654" s="533"/>
      <c r="C654" s="54" t="s">
        <v>169</v>
      </c>
      <c r="D654" s="55" t="s">
        <v>915</v>
      </c>
      <c r="E654" s="55" t="s">
        <v>170</v>
      </c>
      <c r="F654" s="54" t="s">
        <v>153</v>
      </c>
      <c r="G654" s="62" t="s">
        <v>153</v>
      </c>
      <c r="H654" s="54" t="s">
        <v>144</v>
      </c>
      <c r="I654" s="54" t="s">
        <v>677</v>
      </c>
      <c r="J654" s="54" t="s">
        <v>769</v>
      </c>
      <c r="K654" s="62" t="s">
        <v>758</v>
      </c>
      <c r="L654" s="370">
        <v>0</v>
      </c>
      <c r="M654" s="245"/>
      <c r="N654" s="245"/>
      <c r="O654" s="245"/>
      <c r="P654" s="111" t="s">
        <v>876</v>
      </c>
      <c r="Q654" s="60"/>
      <c r="R654" s="37"/>
    </row>
    <row r="655" spans="1:18" s="7" customFormat="1" ht="60">
      <c r="A655" s="533"/>
      <c r="B655" s="533"/>
      <c r="C655" s="54" t="s">
        <v>169</v>
      </c>
      <c r="D655" s="55" t="s">
        <v>915</v>
      </c>
      <c r="E655" s="55" t="s">
        <v>170</v>
      </c>
      <c r="F655" s="54" t="s">
        <v>153</v>
      </c>
      <c r="G655" s="62" t="s">
        <v>153</v>
      </c>
      <c r="H655" s="54" t="s">
        <v>144</v>
      </c>
      <c r="I655" s="54" t="s">
        <v>677</v>
      </c>
      <c r="J655" s="54" t="s">
        <v>769</v>
      </c>
      <c r="K655" s="62" t="s">
        <v>759</v>
      </c>
      <c r="L655" s="370"/>
      <c r="M655" s="245"/>
      <c r="N655" s="245"/>
      <c r="O655" s="245"/>
      <c r="P655" s="111" t="s">
        <v>876</v>
      </c>
      <c r="Q655" s="60"/>
      <c r="R655" s="60" t="s">
        <v>877</v>
      </c>
    </row>
    <row r="656" spans="1:18" s="7" customFormat="1" ht="60">
      <c r="A656" s="533"/>
      <c r="B656" s="533"/>
      <c r="C656" s="54" t="s">
        <v>169</v>
      </c>
      <c r="D656" s="55" t="s">
        <v>915</v>
      </c>
      <c r="E656" s="55" t="s">
        <v>170</v>
      </c>
      <c r="F656" s="54" t="s">
        <v>153</v>
      </c>
      <c r="G656" s="62" t="s">
        <v>153</v>
      </c>
      <c r="H656" s="54" t="s">
        <v>144</v>
      </c>
      <c r="I656" s="54" t="s">
        <v>677</v>
      </c>
      <c r="J656" s="54" t="s">
        <v>769</v>
      </c>
      <c r="K656" s="62" t="s">
        <v>761</v>
      </c>
      <c r="L656" s="370">
        <v>0</v>
      </c>
      <c r="M656" s="245"/>
      <c r="N656" s="245"/>
      <c r="O656" s="245"/>
      <c r="P656" s="111" t="s">
        <v>876</v>
      </c>
      <c r="Q656" s="60"/>
      <c r="R656" s="37"/>
    </row>
    <row r="657" spans="1:18" s="7" customFormat="1" ht="60">
      <c r="A657" s="533"/>
      <c r="B657" s="533"/>
      <c r="C657" s="54" t="s">
        <v>169</v>
      </c>
      <c r="D657" s="55" t="s">
        <v>916</v>
      </c>
      <c r="E657" s="55" t="s">
        <v>171</v>
      </c>
      <c r="F657" s="54" t="s">
        <v>153</v>
      </c>
      <c r="G657" s="62" t="s">
        <v>153</v>
      </c>
      <c r="H657" s="54" t="s">
        <v>144</v>
      </c>
      <c r="I657" s="54" t="s">
        <v>677</v>
      </c>
      <c r="J657" s="54" t="s">
        <v>754</v>
      </c>
      <c r="K657" s="62" t="s">
        <v>755</v>
      </c>
      <c r="L657" s="370">
        <v>0</v>
      </c>
      <c r="M657" s="245"/>
      <c r="N657" s="245"/>
      <c r="O657" s="245"/>
      <c r="P657" s="111" t="s">
        <v>876</v>
      </c>
      <c r="Q657" s="60"/>
      <c r="R657" s="37"/>
    </row>
    <row r="658" spans="1:18" s="7" customFormat="1" ht="60">
      <c r="A658" s="533"/>
      <c r="B658" s="533"/>
      <c r="C658" s="54" t="s">
        <v>169</v>
      </c>
      <c r="D658" s="55" t="s">
        <v>916</v>
      </c>
      <c r="E658" s="55" t="s">
        <v>171</v>
      </c>
      <c r="F658" s="54" t="s">
        <v>153</v>
      </c>
      <c r="G658" s="62" t="s">
        <v>153</v>
      </c>
      <c r="H658" s="54" t="s">
        <v>144</v>
      </c>
      <c r="I658" s="54" t="s">
        <v>677</v>
      </c>
      <c r="J658" s="54" t="s">
        <v>754</v>
      </c>
      <c r="K658" s="62" t="s">
        <v>758</v>
      </c>
      <c r="L658" s="370"/>
      <c r="M658" s="245"/>
      <c r="N658" s="245"/>
      <c r="O658" s="245"/>
      <c r="P658" s="111" t="s">
        <v>876</v>
      </c>
      <c r="Q658" s="60"/>
      <c r="R658" s="60" t="s">
        <v>877</v>
      </c>
    </row>
    <row r="659" spans="1:18" s="7" customFormat="1" ht="60">
      <c r="A659" s="533"/>
      <c r="B659" s="533"/>
      <c r="C659" s="54" t="s">
        <v>169</v>
      </c>
      <c r="D659" s="55" t="s">
        <v>916</v>
      </c>
      <c r="E659" s="55" t="s">
        <v>171</v>
      </c>
      <c r="F659" s="54" t="s">
        <v>153</v>
      </c>
      <c r="G659" s="62" t="s">
        <v>153</v>
      </c>
      <c r="H659" s="54" t="s">
        <v>144</v>
      </c>
      <c r="I659" s="54" t="s">
        <v>677</v>
      </c>
      <c r="J659" s="54" t="s">
        <v>754</v>
      </c>
      <c r="K659" s="62" t="s">
        <v>759</v>
      </c>
      <c r="L659" s="370"/>
      <c r="M659" s="245"/>
      <c r="N659" s="245"/>
      <c r="O659" s="245"/>
      <c r="P659" s="111" t="s">
        <v>876</v>
      </c>
      <c r="Q659" s="60"/>
      <c r="R659" s="60" t="s">
        <v>877</v>
      </c>
    </row>
    <row r="660" spans="1:18" s="7" customFormat="1" ht="60">
      <c r="A660" s="533"/>
      <c r="B660" s="533"/>
      <c r="C660" s="54" t="s">
        <v>169</v>
      </c>
      <c r="D660" s="55" t="s">
        <v>916</v>
      </c>
      <c r="E660" s="55" t="s">
        <v>171</v>
      </c>
      <c r="F660" s="54" t="s">
        <v>153</v>
      </c>
      <c r="G660" s="62" t="s">
        <v>153</v>
      </c>
      <c r="H660" s="54" t="s">
        <v>144</v>
      </c>
      <c r="I660" s="54" t="s">
        <v>677</v>
      </c>
      <c r="J660" s="54" t="s">
        <v>754</v>
      </c>
      <c r="K660" s="62" t="s">
        <v>761</v>
      </c>
      <c r="L660" s="370">
        <v>66</v>
      </c>
      <c r="M660" s="245"/>
      <c r="N660" s="245"/>
      <c r="O660" s="245"/>
      <c r="P660" s="111" t="s">
        <v>876</v>
      </c>
      <c r="Q660" s="60"/>
      <c r="R660" s="37"/>
    </row>
    <row r="661" spans="1:18" s="7" customFormat="1" ht="60">
      <c r="A661" s="533"/>
      <c r="B661" s="533"/>
      <c r="C661" s="54" t="s">
        <v>169</v>
      </c>
      <c r="D661" s="55" t="s">
        <v>917</v>
      </c>
      <c r="E661" s="55" t="s">
        <v>171</v>
      </c>
      <c r="F661" s="54" t="s">
        <v>153</v>
      </c>
      <c r="G661" s="62" t="s">
        <v>153</v>
      </c>
      <c r="H661" s="54" t="s">
        <v>144</v>
      </c>
      <c r="I661" s="54" t="s">
        <v>677</v>
      </c>
      <c r="J661" s="54" t="s">
        <v>764</v>
      </c>
      <c r="K661" s="62" t="s">
        <v>755</v>
      </c>
      <c r="L661" s="370">
        <v>51</v>
      </c>
      <c r="M661" s="245"/>
      <c r="N661" s="245"/>
      <c r="O661" s="245"/>
      <c r="P661" s="111" t="s">
        <v>876</v>
      </c>
      <c r="Q661" s="60"/>
      <c r="R661" s="37"/>
    </row>
    <row r="662" spans="1:18" s="7" customFormat="1" ht="60">
      <c r="A662" s="533"/>
      <c r="B662" s="533"/>
      <c r="C662" s="54" t="s">
        <v>169</v>
      </c>
      <c r="D662" s="55" t="s">
        <v>917</v>
      </c>
      <c r="E662" s="55" t="s">
        <v>171</v>
      </c>
      <c r="F662" s="54" t="s">
        <v>153</v>
      </c>
      <c r="G662" s="62" t="s">
        <v>153</v>
      </c>
      <c r="H662" s="54" t="s">
        <v>144</v>
      </c>
      <c r="I662" s="54" t="s">
        <v>677</v>
      </c>
      <c r="J662" s="54" t="s">
        <v>764</v>
      </c>
      <c r="K662" s="62" t="s">
        <v>758</v>
      </c>
      <c r="L662" s="370"/>
      <c r="M662" s="245"/>
      <c r="N662" s="245"/>
      <c r="O662" s="245"/>
      <c r="P662" s="111" t="s">
        <v>876</v>
      </c>
      <c r="Q662" s="60"/>
      <c r="R662" s="60" t="s">
        <v>877</v>
      </c>
    </row>
    <row r="663" spans="1:18" s="7" customFormat="1" ht="60">
      <c r="A663" s="533"/>
      <c r="B663" s="533"/>
      <c r="C663" s="54" t="s">
        <v>169</v>
      </c>
      <c r="D663" s="55" t="s">
        <v>917</v>
      </c>
      <c r="E663" s="55" t="s">
        <v>171</v>
      </c>
      <c r="F663" s="54" t="s">
        <v>153</v>
      </c>
      <c r="G663" s="62" t="s">
        <v>153</v>
      </c>
      <c r="H663" s="54" t="s">
        <v>144</v>
      </c>
      <c r="I663" s="54" t="s">
        <v>677</v>
      </c>
      <c r="J663" s="54" t="s">
        <v>764</v>
      </c>
      <c r="K663" s="62" t="s">
        <v>759</v>
      </c>
      <c r="L663" s="370"/>
      <c r="M663" s="245"/>
      <c r="N663" s="245"/>
      <c r="O663" s="245"/>
      <c r="P663" s="111" t="s">
        <v>876</v>
      </c>
      <c r="Q663" s="60"/>
      <c r="R663" s="60" t="s">
        <v>877</v>
      </c>
    </row>
    <row r="664" spans="1:18" s="7" customFormat="1" ht="60">
      <c r="A664" s="533"/>
      <c r="B664" s="533"/>
      <c r="C664" s="54" t="s">
        <v>169</v>
      </c>
      <c r="D664" s="55" t="s">
        <v>917</v>
      </c>
      <c r="E664" s="55" t="s">
        <v>171</v>
      </c>
      <c r="F664" s="54" t="s">
        <v>153</v>
      </c>
      <c r="G664" s="62" t="s">
        <v>153</v>
      </c>
      <c r="H664" s="54" t="s">
        <v>144</v>
      </c>
      <c r="I664" s="54" t="s">
        <v>677</v>
      </c>
      <c r="J664" s="54" t="s">
        <v>764</v>
      </c>
      <c r="K664" s="62" t="s">
        <v>761</v>
      </c>
      <c r="L664" s="370">
        <v>82</v>
      </c>
      <c r="M664" s="245"/>
      <c r="N664" s="245"/>
      <c r="O664" s="245"/>
      <c r="P664" s="111" t="s">
        <v>876</v>
      </c>
      <c r="Q664" s="60"/>
      <c r="R664" s="37"/>
    </row>
    <row r="665" spans="1:18" s="7" customFormat="1" ht="60">
      <c r="A665" s="533"/>
      <c r="B665" s="533"/>
      <c r="C665" s="54" t="s">
        <v>169</v>
      </c>
      <c r="D665" s="55" t="s">
        <v>918</v>
      </c>
      <c r="E665" s="55" t="s">
        <v>171</v>
      </c>
      <c r="F665" s="54" t="s">
        <v>153</v>
      </c>
      <c r="G665" s="62" t="s">
        <v>153</v>
      </c>
      <c r="H665" s="54" t="s">
        <v>144</v>
      </c>
      <c r="I665" s="54" t="s">
        <v>677</v>
      </c>
      <c r="J665" s="54" t="s">
        <v>769</v>
      </c>
      <c r="K665" s="62" t="s">
        <v>755</v>
      </c>
      <c r="L665" s="370">
        <v>0</v>
      </c>
      <c r="M665" s="245"/>
      <c r="N665" s="245"/>
      <c r="O665" s="245"/>
      <c r="P665" s="111" t="s">
        <v>876</v>
      </c>
      <c r="Q665" s="60"/>
      <c r="R665" s="37"/>
    </row>
    <row r="666" spans="1:18" s="7" customFormat="1" ht="60">
      <c r="A666" s="533"/>
      <c r="B666" s="533"/>
      <c r="C666" s="54" t="s">
        <v>169</v>
      </c>
      <c r="D666" s="55" t="s">
        <v>918</v>
      </c>
      <c r="E666" s="55" t="s">
        <v>171</v>
      </c>
      <c r="F666" s="54" t="s">
        <v>153</v>
      </c>
      <c r="G666" s="62" t="s">
        <v>153</v>
      </c>
      <c r="H666" s="54" t="s">
        <v>144</v>
      </c>
      <c r="I666" s="54" t="s">
        <v>677</v>
      </c>
      <c r="J666" s="54" t="s">
        <v>769</v>
      </c>
      <c r="K666" s="62" t="s">
        <v>758</v>
      </c>
      <c r="L666" s="370"/>
      <c r="M666" s="245"/>
      <c r="N666" s="245"/>
      <c r="O666" s="245"/>
      <c r="P666" s="111" t="s">
        <v>876</v>
      </c>
      <c r="Q666" s="60"/>
      <c r="R666" s="60" t="s">
        <v>877</v>
      </c>
    </row>
    <row r="667" spans="1:18" s="7" customFormat="1" ht="60">
      <c r="A667" s="533"/>
      <c r="B667" s="533"/>
      <c r="C667" s="54" t="s">
        <v>169</v>
      </c>
      <c r="D667" s="55" t="s">
        <v>918</v>
      </c>
      <c r="E667" s="55" t="s">
        <v>171</v>
      </c>
      <c r="F667" s="54" t="s">
        <v>153</v>
      </c>
      <c r="G667" s="62" t="s">
        <v>153</v>
      </c>
      <c r="H667" s="54" t="s">
        <v>144</v>
      </c>
      <c r="I667" s="54" t="s">
        <v>677</v>
      </c>
      <c r="J667" s="54" t="s">
        <v>769</v>
      </c>
      <c r="K667" s="62" t="s">
        <v>759</v>
      </c>
      <c r="L667" s="370"/>
      <c r="M667" s="245"/>
      <c r="N667" s="245"/>
      <c r="O667" s="245"/>
      <c r="P667" s="111" t="s">
        <v>876</v>
      </c>
      <c r="Q667" s="60"/>
      <c r="R667" s="60" t="s">
        <v>877</v>
      </c>
    </row>
    <row r="668" spans="1:18" s="7" customFormat="1" ht="60">
      <c r="A668" s="533"/>
      <c r="B668" s="533"/>
      <c r="C668" s="54" t="s">
        <v>169</v>
      </c>
      <c r="D668" s="55" t="s">
        <v>918</v>
      </c>
      <c r="E668" s="55" t="s">
        <v>171</v>
      </c>
      <c r="F668" s="54" t="s">
        <v>153</v>
      </c>
      <c r="G668" s="62" t="s">
        <v>153</v>
      </c>
      <c r="H668" s="54" t="s">
        <v>144</v>
      </c>
      <c r="I668" s="54" t="s">
        <v>677</v>
      </c>
      <c r="J668" s="54" t="s">
        <v>769</v>
      </c>
      <c r="K668" s="62" t="s">
        <v>761</v>
      </c>
      <c r="L668" s="370">
        <v>11</v>
      </c>
      <c r="M668" s="245"/>
      <c r="N668" s="245"/>
      <c r="O668" s="245"/>
      <c r="P668" s="111" t="s">
        <v>876</v>
      </c>
      <c r="Q668" s="60"/>
      <c r="R668" s="37"/>
    </row>
    <row r="669" spans="1:18" s="7" customFormat="1" ht="60">
      <c r="A669" s="533"/>
      <c r="B669" s="533"/>
      <c r="C669" s="54" t="s">
        <v>169</v>
      </c>
      <c r="D669" s="55" t="s">
        <v>919</v>
      </c>
      <c r="E669" s="55" t="s">
        <v>172</v>
      </c>
      <c r="F669" s="54" t="s">
        <v>153</v>
      </c>
      <c r="G669" s="62" t="s">
        <v>153</v>
      </c>
      <c r="H669" s="54" t="s">
        <v>144</v>
      </c>
      <c r="I669" s="54" t="s">
        <v>677</v>
      </c>
      <c r="J669" s="54" t="s">
        <v>754</v>
      </c>
      <c r="K669" s="62" t="s">
        <v>755</v>
      </c>
      <c r="L669" s="370">
        <v>0</v>
      </c>
      <c r="M669" s="245"/>
      <c r="N669" s="245"/>
      <c r="O669" s="245"/>
      <c r="P669" s="111" t="s">
        <v>876</v>
      </c>
      <c r="Q669" s="60"/>
      <c r="R669" s="37"/>
    </row>
    <row r="670" spans="1:18" s="7" customFormat="1" ht="60">
      <c r="A670" s="533"/>
      <c r="B670" s="533"/>
      <c r="C670" s="54" t="s">
        <v>169</v>
      </c>
      <c r="D670" s="55" t="s">
        <v>919</v>
      </c>
      <c r="E670" s="55" t="s">
        <v>172</v>
      </c>
      <c r="F670" s="54" t="s">
        <v>153</v>
      </c>
      <c r="G670" s="62" t="s">
        <v>153</v>
      </c>
      <c r="H670" s="54" t="s">
        <v>144</v>
      </c>
      <c r="I670" s="54" t="s">
        <v>677</v>
      </c>
      <c r="J670" s="54" t="s">
        <v>754</v>
      </c>
      <c r="K670" s="62" t="s">
        <v>758</v>
      </c>
      <c r="L670" s="370"/>
      <c r="M670" s="245"/>
      <c r="N670" s="245"/>
      <c r="O670" s="245"/>
      <c r="P670" s="111" t="s">
        <v>876</v>
      </c>
      <c r="Q670" s="60"/>
      <c r="R670" s="60" t="s">
        <v>877</v>
      </c>
    </row>
    <row r="671" spans="1:18" s="7" customFormat="1" ht="60">
      <c r="A671" s="533"/>
      <c r="B671" s="533"/>
      <c r="C671" s="54" t="s">
        <v>169</v>
      </c>
      <c r="D671" s="55" t="s">
        <v>919</v>
      </c>
      <c r="E671" s="55" t="s">
        <v>172</v>
      </c>
      <c r="F671" s="54" t="s">
        <v>153</v>
      </c>
      <c r="G671" s="62" t="s">
        <v>153</v>
      </c>
      <c r="H671" s="54" t="s">
        <v>144</v>
      </c>
      <c r="I671" s="54" t="s">
        <v>677</v>
      </c>
      <c r="J671" s="54" t="s">
        <v>754</v>
      </c>
      <c r="K671" s="62" t="s">
        <v>759</v>
      </c>
      <c r="L671" s="370"/>
      <c r="M671" s="245"/>
      <c r="N671" s="245"/>
      <c r="O671" s="245"/>
      <c r="P671" s="111" t="s">
        <v>876</v>
      </c>
      <c r="Q671" s="60"/>
      <c r="R671" s="60" t="s">
        <v>877</v>
      </c>
    </row>
    <row r="672" spans="1:18" s="7" customFormat="1" ht="60">
      <c r="A672" s="533"/>
      <c r="B672" s="533"/>
      <c r="C672" s="54" t="s">
        <v>169</v>
      </c>
      <c r="D672" s="55" t="s">
        <v>919</v>
      </c>
      <c r="E672" s="55" t="s">
        <v>172</v>
      </c>
      <c r="F672" s="54" t="s">
        <v>153</v>
      </c>
      <c r="G672" s="62" t="s">
        <v>153</v>
      </c>
      <c r="H672" s="54" t="s">
        <v>144</v>
      </c>
      <c r="I672" s="54" t="s">
        <v>677</v>
      </c>
      <c r="J672" s="54" t="s">
        <v>754</v>
      </c>
      <c r="K672" s="62" t="s">
        <v>761</v>
      </c>
      <c r="L672" s="370">
        <v>37</v>
      </c>
      <c r="M672" s="245"/>
      <c r="N672" s="245"/>
      <c r="O672" s="245"/>
      <c r="P672" s="111" t="s">
        <v>876</v>
      </c>
      <c r="Q672" s="60"/>
      <c r="R672" s="37"/>
    </row>
    <row r="673" spans="1:18" s="7" customFormat="1" ht="60">
      <c r="A673" s="533"/>
      <c r="B673" s="533"/>
      <c r="C673" s="54" t="s">
        <v>169</v>
      </c>
      <c r="D673" s="55" t="s">
        <v>920</v>
      </c>
      <c r="E673" s="55" t="s">
        <v>172</v>
      </c>
      <c r="F673" s="54" t="s">
        <v>153</v>
      </c>
      <c r="G673" s="62" t="s">
        <v>153</v>
      </c>
      <c r="H673" s="54" t="s">
        <v>144</v>
      </c>
      <c r="I673" s="54" t="s">
        <v>677</v>
      </c>
      <c r="J673" s="54" t="s">
        <v>764</v>
      </c>
      <c r="K673" s="62" t="s">
        <v>755</v>
      </c>
      <c r="L673" s="370">
        <v>50</v>
      </c>
      <c r="M673" s="245"/>
      <c r="N673" s="245"/>
      <c r="O673" s="245"/>
      <c r="P673" s="111" t="s">
        <v>876</v>
      </c>
      <c r="Q673" s="60"/>
      <c r="R673" s="37"/>
    </row>
    <row r="674" spans="1:18" s="7" customFormat="1" ht="60">
      <c r="A674" s="533"/>
      <c r="B674" s="533"/>
      <c r="C674" s="54" t="s">
        <v>169</v>
      </c>
      <c r="D674" s="55" t="s">
        <v>920</v>
      </c>
      <c r="E674" s="55" t="s">
        <v>172</v>
      </c>
      <c r="F674" s="54" t="s">
        <v>153</v>
      </c>
      <c r="G674" s="62" t="s">
        <v>153</v>
      </c>
      <c r="H674" s="54" t="s">
        <v>144</v>
      </c>
      <c r="I674" s="54" t="s">
        <v>677</v>
      </c>
      <c r="J674" s="54" t="s">
        <v>764</v>
      </c>
      <c r="K674" s="62" t="s">
        <v>758</v>
      </c>
      <c r="L674" s="370"/>
      <c r="M674" s="245"/>
      <c r="N674" s="245"/>
      <c r="O674" s="245"/>
      <c r="P674" s="111" t="s">
        <v>876</v>
      </c>
      <c r="Q674" s="60"/>
      <c r="R674" s="60" t="s">
        <v>877</v>
      </c>
    </row>
    <row r="675" spans="1:18" s="7" customFormat="1" ht="60">
      <c r="A675" s="533"/>
      <c r="B675" s="533"/>
      <c r="C675" s="54" t="s">
        <v>169</v>
      </c>
      <c r="D675" s="55" t="s">
        <v>920</v>
      </c>
      <c r="E675" s="55" t="s">
        <v>172</v>
      </c>
      <c r="F675" s="54" t="s">
        <v>153</v>
      </c>
      <c r="G675" s="62" t="s">
        <v>153</v>
      </c>
      <c r="H675" s="54" t="s">
        <v>144</v>
      </c>
      <c r="I675" s="54" t="s">
        <v>677</v>
      </c>
      <c r="J675" s="54" t="s">
        <v>764</v>
      </c>
      <c r="K675" s="62" t="s">
        <v>759</v>
      </c>
      <c r="L675" s="370"/>
      <c r="M675" s="245"/>
      <c r="N675" s="245"/>
      <c r="O675" s="245"/>
      <c r="P675" s="111" t="s">
        <v>876</v>
      </c>
      <c r="Q675" s="60"/>
      <c r="R675" s="60" t="s">
        <v>877</v>
      </c>
    </row>
    <row r="676" spans="1:18" s="7" customFormat="1" ht="60">
      <c r="A676" s="533"/>
      <c r="B676" s="533"/>
      <c r="C676" s="54" t="s">
        <v>169</v>
      </c>
      <c r="D676" s="55" t="s">
        <v>920</v>
      </c>
      <c r="E676" s="55" t="s">
        <v>172</v>
      </c>
      <c r="F676" s="54" t="s">
        <v>153</v>
      </c>
      <c r="G676" s="62" t="s">
        <v>153</v>
      </c>
      <c r="H676" s="54" t="s">
        <v>144</v>
      </c>
      <c r="I676" s="54" t="s">
        <v>677</v>
      </c>
      <c r="J676" s="54" t="s">
        <v>764</v>
      </c>
      <c r="K676" s="62" t="s">
        <v>761</v>
      </c>
      <c r="L676" s="370">
        <v>40</v>
      </c>
      <c r="M676" s="245"/>
      <c r="N676" s="245"/>
      <c r="O676" s="245"/>
      <c r="P676" s="111" t="s">
        <v>876</v>
      </c>
      <c r="Q676" s="60"/>
      <c r="R676" s="37"/>
    </row>
    <row r="677" spans="1:18" s="7" customFormat="1" ht="60">
      <c r="A677" s="533"/>
      <c r="B677" s="533"/>
      <c r="C677" s="54" t="s">
        <v>169</v>
      </c>
      <c r="D677" s="55" t="s">
        <v>921</v>
      </c>
      <c r="E677" s="55" t="s">
        <v>172</v>
      </c>
      <c r="F677" s="54" t="s">
        <v>153</v>
      </c>
      <c r="G677" s="62" t="s">
        <v>153</v>
      </c>
      <c r="H677" s="54" t="s">
        <v>144</v>
      </c>
      <c r="I677" s="54" t="s">
        <v>677</v>
      </c>
      <c r="J677" s="54" t="s">
        <v>769</v>
      </c>
      <c r="K677" s="62" t="s">
        <v>755</v>
      </c>
      <c r="L677" s="370">
        <v>0</v>
      </c>
      <c r="M677" s="245"/>
      <c r="N677" s="245"/>
      <c r="O677" s="245"/>
      <c r="P677" s="111" t="s">
        <v>876</v>
      </c>
      <c r="Q677" s="60"/>
      <c r="R677" s="37"/>
    </row>
    <row r="678" spans="1:18" s="7" customFormat="1" ht="60">
      <c r="A678" s="533"/>
      <c r="B678" s="533"/>
      <c r="C678" s="54" t="s">
        <v>169</v>
      </c>
      <c r="D678" s="55" t="s">
        <v>921</v>
      </c>
      <c r="E678" s="55" t="s">
        <v>172</v>
      </c>
      <c r="F678" s="54" t="s">
        <v>153</v>
      </c>
      <c r="G678" s="62" t="s">
        <v>153</v>
      </c>
      <c r="H678" s="54" t="s">
        <v>144</v>
      </c>
      <c r="I678" s="54" t="s">
        <v>677</v>
      </c>
      <c r="J678" s="54" t="s">
        <v>769</v>
      </c>
      <c r="K678" s="62" t="s">
        <v>758</v>
      </c>
      <c r="L678" s="370"/>
      <c r="M678" s="245"/>
      <c r="N678" s="245"/>
      <c r="O678" s="245"/>
      <c r="P678" s="111" t="s">
        <v>876</v>
      </c>
      <c r="Q678" s="60"/>
      <c r="R678" s="60" t="s">
        <v>877</v>
      </c>
    </row>
    <row r="679" spans="1:18" s="7" customFormat="1" ht="60">
      <c r="A679" s="533"/>
      <c r="B679" s="533"/>
      <c r="C679" s="54" t="s">
        <v>169</v>
      </c>
      <c r="D679" s="55" t="s">
        <v>921</v>
      </c>
      <c r="E679" s="55" t="s">
        <v>172</v>
      </c>
      <c r="F679" s="54" t="s">
        <v>153</v>
      </c>
      <c r="G679" s="62" t="s">
        <v>153</v>
      </c>
      <c r="H679" s="54" t="s">
        <v>144</v>
      </c>
      <c r="I679" s="54" t="s">
        <v>677</v>
      </c>
      <c r="J679" s="54" t="s">
        <v>769</v>
      </c>
      <c r="K679" s="62" t="s">
        <v>759</v>
      </c>
      <c r="L679" s="370"/>
      <c r="M679" s="245"/>
      <c r="N679" s="245"/>
      <c r="O679" s="245"/>
      <c r="P679" s="111" t="s">
        <v>876</v>
      </c>
      <c r="Q679" s="60"/>
      <c r="R679" s="60" t="s">
        <v>877</v>
      </c>
    </row>
    <row r="680" spans="1:18" s="7" customFormat="1" ht="60">
      <c r="A680" s="533"/>
      <c r="B680" s="533"/>
      <c r="C680" s="54" t="s">
        <v>169</v>
      </c>
      <c r="D680" s="55" t="s">
        <v>921</v>
      </c>
      <c r="E680" s="55" t="s">
        <v>172</v>
      </c>
      <c r="F680" s="54" t="s">
        <v>153</v>
      </c>
      <c r="G680" s="62" t="s">
        <v>153</v>
      </c>
      <c r="H680" s="54" t="s">
        <v>144</v>
      </c>
      <c r="I680" s="54" t="s">
        <v>677</v>
      </c>
      <c r="J680" s="54" t="s">
        <v>769</v>
      </c>
      <c r="K680" s="62" t="s">
        <v>761</v>
      </c>
      <c r="L680" s="370">
        <v>0</v>
      </c>
      <c r="M680" s="245"/>
      <c r="N680" s="245"/>
      <c r="O680" s="245"/>
      <c r="P680" s="111" t="s">
        <v>876</v>
      </c>
      <c r="Q680" s="60"/>
      <c r="R680" s="37"/>
    </row>
    <row r="681" spans="1:18" s="7" customFormat="1" ht="60">
      <c r="A681" s="533"/>
      <c r="B681" s="533"/>
      <c r="C681" s="54" t="s">
        <v>169</v>
      </c>
      <c r="D681" s="55" t="s">
        <v>922</v>
      </c>
      <c r="E681" s="55" t="s">
        <v>170</v>
      </c>
      <c r="F681" s="54" t="s">
        <v>153</v>
      </c>
      <c r="G681" s="62" t="s">
        <v>153</v>
      </c>
      <c r="H681" s="54" t="s">
        <v>164</v>
      </c>
      <c r="I681" s="54" t="s">
        <v>677</v>
      </c>
      <c r="J681" s="54" t="s">
        <v>754</v>
      </c>
      <c r="K681" s="62" t="s">
        <v>755</v>
      </c>
      <c r="L681" s="370">
        <v>0</v>
      </c>
      <c r="M681" s="245"/>
      <c r="N681" s="245"/>
      <c r="O681" s="245"/>
      <c r="P681" s="111" t="s">
        <v>876</v>
      </c>
      <c r="Q681" s="60"/>
      <c r="R681" s="37"/>
    </row>
    <row r="682" spans="1:18" s="7" customFormat="1" ht="60">
      <c r="A682" s="533"/>
      <c r="B682" s="533"/>
      <c r="C682" s="54" t="s">
        <v>169</v>
      </c>
      <c r="D682" s="55" t="s">
        <v>922</v>
      </c>
      <c r="E682" s="55" t="s">
        <v>170</v>
      </c>
      <c r="F682" s="54" t="s">
        <v>153</v>
      </c>
      <c r="G682" s="62" t="s">
        <v>153</v>
      </c>
      <c r="H682" s="54" t="s">
        <v>164</v>
      </c>
      <c r="I682" s="54" t="s">
        <v>677</v>
      </c>
      <c r="J682" s="54" t="s">
        <v>754</v>
      </c>
      <c r="K682" s="62" t="s">
        <v>758</v>
      </c>
      <c r="L682" s="370"/>
      <c r="M682" s="245"/>
      <c r="N682" s="245"/>
      <c r="O682" s="245"/>
      <c r="P682" s="111" t="s">
        <v>876</v>
      </c>
      <c r="Q682" s="60"/>
      <c r="R682" s="60" t="s">
        <v>877</v>
      </c>
    </row>
    <row r="683" spans="1:18" s="7" customFormat="1" ht="60">
      <c r="A683" s="533"/>
      <c r="B683" s="533"/>
      <c r="C683" s="54" t="s">
        <v>169</v>
      </c>
      <c r="D683" s="55" t="s">
        <v>922</v>
      </c>
      <c r="E683" s="55" t="s">
        <v>170</v>
      </c>
      <c r="F683" s="54" t="s">
        <v>153</v>
      </c>
      <c r="G683" s="62" t="s">
        <v>153</v>
      </c>
      <c r="H683" s="54" t="s">
        <v>164</v>
      </c>
      <c r="I683" s="54" t="s">
        <v>677</v>
      </c>
      <c r="J683" s="54" t="s">
        <v>754</v>
      </c>
      <c r="K683" s="62" t="s">
        <v>759</v>
      </c>
      <c r="L683" s="370"/>
      <c r="M683" s="245"/>
      <c r="N683" s="245"/>
      <c r="O683" s="245"/>
      <c r="P683" s="111" t="s">
        <v>876</v>
      </c>
      <c r="Q683" s="60"/>
      <c r="R683" s="60" t="s">
        <v>877</v>
      </c>
    </row>
    <row r="684" spans="1:18" s="7" customFormat="1" ht="60">
      <c r="A684" s="533"/>
      <c r="B684" s="533"/>
      <c r="C684" s="54" t="s">
        <v>169</v>
      </c>
      <c r="D684" s="55" t="s">
        <v>922</v>
      </c>
      <c r="E684" s="55" t="s">
        <v>170</v>
      </c>
      <c r="F684" s="54" t="s">
        <v>153</v>
      </c>
      <c r="G684" s="62" t="s">
        <v>153</v>
      </c>
      <c r="H684" s="54" t="s">
        <v>164</v>
      </c>
      <c r="I684" s="54" t="s">
        <v>677</v>
      </c>
      <c r="J684" s="54" t="s">
        <v>754</v>
      </c>
      <c r="K684" s="62" t="s">
        <v>761</v>
      </c>
      <c r="L684" s="370">
        <v>0</v>
      </c>
      <c r="M684" s="245"/>
      <c r="N684" s="245"/>
      <c r="O684" s="245"/>
      <c r="P684" s="111" t="s">
        <v>876</v>
      </c>
      <c r="Q684" s="60"/>
      <c r="R684" s="37"/>
    </row>
    <row r="685" spans="1:18" s="7" customFormat="1" ht="60">
      <c r="A685" s="533"/>
      <c r="B685" s="533"/>
      <c r="C685" s="54" t="s">
        <v>169</v>
      </c>
      <c r="D685" s="55" t="s">
        <v>923</v>
      </c>
      <c r="E685" s="55" t="s">
        <v>170</v>
      </c>
      <c r="F685" s="54" t="s">
        <v>153</v>
      </c>
      <c r="G685" s="62" t="s">
        <v>153</v>
      </c>
      <c r="H685" s="54" t="s">
        <v>164</v>
      </c>
      <c r="I685" s="54" t="s">
        <v>677</v>
      </c>
      <c r="J685" s="54" t="s">
        <v>764</v>
      </c>
      <c r="K685" s="62" t="s">
        <v>755</v>
      </c>
      <c r="L685" s="370">
        <v>0</v>
      </c>
      <c r="M685" s="245"/>
      <c r="N685" s="245"/>
      <c r="O685" s="245"/>
      <c r="P685" s="111" t="s">
        <v>876</v>
      </c>
      <c r="Q685" s="60"/>
      <c r="R685" s="37"/>
    </row>
    <row r="686" spans="1:18" s="7" customFormat="1" ht="60">
      <c r="A686" s="533"/>
      <c r="B686" s="533"/>
      <c r="C686" s="54" t="s">
        <v>169</v>
      </c>
      <c r="D686" s="55" t="s">
        <v>923</v>
      </c>
      <c r="E686" s="55" t="s">
        <v>170</v>
      </c>
      <c r="F686" s="54" t="s">
        <v>153</v>
      </c>
      <c r="G686" s="62" t="s">
        <v>153</v>
      </c>
      <c r="H686" s="54" t="s">
        <v>164</v>
      </c>
      <c r="I686" s="54" t="s">
        <v>677</v>
      </c>
      <c r="J686" s="54" t="s">
        <v>764</v>
      </c>
      <c r="K686" s="62" t="s">
        <v>758</v>
      </c>
      <c r="L686" s="370"/>
      <c r="M686" s="245"/>
      <c r="N686" s="245"/>
      <c r="O686" s="245"/>
      <c r="P686" s="111" t="s">
        <v>876</v>
      </c>
      <c r="Q686" s="60"/>
      <c r="R686" s="60" t="s">
        <v>877</v>
      </c>
    </row>
    <row r="687" spans="1:18" s="7" customFormat="1" ht="60">
      <c r="A687" s="533"/>
      <c r="B687" s="533"/>
      <c r="C687" s="54" t="s">
        <v>169</v>
      </c>
      <c r="D687" s="55" t="s">
        <v>923</v>
      </c>
      <c r="E687" s="55" t="s">
        <v>170</v>
      </c>
      <c r="F687" s="54" t="s">
        <v>153</v>
      </c>
      <c r="G687" s="62" t="s">
        <v>153</v>
      </c>
      <c r="H687" s="54" t="s">
        <v>164</v>
      </c>
      <c r="I687" s="54" t="s">
        <v>677</v>
      </c>
      <c r="J687" s="54" t="s">
        <v>764</v>
      </c>
      <c r="K687" s="62" t="s">
        <v>759</v>
      </c>
      <c r="L687" s="370"/>
      <c r="M687" s="245"/>
      <c r="N687" s="245"/>
      <c r="O687" s="245"/>
      <c r="P687" s="111" t="s">
        <v>876</v>
      </c>
      <c r="Q687" s="60"/>
      <c r="R687" s="60" t="s">
        <v>877</v>
      </c>
    </row>
    <row r="688" spans="1:18" s="7" customFormat="1" ht="60">
      <c r="A688" s="533"/>
      <c r="B688" s="533"/>
      <c r="C688" s="54" t="s">
        <v>169</v>
      </c>
      <c r="D688" s="55" t="s">
        <v>923</v>
      </c>
      <c r="E688" s="55" t="s">
        <v>170</v>
      </c>
      <c r="F688" s="54" t="s">
        <v>153</v>
      </c>
      <c r="G688" s="62" t="s">
        <v>153</v>
      </c>
      <c r="H688" s="54" t="s">
        <v>164</v>
      </c>
      <c r="I688" s="54" t="s">
        <v>677</v>
      </c>
      <c r="J688" s="54" t="s">
        <v>764</v>
      </c>
      <c r="K688" s="62" t="s">
        <v>761</v>
      </c>
      <c r="L688" s="370">
        <v>0</v>
      </c>
      <c r="M688" s="245"/>
      <c r="N688" s="245"/>
      <c r="O688" s="245"/>
      <c r="P688" s="111" t="s">
        <v>876</v>
      </c>
      <c r="Q688" s="60"/>
      <c r="R688" s="37"/>
    </row>
    <row r="689" spans="1:18" s="7" customFormat="1" ht="60">
      <c r="A689" s="533"/>
      <c r="B689" s="533"/>
      <c r="C689" s="54" t="s">
        <v>169</v>
      </c>
      <c r="D689" s="55" t="s">
        <v>924</v>
      </c>
      <c r="E689" s="55" t="s">
        <v>170</v>
      </c>
      <c r="F689" s="54" t="s">
        <v>153</v>
      </c>
      <c r="G689" s="62" t="s">
        <v>153</v>
      </c>
      <c r="H689" s="54" t="s">
        <v>164</v>
      </c>
      <c r="I689" s="54" t="s">
        <v>677</v>
      </c>
      <c r="J689" s="54" t="s">
        <v>769</v>
      </c>
      <c r="K689" s="62" t="s">
        <v>755</v>
      </c>
      <c r="L689" s="370">
        <v>0</v>
      </c>
      <c r="M689" s="245"/>
      <c r="N689" s="245"/>
      <c r="O689" s="245"/>
      <c r="P689" s="111" t="s">
        <v>876</v>
      </c>
      <c r="Q689" s="60"/>
      <c r="R689" s="37"/>
    </row>
    <row r="690" spans="1:18" s="7" customFormat="1" ht="60">
      <c r="A690" s="533"/>
      <c r="B690" s="533"/>
      <c r="C690" s="54" t="s">
        <v>169</v>
      </c>
      <c r="D690" s="55" t="s">
        <v>924</v>
      </c>
      <c r="E690" s="55" t="s">
        <v>170</v>
      </c>
      <c r="F690" s="54" t="s">
        <v>153</v>
      </c>
      <c r="G690" s="62" t="s">
        <v>153</v>
      </c>
      <c r="H690" s="54" t="s">
        <v>164</v>
      </c>
      <c r="I690" s="54" t="s">
        <v>677</v>
      </c>
      <c r="J690" s="54" t="s">
        <v>769</v>
      </c>
      <c r="K690" s="62" t="s">
        <v>758</v>
      </c>
      <c r="L690" s="370"/>
      <c r="M690" s="245"/>
      <c r="N690" s="245"/>
      <c r="O690" s="245"/>
      <c r="P690" s="111" t="s">
        <v>876</v>
      </c>
      <c r="Q690" s="60"/>
      <c r="R690" s="60" t="s">
        <v>877</v>
      </c>
    </row>
    <row r="691" spans="1:18" s="7" customFormat="1" ht="60">
      <c r="A691" s="533"/>
      <c r="B691" s="533"/>
      <c r="C691" s="54" t="s">
        <v>169</v>
      </c>
      <c r="D691" s="55" t="s">
        <v>924</v>
      </c>
      <c r="E691" s="55" t="s">
        <v>170</v>
      </c>
      <c r="F691" s="54" t="s">
        <v>153</v>
      </c>
      <c r="G691" s="62" t="s">
        <v>153</v>
      </c>
      <c r="H691" s="54" t="s">
        <v>164</v>
      </c>
      <c r="I691" s="54" t="s">
        <v>677</v>
      </c>
      <c r="J691" s="54" t="s">
        <v>769</v>
      </c>
      <c r="K691" s="62" t="s">
        <v>759</v>
      </c>
      <c r="L691" s="370"/>
      <c r="M691" s="245"/>
      <c r="N691" s="245"/>
      <c r="O691" s="245"/>
      <c r="P691" s="111" t="s">
        <v>876</v>
      </c>
      <c r="Q691" s="60"/>
      <c r="R691" s="60" t="s">
        <v>877</v>
      </c>
    </row>
    <row r="692" spans="1:18" s="7" customFormat="1" ht="60">
      <c r="A692" s="533"/>
      <c r="B692" s="533"/>
      <c r="C692" s="54" t="s">
        <v>169</v>
      </c>
      <c r="D692" s="55" t="s">
        <v>924</v>
      </c>
      <c r="E692" s="55" t="s">
        <v>170</v>
      </c>
      <c r="F692" s="54" t="s">
        <v>153</v>
      </c>
      <c r="G692" s="62" t="s">
        <v>153</v>
      </c>
      <c r="H692" s="54" t="s">
        <v>164</v>
      </c>
      <c r="I692" s="54" t="s">
        <v>677</v>
      </c>
      <c r="J692" s="54" t="s">
        <v>769</v>
      </c>
      <c r="K692" s="62" t="s">
        <v>761</v>
      </c>
      <c r="L692" s="370">
        <v>0</v>
      </c>
      <c r="M692" s="245"/>
      <c r="N692" s="245"/>
      <c r="O692" s="245"/>
      <c r="P692" s="111" t="s">
        <v>876</v>
      </c>
      <c r="Q692" s="60"/>
      <c r="R692" s="37"/>
    </row>
    <row r="693" spans="1:18" s="7" customFormat="1" ht="60">
      <c r="A693" s="533"/>
      <c r="B693" s="533"/>
      <c r="C693" s="54" t="s">
        <v>169</v>
      </c>
      <c r="D693" s="55" t="s">
        <v>925</v>
      </c>
      <c r="E693" s="55" t="s">
        <v>171</v>
      </c>
      <c r="F693" s="54" t="s">
        <v>153</v>
      </c>
      <c r="G693" s="62" t="s">
        <v>153</v>
      </c>
      <c r="H693" s="54" t="s">
        <v>164</v>
      </c>
      <c r="I693" s="54" t="s">
        <v>677</v>
      </c>
      <c r="J693" s="54" t="s">
        <v>754</v>
      </c>
      <c r="K693" s="62" t="s">
        <v>755</v>
      </c>
      <c r="L693" s="370">
        <v>0</v>
      </c>
      <c r="M693" s="245"/>
      <c r="N693" s="245"/>
      <c r="O693" s="245"/>
      <c r="P693" s="111" t="s">
        <v>876</v>
      </c>
      <c r="Q693" s="60"/>
      <c r="R693" s="37"/>
    </row>
    <row r="694" spans="1:18" s="7" customFormat="1" ht="60">
      <c r="A694" s="533"/>
      <c r="B694" s="533"/>
      <c r="C694" s="54" t="s">
        <v>169</v>
      </c>
      <c r="D694" s="55" t="s">
        <v>925</v>
      </c>
      <c r="E694" s="55" t="s">
        <v>171</v>
      </c>
      <c r="F694" s="54" t="s">
        <v>153</v>
      </c>
      <c r="G694" s="62" t="s">
        <v>153</v>
      </c>
      <c r="H694" s="54" t="s">
        <v>164</v>
      </c>
      <c r="I694" s="54" t="s">
        <v>677</v>
      </c>
      <c r="J694" s="54" t="s">
        <v>754</v>
      </c>
      <c r="K694" s="62" t="s">
        <v>758</v>
      </c>
      <c r="L694" s="370"/>
      <c r="M694" s="245"/>
      <c r="N694" s="245"/>
      <c r="O694" s="245"/>
      <c r="P694" s="111" t="s">
        <v>876</v>
      </c>
      <c r="Q694" s="60"/>
      <c r="R694" s="60" t="s">
        <v>877</v>
      </c>
    </row>
    <row r="695" spans="1:18" s="7" customFormat="1" ht="60">
      <c r="A695" s="533"/>
      <c r="B695" s="533"/>
      <c r="C695" s="54" t="s">
        <v>169</v>
      </c>
      <c r="D695" s="55" t="s">
        <v>925</v>
      </c>
      <c r="E695" s="55" t="s">
        <v>171</v>
      </c>
      <c r="F695" s="54" t="s">
        <v>153</v>
      </c>
      <c r="G695" s="62" t="s">
        <v>153</v>
      </c>
      <c r="H695" s="54" t="s">
        <v>164</v>
      </c>
      <c r="I695" s="54" t="s">
        <v>677</v>
      </c>
      <c r="J695" s="54" t="s">
        <v>754</v>
      </c>
      <c r="K695" s="62" t="s">
        <v>759</v>
      </c>
      <c r="L695" s="370"/>
      <c r="M695" s="245"/>
      <c r="N695" s="245"/>
      <c r="O695" s="245"/>
      <c r="P695" s="111" t="s">
        <v>876</v>
      </c>
      <c r="Q695" s="60"/>
      <c r="R695" s="60" t="s">
        <v>877</v>
      </c>
    </row>
    <row r="696" spans="1:18" s="7" customFormat="1" ht="60">
      <c r="A696" s="533"/>
      <c r="B696" s="533"/>
      <c r="C696" s="54" t="s">
        <v>169</v>
      </c>
      <c r="D696" s="55" t="s">
        <v>925</v>
      </c>
      <c r="E696" s="55" t="s">
        <v>171</v>
      </c>
      <c r="F696" s="54" t="s">
        <v>153</v>
      </c>
      <c r="G696" s="62" t="s">
        <v>153</v>
      </c>
      <c r="H696" s="54" t="s">
        <v>164</v>
      </c>
      <c r="I696" s="54" t="s">
        <v>677</v>
      </c>
      <c r="J696" s="54" t="s">
        <v>754</v>
      </c>
      <c r="K696" s="62" t="s">
        <v>761</v>
      </c>
      <c r="L696" s="370">
        <v>591</v>
      </c>
      <c r="M696" s="245"/>
      <c r="N696" s="245"/>
      <c r="O696" s="245"/>
      <c r="P696" s="111" t="s">
        <v>876</v>
      </c>
      <c r="Q696" s="60"/>
      <c r="R696" s="37"/>
    </row>
    <row r="697" spans="1:18" s="7" customFormat="1" ht="60">
      <c r="A697" s="533"/>
      <c r="B697" s="533"/>
      <c r="C697" s="54" t="s">
        <v>169</v>
      </c>
      <c r="D697" s="55" t="s">
        <v>926</v>
      </c>
      <c r="E697" s="55" t="s">
        <v>171</v>
      </c>
      <c r="F697" s="54" t="s">
        <v>153</v>
      </c>
      <c r="G697" s="62" t="s">
        <v>153</v>
      </c>
      <c r="H697" s="54" t="s">
        <v>164</v>
      </c>
      <c r="I697" s="54" t="s">
        <v>677</v>
      </c>
      <c r="J697" s="54" t="s">
        <v>764</v>
      </c>
      <c r="K697" s="62" t="s">
        <v>755</v>
      </c>
      <c r="L697" s="370">
        <v>3</v>
      </c>
      <c r="M697" s="245"/>
      <c r="N697" s="245"/>
      <c r="O697" s="245"/>
      <c r="P697" s="111" t="s">
        <v>876</v>
      </c>
      <c r="Q697" s="60"/>
      <c r="R697" s="37"/>
    </row>
    <row r="698" spans="1:18" s="7" customFormat="1" ht="60">
      <c r="A698" s="533"/>
      <c r="B698" s="533"/>
      <c r="C698" s="54" t="s">
        <v>169</v>
      </c>
      <c r="D698" s="55" t="s">
        <v>926</v>
      </c>
      <c r="E698" s="55" t="s">
        <v>171</v>
      </c>
      <c r="F698" s="54" t="s">
        <v>153</v>
      </c>
      <c r="G698" s="62" t="s">
        <v>153</v>
      </c>
      <c r="H698" s="54" t="s">
        <v>164</v>
      </c>
      <c r="I698" s="54" t="s">
        <v>677</v>
      </c>
      <c r="J698" s="54" t="s">
        <v>764</v>
      </c>
      <c r="K698" s="62" t="s">
        <v>758</v>
      </c>
      <c r="L698" s="370"/>
      <c r="M698" s="245"/>
      <c r="N698" s="245"/>
      <c r="O698" s="245"/>
      <c r="P698" s="111" t="s">
        <v>876</v>
      </c>
      <c r="Q698" s="60"/>
      <c r="R698" s="60" t="s">
        <v>877</v>
      </c>
    </row>
    <row r="699" spans="1:18" s="7" customFormat="1" ht="60">
      <c r="A699" s="533"/>
      <c r="B699" s="533"/>
      <c r="C699" s="54" t="s">
        <v>169</v>
      </c>
      <c r="D699" s="55" t="s">
        <v>926</v>
      </c>
      <c r="E699" s="55" t="s">
        <v>171</v>
      </c>
      <c r="F699" s="54" t="s">
        <v>153</v>
      </c>
      <c r="G699" s="62" t="s">
        <v>153</v>
      </c>
      <c r="H699" s="54" t="s">
        <v>164</v>
      </c>
      <c r="I699" s="54" t="s">
        <v>677</v>
      </c>
      <c r="J699" s="54" t="s">
        <v>764</v>
      </c>
      <c r="K699" s="62" t="s">
        <v>759</v>
      </c>
      <c r="L699" s="370"/>
      <c r="M699" s="245"/>
      <c r="N699" s="245"/>
      <c r="O699" s="245"/>
      <c r="P699" s="111" t="s">
        <v>876</v>
      </c>
      <c r="Q699" s="60"/>
      <c r="R699" s="60" t="s">
        <v>877</v>
      </c>
    </row>
    <row r="700" spans="1:18" s="7" customFormat="1" ht="60">
      <c r="A700" s="533"/>
      <c r="B700" s="533"/>
      <c r="C700" s="54" t="s">
        <v>169</v>
      </c>
      <c r="D700" s="55" t="s">
        <v>926</v>
      </c>
      <c r="E700" s="55" t="s">
        <v>171</v>
      </c>
      <c r="F700" s="54" t="s">
        <v>153</v>
      </c>
      <c r="G700" s="62" t="s">
        <v>153</v>
      </c>
      <c r="H700" s="54" t="s">
        <v>164</v>
      </c>
      <c r="I700" s="54" t="s">
        <v>677</v>
      </c>
      <c r="J700" s="54" t="s">
        <v>764</v>
      </c>
      <c r="K700" s="62" t="s">
        <v>761</v>
      </c>
      <c r="L700" s="370">
        <v>9</v>
      </c>
      <c r="M700" s="245"/>
      <c r="N700" s="245"/>
      <c r="O700" s="245"/>
      <c r="P700" s="111" t="s">
        <v>876</v>
      </c>
      <c r="Q700" s="60"/>
      <c r="R700" s="37"/>
    </row>
    <row r="701" spans="1:18" s="7" customFormat="1" ht="60">
      <c r="A701" s="533"/>
      <c r="B701" s="533"/>
      <c r="C701" s="54" t="s">
        <v>169</v>
      </c>
      <c r="D701" s="55" t="s">
        <v>927</v>
      </c>
      <c r="E701" s="55" t="s">
        <v>171</v>
      </c>
      <c r="F701" s="54" t="s">
        <v>153</v>
      </c>
      <c r="G701" s="62" t="s">
        <v>153</v>
      </c>
      <c r="H701" s="54" t="s">
        <v>164</v>
      </c>
      <c r="I701" s="54" t="s">
        <v>677</v>
      </c>
      <c r="J701" s="54" t="s">
        <v>769</v>
      </c>
      <c r="K701" s="62" t="s">
        <v>755</v>
      </c>
      <c r="L701" s="370">
        <v>0</v>
      </c>
      <c r="M701" s="245"/>
      <c r="N701" s="245"/>
      <c r="O701" s="245"/>
      <c r="P701" s="111" t="s">
        <v>876</v>
      </c>
      <c r="Q701" s="60"/>
      <c r="R701" s="37"/>
    </row>
    <row r="702" spans="1:18" s="7" customFormat="1" ht="60">
      <c r="A702" s="533"/>
      <c r="B702" s="533"/>
      <c r="C702" s="54" t="s">
        <v>169</v>
      </c>
      <c r="D702" s="55" t="s">
        <v>927</v>
      </c>
      <c r="E702" s="55" t="s">
        <v>171</v>
      </c>
      <c r="F702" s="54" t="s">
        <v>153</v>
      </c>
      <c r="G702" s="62" t="s">
        <v>153</v>
      </c>
      <c r="H702" s="54" t="s">
        <v>164</v>
      </c>
      <c r="I702" s="54" t="s">
        <v>677</v>
      </c>
      <c r="J702" s="54" t="s">
        <v>769</v>
      </c>
      <c r="K702" s="62" t="s">
        <v>758</v>
      </c>
      <c r="L702" s="370"/>
      <c r="M702" s="245"/>
      <c r="N702" s="245"/>
      <c r="O702" s="245"/>
      <c r="P702" s="111" t="s">
        <v>876</v>
      </c>
      <c r="Q702" s="60"/>
      <c r="R702" s="60" t="s">
        <v>877</v>
      </c>
    </row>
    <row r="703" spans="1:18" s="7" customFormat="1" ht="60">
      <c r="A703" s="533"/>
      <c r="B703" s="533"/>
      <c r="C703" s="54" t="s">
        <v>169</v>
      </c>
      <c r="D703" s="55" t="s">
        <v>927</v>
      </c>
      <c r="E703" s="55" t="s">
        <v>171</v>
      </c>
      <c r="F703" s="54" t="s">
        <v>153</v>
      </c>
      <c r="G703" s="62" t="s">
        <v>153</v>
      </c>
      <c r="H703" s="54" t="s">
        <v>164</v>
      </c>
      <c r="I703" s="54" t="s">
        <v>677</v>
      </c>
      <c r="J703" s="54" t="s">
        <v>769</v>
      </c>
      <c r="K703" s="62" t="s">
        <v>759</v>
      </c>
      <c r="L703" s="370"/>
      <c r="M703" s="245"/>
      <c r="N703" s="245"/>
      <c r="O703" s="245"/>
      <c r="P703" s="111" t="s">
        <v>876</v>
      </c>
      <c r="Q703" s="60"/>
      <c r="R703" s="60" t="s">
        <v>877</v>
      </c>
    </row>
    <row r="704" spans="1:18" s="7" customFormat="1" ht="60">
      <c r="A704" s="533"/>
      <c r="B704" s="533"/>
      <c r="C704" s="54" t="s">
        <v>169</v>
      </c>
      <c r="D704" s="55" t="s">
        <v>927</v>
      </c>
      <c r="E704" s="55" t="s">
        <v>171</v>
      </c>
      <c r="F704" s="54" t="s">
        <v>153</v>
      </c>
      <c r="G704" s="62" t="s">
        <v>153</v>
      </c>
      <c r="H704" s="54" t="s">
        <v>164</v>
      </c>
      <c r="I704" s="54" t="s">
        <v>677</v>
      </c>
      <c r="J704" s="54" t="s">
        <v>769</v>
      </c>
      <c r="K704" s="62" t="s">
        <v>761</v>
      </c>
      <c r="L704" s="370">
        <v>56</v>
      </c>
      <c r="M704" s="245"/>
      <c r="N704" s="245"/>
      <c r="O704" s="245"/>
      <c r="P704" s="111" t="s">
        <v>876</v>
      </c>
      <c r="Q704" s="60"/>
      <c r="R704" s="37"/>
    </row>
    <row r="705" spans="1:18" s="7" customFormat="1" ht="60">
      <c r="A705" s="533"/>
      <c r="B705" s="533"/>
      <c r="C705" s="54" t="s">
        <v>169</v>
      </c>
      <c r="D705" s="55" t="s">
        <v>928</v>
      </c>
      <c r="E705" s="55" t="s">
        <v>172</v>
      </c>
      <c r="F705" s="54" t="s">
        <v>153</v>
      </c>
      <c r="G705" s="62" t="s">
        <v>153</v>
      </c>
      <c r="H705" s="54" t="s">
        <v>164</v>
      </c>
      <c r="I705" s="54" t="s">
        <v>677</v>
      </c>
      <c r="J705" s="54" t="s">
        <v>754</v>
      </c>
      <c r="K705" s="62" t="s">
        <v>755</v>
      </c>
      <c r="L705" s="370">
        <v>0</v>
      </c>
      <c r="M705" s="245"/>
      <c r="N705" s="245"/>
      <c r="O705" s="245"/>
      <c r="P705" s="111" t="s">
        <v>876</v>
      </c>
      <c r="Q705" s="60"/>
      <c r="R705" s="37"/>
    </row>
    <row r="706" spans="1:18" s="7" customFormat="1" ht="60">
      <c r="A706" s="533"/>
      <c r="B706" s="533"/>
      <c r="C706" s="54" t="s">
        <v>169</v>
      </c>
      <c r="D706" s="55" t="s">
        <v>928</v>
      </c>
      <c r="E706" s="55" t="s">
        <v>172</v>
      </c>
      <c r="F706" s="54" t="s">
        <v>153</v>
      </c>
      <c r="G706" s="62" t="s">
        <v>153</v>
      </c>
      <c r="H706" s="54" t="s">
        <v>164</v>
      </c>
      <c r="I706" s="54" t="s">
        <v>677</v>
      </c>
      <c r="J706" s="54" t="s">
        <v>754</v>
      </c>
      <c r="K706" s="62" t="s">
        <v>758</v>
      </c>
      <c r="L706" s="370"/>
      <c r="M706" s="245"/>
      <c r="N706" s="245"/>
      <c r="O706" s="245"/>
      <c r="P706" s="111" t="s">
        <v>876</v>
      </c>
      <c r="Q706" s="60"/>
      <c r="R706" s="60" t="s">
        <v>877</v>
      </c>
    </row>
    <row r="707" spans="1:18" s="7" customFormat="1" ht="60">
      <c r="A707" s="533"/>
      <c r="B707" s="533"/>
      <c r="C707" s="54" t="s">
        <v>169</v>
      </c>
      <c r="D707" s="55" t="s">
        <v>928</v>
      </c>
      <c r="E707" s="55" t="s">
        <v>172</v>
      </c>
      <c r="F707" s="54" t="s">
        <v>153</v>
      </c>
      <c r="G707" s="62" t="s">
        <v>153</v>
      </c>
      <c r="H707" s="54" t="s">
        <v>164</v>
      </c>
      <c r="I707" s="54" t="s">
        <v>677</v>
      </c>
      <c r="J707" s="54" t="s">
        <v>754</v>
      </c>
      <c r="K707" s="62" t="s">
        <v>759</v>
      </c>
      <c r="L707" s="370"/>
      <c r="M707" s="245"/>
      <c r="N707" s="245"/>
      <c r="O707" s="245"/>
      <c r="P707" s="111" t="s">
        <v>876</v>
      </c>
      <c r="Q707" s="60"/>
      <c r="R707" s="60" t="s">
        <v>877</v>
      </c>
    </row>
    <row r="708" spans="1:18" s="7" customFormat="1" ht="60">
      <c r="A708" s="533"/>
      <c r="B708" s="533"/>
      <c r="C708" s="54" t="s">
        <v>169</v>
      </c>
      <c r="D708" s="55" t="s">
        <v>928</v>
      </c>
      <c r="E708" s="55" t="s">
        <v>172</v>
      </c>
      <c r="F708" s="54" t="s">
        <v>153</v>
      </c>
      <c r="G708" s="62" t="s">
        <v>153</v>
      </c>
      <c r="H708" s="54" t="s">
        <v>164</v>
      </c>
      <c r="I708" s="54" t="s">
        <v>677</v>
      </c>
      <c r="J708" s="54" t="s">
        <v>754</v>
      </c>
      <c r="K708" s="62" t="s">
        <v>761</v>
      </c>
      <c r="L708" s="370">
        <v>1139</v>
      </c>
      <c r="M708" s="245"/>
      <c r="N708" s="245"/>
      <c r="O708" s="245"/>
      <c r="P708" s="111" t="s">
        <v>876</v>
      </c>
      <c r="Q708" s="60"/>
      <c r="R708" s="37"/>
    </row>
    <row r="709" spans="1:18" s="7" customFormat="1" ht="60">
      <c r="A709" s="533"/>
      <c r="B709" s="533"/>
      <c r="C709" s="54" t="s">
        <v>169</v>
      </c>
      <c r="D709" s="55" t="s">
        <v>929</v>
      </c>
      <c r="E709" s="55" t="s">
        <v>172</v>
      </c>
      <c r="F709" s="54" t="s">
        <v>153</v>
      </c>
      <c r="G709" s="62" t="s">
        <v>153</v>
      </c>
      <c r="H709" s="54" t="s">
        <v>164</v>
      </c>
      <c r="I709" s="54" t="s">
        <v>677</v>
      </c>
      <c r="J709" s="54" t="s">
        <v>764</v>
      </c>
      <c r="K709" s="62" t="s">
        <v>755</v>
      </c>
      <c r="L709" s="370">
        <v>0</v>
      </c>
      <c r="M709" s="245"/>
      <c r="N709" s="245"/>
      <c r="O709" s="245"/>
      <c r="P709" s="111" t="s">
        <v>876</v>
      </c>
      <c r="Q709" s="60"/>
      <c r="R709" s="37"/>
    </row>
    <row r="710" spans="1:18" s="7" customFormat="1" ht="60">
      <c r="A710" s="533"/>
      <c r="B710" s="533"/>
      <c r="C710" s="54" t="s">
        <v>169</v>
      </c>
      <c r="D710" s="55" t="s">
        <v>929</v>
      </c>
      <c r="E710" s="55" t="s">
        <v>172</v>
      </c>
      <c r="F710" s="54" t="s">
        <v>153</v>
      </c>
      <c r="G710" s="62" t="s">
        <v>153</v>
      </c>
      <c r="H710" s="54" t="s">
        <v>164</v>
      </c>
      <c r="I710" s="54" t="s">
        <v>677</v>
      </c>
      <c r="J710" s="54" t="s">
        <v>764</v>
      </c>
      <c r="K710" s="62" t="s">
        <v>758</v>
      </c>
      <c r="L710" s="370"/>
      <c r="M710" s="245"/>
      <c r="N710" s="245"/>
      <c r="O710" s="245"/>
      <c r="P710" s="111" t="s">
        <v>876</v>
      </c>
      <c r="Q710" s="60"/>
      <c r="R710" s="60" t="s">
        <v>877</v>
      </c>
    </row>
    <row r="711" spans="1:18" s="7" customFormat="1" ht="60">
      <c r="A711" s="533"/>
      <c r="B711" s="533"/>
      <c r="C711" s="54" t="s">
        <v>169</v>
      </c>
      <c r="D711" s="55" t="s">
        <v>929</v>
      </c>
      <c r="E711" s="55" t="s">
        <v>172</v>
      </c>
      <c r="F711" s="54" t="s">
        <v>153</v>
      </c>
      <c r="G711" s="62" t="s">
        <v>153</v>
      </c>
      <c r="H711" s="54" t="s">
        <v>164</v>
      </c>
      <c r="I711" s="54" t="s">
        <v>677</v>
      </c>
      <c r="J711" s="54" t="s">
        <v>764</v>
      </c>
      <c r="K711" s="62" t="s">
        <v>759</v>
      </c>
      <c r="L711" s="370"/>
      <c r="M711" s="245"/>
      <c r="N711" s="245"/>
      <c r="O711" s="245"/>
      <c r="P711" s="111" t="s">
        <v>876</v>
      </c>
      <c r="Q711" s="60"/>
      <c r="R711" s="60" t="s">
        <v>877</v>
      </c>
    </row>
    <row r="712" spans="1:18" s="7" customFormat="1" ht="60">
      <c r="A712" s="533"/>
      <c r="B712" s="533"/>
      <c r="C712" s="54" t="s">
        <v>169</v>
      </c>
      <c r="D712" s="55" t="s">
        <v>929</v>
      </c>
      <c r="E712" s="55" t="s">
        <v>172</v>
      </c>
      <c r="F712" s="54" t="s">
        <v>153</v>
      </c>
      <c r="G712" s="62" t="s">
        <v>153</v>
      </c>
      <c r="H712" s="54" t="s">
        <v>164</v>
      </c>
      <c r="I712" s="54" t="s">
        <v>677</v>
      </c>
      <c r="J712" s="54" t="s">
        <v>764</v>
      </c>
      <c r="K712" s="62" t="s">
        <v>761</v>
      </c>
      <c r="L712" s="370">
        <v>2</v>
      </c>
      <c r="M712" s="245"/>
      <c r="N712" s="245"/>
      <c r="O712" s="245"/>
      <c r="P712" s="111" t="s">
        <v>876</v>
      </c>
      <c r="Q712" s="60"/>
      <c r="R712" s="37"/>
    </row>
    <row r="713" spans="1:18" s="7" customFormat="1" ht="60">
      <c r="A713" s="533"/>
      <c r="B713" s="533"/>
      <c r="C713" s="54" t="s">
        <v>169</v>
      </c>
      <c r="D713" s="55" t="s">
        <v>930</v>
      </c>
      <c r="E713" s="55" t="s">
        <v>172</v>
      </c>
      <c r="F713" s="54" t="s">
        <v>153</v>
      </c>
      <c r="G713" s="62" t="s">
        <v>153</v>
      </c>
      <c r="H713" s="54" t="s">
        <v>164</v>
      </c>
      <c r="I713" s="54" t="s">
        <v>677</v>
      </c>
      <c r="J713" s="54" t="s">
        <v>769</v>
      </c>
      <c r="K713" s="62" t="s">
        <v>755</v>
      </c>
      <c r="L713" s="370">
        <v>0</v>
      </c>
      <c r="M713" s="245"/>
      <c r="N713" s="245"/>
      <c r="O713" s="245"/>
      <c r="P713" s="111" t="s">
        <v>876</v>
      </c>
      <c r="Q713" s="60"/>
      <c r="R713" s="37"/>
    </row>
    <row r="714" spans="1:18" s="7" customFormat="1" ht="60">
      <c r="A714" s="533"/>
      <c r="B714" s="533"/>
      <c r="C714" s="54" t="s">
        <v>169</v>
      </c>
      <c r="D714" s="55" t="s">
        <v>930</v>
      </c>
      <c r="E714" s="55" t="s">
        <v>172</v>
      </c>
      <c r="F714" s="54" t="s">
        <v>153</v>
      </c>
      <c r="G714" s="62" t="s">
        <v>153</v>
      </c>
      <c r="H714" s="54" t="s">
        <v>164</v>
      </c>
      <c r="I714" s="54" t="s">
        <v>677</v>
      </c>
      <c r="J714" s="54" t="s">
        <v>769</v>
      </c>
      <c r="K714" s="62" t="s">
        <v>758</v>
      </c>
      <c r="L714" s="370"/>
      <c r="M714" s="245"/>
      <c r="N714" s="245"/>
      <c r="O714" s="245"/>
      <c r="P714" s="111" t="s">
        <v>876</v>
      </c>
      <c r="Q714" s="60"/>
      <c r="R714" s="60" t="s">
        <v>877</v>
      </c>
    </row>
    <row r="715" spans="1:18" s="7" customFormat="1" ht="60">
      <c r="A715" s="533"/>
      <c r="B715" s="533"/>
      <c r="C715" s="54" t="s">
        <v>169</v>
      </c>
      <c r="D715" s="55" t="s">
        <v>930</v>
      </c>
      <c r="E715" s="55" t="s">
        <v>172</v>
      </c>
      <c r="F715" s="54" t="s">
        <v>153</v>
      </c>
      <c r="G715" s="62" t="s">
        <v>153</v>
      </c>
      <c r="H715" s="54" t="s">
        <v>164</v>
      </c>
      <c r="I715" s="54" t="s">
        <v>677</v>
      </c>
      <c r="J715" s="54" t="s">
        <v>769</v>
      </c>
      <c r="K715" s="62" t="s">
        <v>759</v>
      </c>
      <c r="L715" s="370"/>
      <c r="M715" s="245"/>
      <c r="N715" s="245"/>
      <c r="O715" s="245"/>
      <c r="P715" s="111" t="s">
        <v>876</v>
      </c>
      <c r="Q715" s="60"/>
      <c r="R715" s="60" t="s">
        <v>877</v>
      </c>
    </row>
    <row r="716" spans="1:18" s="7" customFormat="1" ht="60">
      <c r="A716" s="533"/>
      <c r="B716" s="533"/>
      <c r="C716" s="54" t="s">
        <v>169</v>
      </c>
      <c r="D716" s="55" t="s">
        <v>930</v>
      </c>
      <c r="E716" s="55" t="s">
        <v>172</v>
      </c>
      <c r="F716" s="54" t="s">
        <v>153</v>
      </c>
      <c r="G716" s="62" t="s">
        <v>153</v>
      </c>
      <c r="H716" s="54" t="s">
        <v>164</v>
      </c>
      <c r="I716" s="54" t="s">
        <v>677</v>
      </c>
      <c r="J716" s="54" t="s">
        <v>769</v>
      </c>
      <c r="K716" s="62" t="s">
        <v>761</v>
      </c>
      <c r="L716" s="370">
        <v>1</v>
      </c>
      <c r="M716" s="245"/>
      <c r="N716" s="245"/>
      <c r="O716" s="245"/>
      <c r="P716" s="111" t="s">
        <v>876</v>
      </c>
      <c r="Q716" s="60"/>
      <c r="R716" s="37"/>
    </row>
    <row r="717" spans="1:18" s="7" customFormat="1" ht="120">
      <c r="A717" s="533" t="s">
        <v>648</v>
      </c>
      <c r="B717" s="533"/>
      <c r="C717" s="54" t="s">
        <v>173</v>
      </c>
      <c r="D717" s="55" t="s">
        <v>931</v>
      </c>
      <c r="E717" s="55" t="s">
        <v>174</v>
      </c>
      <c r="F717" s="54" t="s">
        <v>153</v>
      </c>
      <c r="G717" s="54" t="s">
        <v>153</v>
      </c>
      <c r="H717" s="54" t="s">
        <v>143</v>
      </c>
      <c r="I717" s="54" t="s">
        <v>667</v>
      </c>
      <c r="J717" s="54" t="s">
        <v>725</v>
      </c>
      <c r="K717" s="62" t="s">
        <v>755</v>
      </c>
      <c r="L717" s="370"/>
      <c r="M717" s="245"/>
      <c r="N717" s="245"/>
      <c r="O717" s="245"/>
      <c r="P717" s="15" t="s">
        <v>932</v>
      </c>
      <c r="Q717" s="60"/>
      <c r="R717" s="60" t="s">
        <v>933</v>
      </c>
    </row>
    <row r="718" spans="1:18" s="7" customFormat="1" ht="120">
      <c r="A718" s="533"/>
      <c r="B718" s="533"/>
      <c r="C718" s="54" t="s">
        <v>173</v>
      </c>
      <c r="D718" s="55" t="s">
        <v>931</v>
      </c>
      <c r="E718" s="55" t="s">
        <v>174</v>
      </c>
      <c r="F718" s="54" t="s">
        <v>153</v>
      </c>
      <c r="G718" s="54" t="s">
        <v>153</v>
      </c>
      <c r="H718" s="54" t="s">
        <v>143</v>
      </c>
      <c r="I718" s="54" t="s">
        <v>667</v>
      </c>
      <c r="J718" s="54" t="s">
        <v>725</v>
      </c>
      <c r="K718" s="62" t="s">
        <v>758</v>
      </c>
      <c r="L718" s="370"/>
      <c r="M718" s="245"/>
      <c r="N718" s="245"/>
      <c r="O718" s="245"/>
      <c r="P718" s="15" t="s">
        <v>932</v>
      </c>
      <c r="Q718" s="60"/>
      <c r="R718" s="60" t="s">
        <v>933</v>
      </c>
    </row>
    <row r="719" spans="1:18" s="7" customFormat="1" ht="120">
      <c r="A719" s="533"/>
      <c r="B719" s="533"/>
      <c r="C719" s="54" t="s">
        <v>173</v>
      </c>
      <c r="D719" s="55" t="s">
        <v>931</v>
      </c>
      <c r="E719" s="55" t="s">
        <v>174</v>
      </c>
      <c r="F719" s="54" t="s">
        <v>153</v>
      </c>
      <c r="G719" s="54" t="s">
        <v>153</v>
      </c>
      <c r="H719" s="54" t="s">
        <v>143</v>
      </c>
      <c r="I719" s="54" t="s">
        <v>667</v>
      </c>
      <c r="J719" s="54" t="s">
        <v>725</v>
      </c>
      <c r="K719" s="62" t="s">
        <v>759</v>
      </c>
      <c r="L719" s="370"/>
      <c r="M719" s="245"/>
      <c r="N719" s="245"/>
      <c r="O719" s="245"/>
      <c r="P719" s="15" t="s">
        <v>932</v>
      </c>
      <c r="Q719" s="60"/>
      <c r="R719" s="60" t="s">
        <v>933</v>
      </c>
    </row>
    <row r="720" spans="1:18" s="7" customFormat="1" ht="120">
      <c r="A720" s="533"/>
      <c r="B720" s="533"/>
      <c r="C720" s="54" t="s">
        <v>173</v>
      </c>
      <c r="D720" s="55" t="s">
        <v>931</v>
      </c>
      <c r="E720" s="55" t="s">
        <v>174</v>
      </c>
      <c r="F720" s="54" t="s">
        <v>153</v>
      </c>
      <c r="G720" s="54" t="s">
        <v>153</v>
      </c>
      <c r="H720" s="54" t="s">
        <v>143</v>
      </c>
      <c r="I720" s="54" t="s">
        <v>667</v>
      </c>
      <c r="J720" s="54" t="s">
        <v>725</v>
      </c>
      <c r="K720" s="62" t="s">
        <v>761</v>
      </c>
      <c r="L720" s="370">
        <v>28959</v>
      </c>
      <c r="M720" s="245"/>
      <c r="N720" s="245"/>
      <c r="O720" s="245"/>
      <c r="P720" s="15" t="s">
        <v>932</v>
      </c>
      <c r="Q720" s="60"/>
      <c r="R720" s="37"/>
    </row>
    <row r="721" spans="1:18" s="7" customFormat="1" ht="120">
      <c r="A721" s="533"/>
      <c r="B721" s="533"/>
      <c r="C721" s="54" t="s">
        <v>173</v>
      </c>
      <c r="D721" s="55" t="s">
        <v>934</v>
      </c>
      <c r="E721" s="55" t="s">
        <v>174</v>
      </c>
      <c r="F721" s="54" t="s">
        <v>153</v>
      </c>
      <c r="G721" s="54" t="s">
        <v>153</v>
      </c>
      <c r="H721" s="54" t="s">
        <v>143</v>
      </c>
      <c r="I721" s="54" t="s">
        <v>667</v>
      </c>
      <c r="J721" s="54" t="s">
        <v>935</v>
      </c>
      <c r="K721" s="62" t="s">
        <v>755</v>
      </c>
      <c r="L721" s="370"/>
      <c r="M721" s="245"/>
      <c r="N721" s="245"/>
      <c r="O721" s="245"/>
      <c r="P721" s="15" t="s">
        <v>936</v>
      </c>
      <c r="Q721" s="60"/>
      <c r="R721" s="60" t="s">
        <v>933</v>
      </c>
    </row>
    <row r="722" spans="1:18" s="7" customFormat="1" ht="120">
      <c r="A722" s="533"/>
      <c r="B722" s="533"/>
      <c r="C722" s="54" t="s">
        <v>173</v>
      </c>
      <c r="D722" s="55" t="s">
        <v>934</v>
      </c>
      <c r="E722" s="55" t="s">
        <v>174</v>
      </c>
      <c r="F722" s="54" t="s">
        <v>153</v>
      </c>
      <c r="G722" s="54" t="s">
        <v>153</v>
      </c>
      <c r="H722" s="54" t="s">
        <v>143</v>
      </c>
      <c r="I722" s="54" t="s">
        <v>667</v>
      </c>
      <c r="J722" s="54" t="s">
        <v>935</v>
      </c>
      <c r="K722" s="62" t="s">
        <v>758</v>
      </c>
      <c r="L722" s="370"/>
      <c r="M722" s="245"/>
      <c r="N722" s="245"/>
      <c r="O722" s="245"/>
      <c r="P722" s="15" t="s">
        <v>936</v>
      </c>
      <c r="Q722" s="60"/>
      <c r="R722" s="60" t="s">
        <v>933</v>
      </c>
    </row>
    <row r="723" spans="1:18" s="7" customFormat="1" ht="120">
      <c r="A723" s="533"/>
      <c r="B723" s="533"/>
      <c r="C723" s="54" t="s">
        <v>173</v>
      </c>
      <c r="D723" s="55" t="s">
        <v>934</v>
      </c>
      <c r="E723" s="55" t="s">
        <v>174</v>
      </c>
      <c r="F723" s="54" t="s">
        <v>153</v>
      </c>
      <c r="G723" s="54" t="s">
        <v>153</v>
      </c>
      <c r="H723" s="54" t="s">
        <v>143</v>
      </c>
      <c r="I723" s="54" t="s">
        <v>667</v>
      </c>
      <c r="J723" s="54" t="s">
        <v>935</v>
      </c>
      <c r="K723" s="62" t="s">
        <v>759</v>
      </c>
      <c r="L723" s="370"/>
      <c r="M723" s="245"/>
      <c r="N723" s="245"/>
      <c r="O723" s="245"/>
      <c r="P723" s="15" t="s">
        <v>936</v>
      </c>
      <c r="Q723" s="60"/>
      <c r="R723" s="60" t="s">
        <v>933</v>
      </c>
    </row>
    <row r="724" spans="1:18" s="7" customFormat="1" ht="135">
      <c r="A724" s="533"/>
      <c r="B724" s="533"/>
      <c r="C724" s="54" t="s">
        <v>173</v>
      </c>
      <c r="D724" s="55" t="s">
        <v>934</v>
      </c>
      <c r="E724" s="55" t="s">
        <v>174</v>
      </c>
      <c r="F724" s="54" t="s">
        <v>153</v>
      </c>
      <c r="G724" s="54" t="s">
        <v>153</v>
      </c>
      <c r="H724" s="54" t="s">
        <v>143</v>
      </c>
      <c r="I724" s="54" t="s">
        <v>667</v>
      </c>
      <c r="J724" s="54" t="s">
        <v>935</v>
      </c>
      <c r="K724" s="62" t="s">
        <v>761</v>
      </c>
      <c r="L724" s="370">
        <v>646</v>
      </c>
      <c r="M724" s="245"/>
      <c r="N724" s="245"/>
      <c r="O724" s="245"/>
      <c r="P724" s="15" t="s">
        <v>937</v>
      </c>
      <c r="Q724" s="60"/>
      <c r="R724" s="37"/>
    </row>
    <row r="725" spans="1:18" s="7" customFormat="1" ht="90">
      <c r="A725" s="533"/>
      <c r="B725" s="533"/>
      <c r="C725" s="54" t="s">
        <v>173</v>
      </c>
      <c r="D725" s="55" t="s">
        <v>938</v>
      </c>
      <c r="E725" s="55" t="s">
        <v>175</v>
      </c>
      <c r="F725" s="54" t="s">
        <v>153</v>
      </c>
      <c r="G725" s="54" t="s">
        <v>153</v>
      </c>
      <c r="H725" s="54" t="s">
        <v>143</v>
      </c>
      <c r="I725" s="54" t="s">
        <v>667</v>
      </c>
      <c r="J725" s="54" t="s">
        <v>935</v>
      </c>
      <c r="K725" s="62" t="s">
        <v>755</v>
      </c>
      <c r="L725" s="370"/>
      <c r="M725" s="245"/>
      <c r="N725" s="245"/>
      <c r="O725" s="245"/>
      <c r="P725" s="15" t="s">
        <v>939</v>
      </c>
      <c r="Q725" s="60"/>
      <c r="R725" s="60" t="s">
        <v>933</v>
      </c>
    </row>
    <row r="726" spans="1:18" s="7" customFormat="1" ht="90">
      <c r="A726" s="533"/>
      <c r="B726" s="533"/>
      <c r="C726" s="54" t="s">
        <v>173</v>
      </c>
      <c r="D726" s="55" t="s">
        <v>938</v>
      </c>
      <c r="E726" s="55" t="s">
        <v>175</v>
      </c>
      <c r="F726" s="54" t="s">
        <v>153</v>
      </c>
      <c r="G726" s="54" t="s">
        <v>153</v>
      </c>
      <c r="H726" s="54" t="s">
        <v>143</v>
      </c>
      <c r="I726" s="54" t="s">
        <v>667</v>
      </c>
      <c r="J726" s="54" t="s">
        <v>935</v>
      </c>
      <c r="K726" s="62" t="s">
        <v>758</v>
      </c>
      <c r="L726" s="370"/>
      <c r="M726" s="245"/>
      <c r="N726" s="245"/>
      <c r="O726" s="245"/>
      <c r="P726" s="15" t="s">
        <v>939</v>
      </c>
      <c r="Q726" s="60"/>
      <c r="R726" s="60" t="s">
        <v>933</v>
      </c>
    </row>
    <row r="727" spans="1:18" s="7" customFormat="1" ht="90">
      <c r="A727" s="533"/>
      <c r="B727" s="533"/>
      <c r="C727" s="54" t="s">
        <v>173</v>
      </c>
      <c r="D727" s="55" t="s">
        <v>938</v>
      </c>
      <c r="E727" s="55" t="s">
        <v>175</v>
      </c>
      <c r="F727" s="54" t="s">
        <v>153</v>
      </c>
      <c r="G727" s="54" t="s">
        <v>153</v>
      </c>
      <c r="H727" s="54" t="s">
        <v>143</v>
      </c>
      <c r="I727" s="54" t="s">
        <v>667</v>
      </c>
      <c r="J727" s="54" t="s">
        <v>935</v>
      </c>
      <c r="K727" s="62" t="s">
        <v>759</v>
      </c>
      <c r="L727" s="370"/>
      <c r="M727" s="245"/>
      <c r="N727" s="245"/>
      <c r="O727" s="245"/>
      <c r="P727" s="15" t="s">
        <v>939</v>
      </c>
      <c r="Q727" s="60"/>
      <c r="R727" s="60" t="s">
        <v>933</v>
      </c>
    </row>
    <row r="728" spans="1:18" s="7" customFormat="1" ht="105">
      <c r="A728" s="533"/>
      <c r="B728" s="533"/>
      <c r="C728" s="54" t="s">
        <v>173</v>
      </c>
      <c r="D728" s="55" t="s">
        <v>938</v>
      </c>
      <c r="E728" s="55" t="s">
        <v>175</v>
      </c>
      <c r="F728" s="54" t="s">
        <v>153</v>
      </c>
      <c r="G728" s="54" t="s">
        <v>153</v>
      </c>
      <c r="H728" s="54" t="s">
        <v>143</v>
      </c>
      <c r="I728" s="54" t="s">
        <v>667</v>
      </c>
      <c r="J728" s="54" t="s">
        <v>935</v>
      </c>
      <c r="K728" s="62" t="s">
        <v>761</v>
      </c>
      <c r="L728" s="370">
        <v>0</v>
      </c>
      <c r="M728" s="245"/>
      <c r="N728" s="245"/>
      <c r="O728" s="245"/>
      <c r="P728" s="15" t="s">
        <v>940</v>
      </c>
      <c r="Q728" s="60"/>
      <c r="R728" s="37"/>
    </row>
    <row r="729" spans="1:18" s="7" customFormat="1" ht="105">
      <c r="A729" s="533"/>
      <c r="B729" s="533"/>
      <c r="C729" s="54" t="s">
        <v>173</v>
      </c>
      <c r="D729" s="55" t="s">
        <v>941</v>
      </c>
      <c r="E729" s="55" t="s">
        <v>175</v>
      </c>
      <c r="F729" s="54" t="s">
        <v>153</v>
      </c>
      <c r="G729" s="54" t="s">
        <v>153</v>
      </c>
      <c r="H729" s="54" t="s">
        <v>143</v>
      </c>
      <c r="I729" s="54" t="s">
        <v>667</v>
      </c>
      <c r="J729" s="54" t="s">
        <v>725</v>
      </c>
      <c r="K729" s="62" t="s">
        <v>755</v>
      </c>
      <c r="L729" s="370"/>
      <c r="M729" s="245"/>
      <c r="N729" s="245"/>
      <c r="O729" s="245"/>
      <c r="P729" s="15" t="s">
        <v>942</v>
      </c>
      <c r="Q729" s="60"/>
      <c r="R729" s="60" t="s">
        <v>933</v>
      </c>
    </row>
    <row r="730" spans="1:18" s="7" customFormat="1" ht="105">
      <c r="A730" s="533"/>
      <c r="B730" s="533"/>
      <c r="C730" s="54" t="s">
        <v>173</v>
      </c>
      <c r="D730" s="55" t="s">
        <v>941</v>
      </c>
      <c r="E730" s="55" t="s">
        <v>175</v>
      </c>
      <c r="F730" s="54" t="s">
        <v>153</v>
      </c>
      <c r="G730" s="54" t="s">
        <v>153</v>
      </c>
      <c r="H730" s="54" t="s">
        <v>143</v>
      </c>
      <c r="I730" s="54" t="s">
        <v>667</v>
      </c>
      <c r="J730" s="54" t="s">
        <v>725</v>
      </c>
      <c r="K730" s="62" t="s">
        <v>758</v>
      </c>
      <c r="L730" s="370"/>
      <c r="M730" s="245"/>
      <c r="N730" s="245"/>
      <c r="O730" s="245"/>
      <c r="P730" s="15" t="s">
        <v>942</v>
      </c>
      <c r="Q730" s="60"/>
      <c r="R730" s="60" t="s">
        <v>933</v>
      </c>
    </row>
    <row r="731" spans="1:18" s="7" customFormat="1" ht="105">
      <c r="A731" s="533"/>
      <c r="B731" s="533"/>
      <c r="C731" s="54" t="s">
        <v>173</v>
      </c>
      <c r="D731" s="55" t="s">
        <v>941</v>
      </c>
      <c r="E731" s="55" t="s">
        <v>175</v>
      </c>
      <c r="F731" s="54" t="s">
        <v>153</v>
      </c>
      <c r="G731" s="54" t="s">
        <v>153</v>
      </c>
      <c r="H731" s="54" t="s">
        <v>143</v>
      </c>
      <c r="I731" s="54" t="s">
        <v>667</v>
      </c>
      <c r="J731" s="54" t="s">
        <v>725</v>
      </c>
      <c r="K731" s="62" t="s">
        <v>759</v>
      </c>
      <c r="L731" s="370"/>
      <c r="M731" s="245"/>
      <c r="N731" s="245"/>
      <c r="O731" s="245"/>
      <c r="P731" s="15" t="s">
        <v>942</v>
      </c>
      <c r="Q731" s="60"/>
      <c r="R731" s="60" t="s">
        <v>933</v>
      </c>
    </row>
    <row r="732" spans="1:18" s="7" customFormat="1" ht="105">
      <c r="A732" s="533"/>
      <c r="B732" s="533"/>
      <c r="C732" s="54" t="s">
        <v>173</v>
      </c>
      <c r="D732" s="55" t="s">
        <v>941</v>
      </c>
      <c r="E732" s="55" t="s">
        <v>175</v>
      </c>
      <c r="F732" s="54" t="s">
        <v>153</v>
      </c>
      <c r="G732" s="54" t="s">
        <v>153</v>
      </c>
      <c r="H732" s="54" t="s">
        <v>143</v>
      </c>
      <c r="I732" s="54" t="s">
        <v>667</v>
      </c>
      <c r="J732" s="54" t="s">
        <v>725</v>
      </c>
      <c r="K732" s="62" t="s">
        <v>761</v>
      </c>
      <c r="L732" s="370">
        <v>866</v>
      </c>
      <c r="M732" s="245"/>
      <c r="N732" s="245"/>
      <c r="O732" s="245"/>
      <c r="P732" s="15" t="s">
        <v>943</v>
      </c>
      <c r="Q732" s="60"/>
      <c r="R732" s="37"/>
    </row>
    <row r="733" spans="1:18" s="7" customFormat="1" ht="120">
      <c r="A733" s="533"/>
      <c r="B733" s="533"/>
      <c r="C733" s="54" t="s">
        <v>173</v>
      </c>
      <c r="D733" s="55" t="s">
        <v>944</v>
      </c>
      <c r="E733" s="55" t="s">
        <v>174</v>
      </c>
      <c r="F733" s="54" t="s">
        <v>153</v>
      </c>
      <c r="G733" s="54" t="s">
        <v>153</v>
      </c>
      <c r="H733" s="54" t="s">
        <v>144</v>
      </c>
      <c r="I733" s="54" t="s">
        <v>667</v>
      </c>
      <c r="J733" s="54" t="s">
        <v>725</v>
      </c>
      <c r="K733" s="62" t="s">
        <v>755</v>
      </c>
      <c r="L733" s="370"/>
      <c r="M733" s="245"/>
      <c r="N733" s="245"/>
      <c r="O733" s="245"/>
      <c r="P733" s="15" t="s">
        <v>932</v>
      </c>
      <c r="Q733" s="60"/>
      <c r="R733" s="60" t="s">
        <v>933</v>
      </c>
    </row>
    <row r="734" spans="1:18" s="7" customFormat="1" ht="120">
      <c r="A734" s="533"/>
      <c r="B734" s="533"/>
      <c r="C734" s="54" t="s">
        <v>173</v>
      </c>
      <c r="D734" s="55" t="s">
        <v>944</v>
      </c>
      <c r="E734" s="55" t="s">
        <v>174</v>
      </c>
      <c r="F734" s="54" t="s">
        <v>153</v>
      </c>
      <c r="G734" s="54" t="s">
        <v>153</v>
      </c>
      <c r="H734" s="54" t="s">
        <v>144</v>
      </c>
      <c r="I734" s="54" t="s">
        <v>667</v>
      </c>
      <c r="J734" s="54" t="s">
        <v>725</v>
      </c>
      <c r="K734" s="62" t="s">
        <v>758</v>
      </c>
      <c r="L734" s="370"/>
      <c r="M734" s="245"/>
      <c r="N734" s="245"/>
      <c r="O734" s="245"/>
      <c r="P734" s="15" t="s">
        <v>932</v>
      </c>
      <c r="Q734" s="60"/>
      <c r="R734" s="60" t="s">
        <v>933</v>
      </c>
    </row>
    <row r="735" spans="1:18" s="7" customFormat="1" ht="120">
      <c r="A735" s="533"/>
      <c r="B735" s="533"/>
      <c r="C735" s="54" t="s">
        <v>173</v>
      </c>
      <c r="D735" s="55" t="s">
        <v>944</v>
      </c>
      <c r="E735" s="55" t="s">
        <v>174</v>
      </c>
      <c r="F735" s="54" t="s">
        <v>153</v>
      </c>
      <c r="G735" s="54" t="s">
        <v>153</v>
      </c>
      <c r="H735" s="54" t="s">
        <v>144</v>
      </c>
      <c r="I735" s="54" t="s">
        <v>667</v>
      </c>
      <c r="J735" s="54" t="s">
        <v>725</v>
      </c>
      <c r="K735" s="62" t="s">
        <v>759</v>
      </c>
      <c r="L735" s="370"/>
      <c r="M735" s="245"/>
      <c r="N735" s="245"/>
      <c r="O735" s="245"/>
      <c r="P735" s="15" t="s">
        <v>932</v>
      </c>
      <c r="Q735" s="60"/>
      <c r="R735" s="60" t="s">
        <v>933</v>
      </c>
    </row>
    <row r="736" spans="1:18" s="7" customFormat="1" ht="120">
      <c r="A736" s="533"/>
      <c r="B736" s="533"/>
      <c r="C736" s="54" t="s">
        <v>173</v>
      </c>
      <c r="D736" s="55" t="s">
        <v>944</v>
      </c>
      <c r="E736" s="55" t="s">
        <v>174</v>
      </c>
      <c r="F736" s="54" t="s">
        <v>153</v>
      </c>
      <c r="G736" s="54" t="s">
        <v>153</v>
      </c>
      <c r="H736" s="54" t="s">
        <v>144</v>
      </c>
      <c r="I736" s="54" t="s">
        <v>667</v>
      </c>
      <c r="J736" s="54" t="s">
        <v>725</v>
      </c>
      <c r="K736" s="62" t="s">
        <v>761</v>
      </c>
      <c r="L736" s="370">
        <v>96563</v>
      </c>
      <c r="M736" s="245"/>
      <c r="N736" s="245"/>
      <c r="O736" s="245"/>
      <c r="P736" s="15" t="s">
        <v>932</v>
      </c>
      <c r="Q736" s="60"/>
      <c r="R736" s="37"/>
    </row>
    <row r="737" spans="1:18" s="7" customFormat="1" ht="120">
      <c r="A737" s="533"/>
      <c r="B737" s="533"/>
      <c r="C737" s="54" t="s">
        <v>173</v>
      </c>
      <c r="D737" s="55" t="s">
        <v>945</v>
      </c>
      <c r="E737" s="55" t="s">
        <v>174</v>
      </c>
      <c r="F737" s="54" t="s">
        <v>153</v>
      </c>
      <c r="G737" s="54" t="s">
        <v>153</v>
      </c>
      <c r="H737" s="54" t="s">
        <v>144</v>
      </c>
      <c r="I737" s="54" t="s">
        <v>667</v>
      </c>
      <c r="J737" s="54" t="s">
        <v>935</v>
      </c>
      <c r="K737" s="62" t="s">
        <v>755</v>
      </c>
      <c r="L737" s="370"/>
      <c r="M737" s="245"/>
      <c r="N737" s="245"/>
      <c r="O737" s="245"/>
      <c r="P737" s="15" t="s">
        <v>936</v>
      </c>
      <c r="Q737" s="60"/>
      <c r="R737" s="60" t="s">
        <v>933</v>
      </c>
    </row>
    <row r="738" spans="1:18" s="7" customFormat="1" ht="120">
      <c r="A738" s="533"/>
      <c r="B738" s="533"/>
      <c r="C738" s="54" t="s">
        <v>173</v>
      </c>
      <c r="D738" s="55" t="s">
        <v>945</v>
      </c>
      <c r="E738" s="55" t="s">
        <v>174</v>
      </c>
      <c r="F738" s="54" t="s">
        <v>153</v>
      </c>
      <c r="G738" s="54" t="s">
        <v>153</v>
      </c>
      <c r="H738" s="54" t="s">
        <v>144</v>
      </c>
      <c r="I738" s="54" t="s">
        <v>667</v>
      </c>
      <c r="J738" s="54" t="s">
        <v>935</v>
      </c>
      <c r="K738" s="62" t="s">
        <v>758</v>
      </c>
      <c r="L738" s="370"/>
      <c r="M738" s="245"/>
      <c r="N738" s="245"/>
      <c r="O738" s="245"/>
      <c r="P738" s="15" t="s">
        <v>936</v>
      </c>
      <c r="Q738" s="60"/>
      <c r="R738" s="60" t="s">
        <v>933</v>
      </c>
    </row>
    <row r="739" spans="1:18" s="7" customFormat="1" ht="120">
      <c r="A739" s="533"/>
      <c r="B739" s="533"/>
      <c r="C739" s="54" t="s">
        <v>173</v>
      </c>
      <c r="D739" s="55" t="s">
        <v>945</v>
      </c>
      <c r="E739" s="55" t="s">
        <v>174</v>
      </c>
      <c r="F739" s="54" t="s">
        <v>153</v>
      </c>
      <c r="G739" s="54" t="s">
        <v>153</v>
      </c>
      <c r="H739" s="54" t="s">
        <v>144</v>
      </c>
      <c r="I739" s="54" t="s">
        <v>667</v>
      </c>
      <c r="J739" s="54" t="s">
        <v>935</v>
      </c>
      <c r="K739" s="62" t="s">
        <v>759</v>
      </c>
      <c r="L739" s="370"/>
      <c r="M739" s="245"/>
      <c r="N739" s="245"/>
      <c r="O739" s="245"/>
      <c r="P739" s="15" t="s">
        <v>936</v>
      </c>
      <c r="Q739" s="60"/>
      <c r="R739" s="60" t="s">
        <v>933</v>
      </c>
    </row>
    <row r="740" spans="1:18" s="7" customFormat="1" ht="135">
      <c r="A740" s="533"/>
      <c r="B740" s="533"/>
      <c r="C740" s="54" t="s">
        <v>173</v>
      </c>
      <c r="D740" s="55" t="s">
        <v>945</v>
      </c>
      <c r="E740" s="55" t="s">
        <v>174</v>
      </c>
      <c r="F740" s="54" t="s">
        <v>153</v>
      </c>
      <c r="G740" s="54" t="s">
        <v>153</v>
      </c>
      <c r="H740" s="54" t="s">
        <v>144</v>
      </c>
      <c r="I740" s="54" t="s">
        <v>667</v>
      </c>
      <c r="J740" s="54" t="s">
        <v>935</v>
      </c>
      <c r="K740" s="62" t="s">
        <v>761</v>
      </c>
      <c r="L740" s="245">
        <v>1166</v>
      </c>
      <c r="M740" s="245"/>
      <c r="N740" s="245"/>
      <c r="O740" s="245"/>
      <c r="P740" s="15" t="s">
        <v>937</v>
      </c>
      <c r="Q740" s="60"/>
      <c r="R740" s="37"/>
    </row>
    <row r="741" spans="1:18" s="7" customFormat="1" ht="90">
      <c r="A741" s="533"/>
      <c r="B741" s="533"/>
      <c r="C741" s="54" t="s">
        <v>173</v>
      </c>
      <c r="D741" s="55" t="s">
        <v>946</v>
      </c>
      <c r="E741" s="55" t="s">
        <v>175</v>
      </c>
      <c r="F741" s="54" t="s">
        <v>153</v>
      </c>
      <c r="G741" s="54" t="s">
        <v>153</v>
      </c>
      <c r="H741" s="54" t="s">
        <v>144</v>
      </c>
      <c r="I741" s="54" t="s">
        <v>667</v>
      </c>
      <c r="J741" s="54" t="s">
        <v>935</v>
      </c>
      <c r="K741" s="62" t="s">
        <v>755</v>
      </c>
      <c r="L741" s="245"/>
      <c r="M741" s="245"/>
      <c r="N741" s="245"/>
      <c r="O741" s="245"/>
      <c r="P741" s="15" t="s">
        <v>939</v>
      </c>
      <c r="Q741" s="60"/>
      <c r="R741" s="60" t="s">
        <v>933</v>
      </c>
    </row>
    <row r="742" spans="1:18" s="7" customFormat="1" ht="90">
      <c r="A742" s="533"/>
      <c r="B742" s="533"/>
      <c r="C742" s="54" t="s">
        <v>173</v>
      </c>
      <c r="D742" s="55" t="s">
        <v>946</v>
      </c>
      <c r="E742" s="55" t="s">
        <v>175</v>
      </c>
      <c r="F742" s="54" t="s">
        <v>153</v>
      </c>
      <c r="G742" s="54" t="s">
        <v>153</v>
      </c>
      <c r="H742" s="54" t="s">
        <v>144</v>
      </c>
      <c r="I742" s="54" t="s">
        <v>667</v>
      </c>
      <c r="J742" s="54" t="s">
        <v>935</v>
      </c>
      <c r="K742" s="62" t="s">
        <v>758</v>
      </c>
      <c r="L742" s="245"/>
      <c r="M742" s="245"/>
      <c r="N742" s="245"/>
      <c r="O742" s="245"/>
      <c r="P742" s="15" t="s">
        <v>939</v>
      </c>
      <c r="Q742" s="60"/>
      <c r="R742" s="60" t="s">
        <v>933</v>
      </c>
    </row>
    <row r="743" spans="1:18" s="7" customFormat="1" ht="90">
      <c r="A743" s="533"/>
      <c r="B743" s="533"/>
      <c r="C743" s="54" t="s">
        <v>173</v>
      </c>
      <c r="D743" s="55" t="s">
        <v>946</v>
      </c>
      <c r="E743" s="55" t="s">
        <v>175</v>
      </c>
      <c r="F743" s="54" t="s">
        <v>153</v>
      </c>
      <c r="G743" s="54" t="s">
        <v>153</v>
      </c>
      <c r="H743" s="54" t="s">
        <v>144</v>
      </c>
      <c r="I743" s="54" t="s">
        <v>667</v>
      </c>
      <c r="J743" s="54" t="s">
        <v>935</v>
      </c>
      <c r="K743" s="62" t="s">
        <v>759</v>
      </c>
      <c r="L743" s="245"/>
      <c r="M743" s="245"/>
      <c r="N743" s="245"/>
      <c r="O743" s="245"/>
      <c r="P743" s="15" t="s">
        <v>939</v>
      </c>
      <c r="Q743" s="60"/>
      <c r="R743" s="60" t="s">
        <v>933</v>
      </c>
    </row>
    <row r="744" spans="1:18" s="7" customFormat="1" ht="105">
      <c r="A744" s="533"/>
      <c r="B744" s="533"/>
      <c r="C744" s="54" t="s">
        <v>173</v>
      </c>
      <c r="D744" s="55" t="s">
        <v>946</v>
      </c>
      <c r="E744" s="55" t="s">
        <v>175</v>
      </c>
      <c r="F744" s="54" t="s">
        <v>153</v>
      </c>
      <c r="G744" s="54" t="s">
        <v>153</v>
      </c>
      <c r="H744" s="54" t="s">
        <v>144</v>
      </c>
      <c r="I744" s="54" t="s">
        <v>667</v>
      </c>
      <c r="J744" s="54" t="s">
        <v>935</v>
      </c>
      <c r="K744" s="62" t="s">
        <v>761</v>
      </c>
      <c r="L744" s="245">
        <v>5</v>
      </c>
      <c r="M744" s="245"/>
      <c r="N744" s="245"/>
      <c r="O744" s="245"/>
      <c r="P744" s="15" t="s">
        <v>940</v>
      </c>
      <c r="Q744" s="60"/>
      <c r="R744" s="37"/>
    </row>
    <row r="745" spans="1:18" s="7" customFormat="1" ht="105">
      <c r="A745" s="533"/>
      <c r="B745" s="533"/>
      <c r="C745" s="54" t="s">
        <v>173</v>
      </c>
      <c r="D745" s="55" t="s">
        <v>947</v>
      </c>
      <c r="E745" s="55" t="s">
        <v>175</v>
      </c>
      <c r="F745" s="54" t="s">
        <v>153</v>
      </c>
      <c r="G745" s="54" t="s">
        <v>153</v>
      </c>
      <c r="H745" s="54" t="s">
        <v>144</v>
      </c>
      <c r="I745" s="54" t="s">
        <v>667</v>
      </c>
      <c r="J745" s="54" t="s">
        <v>725</v>
      </c>
      <c r="K745" s="62" t="s">
        <v>755</v>
      </c>
      <c r="L745" s="245"/>
      <c r="M745" s="245"/>
      <c r="N745" s="245"/>
      <c r="O745" s="245"/>
      <c r="P745" s="15" t="s">
        <v>942</v>
      </c>
      <c r="Q745" s="60"/>
      <c r="R745" s="60" t="s">
        <v>933</v>
      </c>
    </row>
    <row r="746" spans="1:18" s="7" customFormat="1" ht="105">
      <c r="A746" s="533"/>
      <c r="B746" s="533"/>
      <c r="C746" s="54" t="s">
        <v>173</v>
      </c>
      <c r="D746" s="55" t="s">
        <v>947</v>
      </c>
      <c r="E746" s="55" t="s">
        <v>175</v>
      </c>
      <c r="F746" s="54" t="s">
        <v>153</v>
      </c>
      <c r="G746" s="54" t="s">
        <v>153</v>
      </c>
      <c r="H746" s="54" t="s">
        <v>144</v>
      </c>
      <c r="I746" s="54" t="s">
        <v>667</v>
      </c>
      <c r="J746" s="54" t="s">
        <v>725</v>
      </c>
      <c r="K746" s="62" t="s">
        <v>758</v>
      </c>
      <c r="L746" s="245"/>
      <c r="M746" s="245"/>
      <c r="N746" s="245"/>
      <c r="O746" s="245"/>
      <c r="P746" s="15" t="s">
        <v>942</v>
      </c>
      <c r="Q746" s="60"/>
      <c r="R746" s="60" t="s">
        <v>933</v>
      </c>
    </row>
    <row r="747" spans="1:18" s="7" customFormat="1" ht="105">
      <c r="A747" s="533"/>
      <c r="B747" s="533"/>
      <c r="C747" s="54" t="s">
        <v>173</v>
      </c>
      <c r="D747" s="55" t="s">
        <v>947</v>
      </c>
      <c r="E747" s="55" t="s">
        <v>175</v>
      </c>
      <c r="F747" s="54" t="s">
        <v>153</v>
      </c>
      <c r="G747" s="54" t="s">
        <v>153</v>
      </c>
      <c r="H747" s="54" t="s">
        <v>144</v>
      </c>
      <c r="I747" s="54" t="s">
        <v>667</v>
      </c>
      <c r="J747" s="54" t="s">
        <v>725</v>
      </c>
      <c r="K747" s="62" t="s">
        <v>759</v>
      </c>
      <c r="L747" s="245"/>
      <c r="M747" s="245"/>
      <c r="N747" s="245"/>
      <c r="O747" s="245"/>
      <c r="P747" s="15" t="s">
        <v>942</v>
      </c>
      <c r="Q747" s="60"/>
      <c r="R747" s="60" t="s">
        <v>933</v>
      </c>
    </row>
    <row r="748" spans="1:18" s="7" customFormat="1" ht="105">
      <c r="A748" s="533"/>
      <c r="B748" s="533"/>
      <c r="C748" s="54" t="s">
        <v>173</v>
      </c>
      <c r="D748" s="55" t="s">
        <v>947</v>
      </c>
      <c r="E748" s="55" t="s">
        <v>175</v>
      </c>
      <c r="F748" s="54" t="s">
        <v>153</v>
      </c>
      <c r="G748" s="54" t="s">
        <v>153</v>
      </c>
      <c r="H748" s="54" t="s">
        <v>144</v>
      </c>
      <c r="I748" s="54" t="s">
        <v>667</v>
      </c>
      <c r="J748" s="54" t="s">
        <v>725</v>
      </c>
      <c r="K748" s="62" t="s">
        <v>761</v>
      </c>
      <c r="L748" s="245">
        <v>2098</v>
      </c>
      <c r="M748" s="245"/>
      <c r="N748" s="245"/>
      <c r="O748" s="245"/>
      <c r="P748" s="15" t="s">
        <v>943</v>
      </c>
      <c r="Q748" s="60"/>
      <c r="R748" s="37"/>
    </row>
    <row r="749" spans="1:18" s="7" customFormat="1" ht="120">
      <c r="A749" s="533"/>
      <c r="B749" s="533"/>
      <c r="C749" s="54" t="s">
        <v>173</v>
      </c>
      <c r="D749" s="55" t="s">
        <v>948</v>
      </c>
      <c r="E749" s="55" t="s">
        <v>174</v>
      </c>
      <c r="F749" s="54" t="s">
        <v>153</v>
      </c>
      <c r="G749" s="54" t="s">
        <v>153</v>
      </c>
      <c r="H749" s="54" t="s">
        <v>164</v>
      </c>
      <c r="I749" s="54" t="s">
        <v>667</v>
      </c>
      <c r="J749" s="54" t="s">
        <v>725</v>
      </c>
      <c r="K749" s="62" t="s">
        <v>755</v>
      </c>
      <c r="L749" s="370"/>
      <c r="M749" s="245"/>
      <c r="N749" s="245"/>
      <c r="O749" s="245"/>
      <c r="P749" s="15" t="s">
        <v>932</v>
      </c>
      <c r="Q749" s="60"/>
      <c r="R749" s="60" t="s">
        <v>933</v>
      </c>
    </row>
    <row r="750" spans="1:18" s="7" customFormat="1" ht="120">
      <c r="A750" s="533"/>
      <c r="B750" s="533"/>
      <c r="C750" s="54" t="s">
        <v>173</v>
      </c>
      <c r="D750" s="55" t="s">
        <v>948</v>
      </c>
      <c r="E750" s="55" t="s">
        <v>174</v>
      </c>
      <c r="F750" s="54" t="s">
        <v>153</v>
      </c>
      <c r="G750" s="54" t="s">
        <v>153</v>
      </c>
      <c r="H750" s="54" t="s">
        <v>164</v>
      </c>
      <c r="I750" s="54" t="s">
        <v>667</v>
      </c>
      <c r="J750" s="54" t="s">
        <v>725</v>
      </c>
      <c r="K750" s="62" t="s">
        <v>758</v>
      </c>
      <c r="L750" s="370"/>
      <c r="M750" s="245"/>
      <c r="N750" s="245"/>
      <c r="O750" s="245"/>
      <c r="P750" s="15" t="s">
        <v>932</v>
      </c>
      <c r="Q750" s="60"/>
      <c r="R750" s="60" t="s">
        <v>933</v>
      </c>
    </row>
    <row r="751" spans="1:18" s="7" customFormat="1" ht="120">
      <c r="A751" s="533"/>
      <c r="B751" s="533"/>
      <c r="C751" s="54" t="s">
        <v>173</v>
      </c>
      <c r="D751" s="55" t="s">
        <v>948</v>
      </c>
      <c r="E751" s="55" t="s">
        <v>174</v>
      </c>
      <c r="F751" s="54" t="s">
        <v>153</v>
      </c>
      <c r="G751" s="54" t="s">
        <v>153</v>
      </c>
      <c r="H751" s="54" t="s">
        <v>164</v>
      </c>
      <c r="I751" s="54" t="s">
        <v>667</v>
      </c>
      <c r="J751" s="54" t="s">
        <v>725</v>
      </c>
      <c r="K751" s="62" t="s">
        <v>759</v>
      </c>
      <c r="L751" s="370"/>
      <c r="M751" s="245"/>
      <c r="N751" s="245"/>
      <c r="O751" s="245"/>
      <c r="P751" s="15" t="s">
        <v>932</v>
      </c>
      <c r="Q751" s="60"/>
      <c r="R751" s="60" t="s">
        <v>933</v>
      </c>
    </row>
    <row r="752" spans="1:18" s="7" customFormat="1" ht="120">
      <c r="A752" s="533"/>
      <c r="B752" s="533"/>
      <c r="C752" s="54" t="s">
        <v>173</v>
      </c>
      <c r="D752" s="55" t="s">
        <v>948</v>
      </c>
      <c r="E752" s="55" t="s">
        <v>174</v>
      </c>
      <c r="F752" s="54" t="s">
        <v>153</v>
      </c>
      <c r="G752" s="54" t="s">
        <v>153</v>
      </c>
      <c r="H752" s="54" t="s">
        <v>164</v>
      </c>
      <c r="I752" s="54" t="s">
        <v>667</v>
      </c>
      <c r="J752" s="54" t="s">
        <v>725</v>
      </c>
      <c r="K752" s="62" t="s">
        <v>761</v>
      </c>
      <c r="L752" s="370">
        <v>176616</v>
      </c>
      <c r="M752" s="245"/>
      <c r="N752" s="245"/>
      <c r="O752" s="245"/>
      <c r="P752" s="15" t="s">
        <v>932</v>
      </c>
      <c r="Q752" s="60"/>
      <c r="R752" s="37"/>
    </row>
    <row r="753" spans="1:18" s="7" customFormat="1" ht="120">
      <c r="A753" s="533"/>
      <c r="B753" s="533"/>
      <c r="C753" s="54" t="s">
        <v>173</v>
      </c>
      <c r="D753" s="55" t="s">
        <v>949</v>
      </c>
      <c r="E753" s="55" t="s">
        <v>174</v>
      </c>
      <c r="F753" s="54" t="s">
        <v>153</v>
      </c>
      <c r="G753" s="54" t="s">
        <v>153</v>
      </c>
      <c r="H753" s="54" t="s">
        <v>164</v>
      </c>
      <c r="I753" s="54" t="s">
        <v>667</v>
      </c>
      <c r="J753" s="54" t="s">
        <v>935</v>
      </c>
      <c r="K753" s="62" t="s">
        <v>755</v>
      </c>
      <c r="L753" s="370"/>
      <c r="M753" s="245"/>
      <c r="N753" s="245"/>
      <c r="O753" s="245"/>
      <c r="P753" s="15" t="s">
        <v>936</v>
      </c>
      <c r="Q753" s="60"/>
      <c r="R753" s="60" t="s">
        <v>933</v>
      </c>
    </row>
    <row r="754" spans="1:18" s="7" customFormat="1" ht="120">
      <c r="A754" s="533"/>
      <c r="B754" s="533"/>
      <c r="C754" s="54" t="s">
        <v>173</v>
      </c>
      <c r="D754" s="55" t="s">
        <v>949</v>
      </c>
      <c r="E754" s="55" t="s">
        <v>174</v>
      </c>
      <c r="F754" s="54" t="s">
        <v>153</v>
      </c>
      <c r="G754" s="54" t="s">
        <v>153</v>
      </c>
      <c r="H754" s="54" t="s">
        <v>164</v>
      </c>
      <c r="I754" s="54" t="s">
        <v>667</v>
      </c>
      <c r="J754" s="54" t="s">
        <v>935</v>
      </c>
      <c r="K754" s="62" t="s">
        <v>758</v>
      </c>
      <c r="L754" s="370"/>
      <c r="M754" s="245"/>
      <c r="N754" s="245"/>
      <c r="O754" s="245"/>
      <c r="P754" s="15" t="s">
        <v>936</v>
      </c>
      <c r="Q754" s="60"/>
      <c r="R754" s="60" t="s">
        <v>933</v>
      </c>
    </row>
    <row r="755" spans="1:18" s="7" customFormat="1" ht="120">
      <c r="A755" s="533"/>
      <c r="B755" s="533"/>
      <c r="C755" s="54" t="s">
        <v>173</v>
      </c>
      <c r="D755" s="55" t="s">
        <v>949</v>
      </c>
      <c r="E755" s="55" t="s">
        <v>174</v>
      </c>
      <c r="F755" s="54" t="s">
        <v>153</v>
      </c>
      <c r="G755" s="54" t="s">
        <v>153</v>
      </c>
      <c r="H755" s="54" t="s">
        <v>164</v>
      </c>
      <c r="I755" s="54" t="s">
        <v>667</v>
      </c>
      <c r="J755" s="54" t="s">
        <v>935</v>
      </c>
      <c r="K755" s="62" t="s">
        <v>759</v>
      </c>
      <c r="L755" s="370"/>
      <c r="M755" s="245"/>
      <c r="N755" s="245"/>
      <c r="O755" s="245"/>
      <c r="P755" s="15" t="s">
        <v>936</v>
      </c>
      <c r="Q755" s="60"/>
      <c r="R755" s="60" t="s">
        <v>933</v>
      </c>
    </row>
    <row r="756" spans="1:18" s="7" customFormat="1" ht="120">
      <c r="A756" s="533"/>
      <c r="B756" s="533"/>
      <c r="C756" s="54" t="s">
        <v>173</v>
      </c>
      <c r="D756" s="55" t="s">
        <v>949</v>
      </c>
      <c r="E756" s="55" t="s">
        <v>174</v>
      </c>
      <c r="F756" s="54" t="s">
        <v>153</v>
      </c>
      <c r="G756" s="54" t="s">
        <v>153</v>
      </c>
      <c r="H756" s="54" t="s">
        <v>164</v>
      </c>
      <c r="I756" s="54" t="s">
        <v>667</v>
      </c>
      <c r="J756" s="54" t="s">
        <v>935</v>
      </c>
      <c r="K756" s="62" t="s">
        <v>761</v>
      </c>
      <c r="L756" s="370">
        <v>5370</v>
      </c>
      <c r="M756" s="245"/>
      <c r="N756" s="245"/>
      <c r="O756" s="245"/>
      <c r="P756" s="15" t="s">
        <v>936</v>
      </c>
      <c r="Q756" s="60"/>
      <c r="R756" s="37"/>
    </row>
    <row r="757" spans="1:18" s="7" customFormat="1" ht="90">
      <c r="A757" s="533"/>
      <c r="B757" s="533"/>
      <c r="C757" s="54" t="s">
        <v>173</v>
      </c>
      <c r="D757" s="55" t="s">
        <v>950</v>
      </c>
      <c r="E757" s="55" t="s">
        <v>175</v>
      </c>
      <c r="F757" s="54" t="s">
        <v>153</v>
      </c>
      <c r="G757" s="54" t="s">
        <v>153</v>
      </c>
      <c r="H757" s="54" t="s">
        <v>164</v>
      </c>
      <c r="I757" s="54" t="s">
        <v>667</v>
      </c>
      <c r="J757" s="54" t="s">
        <v>935</v>
      </c>
      <c r="K757" s="62" t="s">
        <v>755</v>
      </c>
      <c r="L757" s="370"/>
      <c r="M757" s="245"/>
      <c r="N757" s="245"/>
      <c r="O757" s="245"/>
      <c r="P757" s="15" t="s">
        <v>939</v>
      </c>
      <c r="Q757" s="60"/>
      <c r="R757" s="60" t="s">
        <v>933</v>
      </c>
    </row>
    <row r="758" spans="1:18" s="7" customFormat="1" ht="90">
      <c r="A758" s="533"/>
      <c r="B758" s="533"/>
      <c r="C758" s="54" t="s">
        <v>173</v>
      </c>
      <c r="D758" s="55" t="s">
        <v>950</v>
      </c>
      <c r="E758" s="55" t="s">
        <v>175</v>
      </c>
      <c r="F758" s="54" t="s">
        <v>153</v>
      </c>
      <c r="G758" s="54" t="s">
        <v>153</v>
      </c>
      <c r="H758" s="54" t="s">
        <v>164</v>
      </c>
      <c r="I758" s="54" t="s">
        <v>667</v>
      </c>
      <c r="J758" s="54" t="s">
        <v>935</v>
      </c>
      <c r="K758" s="62" t="s">
        <v>758</v>
      </c>
      <c r="L758" s="370"/>
      <c r="M758" s="245"/>
      <c r="N758" s="245"/>
      <c r="O758" s="245"/>
      <c r="P758" s="15" t="s">
        <v>939</v>
      </c>
      <c r="Q758" s="60"/>
      <c r="R758" s="60" t="s">
        <v>933</v>
      </c>
    </row>
    <row r="759" spans="1:18" s="7" customFormat="1" ht="90">
      <c r="A759" s="533"/>
      <c r="B759" s="533"/>
      <c r="C759" s="54" t="s">
        <v>173</v>
      </c>
      <c r="D759" s="55" t="s">
        <v>950</v>
      </c>
      <c r="E759" s="55" t="s">
        <v>175</v>
      </c>
      <c r="F759" s="54" t="s">
        <v>153</v>
      </c>
      <c r="G759" s="54" t="s">
        <v>153</v>
      </c>
      <c r="H759" s="54" t="s">
        <v>164</v>
      </c>
      <c r="I759" s="54" t="s">
        <v>667</v>
      </c>
      <c r="J759" s="54" t="s">
        <v>935</v>
      </c>
      <c r="K759" s="62" t="s">
        <v>759</v>
      </c>
      <c r="L759" s="370"/>
      <c r="M759" s="245"/>
      <c r="N759" s="245"/>
      <c r="O759" s="245"/>
      <c r="P759" s="15" t="s">
        <v>939</v>
      </c>
      <c r="Q759" s="60"/>
      <c r="R759" s="60" t="s">
        <v>933</v>
      </c>
    </row>
    <row r="760" spans="1:18" s="7" customFormat="1" ht="90">
      <c r="A760" s="533"/>
      <c r="B760" s="533"/>
      <c r="C760" s="54" t="s">
        <v>173</v>
      </c>
      <c r="D760" s="55" t="s">
        <v>950</v>
      </c>
      <c r="E760" s="55" t="s">
        <v>175</v>
      </c>
      <c r="F760" s="54" t="s">
        <v>153</v>
      </c>
      <c r="G760" s="54" t="s">
        <v>153</v>
      </c>
      <c r="H760" s="54" t="s">
        <v>164</v>
      </c>
      <c r="I760" s="54" t="s">
        <v>667</v>
      </c>
      <c r="J760" s="54" t="s">
        <v>935</v>
      </c>
      <c r="K760" s="62" t="s">
        <v>761</v>
      </c>
      <c r="L760" s="370">
        <v>3</v>
      </c>
      <c r="M760" s="245"/>
      <c r="N760" s="245"/>
      <c r="O760" s="245"/>
      <c r="P760" s="15" t="s">
        <v>939</v>
      </c>
      <c r="Q760" s="60"/>
      <c r="R760" s="37"/>
    </row>
    <row r="761" spans="1:18" s="7" customFormat="1" ht="105">
      <c r="A761" s="533"/>
      <c r="B761" s="533"/>
      <c r="C761" s="54" t="s">
        <v>173</v>
      </c>
      <c r="D761" s="55" t="s">
        <v>951</v>
      </c>
      <c r="E761" s="55" t="s">
        <v>175</v>
      </c>
      <c r="F761" s="54" t="s">
        <v>153</v>
      </c>
      <c r="G761" s="54" t="s">
        <v>153</v>
      </c>
      <c r="H761" s="54" t="s">
        <v>164</v>
      </c>
      <c r="I761" s="54" t="s">
        <v>667</v>
      </c>
      <c r="J761" s="54" t="s">
        <v>725</v>
      </c>
      <c r="K761" s="62" t="s">
        <v>755</v>
      </c>
      <c r="L761" s="370"/>
      <c r="M761" s="245"/>
      <c r="N761" s="245"/>
      <c r="O761" s="245"/>
      <c r="P761" s="15" t="s">
        <v>942</v>
      </c>
      <c r="Q761" s="60"/>
      <c r="R761" s="60" t="s">
        <v>933</v>
      </c>
    </row>
    <row r="762" spans="1:18" s="7" customFormat="1" ht="105">
      <c r="A762" s="533"/>
      <c r="B762" s="533"/>
      <c r="C762" s="54" t="s">
        <v>173</v>
      </c>
      <c r="D762" s="55" t="s">
        <v>951</v>
      </c>
      <c r="E762" s="55" t="s">
        <v>175</v>
      </c>
      <c r="F762" s="54" t="s">
        <v>153</v>
      </c>
      <c r="G762" s="54" t="s">
        <v>153</v>
      </c>
      <c r="H762" s="54" t="s">
        <v>164</v>
      </c>
      <c r="I762" s="54" t="s">
        <v>667</v>
      </c>
      <c r="J762" s="54" t="s">
        <v>725</v>
      </c>
      <c r="K762" s="62" t="s">
        <v>758</v>
      </c>
      <c r="L762" s="370"/>
      <c r="M762" s="245"/>
      <c r="N762" s="245"/>
      <c r="O762" s="245"/>
      <c r="P762" s="15" t="s">
        <v>942</v>
      </c>
      <c r="Q762" s="60"/>
      <c r="R762" s="60" t="s">
        <v>933</v>
      </c>
    </row>
    <row r="763" spans="1:18" s="7" customFormat="1" ht="105">
      <c r="A763" s="533"/>
      <c r="B763" s="533"/>
      <c r="C763" s="54" t="s">
        <v>173</v>
      </c>
      <c r="D763" s="55" t="s">
        <v>951</v>
      </c>
      <c r="E763" s="55" t="s">
        <v>175</v>
      </c>
      <c r="F763" s="54" t="s">
        <v>153</v>
      </c>
      <c r="G763" s="54" t="s">
        <v>153</v>
      </c>
      <c r="H763" s="54" t="s">
        <v>164</v>
      </c>
      <c r="I763" s="54" t="s">
        <v>667</v>
      </c>
      <c r="J763" s="54" t="s">
        <v>725</v>
      </c>
      <c r="K763" s="62" t="s">
        <v>759</v>
      </c>
      <c r="L763" s="370"/>
      <c r="M763" s="245"/>
      <c r="N763" s="245"/>
      <c r="O763" s="245"/>
      <c r="P763" s="15" t="s">
        <v>942</v>
      </c>
      <c r="Q763" s="60"/>
      <c r="R763" s="60" t="s">
        <v>933</v>
      </c>
    </row>
    <row r="764" spans="1:18" s="7" customFormat="1" ht="105">
      <c r="A764" s="533"/>
      <c r="B764" s="533"/>
      <c r="C764" s="54" t="s">
        <v>173</v>
      </c>
      <c r="D764" s="55" t="s">
        <v>951</v>
      </c>
      <c r="E764" s="55" t="s">
        <v>175</v>
      </c>
      <c r="F764" s="54" t="s">
        <v>153</v>
      </c>
      <c r="G764" s="54" t="s">
        <v>153</v>
      </c>
      <c r="H764" s="54" t="s">
        <v>164</v>
      </c>
      <c r="I764" s="54" t="s">
        <v>667</v>
      </c>
      <c r="J764" s="54" t="s">
        <v>725</v>
      </c>
      <c r="K764" s="62" t="s">
        <v>761</v>
      </c>
      <c r="L764" s="370">
        <v>3660</v>
      </c>
      <c r="M764" s="245"/>
      <c r="N764" s="245"/>
      <c r="O764" s="245"/>
      <c r="P764" s="15" t="s">
        <v>942</v>
      </c>
      <c r="Q764" s="60"/>
      <c r="R764" s="37"/>
    </row>
    <row r="765" spans="1:18" s="7" customFormat="1" ht="120">
      <c r="A765" s="533"/>
      <c r="B765" s="533"/>
      <c r="C765" s="54" t="s">
        <v>173</v>
      </c>
      <c r="D765" s="55" t="s">
        <v>952</v>
      </c>
      <c r="E765" s="55" t="s">
        <v>174</v>
      </c>
      <c r="F765" s="54" t="s">
        <v>153</v>
      </c>
      <c r="G765" s="54" t="s">
        <v>153</v>
      </c>
      <c r="H765" s="54" t="s">
        <v>143</v>
      </c>
      <c r="I765" s="54" t="s">
        <v>677</v>
      </c>
      <c r="J765" s="54" t="s">
        <v>725</v>
      </c>
      <c r="K765" s="62" t="s">
        <v>755</v>
      </c>
      <c r="L765" s="370"/>
      <c r="M765" s="245"/>
      <c r="N765" s="245"/>
      <c r="O765" s="245"/>
      <c r="P765" s="15" t="s">
        <v>932</v>
      </c>
      <c r="Q765" s="60"/>
      <c r="R765" s="60" t="s">
        <v>933</v>
      </c>
    </row>
    <row r="766" spans="1:18" s="7" customFormat="1" ht="120">
      <c r="A766" s="533"/>
      <c r="B766" s="533"/>
      <c r="C766" s="54" t="s">
        <v>173</v>
      </c>
      <c r="D766" s="55" t="s">
        <v>952</v>
      </c>
      <c r="E766" s="55" t="s">
        <v>174</v>
      </c>
      <c r="F766" s="54" t="s">
        <v>153</v>
      </c>
      <c r="G766" s="54" t="s">
        <v>153</v>
      </c>
      <c r="H766" s="54" t="s">
        <v>143</v>
      </c>
      <c r="I766" s="54" t="s">
        <v>677</v>
      </c>
      <c r="J766" s="54" t="s">
        <v>725</v>
      </c>
      <c r="K766" s="62" t="s">
        <v>758</v>
      </c>
      <c r="L766" s="370"/>
      <c r="M766" s="245"/>
      <c r="N766" s="245"/>
      <c r="O766" s="245"/>
      <c r="P766" s="15" t="s">
        <v>932</v>
      </c>
      <c r="Q766" s="60"/>
      <c r="R766" s="60" t="s">
        <v>933</v>
      </c>
    </row>
    <row r="767" spans="1:18" s="7" customFormat="1" ht="120">
      <c r="A767" s="533"/>
      <c r="B767" s="533"/>
      <c r="C767" s="54" t="s">
        <v>173</v>
      </c>
      <c r="D767" s="55" t="s">
        <v>952</v>
      </c>
      <c r="E767" s="55" t="s">
        <v>174</v>
      </c>
      <c r="F767" s="54" t="s">
        <v>153</v>
      </c>
      <c r="G767" s="54" t="s">
        <v>153</v>
      </c>
      <c r="H767" s="54" t="s">
        <v>143</v>
      </c>
      <c r="I767" s="54" t="s">
        <v>677</v>
      </c>
      <c r="J767" s="54" t="s">
        <v>725</v>
      </c>
      <c r="K767" s="62" t="s">
        <v>759</v>
      </c>
      <c r="L767" s="370"/>
      <c r="M767" s="245"/>
      <c r="N767" s="245"/>
      <c r="O767" s="245"/>
      <c r="P767" s="15" t="s">
        <v>932</v>
      </c>
      <c r="Q767" s="60"/>
      <c r="R767" s="60" t="s">
        <v>933</v>
      </c>
    </row>
    <row r="768" spans="1:18" s="7" customFormat="1" ht="120">
      <c r="A768" s="533"/>
      <c r="B768" s="533"/>
      <c r="C768" s="54" t="s">
        <v>173</v>
      </c>
      <c r="D768" s="55" t="s">
        <v>952</v>
      </c>
      <c r="E768" s="55" t="s">
        <v>174</v>
      </c>
      <c r="F768" s="54" t="s">
        <v>153</v>
      </c>
      <c r="G768" s="54" t="s">
        <v>153</v>
      </c>
      <c r="H768" s="54" t="s">
        <v>143</v>
      </c>
      <c r="I768" s="54" t="s">
        <v>677</v>
      </c>
      <c r="J768" s="54" t="s">
        <v>725</v>
      </c>
      <c r="K768" s="62" t="s">
        <v>761</v>
      </c>
      <c r="L768" s="370">
        <v>5753</v>
      </c>
      <c r="M768" s="245"/>
      <c r="N768" s="245"/>
      <c r="O768" s="245"/>
      <c r="P768" s="15" t="s">
        <v>932</v>
      </c>
      <c r="Q768" s="60"/>
      <c r="R768" s="37"/>
    </row>
    <row r="769" spans="1:18" s="7" customFormat="1" ht="120">
      <c r="A769" s="533"/>
      <c r="B769" s="533"/>
      <c r="C769" s="54" t="s">
        <v>173</v>
      </c>
      <c r="D769" s="55" t="s">
        <v>953</v>
      </c>
      <c r="E769" s="55" t="s">
        <v>174</v>
      </c>
      <c r="F769" s="54" t="s">
        <v>153</v>
      </c>
      <c r="G769" s="54" t="s">
        <v>153</v>
      </c>
      <c r="H769" s="54" t="s">
        <v>143</v>
      </c>
      <c r="I769" s="54" t="s">
        <v>677</v>
      </c>
      <c r="J769" s="54" t="s">
        <v>935</v>
      </c>
      <c r="K769" s="62" t="s">
        <v>755</v>
      </c>
      <c r="L769" s="370"/>
      <c r="M769" s="245"/>
      <c r="N769" s="245"/>
      <c r="O769" s="245"/>
      <c r="P769" s="15" t="s">
        <v>936</v>
      </c>
      <c r="Q769" s="60"/>
      <c r="R769" s="60" t="s">
        <v>933</v>
      </c>
    </row>
    <row r="770" spans="1:18" s="7" customFormat="1" ht="120">
      <c r="A770" s="533"/>
      <c r="B770" s="533"/>
      <c r="C770" s="54" t="s">
        <v>173</v>
      </c>
      <c r="D770" s="55" t="s">
        <v>953</v>
      </c>
      <c r="E770" s="55" t="s">
        <v>174</v>
      </c>
      <c r="F770" s="54" t="s">
        <v>153</v>
      </c>
      <c r="G770" s="54" t="s">
        <v>153</v>
      </c>
      <c r="H770" s="54" t="s">
        <v>143</v>
      </c>
      <c r="I770" s="54" t="s">
        <v>677</v>
      </c>
      <c r="J770" s="54" t="s">
        <v>935</v>
      </c>
      <c r="K770" s="62" t="s">
        <v>758</v>
      </c>
      <c r="L770" s="370"/>
      <c r="M770" s="245"/>
      <c r="N770" s="245"/>
      <c r="O770" s="245"/>
      <c r="P770" s="15" t="s">
        <v>936</v>
      </c>
      <c r="Q770" s="60"/>
      <c r="R770" s="60" t="s">
        <v>933</v>
      </c>
    </row>
    <row r="771" spans="1:18" s="7" customFormat="1" ht="120">
      <c r="A771" s="533"/>
      <c r="B771" s="533"/>
      <c r="C771" s="54" t="s">
        <v>173</v>
      </c>
      <c r="D771" s="55" t="s">
        <v>953</v>
      </c>
      <c r="E771" s="55" t="s">
        <v>174</v>
      </c>
      <c r="F771" s="54" t="s">
        <v>153</v>
      </c>
      <c r="G771" s="54" t="s">
        <v>153</v>
      </c>
      <c r="H771" s="54" t="s">
        <v>143</v>
      </c>
      <c r="I771" s="54" t="s">
        <v>677</v>
      </c>
      <c r="J771" s="54" t="s">
        <v>935</v>
      </c>
      <c r="K771" s="62" t="s">
        <v>759</v>
      </c>
      <c r="L771" s="370"/>
      <c r="M771" s="245"/>
      <c r="N771" s="245"/>
      <c r="O771" s="245"/>
      <c r="P771" s="15" t="s">
        <v>936</v>
      </c>
      <c r="Q771" s="60"/>
      <c r="R771" s="60" t="s">
        <v>933</v>
      </c>
    </row>
    <row r="772" spans="1:18" s="7" customFormat="1" ht="135">
      <c r="A772" s="533"/>
      <c r="B772" s="533"/>
      <c r="C772" s="54" t="s">
        <v>173</v>
      </c>
      <c r="D772" s="55" t="s">
        <v>953</v>
      </c>
      <c r="E772" s="55" t="s">
        <v>174</v>
      </c>
      <c r="F772" s="54" t="s">
        <v>153</v>
      </c>
      <c r="G772" s="54" t="s">
        <v>153</v>
      </c>
      <c r="H772" s="54" t="s">
        <v>143</v>
      </c>
      <c r="I772" s="54" t="s">
        <v>677</v>
      </c>
      <c r="J772" s="54" t="s">
        <v>935</v>
      </c>
      <c r="K772" s="62" t="s">
        <v>761</v>
      </c>
      <c r="L772" s="370">
        <v>3</v>
      </c>
      <c r="M772" s="245"/>
      <c r="N772" s="245"/>
      <c r="O772" s="245"/>
      <c r="P772" s="15" t="s">
        <v>937</v>
      </c>
      <c r="Q772" s="60"/>
      <c r="R772" s="37"/>
    </row>
    <row r="773" spans="1:18" s="7" customFormat="1" ht="90">
      <c r="A773" s="533"/>
      <c r="B773" s="533"/>
      <c r="C773" s="54" t="s">
        <v>173</v>
      </c>
      <c r="D773" s="55" t="s">
        <v>954</v>
      </c>
      <c r="E773" s="55" t="s">
        <v>175</v>
      </c>
      <c r="F773" s="54" t="s">
        <v>153</v>
      </c>
      <c r="G773" s="54" t="s">
        <v>153</v>
      </c>
      <c r="H773" s="54" t="s">
        <v>143</v>
      </c>
      <c r="I773" s="54" t="s">
        <v>677</v>
      </c>
      <c r="J773" s="54" t="s">
        <v>935</v>
      </c>
      <c r="K773" s="62" t="s">
        <v>755</v>
      </c>
      <c r="L773" s="370"/>
      <c r="M773" s="245"/>
      <c r="N773" s="245"/>
      <c r="O773" s="245"/>
      <c r="P773" s="15" t="s">
        <v>939</v>
      </c>
      <c r="Q773" s="60"/>
      <c r="R773" s="60" t="s">
        <v>933</v>
      </c>
    </row>
    <row r="774" spans="1:18" s="7" customFormat="1" ht="90">
      <c r="A774" s="533"/>
      <c r="B774" s="533"/>
      <c r="C774" s="54" t="s">
        <v>173</v>
      </c>
      <c r="D774" s="55" t="s">
        <v>954</v>
      </c>
      <c r="E774" s="55" t="s">
        <v>175</v>
      </c>
      <c r="F774" s="54" t="s">
        <v>153</v>
      </c>
      <c r="G774" s="54" t="s">
        <v>153</v>
      </c>
      <c r="H774" s="54" t="s">
        <v>143</v>
      </c>
      <c r="I774" s="54" t="s">
        <v>677</v>
      </c>
      <c r="J774" s="54" t="s">
        <v>935</v>
      </c>
      <c r="K774" s="62" t="s">
        <v>758</v>
      </c>
      <c r="L774" s="370"/>
      <c r="M774" s="245"/>
      <c r="N774" s="245"/>
      <c r="O774" s="245"/>
      <c r="P774" s="15" t="s">
        <v>939</v>
      </c>
      <c r="Q774" s="60"/>
      <c r="R774" s="60" t="s">
        <v>933</v>
      </c>
    </row>
    <row r="775" spans="1:18" s="7" customFormat="1" ht="90">
      <c r="A775" s="533"/>
      <c r="B775" s="533"/>
      <c r="C775" s="54" t="s">
        <v>173</v>
      </c>
      <c r="D775" s="55" t="s">
        <v>954</v>
      </c>
      <c r="E775" s="55" t="s">
        <v>175</v>
      </c>
      <c r="F775" s="54" t="s">
        <v>153</v>
      </c>
      <c r="G775" s="54" t="s">
        <v>153</v>
      </c>
      <c r="H775" s="54" t="s">
        <v>143</v>
      </c>
      <c r="I775" s="54" t="s">
        <v>677</v>
      </c>
      <c r="J775" s="54" t="s">
        <v>935</v>
      </c>
      <c r="K775" s="62" t="s">
        <v>759</v>
      </c>
      <c r="L775" s="370"/>
      <c r="M775" s="245"/>
      <c r="N775" s="245"/>
      <c r="O775" s="245"/>
      <c r="P775" s="15" t="s">
        <v>939</v>
      </c>
      <c r="Q775" s="60"/>
      <c r="R775" s="60" t="s">
        <v>933</v>
      </c>
    </row>
    <row r="776" spans="1:18" s="7" customFormat="1" ht="105">
      <c r="A776" s="533"/>
      <c r="B776" s="533"/>
      <c r="C776" s="54" t="s">
        <v>173</v>
      </c>
      <c r="D776" s="55" t="s">
        <v>954</v>
      </c>
      <c r="E776" s="55" t="s">
        <v>175</v>
      </c>
      <c r="F776" s="54" t="s">
        <v>153</v>
      </c>
      <c r="G776" s="54" t="s">
        <v>153</v>
      </c>
      <c r="H776" s="54" t="s">
        <v>143</v>
      </c>
      <c r="I776" s="54" t="s">
        <v>677</v>
      </c>
      <c r="J776" s="54" t="s">
        <v>935</v>
      </c>
      <c r="K776" s="62" t="s">
        <v>761</v>
      </c>
      <c r="L776" s="370">
        <v>0</v>
      </c>
      <c r="M776" s="245"/>
      <c r="N776" s="245"/>
      <c r="O776" s="245"/>
      <c r="P776" s="15" t="s">
        <v>940</v>
      </c>
      <c r="Q776" s="60"/>
      <c r="R776" s="37"/>
    </row>
    <row r="777" spans="1:18" s="7" customFormat="1" ht="105">
      <c r="A777" s="533"/>
      <c r="B777" s="533"/>
      <c r="C777" s="54" t="s">
        <v>173</v>
      </c>
      <c r="D777" s="55" t="s">
        <v>955</v>
      </c>
      <c r="E777" s="55" t="s">
        <v>175</v>
      </c>
      <c r="F777" s="54" t="s">
        <v>153</v>
      </c>
      <c r="G777" s="54" t="s">
        <v>153</v>
      </c>
      <c r="H777" s="54" t="s">
        <v>143</v>
      </c>
      <c r="I777" s="54" t="s">
        <v>677</v>
      </c>
      <c r="J777" s="54" t="s">
        <v>725</v>
      </c>
      <c r="K777" s="62" t="s">
        <v>755</v>
      </c>
      <c r="L777" s="370"/>
      <c r="M777" s="245"/>
      <c r="N777" s="245"/>
      <c r="O777" s="245"/>
      <c r="P777" s="15" t="s">
        <v>942</v>
      </c>
      <c r="Q777" s="60"/>
      <c r="R777" s="60" t="s">
        <v>933</v>
      </c>
    </row>
    <row r="778" spans="1:18" s="7" customFormat="1" ht="105">
      <c r="A778" s="533"/>
      <c r="B778" s="533"/>
      <c r="C778" s="54" t="s">
        <v>173</v>
      </c>
      <c r="D778" s="55" t="s">
        <v>955</v>
      </c>
      <c r="E778" s="55" t="s">
        <v>175</v>
      </c>
      <c r="F778" s="54" t="s">
        <v>153</v>
      </c>
      <c r="G778" s="54" t="s">
        <v>153</v>
      </c>
      <c r="H778" s="54" t="s">
        <v>143</v>
      </c>
      <c r="I778" s="54" t="s">
        <v>677</v>
      </c>
      <c r="J778" s="54" t="s">
        <v>725</v>
      </c>
      <c r="K778" s="62" t="s">
        <v>758</v>
      </c>
      <c r="L778" s="370"/>
      <c r="M778" s="245"/>
      <c r="N778" s="245"/>
      <c r="O778" s="245"/>
      <c r="P778" s="15" t="s">
        <v>942</v>
      </c>
      <c r="Q778" s="60"/>
      <c r="R778" s="60" t="s">
        <v>933</v>
      </c>
    </row>
    <row r="779" spans="1:18" s="7" customFormat="1" ht="105">
      <c r="A779" s="533"/>
      <c r="B779" s="533"/>
      <c r="C779" s="54" t="s">
        <v>173</v>
      </c>
      <c r="D779" s="55" t="s">
        <v>955</v>
      </c>
      <c r="E779" s="55" t="s">
        <v>175</v>
      </c>
      <c r="F779" s="54" t="s">
        <v>153</v>
      </c>
      <c r="G779" s="54" t="s">
        <v>153</v>
      </c>
      <c r="H779" s="54" t="s">
        <v>143</v>
      </c>
      <c r="I779" s="54" t="s">
        <v>677</v>
      </c>
      <c r="J779" s="54" t="s">
        <v>725</v>
      </c>
      <c r="K779" s="62" t="s">
        <v>759</v>
      </c>
      <c r="L779" s="370"/>
      <c r="M779" s="245"/>
      <c r="N779" s="245"/>
      <c r="O779" s="245"/>
      <c r="P779" s="15" t="s">
        <v>942</v>
      </c>
      <c r="Q779" s="60"/>
      <c r="R779" s="60" t="s">
        <v>933</v>
      </c>
    </row>
    <row r="780" spans="1:18" s="7" customFormat="1" ht="105">
      <c r="A780" s="533"/>
      <c r="B780" s="533"/>
      <c r="C780" s="54" t="s">
        <v>173</v>
      </c>
      <c r="D780" s="55" t="s">
        <v>955</v>
      </c>
      <c r="E780" s="55" t="s">
        <v>175</v>
      </c>
      <c r="F780" s="54" t="s">
        <v>153</v>
      </c>
      <c r="G780" s="54" t="s">
        <v>153</v>
      </c>
      <c r="H780" s="54" t="s">
        <v>143</v>
      </c>
      <c r="I780" s="54" t="s">
        <v>677</v>
      </c>
      <c r="J780" s="54" t="s">
        <v>725</v>
      </c>
      <c r="K780" s="62" t="s">
        <v>761</v>
      </c>
      <c r="L780" s="370">
        <v>28</v>
      </c>
      <c r="M780" s="245"/>
      <c r="N780" s="245"/>
      <c r="O780" s="245"/>
      <c r="P780" s="15" t="s">
        <v>943</v>
      </c>
      <c r="Q780" s="60"/>
      <c r="R780" s="37"/>
    </row>
    <row r="781" spans="1:18" s="7" customFormat="1" ht="120">
      <c r="A781" s="533"/>
      <c r="B781" s="533"/>
      <c r="C781" s="54" t="s">
        <v>173</v>
      </c>
      <c r="D781" s="55" t="s">
        <v>956</v>
      </c>
      <c r="E781" s="55" t="s">
        <v>174</v>
      </c>
      <c r="F781" s="54" t="s">
        <v>153</v>
      </c>
      <c r="G781" s="54" t="s">
        <v>153</v>
      </c>
      <c r="H781" s="54" t="s">
        <v>144</v>
      </c>
      <c r="I781" s="54" t="s">
        <v>677</v>
      </c>
      <c r="J781" s="54" t="s">
        <v>725</v>
      </c>
      <c r="K781" s="62" t="s">
        <v>755</v>
      </c>
      <c r="L781" s="370"/>
      <c r="M781" s="245"/>
      <c r="N781" s="245"/>
      <c r="O781" s="245"/>
      <c r="P781" s="15" t="s">
        <v>932</v>
      </c>
      <c r="Q781" s="60"/>
      <c r="R781" s="60" t="s">
        <v>933</v>
      </c>
    </row>
    <row r="782" spans="1:18" s="7" customFormat="1" ht="120">
      <c r="A782" s="533"/>
      <c r="B782" s="533"/>
      <c r="C782" s="54" t="s">
        <v>173</v>
      </c>
      <c r="D782" s="55" t="s">
        <v>956</v>
      </c>
      <c r="E782" s="55" t="s">
        <v>174</v>
      </c>
      <c r="F782" s="54" t="s">
        <v>153</v>
      </c>
      <c r="G782" s="54" t="s">
        <v>153</v>
      </c>
      <c r="H782" s="54" t="s">
        <v>144</v>
      </c>
      <c r="I782" s="54" t="s">
        <v>677</v>
      </c>
      <c r="J782" s="54" t="s">
        <v>725</v>
      </c>
      <c r="K782" s="62" t="s">
        <v>758</v>
      </c>
      <c r="L782" s="370"/>
      <c r="M782" s="245"/>
      <c r="N782" s="245"/>
      <c r="O782" s="245"/>
      <c r="P782" s="15" t="s">
        <v>932</v>
      </c>
      <c r="Q782" s="60"/>
      <c r="R782" s="60" t="s">
        <v>933</v>
      </c>
    </row>
    <row r="783" spans="1:18" s="7" customFormat="1" ht="120">
      <c r="A783" s="533"/>
      <c r="B783" s="533"/>
      <c r="C783" s="54" t="s">
        <v>173</v>
      </c>
      <c r="D783" s="55" t="s">
        <v>956</v>
      </c>
      <c r="E783" s="55" t="s">
        <v>174</v>
      </c>
      <c r="F783" s="54" t="s">
        <v>153</v>
      </c>
      <c r="G783" s="54" t="s">
        <v>153</v>
      </c>
      <c r="H783" s="54" t="s">
        <v>144</v>
      </c>
      <c r="I783" s="54" t="s">
        <v>677</v>
      </c>
      <c r="J783" s="54" t="s">
        <v>725</v>
      </c>
      <c r="K783" s="62" t="s">
        <v>759</v>
      </c>
      <c r="L783" s="370"/>
      <c r="M783" s="245"/>
      <c r="N783" s="245"/>
      <c r="O783" s="245"/>
      <c r="P783" s="15" t="s">
        <v>932</v>
      </c>
      <c r="Q783" s="60"/>
      <c r="R783" s="60" t="s">
        <v>933</v>
      </c>
    </row>
    <row r="784" spans="1:18" s="7" customFormat="1" ht="120">
      <c r="A784" s="533"/>
      <c r="B784" s="533"/>
      <c r="C784" s="54" t="s">
        <v>173</v>
      </c>
      <c r="D784" s="55" t="s">
        <v>956</v>
      </c>
      <c r="E784" s="55" t="s">
        <v>174</v>
      </c>
      <c r="F784" s="54" t="s">
        <v>153</v>
      </c>
      <c r="G784" s="54" t="s">
        <v>153</v>
      </c>
      <c r="H784" s="54" t="s">
        <v>144</v>
      </c>
      <c r="I784" s="54" t="s">
        <v>677</v>
      </c>
      <c r="J784" s="54" t="s">
        <v>725</v>
      </c>
      <c r="K784" s="62" t="s">
        <v>761</v>
      </c>
      <c r="L784" s="370">
        <v>4746</v>
      </c>
      <c r="M784" s="245"/>
      <c r="N784" s="245"/>
      <c r="O784" s="245"/>
      <c r="P784" s="15" t="s">
        <v>932</v>
      </c>
      <c r="Q784" s="60"/>
      <c r="R784" s="37"/>
    </row>
    <row r="785" spans="1:18" s="7" customFormat="1" ht="120">
      <c r="A785" s="533"/>
      <c r="B785" s="533"/>
      <c r="C785" s="54" t="s">
        <v>173</v>
      </c>
      <c r="D785" s="55" t="s">
        <v>957</v>
      </c>
      <c r="E785" s="55" t="s">
        <v>174</v>
      </c>
      <c r="F785" s="54" t="s">
        <v>153</v>
      </c>
      <c r="G785" s="54" t="s">
        <v>153</v>
      </c>
      <c r="H785" s="54" t="s">
        <v>144</v>
      </c>
      <c r="I785" s="54" t="s">
        <v>677</v>
      </c>
      <c r="J785" s="54" t="s">
        <v>935</v>
      </c>
      <c r="K785" s="62" t="s">
        <v>755</v>
      </c>
      <c r="L785" s="370"/>
      <c r="M785" s="245"/>
      <c r="N785" s="245"/>
      <c r="O785" s="245"/>
      <c r="P785" s="15" t="s">
        <v>936</v>
      </c>
      <c r="Q785" s="60"/>
      <c r="R785" s="60" t="s">
        <v>933</v>
      </c>
    </row>
    <row r="786" spans="1:18" s="7" customFormat="1" ht="120">
      <c r="A786" s="533"/>
      <c r="B786" s="533"/>
      <c r="C786" s="54" t="s">
        <v>173</v>
      </c>
      <c r="D786" s="55" t="s">
        <v>957</v>
      </c>
      <c r="E786" s="55" t="s">
        <v>174</v>
      </c>
      <c r="F786" s="54" t="s">
        <v>153</v>
      </c>
      <c r="G786" s="54" t="s">
        <v>153</v>
      </c>
      <c r="H786" s="54" t="s">
        <v>144</v>
      </c>
      <c r="I786" s="54" t="s">
        <v>677</v>
      </c>
      <c r="J786" s="54" t="s">
        <v>935</v>
      </c>
      <c r="K786" s="62" t="s">
        <v>758</v>
      </c>
      <c r="L786" s="370"/>
      <c r="M786" s="245"/>
      <c r="N786" s="245"/>
      <c r="O786" s="245"/>
      <c r="P786" s="15" t="s">
        <v>936</v>
      </c>
      <c r="Q786" s="60"/>
      <c r="R786" s="60" t="s">
        <v>933</v>
      </c>
    </row>
    <row r="787" spans="1:18" s="7" customFormat="1" ht="120">
      <c r="A787" s="533"/>
      <c r="B787" s="533"/>
      <c r="C787" s="54" t="s">
        <v>173</v>
      </c>
      <c r="D787" s="55" t="s">
        <v>957</v>
      </c>
      <c r="E787" s="55" t="s">
        <v>174</v>
      </c>
      <c r="F787" s="54" t="s">
        <v>153</v>
      </c>
      <c r="G787" s="54" t="s">
        <v>153</v>
      </c>
      <c r="H787" s="54" t="s">
        <v>144</v>
      </c>
      <c r="I787" s="54" t="s">
        <v>677</v>
      </c>
      <c r="J787" s="54" t="s">
        <v>935</v>
      </c>
      <c r="K787" s="62" t="s">
        <v>759</v>
      </c>
      <c r="L787" s="370"/>
      <c r="M787" s="245"/>
      <c r="N787" s="245"/>
      <c r="O787" s="245"/>
      <c r="P787" s="15" t="s">
        <v>936</v>
      </c>
      <c r="Q787" s="60"/>
      <c r="R787" s="60" t="s">
        <v>933</v>
      </c>
    </row>
    <row r="788" spans="1:18" s="7" customFormat="1" ht="135">
      <c r="A788" s="533"/>
      <c r="B788" s="533"/>
      <c r="C788" s="54" t="s">
        <v>173</v>
      </c>
      <c r="D788" s="55" t="s">
        <v>957</v>
      </c>
      <c r="E788" s="55" t="s">
        <v>174</v>
      </c>
      <c r="F788" s="54" t="s">
        <v>153</v>
      </c>
      <c r="G788" s="54" t="s">
        <v>153</v>
      </c>
      <c r="H788" s="54" t="s">
        <v>144</v>
      </c>
      <c r="I788" s="54" t="s">
        <v>677</v>
      </c>
      <c r="J788" s="54" t="s">
        <v>935</v>
      </c>
      <c r="K788" s="62" t="s">
        <v>761</v>
      </c>
      <c r="L788" s="370">
        <v>0</v>
      </c>
      <c r="M788" s="245"/>
      <c r="N788" s="245"/>
      <c r="O788" s="245"/>
      <c r="P788" s="15" t="s">
        <v>937</v>
      </c>
      <c r="Q788" s="60"/>
      <c r="R788" s="37"/>
    </row>
    <row r="789" spans="1:18" s="7" customFormat="1" ht="90">
      <c r="A789" s="533"/>
      <c r="B789" s="533"/>
      <c r="C789" s="54" t="s">
        <v>173</v>
      </c>
      <c r="D789" s="55" t="s">
        <v>958</v>
      </c>
      <c r="E789" s="55" t="s">
        <v>175</v>
      </c>
      <c r="F789" s="54" t="s">
        <v>153</v>
      </c>
      <c r="G789" s="54" t="s">
        <v>153</v>
      </c>
      <c r="H789" s="54" t="s">
        <v>144</v>
      </c>
      <c r="I789" s="54" t="s">
        <v>677</v>
      </c>
      <c r="J789" s="54" t="s">
        <v>935</v>
      </c>
      <c r="K789" s="62" t="s">
        <v>755</v>
      </c>
      <c r="L789" s="370"/>
      <c r="M789" s="245"/>
      <c r="N789" s="245"/>
      <c r="O789" s="245"/>
      <c r="P789" s="15" t="s">
        <v>939</v>
      </c>
      <c r="Q789" s="60"/>
      <c r="R789" s="60" t="s">
        <v>933</v>
      </c>
    </row>
    <row r="790" spans="1:18" s="7" customFormat="1" ht="90">
      <c r="A790" s="533"/>
      <c r="B790" s="533"/>
      <c r="C790" s="54" t="s">
        <v>173</v>
      </c>
      <c r="D790" s="55" t="s">
        <v>958</v>
      </c>
      <c r="E790" s="55" t="s">
        <v>175</v>
      </c>
      <c r="F790" s="54" t="s">
        <v>153</v>
      </c>
      <c r="G790" s="54" t="s">
        <v>153</v>
      </c>
      <c r="H790" s="54" t="s">
        <v>144</v>
      </c>
      <c r="I790" s="54" t="s">
        <v>677</v>
      </c>
      <c r="J790" s="54" t="s">
        <v>935</v>
      </c>
      <c r="K790" s="62" t="s">
        <v>758</v>
      </c>
      <c r="L790" s="370"/>
      <c r="M790" s="245"/>
      <c r="N790" s="245"/>
      <c r="O790" s="245"/>
      <c r="P790" s="15" t="s">
        <v>939</v>
      </c>
      <c r="Q790" s="60"/>
      <c r="R790" s="60" t="s">
        <v>933</v>
      </c>
    </row>
    <row r="791" spans="1:18" s="7" customFormat="1" ht="90">
      <c r="A791" s="533"/>
      <c r="B791" s="533"/>
      <c r="C791" s="54" t="s">
        <v>173</v>
      </c>
      <c r="D791" s="55" t="s">
        <v>958</v>
      </c>
      <c r="E791" s="55" t="s">
        <v>175</v>
      </c>
      <c r="F791" s="54" t="s">
        <v>153</v>
      </c>
      <c r="G791" s="54" t="s">
        <v>153</v>
      </c>
      <c r="H791" s="54" t="s">
        <v>144</v>
      </c>
      <c r="I791" s="54" t="s">
        <v>677</v>
      </c>
      <c r="J791" s="54" t="s">
        <v>935</v>
      </c>
      <c r="K791" s="62" t="s">
        <v>759</v>
      </c>
      <c r="L791" s="370"/>
      <c r="M791" s="245"/>
      <c r="N791" s="245"/>
      <c r="O791" s="245"/>
      <c r="P791" s="15" t="s">
        <v>939</v>
      </c>
      <c r="Q791" s="60"/>
      <c r="R791" s="60" t="s">
        <v>933</v>
      </c>
    </row>
    <row r="792" spans="1:18" s="7" customFormat="1" ht="105">
      <c r="A792" s="533"/>
      <c r="B792" s="533"/>
      <c r="C792" s="54" t="s">
        <v>173</v>
      </c>
      <c r="D792" s="55" t="s">
        <v>958</v>
      </c>
      <c r="E792" s="55" t="s">
        <v>175</v>
      </c>
      <c r="F792" s="54" t="s">
        <v>153</v>
      </c>
      <c r="G792" s="54" t="s">
        <v>153</v>
      </c>
      <c r="H792" s="54" t="s">
        <v>144</v>
      </c>
      <c r="I792" s="54" t="s">
        <v>677</v>
      </c>
      <c r="J792" s="54" t="s">
        <v>935</v>
      </c>
      <c r="K792" s="62" t="s">
        <v>761</v>
      </c>
      <c r="L792" s="370">
        <v>1</v>
      </c>
      <c r="M792" s="245"/>
      <c r="N792" s="245"/>
      <c r="O792" s="245"/>
      <c r="P792" s="15" t="s">
        <v>940</v>
      </c>
      <c r="Q792" s="60"/>
      <c r="R792" s="37"/>
    </row>
    <row r="793" spans="1:18" s="7" customFormat="1" ht="105">
      <c r="A793" s="533"/>
      <c r="B793" s="533"/>
      <c r="C793" s="54" t="s">
        <v>173</v>
      </c>
      <c r="D793" s="55" t="s">
        <v>959</v>
      </c>
      <c r="E793" s="55" t="s">
        <v>175</v>
      </c>
      <c r="F793" s="54" t="s">
        <v>153</v>
      </c>
      <c r="G793" s="54" t="s">
        <v>153</v>
      </c>
      <c r="H793" s="54" t="s">
        <v>144</v>
      </c>
      <c r="I793" s="54" t="s">
        <v>677</v>
      </c>
      <c r="J793" s="54" t="s">
        <v>725</v>
      </c>
      <c r="K793" s="62" t="s">
        <v>755</v>
      </c>
      <c r="L793" s="370"/>
      <c r="M793" s="245"/>
      <c r="N793" s="245"/>
      <c r="O793" s="245"/>
      <c r="P793" s="15" t="s">
        <v>942</v>
      </c>
      <c r="Q793" s="60"/>
      <c r="R793" s="60" t="s">
        <v>933</v>
      </c>
    </row>
    <row r="794" spans="1:18" s="7" customFormat="1" ht="105">
      <c r="A794" s="533"/>
      <c r="B794" s="533"/>
      <c r="C794" s="54" t="s">
        <v>173</v>
      </c>
      <c r="D794" s="55" t="s">
        <v>959</v>
      </c>
      <c r="E794" s="55" t="s">
        <v>175</v>
      </c>
      <c r="F794" s="54" t="s">
        <v>153</v>
      </c>
      <c r="G794" s="54" t="s">
        <v>153</v>
      </c>
      <c r="H794" s="54" t="s">
        <v>144</v>
      </c>
      <c r="I794" s="54" t="s">
        <v>677</v>
      </c>
      <c r="J794" s="54" t="s">
        <v>725</v>
      </c>
      <c r="K794" s="62" t="s">
        <v>758</v>
      </c>
      <c r="L794" s="370"/>
      <c r="M794" s="245"/>
      <c r="N794" s="245"/>
      <c r="O794" s="245"/>
      <c r="P794" s="15" t="s">
        <v>942</v>
      </c>
      <c r="Q794" s="60"/>
      <c r="R794" s="60" t="s">
        <v>933</v>
      </c>
    </row>
    <row r="795" spans="1:18" s="7" customFormat="1" ht="105">
      <c r="A795" s="533"/>
      <c r="B795" s="533"/>
      <c r="C795" s="54" t="s">
        <v>173</v>
      </c>
      <c r="D795" s="55" t="s">
        <v>959</v>
      </c>
      <c r="E795" s="55" t="s">
        <v>175</v>
      </c>
      <c r="F795" s="54" t="s">
        <v>153</v>
      </c>
      <c r="G795" s="54" t="s">
        <v>153</v>
      </c>
      <c r="H795" s="54" t="s">
        <v>144</v>
      </c>
      <c r="I795" s="54" t="s">
        <v>677</v>
      </c>
      <c r="J795" s="54" t="s">
        <v>725</v>
      </c>
      <c r="K795" s="62" t="s">
        <v>759</v>
      </c>
      <c r="L795" s="370"/>
      <c r="M795" s="245"/>
      <c r="N795" s="245"/>
      <c r="O795" s="245"/>
      <c r="P795" s="15" t="s">
        <v>942</v>
      </c>
      <c r="Q795" s="60"/>
      <c r="R795" s="60" t="s">
        <v>933</v>
      </c>
    </row>
    <row r="796" spans="1:18" s="7" customFormat="1" ht="105">
      <c r="A796" s="533"/>
      <c r="B796" s="533"/>
      <c r="C796" s="54" t="s">
        <v>173</v>
      </c>
      <c r="D796" s="55" t="s">
        <v>959</v>
      </c>
      <c r="E796" s="55" t="s">
        <v>175</v>
      </c>
      <c r="F796" s="54" t="s">
        <v>153</v>
      </c>
      <c r="G796" s="54" t="s">
        <v>153</v>
      </c>
      <c r="H796" s="54" t="s">
        <v>144</v>
      </c>
      <c r="I796" s="54" t="s">
        <v>677</v>
      </c>
      <c r="J796" s="54" t="s">
        <v>725</v>
      </c>
      <c r="K796" s="62" t="s">
        <v>761</v>
      </c>
      <c r="L796" s="370">
        <v>24</v>
      </c>
      <c r="M796" s="245"/>
      <c r="N796" s="245"/>
      <c r="O796" s="245"/>
      <c r="P796" s="15" t="s">
        <v>943</v>
      </c>
      <c r="Q796" s="60"/>
      <c r="R796" s="37"/>
    </row>
    <row r="797" spans="1:18" s="7" customFormat="1" ht="120">
      <c r="A797" s="533"/>
      <c r="B797" s="533"/>
      <c r="C797" s="54" t="s">
        <v>173</v>
      </c>
      <c r="D797" s="55" t="s">
        <v>960</v>
      </c>
      <c r="E797" s="55" t="s">
        <v>174</v>
      </c>
      <c r="F797" s="54" t="s">
        <v>153</v>
      </c>
      <c r="G797" s="54" t="s">
        <v>153</v>
      </c>
      <c r="H797" s="54" t="s">
        <v>164</v>
      </c>
      <c r="I797" s="54" t="s">
        <v>677</v>
      </c>
      <c r="J797" s="54" t="s">
        <v>725</v>
      </c>
      <c r="K797" s="62" t="s">
        <v>755</v>
      </c>
      <c r="L797" s="370"/>
      <c r="M797" s="245"/>
      <c r="N797" s="245"/>
      <c r="O797" s="245"/>
      <c r="P797" s="15" t="s">
        <v>932</v>
      </c>
      <c r="Q797" s="60"/>
      <c r="R797" s="60" t="s">
        <v>933</v>
      </c>
    </row>
    <row r="798" spans="1:18" s="7" customFormat="1" ht="120">
      <c r="A798" s="533"/>
      <c r="B798" s="533"/>
      <c r="C798" s="54" t="s">
        <v>173</v>
      </c>
      <c r="D798" s="55" t="s">
        <v>960</v>
      </c>
      <c r="E798" s="55" t="s">
        <v>174</v>
      </c>
      <c r="F798" s="54" t="s">
        <v>153</v>
      </c>
      <c r="G798" s="54" t="s">
        <v>153</v>
      </c>
      <c r="H798" s="54" t="s">
        <v>164</v>
      </c>
      <c r="I798" s="54" t="s">
        <v>677</v>
      </c>
      <c r="J798" s="54" t="s">
        <v>725</v>
      </c>
      <c r="K798" s="62" t="s">
        <v>758</v>
      </c>
      <c r="L798" s="370"/>
      <c r="M798" s="245"/>
      <c r="N798" s="245"/>
      <c r="O798" s="245"/>
      <c r="P798" s="15" t="s">
        <v>932</v>
      </c>
      <c r="Q798" s="60"/>
      <c r="R798" s="60" t="s">
        <v>933</v>
      </c>
    </row>
    <row r="799" spans="1:18" s="7" customFormat="1" ht="120">
      <c r="A799" s="533"/>
      <c r="B799" s="533"/>
      <c r="C799" s="54" t="s">
        <v>173</v>
      </c>
      <c r="D799" s="55" t="s">
        <v>960</v>
      </c>
      <c r="E799" s="55" t="s">
        <v>174</v>
      </c>
      <c r="F799" s="54" t="s">
        <v>153</v>
      </c>
      <c r="G799" s="54" t="s">
        <v>153</v>
      </c>
      <c r="H799" s="54" t="s">
        <v>164</v>
      </c>
      <c r="I799" s="54" t="s">
        <v>677</v>
      </c>
      <c r="J799" s="54" t="s">
        <v>725</v>
      </c>
      <c r="K799" s="62" t="s">
        <v>759</v>
      </c>
      <c r="L799" s="370"/>
      <c r="M799" s="245"/>
      <c r="N799" s="245"/>
      <c r="O799" s="245"/>
      <c r="P799" s="15" t="s">
        <v>932</v>
      </c>
      <c r="Q799" s="60"/>
      <c r="R799" s="60" t="s">
        <v>933</v>
      </c>
    </row>
    <row r="800" spans="1:18" s="7" customFormat="1" ht="120">
      <c r="A800" s="533"/>
      <c r="B800" s="533"/>
      <c r="C800" s="54" t="s">
        <v>173</v>
      </c>
      <c r="D800" s="55" t="s">
        <v>960</v>
      </c>
      <c r="E800" s="55" t="s">
        <v>174</v>
      </c>
      <c r="F800" s="54" t="s">
        <v>153</v>
      </c>
      <c r="G800" s="54" t="s">
        <v>153</v>
      </c>
      <c r="H800" s="54" t="s">
        <v>164</v>
      </c>
      <c r="I800" s="54" t="s">
        <v>677</v>
      </c>
      <c r="J800" s="54" t="s">
        <v>725</v>
      </c>
      <c r="K800" s="62" t="s">
        <v>761</v>
      </c>
      <c r="L800" s="370">
        <v>12631</v>
      </c>
      <c r="M800" s="245"/>
      <c r="N800" s="245"/>
      <c r="O800" s="245"/>
      <c r="P800" s="15" t="s">
        <v>932</v>
      </c>
      <c r="Q800" s="60"/>
      <c r="R800" s="37"/>
    </row>
    <row r="801" spans="1:18" s="7" customFormat="1" ht="120">
      <c r="A801" s="533"/>
      <c r="B801" s="533"/>
      <c r="C801" s="54" t="s">
        <v>173</v>
      </c>
      <c r="D801" s="55" t="s">
        <v>961</v>
      </c>
      <c r="E801" s="55" t="s">
        <v>174</v>
      </c>
      <c r="F801" s="54" t="s">
        <v>153</v>
      </c>
      <c r="G801" s="54" t="s">
        <v>153</v>
      </c>
      <c r="H801" s="54" t="s">
        <v>164</v>
      </c>
      <c r="I801" s="54" t="s">
        <v>677</v>
      </c>
      <c r="J801" s="54" t="s">
        <v>935</v>
      </c>
      <c r="K801" s="62" t="s">
        <v>755</v>
      </c>
      <c r="L801" s="370"/>
      <c r="M801" s="245"/>
      <c r="N801" s="245"/>
      <c r="O801" s="245"/>
      <c r="P801" s="15" t="s">
        <v>936</v>
      </c>
      <c r="Q801" s="60"/>
      <c r="R801" s="60" t="s">
        <v>933</v>
      </c>
    </row>
    <row r="802" spans="1:18" s="7" customFormat="1" ht="120">
      <c r="A802" s="533"/>
      <c r="B802" s="533"/>
      <c r="C802" s="54" t="s">
        <v>173</v>
      </c>
      <c r="D802" s="55" t="s">
        <v>961</v>
      </c>
      <c r="E802" s="55" t="s">
        <v>174</v>
      </c>
      <c r="F802" s="54" t="s">
        <v>153</v>
      </c>
      <c r="G802" s="54" t="s">
        <v>153</v>
      </c>
      <c r="H802" s="54" t="s">
        <v>164</v>
      </c>
      <c r="I802" s="54" t="s">
        <v>677</v>
      </c>
      <c r="J802" s="54" t="s">
        <v>935</v>
      </c>
      <c r="K802" s="62" t="s">
        <v>758</v>
      </c>
      <c r="L802" s="370"/>
      <c r="M802" s="245"/>
      <c r="N802" s="245"/>
      <c r="O802" s="245"/>
      <c r="P802" s="15" t="s">
        <v>936</v>
      </c>
      <c r="Q802" s="60"/>
      <c r="R802" s="60" t="s">
        <v>933</v>
      </c>
    </row>
    <row r="803" spans="1:18" s="7" customFormat="1" ht="120">
      <c r="A803" s="533"/>
      <c r="B803" s="533"/>
      <c r="C803" s="54" t="s">
        <v>173</v>
      </c>
      <c r="D803" s="55" t="s">
        <v>961</v>
      </c>
      <c r="E803" s="55" t="s">
        <v>174</v>
      </c>
      <c r="F803" s="54" t="s">
        <v>153</v>
      </c>
      <c r="G803" s="54" t="s">
        <v>153</v>
      </c>
      <c r="H803" s="54" t="s">
        <v>164</v>
      </c>
      <c r="I803" s="54" t="s">
        <v>677</v>
      </c>
      <c r="J803" s="54" t="s">
        <v>935</v>
      </c>
      <c r="K803" s="62" t="s">
        <v>759</v>
      </c>
      <c r="L803" s="370"/>
      <c r="M803" s="245"/>
      <c r="N803" s="245"/>
      <c r="O803" s="245"/>
      <c r="P803" s="15" t="s">
        <v>936</v>
      </c>
      <c r="Q803" s="60"/>
      <c r="R803" s="60" t="s">
        <v>933</v>
      </c>
    </row>
    <row r="804" spans="1:18" s="7" customFormat="1" ht="120">
      <c r="A804" s="533"/>
      <c r="B804" s="533"/>
      <c r="C804" s="54" t="s">
        <v>173</v>
      </c>
      <c r="D804" s="55" t="s">
        <v>961</v>
      </c>
      <c r="E804" s="55" t="s">
        <v>174</v>
      </c>
      <c r="F804" s="54" t="s">
        <v>153</v>
      </c>
      <c r="G804" s="54" t="s">
        <v>153</v>
      </c>
      <c r="H804" s="54" t="s">
        <v>164</v>
      </c>
      <c r="I804" s="54" t="s">
        <v>677</v>
      </c>
      <c r="J804" s="54" t="s">
        <v>935</v>
      </c>
      <c r="K804" s="62" t="s">
        <v>761</v>
      </c>
      <c r="L804" s="370">
        <v>12</v>
      </c>
      <c r="M804" s="245"/>
      <c r="N804" s="245"/>
      <c r="O804" s="245"/>
      <c r="P804" s="15" t="s">
        <v>936</v>
      </c>
      <c r="Q804" s="60"/>
      <c r="R804" s="37"/>
    </row>
    <row r="805" spans="1:18" s="7" customFormat="1" ht="90">
      <c r="A805" s="533"/>
      <c r="B805" s="533"/>
      <c r="C805" s="54" t="s">
        <v>173</v>
      </c>
      <c r="D805" s="55" t="s">
        <v>962</v>
      </c>
      <c r="E805" s="55" t="s">
        <v>175</v>
      </c>
      <c r="F805" s="54" t="s">
        <v>153</v>
      </c>
      <c r="G805" s="54" t="s">
        <v>153</v>
      </c>
      <c r="H805" s="54" t="s">
        <v>164</v>
      </c>
      <c r="I805" s="54" t="s">
        <v>677</v>
      </c>
      <c r="J805" s="54" t="s">
        <v>935</v>
      </c>
      <c r="K805" s="62" t="s">
        <v>755</v>
      </c>
      <c r="L805" s="370"/>
      <c r="M805" s="245"/>
      <c r="N805" s="245"/>
      <c r="O805" s="245"/>
      <c r="P805" s="15" t="s">
        <v>939</v>
      </c>
      <c r="Q805" s="60"/>
      <c r="R805" s="60" t="s">
        <v>933</v>
      </c>
    </row>
    <row r="806" spans="1:18" s="7" customFormat="1" ht="90">
      <c r="A806" s="533"/>
      <c r="B806" s="533"/>
      <c r="C806" s="54" t="s">
        <v>173</v>
      </c>
      <c r="D806" s="55" t="s">
        <v>962</v>
      </c>
      <c r="E806" s="55" t="s">
        <v>175</v>
      </c>
      <c r="F806" s="54" t="s">
        <v>153</v>
      </c>
      <c r="G806" s="54" t="s">
        <v>153</v>
      </c>
      <c r="H806" s="54" t="s">
        <v>164</v>
      </c>
      <c r="I806" s="54" t="s">
        <v>677</v>
      </c>
      <c r="J806" s="54" t="s">
        <v>935</v>
      </c>
      <c r="K806" s="62" t="s">
        <v>758</v>
      </c>
      <c r="L806" s="370"/>
      <c r="M806" s="245"/>
      <c r="N806" s="245"/>
      <c r="O806" s="245"/>
      <c r="P806" s="15" t="s">
        <v>939</v>
      </c>
      <c r="Q806" s="60"/>
      <c r="R806" s="60" t="s">
        <v>933</v>
      </c>
    </row>
    <row r="807" spans="1:18" s="7" customFormat="1" ht="90">
      <c r="A807" s="533"/>
      <c r="B807" s="533"/>
      <c r="C807" s="54" t="s">
        <v>173</v>
      </c>
      <c r="D807" s="55" t="s">
        <v>962</v>
      </c>
      <c r="E807" s="55" t="s">
        <v>175</v>
      </c>
      <c r="F807" s="54" t="s">
        <v>153</v>
      </c>
      <c r="G807" s="54" t="s">
        <v>153</v>
      </c>
      <c r="H807" s="54" t="s">
        <v>164</v>
      </c>
      <c r="I807" s="54" t="s">
        <v>677</v>
      </c>
      <c r="J807" s="54" t="s">
        <v>935</v>
      </c>
      <c r="K807" s="62" t="s">
        <v>759</v>
      </c>
      <c r="L807" s="370"/>
      <c r="M807" s="245"/>
      <c r="N807" s="245"/>
      <c r="O807" s="245"/>
      <c r="P807" s="15" t="s">
        <v>939</v>
      </c>
      <c r="Q807" s="60"/>
      <c r="R807" s="60" t="s">
        <v>933</v>
      </c>
    </row>
    <row r="808" spans="1:18" s="7" customFormat="1" ht="90">
      <c r="A808" s="533"/>
      <c r="B808" s="533"/>
      <c r="C808" s="54" t="s">
        <v>173</v>
      </c>
      <c r="D808" s="55" t="s">
        <v>962</v>
      </c>
      <c r="E808" s="55" t="s">
        <v>175</v>
      </c>
      <c r="F808" s="54" t="s">
        <v>153</v>
      </c>
      <c r="G808" s="54" t="s">
        <v>153</v>
      </c>
      <c r="H808" s="54" t="s">
        <v>164</v>
      </c>
      <c r="I808" s="54" t="s">
        <v>677</v>
      </c>
      <c r="J808" s="54" t="s">
        <v>935</v>
      </c>
      <c r="K808" s="62" t="s">
        <v>761</v>
      </c>
      <c r="L808" s="370">
        <v>0</v>
      </c>
      <c r="M808" s="245"/>
      <c r="N808" s="245"/>
      <c r="O808" s="245"/>
      <c r="P808" s="15" t="s">
        <v>939</v>
      </c>
      <c r="Q808" s="60"/>
      <c r="R808" s="37"/>
    </row>
    <row r="809" spans="1:18" s="7" customFormat="1" ht="105">
      <c r="A809" s="533"/>
      <c r="B809" s="533"/>
      <c r="C809" s="54" t="s">
        <v>173</v>
      </c>
      <c r="D809" s="55" t="s">
        <v>963</v>
      </c>
      <c r="E809" s="55" t="s">
        <v>175</v>
      </c>
      <c r="F809" s="54" t="s">
        <v>153</v>
      </c>
      <c r="G809" s="54" t="s">
        <v>153</v>
      </c>
      <c r="H809" s="54" t="s">
        <v>164</v>
      </c>
      <c r="I809" s="54" t="s">
        <v>677</v>
      </c>
      <c r="J809" s="54" t="s">
        <v>725</v>
      </c>
      <c r="K809" s="62" t="s">
        <v>755</v>
      </c>
      <c r="L809" s="370"/>
      <c r="M809" s="245"/>
      <c r="N809" s="245"/>
      <c r="O809" s="245"/>
      <c r="P809" s="15" t="s">
        <v>942</v>
      </c>
      <c r="Q809" s="60"/>
      <c r="R809" s="60" t="s">
        <v>933</v>
      </c>
    </row>
    <row r="810" spans="1:18" s="7" customFormat="1" ht="105">
      <c r="A810" s="533"/>
      <c r="B810" s="533"/>
      <c r="C810" s="54" t="s">
        <v>173</v>
      </c>
      <c r="D810" s="55" t="s">
        <v>963</v>
      </c>
      <c r="E810" s="55" t="s">
        <v>175</v>
      </c>
      <c r="F810" s="54" t="s">
        <v>153</v>
      </c>
      <c r="G810" s="54" t="s">
        <v>153</v>
      </c>
      <c r="H810" s="54" t="s">
        <v>164</v>
      </c>
      <c r="I810" s="54" t="s">
        <v>677</v>
      </c>
      <c r="J810" s="54" t="s">
        <v>725</v>
      </c>
      <c r="K810" s="62" t="s">
        <v>758</v>
      </c>
      <c r="L810" s="370"/>
      <c r="M810" s="245"/>
      <c r="N810" s="245"/>
      <c r="O810" s="245"/>
      <c r="P810" s="15" t="s">
        <v>942</v>
      </c>
      <c r="Q810" s="60"/>
      <c r="R810" s="60" t="s">
        <v>933</v>
      </c>
    </row>
    <row r="811" spans="1:18" s="7" customFormat="1" ht="105">
      <c r="A811" s="533"/>
      <c r="B811" s="533"/>
      <c r="C811" s="54" t="s">
        <v>173</v>
      </c>
      <c r="D811" s="55" t="s">
        <v>963</v>
      </c>
      <c r="E811" s="55" t="s">
        <v>175</v>
      </c>
      <c r="F811" s="54" t="s">
        <v>153</v>
      </c>
      <c r="G811" s="54" t="s">
        <v>153</v>
      </c>
      <c r="H811" s="54" t="s">
        <v>164</v>
      </c>
      <c r="I811" s="54" t="s">
        <v>677</v>
      </c>
      <c r="J811" s="54" t="s">
        <v>725</v>
      </c>
      <c r="K811" s="62" t="s">
        <v>759</v>
      </c>
      <c r="L811" s="370"/>
      <c r="M811" s="245"/>
      <c r="N811" s="245"/>
      <c r="O811" s="245"/>
      <c r="P811" s="15" t="s">
        <v>942</v>
      </c>
      <c r="Q811" s="60"/>
      <c r="R811" s="60" t="s">
        <v>933</v>
      </c>
    </row>
    <row r="812" spans="1:18" s="7" customFormat="1" ht="105">
      <c r="A812" s="533"/>
      <c r="B812" s="533"/>
      <c r="C812" s="54" t="s">
        <v>173</v>
      </c>
      <c r="D812" s="55" t="s">
        <v>963</v>
      </c>
      <c r="E812" s="55" t="s">
        <v>175</v>
      </c>
      <c r="F812" s="54" t="s">
        <v>153</v>
      </c>
      <c r="G812" s="54" t="s">
        <v>153</v>
      </c>
      <c r="H812" s="54" t="s">
        <v>164</v>
      </c>
      <c r="I812" s="54" t="s">
        <v>677</v>
      </c>
      <c r="J812" s="54" t="s">
        <v>725</v>
      </c>
      <c r="K812" s="62" t="s">
        <v>761</v>
      </c>
      <c r="L812" s="370">
        <v>189</v>
      </c>
      <c r="M812" s="245"/>
      <c r="N812" s="245"/>
      <c r="O812" s="245"/>
      <c r="P812" s="15" t="s">
        <v>942</v>
      </c>
      <c r="Q812" s="60"/>
      <c r="R812" s="37"/>
    </row>
    <row r="813" spans="1:18" s="7" customFormat="1" ht="165">
      <c r="A813" s="533" t="s">
        <v>648</v>
      </c>
      <c r="B813" s="533"/>
      <c r="C813" s="54" t="s">
        <v>964</v>
      </c>
      <c r="D813" s="55" t="s">
        <v>965</v>
      </c>
      <c r="E813" s="55" t="s">
        <v>966</v>
      </c>
      <c r="F813" s="54" t="s">
        <v>153</v>
      </c>
      <c r="G813" s="62" t="s">
        <v>153</v>
      </c>
      <c r="H813" s="54" t="s">
        <v>153</v>
      </c>
      <c r="I813" s="54" t="s">
        <v>153</v>
      </c>
      <c r="J813" s="54" t="s">
        <v>153</v>
      </c>
      <c r="K813" s="62" t="s">
        <v>153</v>
      </c>
      <c r="L813" s="370"/>
      <c r="M813" s="245"/>
      <c r="N813" s="245"/>
      <c r="O813" s="245"/>
      <c r="P813" s="8" t="s">
        <v>967</v>
      </c>
      <c r="Q813" s="187" t="s">
        <v>968</v>
      </c>
      <c r="R813" s="187" t="s">
        <v>969</v>
      </c>
    </row>
    <row r="814" spans="1:18" ht="15" customHeight="1">
      <c r="A814" s="534"/>
      <c r="B814" s="534"/>
      <c r="E814" s="419"/>
      <c r="L814" s="190"/>
      <c r="M814" s="420"/>
      <c r="Q814" s="421"/>
    </row>
    <row r="815" spans="1:18" ht="15" customHeight="1">
      <c r="A815" s="534"/>
      <c r="B815" s="534"/>
      <c r="E815" s="25"/>
      <c r="K815" s="422"/>
      <c r="L815" s="190"/>
    </row>
    <row r="816" spans="1:18" ht="15" customHeight="1">
      <c r="A816" s="534"/>
      <c r="B816" s="534"/>
      <c r="E816" s="25"/>
      <c r="L816" s="190"/>
    </row>
    <row r="817" spans="5:12" ht="15" customHeight="1">
      <c r="E817" s="25"/>
      <c r="L817" s="190"/>
    </row>
    <row r="818" spans="5:12" ht="15" customHeight="1">
      <c r="E818" s="25"/>
      <c r="L818" s="190"/>
    </row>
    <row r="819" spans="5:12" ht="15" customHeight="1">
      <c r="E819" s="25"/>
      <c r="L819" s="190"/>
    </row>
    <row r="820" spans="5:12" ht="15" customHeight="1">
      <c r="E820" s="25"/>
      <c r="L820" s="190"/>
    </row>
    <row r="821" spans="5:12" ht="15" customHeight="1">
      <c r="E821" s="25"/>
      <c r="L821" s="190"/>
    </row>
    <row r="822" spans="5:12" ht="15" customHeight="1">
      <c r="E822" s="25"/>
      <c r="L822" s="190"/>
    </row>
    <row r="823" spans="5:12" ht="15" customHeight="1">
      <c r="E823" s="25"/>
      <c r="L823" s="190"/>
    </row>
    <row r="824" spans="5:12" ht="15" customHeight="1">
      <c r="E824" s="25"/>
      <c r="L824" s="190"/>
    </row>
    <row r="825" spans="5:12" ht="15" customHeight="1">
      <c r="E825" s="25"/>
      <c r="L825" s="190"/>
    </row>
    <row r="826" spans="5:12" ht="15" customHeight="1">
      <c r="E826" s="25"/>
      <c r="L826" s="190"/>
    </row>
    <row r="827" spans="5:12" ht="15" customHeight="1">
      <c r="E827" s="25"/>
      <c r="L827" s="190"/>
    </row>
    <row r="828" spans="5:12" ht="15" customHeight="1">
      <c r="E828" s="25"/>
      <c r="L828" s="190"/>
    </row>
    <row r="829" spans="5:12" ht="15" customHeight="1">
      <c r="E829" s="25"/>
      <c r="L829" s="190"/>
    </row>
    <row r="830" spans="5:12" ht="15" customHeight="1">
      <c r="E830" s="25"/>
      <c r="L830" s="190"/>
    </row>
    <row r="831" spans="5:12" ht="15" customHeight="1">
      <c r="E831" s="25"/>
      <c r="L831" s="190"/>
    </row>
    <row r="832" spans="5:12" ht="15" customHeight="1">
      <c r="E832" s="25"/>
      <c r="L832" s="190"/>
    </row>
    <row r="833" spans="5:5" ht="15" customHeight="1">
      <c r="E833" s="25"/>
    </row>
    <row r="834" spans="5:5" ht="15" customHeight="1">
      <c r="E834" s="25"/>
    </row>
    <row r="835" spans="5:5" ht="15" customHeight="1">
      <c r="E835" s="25"/>
    </row>
    <row r="836" spans="5:5" ht="15" customHeight="1">
      <c r="E836" s="25"/>
    </row>
    <row r="837" spans="5:5" ht="15" customHeight="1">
      <c r="E837" s="25"/>
    </row>
    <row r="838" spans="5:5" ht="15" customHeight="1">
      <c r="E838" s="25"/>
    </row>
    <row r="839" spans="5:5" ht="15" customHeight="1">
      <c r="E839" s="25"/>
    </row>
    <row r="840" spans="5:5" ht="15" customHeight="1">
      <c r="E840" s="25"/>
    </row>
    <row r="841" spans="5:5" ht="15" customHeight="1">
      <c r="E841" s="25"/>
    </row>
    <row r="842" spans="5:5" ht="15" customHeight="1">
      <c r="E842" s="25"/>
    </row>
    <row r="843" spans="5:5" ht="15" customHeight="1">
      <c r="E843" s="25"/>
    </row>
    <row r="844" spans="5:5" ht="15" customHeight="1">
      <c r="E844" s="25"/>
    </row>
    <row r="845" spans="5:5" ht="15" customHeight="1">
      <c r="E845" s="25"/>
    </row>
    <row r="846" spans="5:5" ht="15" customHeight="1">
      <c r="E846" s="25"/>
    </row>
    <row r="847" spans="5:5" ht="15" customHeight="1">
      <c r="E847" s="25"/>
    </row>
    <row r="848" spans="5:5" ht="15" customHeight="1">
      <c r="E848" s="25"/>
    </row>
    <row r="849" spans="5:5" ht="15" customHeight="1">
      <c r="E849" s="25"/>
    </row>
    <row r="850" spans="5:5" ht="15" customHeight="1">
      <c r="E850" s="25"/>
    </row>
    <row r="851" spans="5:5" ht="15" customHeight="1">
      <c r="E851" s="25"/>
    </row>
  </sheetData>
  <sheetProtection formatCells="0" formatColumns="0" formatRows="0" sort="0" autoFilter="0"/>
  <autoFilter ref="A9:R813" xr:uid="{63ECF574-0560-4D63-9AE0-D5DEC91D63B5}">
    <filterColumn colId="0" showButton="0"/>
  </autoFilter>
  <mergeCells count="816">
    <mergeCell ref="A1:B1"/>
    <mergeCell ref="A2:B2"/>
    <mergeCell ref="A3:B3"/>
    <mergeCell ref="A4:B4"/>
    <mergeCell ref="A5:B5"/>
    <mergeCell ref="A6:B6"/>
    <mergeCell ref="A7:B7"/>
    <mergeCell ref="A8:B8"/>
    <mergeCell ref="A9:B9"/>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62:B62"/>
    <mergeCell ref="A53:B53"/>
    <mergeCell ref="A54:B54"/>
    <mergeCell ref="A55:B55"/>
    <mergeCell ref="A56:B56"/>
    <mergeCell ref="A57:B57"/>
    <mergeCell ref="A68:B68"/>
    <mergeCell ref="A69:B69"/>
    <mergeCell ref="A70:B70"/>
    <mergeCell ref="A71:B71"/>
    <mergeCell ref="A72:B72"/>
    <mergeCell ref="A63:B63"/>
    <mergeCell ref="A64:B64"/>
    <mergeCell ref="A65:B65"/>
    <mergeCell ref="A66:B66"/>
    <mergeCell ref="A67:B67"/>
    <mergeCell ref="A78:B78"/>
    <mergeCell ref="A79:B79"/>
    <mergeCell ref="A80:B80"/>
    <mergeCell ref="A81:B81"/>
    <mergeCell ref="A82:B82"/>
    <mergeCell ref="A73:B73"/>
    <mergeCell ref="A74:B74"/>
    <mergeCell ref="A75:B75"/>
    <mergeCell ref="A76:B76"/>
    <mergeCell ref="A77:B77"/>
    <mergeCell ref="A88:B88"/>
    <mergeCell ref="A89:B89"/>
    <mergeCell ref="A90:B90"/>
    <mergeCell ref="A91:B91"/>
    <mergeCell ref="A92:B92"/>
    <mergeCell ref="A83:B83"/>
    <mergeCell ref="A84:B84"/>
    <mergeCell ref="A85:B85"/>
    <mergeCell ref="A86:B86"/>
    <mergeCell ref="A87:B87"/>
    <mergeCell ref="A98:B98"/>
    <mergeCell ref="A99:B99"/>
    <mergeCell ref="A100:B100"/>
    <mergeCell ref="A101:B101"/>
    <mergeCell ref="A102:B102"/>
    <mergeCell ref="A93:B93"/>
    <mergeCell ref="A94:B94"/>
    <mergeCell ref="A95:B95"/>
    <mergeCell ref="A96:B96"/>
    <mergeCell ref="A97:B97"/>
    <mergeCell ref="A108:B108"/>
    <mergeCell ref="A109:B109"/>
    <mergeCell ref="A110:B110"/>
    <mergeCell ref="A111:B111"/>
    <mergeCell ref="A112:B112"/>
    <mergeCell ref="A103:B103"/>
    <mergeCell ref="A104:B104"/>
    <mergeCell ref="A105:B105"/>
    <mergeCell ref="A106:B106"/>
    <mergeCell ref="A107:B107"/>
    <mergeCell ref="A118:B118"/>
    <mergeCell ref="A119:B119"/>
    <mergeCell ref="A120:B120"/>
    <mergeCell ref="A121:B121"/>
    <mergeCell ref="A122:B122"/>
    <mergeCell ref="A113:B113"/>
    <mergeCell ref="A114:B114"/>
    <mergeCell ref="A115:B115"/>
    <mergeCell ref="A116:B116"/>
    <mergeCell ref="A117:B117"/>
    <mergeCell ref="A128:B128"/>
    <mergeCell ref="A129:B129"/>
    <mergeCell ref="A130:B130"/>
    <mergeCell ref="A131:B131"/>
    <mergeCell ref="A132:B132"/>
    <mergeCell ref="A123:B123"/>
    <mergeCell ref="A124:B124"/>
    <mergeCell ref="A125:B125"/>
    <mergeCell ref="A126:B126"/>
    <mergeCell ref="A127:B127"/>
    <mergeCell ref="A138:B138"/>
    <mergeCell ref="A139:B139"/>
    <mergeCell ref="A140:B140"/>
    <mergeCell ref="A141:B141"/>
    <mergeCell ref="A142:B142"/>
    <mergeCell ref="A133:B133"/>
    <mergeCell ref="A134:B134"/>
    <mergeCell ref="A135:B135"/>
    <mergeCell ref="A136:B136"/>
    <mergeCell ref="A137:B137"/>
    <mergeCell ref="A148:B148"/>
    <mergeCell ref="A149:B149"/>
    <mergeCell ref="A150:B150"/>
    <mergeCell ref="A151:B151"/>
    <mergeCell ref="A152:B152"/>
    <mergeCell ref="A143:B143"/>
    <mergeCell ref="A144:B144"/>
    <mergeCell ref="A145:B145"/>
    <mergeCell ref="A146:B146"/>
    <mergeCell ref="A147:B147"/>
    <mergeCell ref="A158:B158"/>
    <mergeCell ref="A159:B159"/>
    <mergeCell ref="A160:B160"/>
    <mergeCell ref="A161:B161"/>
    <mergeCell ref="A162:B162"/>
    <mergeCell ref="A153:B153"/>
    <mergeCell ref="A154:B154"/>
    <mergeCell ref="A155:B155"/>
    <mergeCell ref="A156:B156"/>
    <mergeCell ref="A157:B157"/>
    <mergeCell ref="A168:B168"/>
    <mergeCell ref="A169:B169"/>
    <mergeCell ref="A170:B170"/>
    <mergeCell ref="A171:B171"/>
    <mergeCell ref="A172:B172"/>
    <mergeCell ref="A163:B163"/>
    <mergeCell ref="A164:B164"/>
    <mergeCell ref="A165:B165"/>
    <mergeCell ref="A166:B166"/>
    <mergeCell ref="A167:B167"/>
    <mergeCell ref="A178:B178"/>
    <mergeCell ref="A179:B179"/>
    <mergeCell ref="A180:B180"/>
    <mergeCell ref="A181:B181"/>
    <mergeCell ref="A182:B182"/>
    <mergeCell ref="A173:B173"/>
    <mergeCell ref="A174:B174"/>
    <mergeCell ref="A175:B175"/>
    <mergeCell ref="A176:B176"/>
    <mergeCell ref="A177:B177"/>
    <mergeCell ref="A188:B188"/>
    <mergeCell ref="A189:B189"/>
    <mergeCell ref="A190:B190"/>
    <mergeCell ref="A191:B191"/>
    <mergeCell ref="A192:B192"/>
    <mergeCell ref="A183:B183"/>
    <mergeCell ref="A184:B184"/>
    <mergeCell ref="A185:B185"/>
    <mergeCell ref="A186:B186"/>
    <mergeCell ref="A187:B187"/>
    <mergeCell ref="A198:B198"/>
    <mergeCell ref="A199:B199"/>
    <mergeCell ref="A200:B200"/>
    <mergeCell ref="A201:B201"/>
    <mergeCell ref="A202:B202"/>
    <mergeCell ref="A193:B193"/>
    <mergeCell ref="A194:B194"/>
    <mergeCell ref="A195:B195"/>
    <mergeCell ref="A196:B196"/>
    <mergeCell ref="A197:B197"/>
    <mergeCell ref="A208:B208"/>
    <mergeCell ref="A209:B209"/>
    <mergeCell ref="A210:B210"/>
    <mergeCell ref="A211:B211"/>
    <mergeCell ref="A212:B212"/>
    <mergeCell ref="A203:B203"/>
    <mergeCell ref="A204:B204"/>
    <mergeCell ref="A205:B205"/>
    <mergeCell ref="A206:B206"/>
    <mergeCell ref="A207:B207"/>
    <mergeCell ref="A218:B218"/>
    <mergeCell ref="A219:B219"/>
    <mergeCell ref="A220:B220"/>
    <mergeCell ref="A221:B221"/>
    <mergeCell ref="A222:B222"/>
    <mergeCell ref="A213:B213"/>
    <mergeCell ref="A214:B214"/>
    <mergeCell ref="A215:B215"/>
    <mergeCell ref="A216:B216"/>
    <mergeCell ref="A217:B217"/>
    <mergeCell ref="A228:B228"/>
    <mergeCell ref="A229:B229"/>
    <mergeCell ref="A230:B230"/>
    <mergeCell ref="A231:B231"/>
    <mergeCell ref="A232:B232"/>
    <mergeCell ref="A223:B223"/>
    <mergeCell ref="A224:B224"/>
    <mergeCell ref="A225:B225"/>
    <mergeCell ref="A226:B226"/>
    <mergeCell ref="A227:B227"/>
    <mergeCell ref="A238:B238"/>
    <mergeCell ref="A239:B239"/>
    <mergeCell ref="A240:B240"/>
    <mergeCell ref="A241:B241"/>
    <mergeCell ref="A242:B242"/>
    <mergeCell ref="A233:B233"/>
    <mergeCell ref="A234:B234"/>
    <mergeCell ref="A235:B235"/>
    <mergeCell ref="A236:B236"/>
    <mergeCell ref="A237:B237"/>
    <mergeCell ref="A248:B248"/>
    <mergeCell ref="A249:B249"/>
    <mergeCell ref="A250:B250"/>
    <mergeCell ref="A251:B251"/>
    <mergeCell ref="A252:B252"/>
    <mergeCell ref="A243:B243"/>
    <mergeCell ref="A244:B244"/>
    <mergeCell ref="A245:B245"/>
    <mergeCell ref="A246:B246"/>
    <mergeCell ref="A247:B247"/>
    <mergeCell ref="A258:B258"/>
    <mergeCell ref="A259:B259"/>
    <mergeCell ref="A260:B260"/>
    <mergeCell ref="A261:B261"/>
    <mergeCell ref="A262:B262"/>
    <mergeCell ref="A253:B253"/>
    <mergeCell ref="A254:B254"/>
    <mergeCell ref="A255:B255"/>
    <mergeCell ref="A256:B256"/>
    <mergeCell ref="A257:B257"/>
    <mergeCell ref="A268:B268"/>
    <mergeCell ref="A269:B269"/>
    <mergeCell ref="A270:B270"/>
    <mergeCell ref="A271:B271"/>
    <mergeCell ref="A272:B272"/>
    <mergeCell ref="A263:B263"/>
    <mergeCell ref="A264:B264"/>
    <mergeCell ref="A265:B265"/>
    <mergeCell ref="A266:B266"/>
    <mergeCell ref="A267:B267"/>
    <mergeCell ref="A278:B278"/>
    <mergeCell ref="A279:B279"/>
    <mergeCell ref="A280:B280"/>
    <mergeCell ref="A281:B281"/>
    <mergeCell ref="A282:B282"/>
    <mergeCell ref="A273:B273"/>
    <mergeCell ref="A274:B274"/>
    <mergeCell ref="A275:B275"/>
    <mergeCell ref="A276:B276"/>
    <mergeCell ref="A277:B277"/>
    <mergeCell ref="A288:B288"/>
    <mergeCell ref="A289:B289"/>
    <mergeCell ref="A290:B290"/>
    <mergeCell ref="A291:B291"/>
    <mergeCell ref="A292:B292"/>
    <mergeCell ref="A283:B283"/>
    <mergeCell ref="A284:B284"/>
    <mergeCell ref="A285:B285"/>
    <mergeCell ref="A286:B286"/>
    <mergeCell ref="A287:B287"/>
    <mergeCell ref="A298:B298"/>
    <mergeCell ref="A299:B299"/>
    <mergeCell ref="A300:B300"/>
    <mergeCell ref="A301:B301"/>
    <mergeCell ref="A302:B302"/>
    <mergeCell ref="A293:B293"/>
    <mergeCell ref="A294:B294"/>
    <mergeCell ref="A295:B295"/>
    <mergeCell ref="A296:B296"/>
    <mergeCell ref="A297:B297"/>
    <mergeCell ref="A308:B308"/>
    <mergeCell ref="A309:B309"/>
    <mergeCell ref="A310:B310"/>
    <mergeCell ref="A311:B311"/>
    <mergeCell ref="A312:B312"/>
    <mergeCell ref="A303:B303"/>
    <mergeCell ref="A304:B304"/>
    <mergeCell ref="A305:B305"/>
    <mergeCell ref="A306:B306"/>
    <mergeCell ref="A307:B307"/>
    <mergeCell ref="A318:B318"/>
    <mergeCell ref="A319:B319"/>
    <mergeCell ref="A320:B320"/>
    <mergeCell ref="A321:B321"/>
    <mergeCell ref="A322:B322"/>
    <mergeCell ref="A313:B313"/>
    <mergeCell ref="A314:B314"/>
    <mergeCell ref="A315:B315"/>
    <mergeCell ref="A316:B316"/>
    <mergeCell ref="A317:B317"/>
    <mergeCell ref="A328:B328"/>
    <mergeCell ref="A329:B329"/>
    <mergeCell ref="A330:B330"/>
    <mergeCell ref="A331:B331"/>
    <mergeCell ref="A332:B332"/>
    <mergeCell ref="A323:B323"/>
    <mergeCell ref="A324:B324"/>
    <mergeCell ref="A325:B325"/>
    <mergeCell ref="A326:B326"/>
    <mergeCell ref="A327:B327"/>
    <mergeCell ref="A338:B338"/>
    <mergeCell ref="A339:B339"/>
    <mergeCell ref="A340:B340"/>
    <mergeCell ref="A341:B341"/>
    <mergeCell ref="A342:B342"/>
    <mergeCell ref="A333:B333"/>
    <mergeCell ref="A334:B334"/>
    <mergeCell ref="A335:B335"/>
    <mergeCell ref="A336:B336"/>
    <mergeCell ref="A337:B337"/>
    <mergeCell ref="A348:B348"/>
    <mergeCell ref="A349:B349"/>
    <mergeCell ref="A350:B350"/>
    <mergeCell ref="A351:B351"/>
    <mergeCell ref="A352:B352"/>
    <mergeCell ref="A343:B343"/>
    <mergeCell ref="A344:B344"/>
    <mergeCell ref="A345:B345"/>
    <mergeCell ref="A346:B346"/>
    <mergeCell ref="A347:B347"/>
    <mergeCell ref="A358:B358"/>
    <mergeCell ref="A359:B359"/>
    <mergeCell ref="A360:B360"/>
    <mergeCell ref="A361:B361"/>
    <mergeCell ref="A362:B362"/>
    <mergeCell ref="A353:B353"/>
    <mergeCell ref="A354:B354"/>
    <mergeCell ref="A355:B355"/>
    <mergeCell ref="A356:B356"/>
    <mergeCell ref="A357:B357"/>
    <mergeCell ref="A368:B368"/>
    <mergeCell ref="A369:B369"/>
    <mergeCell ref="A370:B370"/>
    <mergeCell ref="A371:B371"/>
    <mergeCell ref="A372:B372"/>
    <mergeCell ref="A363:B363"/>
    <mergeCell ref="A364:B364"/>
    <mergeCell ref="A365:B365"/>
    <mergeCell ref="A366:B366"/>
    <mergeCell ref="A367:B367"/>
    <mergeCell ref="A378:B378"/>
    <mergeCell ref="A379:B379"/>
    <mergeCell ref="A380:B380"/>
    <mergeCell ref="A381:B381"/>
    <mergeCell ref="A382:B382"/>
    <mergeCell ref="A373:B373"/>
    <mergeCell ref="A374:B374"/>
    <mergeCell ref="A375:B375"/>
    <mergeCell ref="A376:B376"/>
    <mergeCell ref="A377:B377"/>
    <mergeCell ref="A388:B388"/>
    <mergeCell ref="A389:B389"/>
    <mergeCell ref="A390:B390"/>
    <mergeCell ref="A391:B391"/>
    <mergeCell ref="A392:B392"/>
    <mergeCell ref="A383:B383"/>
    <mergeCell ref="A384:B384"/>
    <mergeCell ref="A385:B385"/>
    <mergeCell ref="A386:B386"/>
    <mergeCell ref="A387:B387"/>
    <mergeCell ref="A398:B398"/>
    <mergeCell ref="A399:B399"/>
    <mergeCell ref="A400:B400"/>
    <mergeCell ref="A401:B401"/>
    <mergeCell ref="A402:B402"/>
    <mergeCell ref="A393:B393"/>
    <mergeCell ref="A394:B394"/>
    <mergeCell ref="A395:B395"/>
    <mergeCell ref="A396:B396"/>
    <mergeCell ref="A397:B397"/>
    <mergeCell ref="A408:B408"/>
    <mergeCell ref="A409:B409"/>
    <mergeCell ref="A410:B410"/>
    <mergeCell ref="A411:B411"/>
    <mergeCell ref="A412:B412"/>
    <mergeCell ref="A403:B403"/>
    <mergeCell ref="A404:B404"/>
    <mergeCell ref="A405:B405"/>
    <mergeCell ref="A406:B406"/>
    <mergeCell ref="A407:B407"/>
    <mergeCell ref="A418:B418"/>
    <mergeCell ref="A419:B419"/>
    <mergeCell ref="A420:B420"/>
    <mergeCell ref="A421:B421"/>
    <mergeCell ref="A422:B422"/>
    <mergeCell ref="A413:B413"/>
    <mergeCell ref="A414:B414"/>
    <mergeCell ref="A415:B415"/>
    <mergeCell ref="A416:B416"/>
    <mergeCell ref="A417:B417"/>
    <mergeCell ref="A428:B428"/>
    <mergeCell ref="A429:B429"/>
    <mergeCell ref="A430:B430"/>
    <mergeCell ref="A431:B431"/>
    <mergeCell ref="A432:B432"/>
    <mergeCell ref="A423:B423"/>
    <mergeCell ref="A424:B424"/>
    <mergeCell ref="A425:B425"/>
    <mergeCell ref="A426:B426"/>
    <mergeCell ref="A427:B427"/>
    <mergeCell ref="A438:B438"/>
    <mergeCell ref="A439:B439"/>
    <mergeCell ref="A440:B440"/>
    <mergeCell ref="A441:B441"/>
    <mergeCell ref="A442:B442"/>
    <mergeCell ref="A433:B433"/>
    <mergeCell ref="A434:B434"/>
    <mergeCell ref="A435:B435"/>
    <mergeCell ref="A436:B436"/>
    <mergeCell ref="A437:B437"/>
    <mergeCell ref="A448:B448"/>
    <mergeCell ref="A449:B449"/>
    <mergeCell ref="A450:B450"/>
    <mergeCell ref="A451:B451"/>
    <mergeCell ref="A452:B452"/>
    <mergeCell ref="A443:B443"/>
    <mergeCell ref="A444:B444"/>
    <mergeCell ref="A445:B445"/>
    <mergeCell ref="A446:B446"/>
    <mergeCell ref="A447:B447"/>
    <mergeCell ref="A458:B458"/>
    <mergeCell ref="A459:B459"/>
    <mergeCell ref="A460:B460"/>
    <mergeCell ref="A461:B461"/>
    <mergeCell ref="A462:B462"/>
    <mergeCell ref="A453:B453"/>
    <mergeCell ref="A454:B454"/>
    <mergeCell ref="A455:B455"/>
    <mergeCell ref="A456:B456"/>
    <mergeCell ref="A457:B457"/>
    <mergeCell ref="A468:B468"/>
    <mergeCell ref="A469:B469"/>
    <mergeCell ref="A470:B470"/>
    <mergeCell ref="A471:B471"/>
    <mergeCell ref="A472:B472"/>
    <mergeCell ref="A463:B463"/>
    <mergeCell ref="A464:B464"/>
    <mergeCell ref="A465:B465"/>
    <mergeCell ref="A466:B466"/>
    <mergeCell ref="A467:B467"/>
    <mergeCell ref="A478:B478"/>
    <mergeCell ref="A479:B479"/>
    <mergeCell ref="A480:B480"/>
    <mergeCell ref="A481:B481"/>
    <mergeCell ref="A482:B482"/>
    <mergeCell ref="A473:B473"/>
    <mergeCell ref="A474:B474"/>
    <mergeCell ref="A475:B475"/>
    <mergeCell ref="A476:B476"/>
    <mergeCell ref="A477:B477"/>
    <mergeCell ref="A488:B488"/>
    <mergeCell ref="A489:B489"/>
    <mergeCell ref="A490:B490"/>
    <mergeCell ref="A491:B491"/>
    <mergeCell ref="A492:B492"/>
    <mergeCell ref="A483:B483"/>
    <mergeCell ref="A484:B484"/>
    <mergeCell ref="A485:B485"/>
    <mergeCell ref="A486:B486"/>
    <mergeCell ref="A487:B487"/>
    <mergeCell ref="A498:B498"/>
    <mergeCell ref="A499:B499"/>
    <mergeCell ref="A500:B500"/>
    <mergeCell ref="A501:B501"/>
    <mergeCell ref="A502:B502"/>
    <mergeCell ref="A493:B493"/>
    <mergeCell ref="A494:B494"/>
    <mergeCell ref="A495:B495"/>
    <mergeCell ref="A496:B496"/>
    <mergeCell ref="A497:B497"/>
    <mergeCell ref="A508:B508"/>
    <mergeCell ref="A509:B509"/>
    <mergeCell ref="A510:B510"/>
    <mergeCell ref="A511:B511"/>
    <mergeCell ref="A512:B512"/>
    <mergeCell ref="A503:B503"/>
    <mergeCell ref="A504:B504"/>
    <mergeCell ref="A505:B505"/>
    <mergeCell ref="A506:B506"/>
    <mergeCell ref="A507:B507"/>
    <mergeCell ref="A518:B518"/>
    <mergeCell ref="A519:B519"/>
    <mergeCell ref="A520:B520"/>
    <mergeCell ref="A521:B521"/>
    <mergeCell ref="A522:B522"/>
    <mergeCell ref="A513:B513"/>
    <mergeCell ref="A514:B514"/>
    <mergeCell ref="A515:B515"/>
    <mergeCell ref="A516:B516"/>
    <mergeCell ref="A517:B517"/>
    <mergeCell ref="A528:B528"/>
    <mergeCell ref="A529:B529"/>
    <mergeCell ref="A530:B530"/>
    <mergeCell ref="A531:B531"/>
    <mergeCell ref="A532:B532"/>
    <mergeCell ref="A523:B523"/>
    <mergeCell ref="A524:B524"/>
    <mergeCell ref="A525:B525"/>
    <mergeCell ref="A526:B526"/>
    <mergeCell ref="A527:B527"/>
    <mergeCell ref="A538:B538"/>
    <mergeCell ref="A539:B539"/>
    <mergeCell ref="A540:B540"/>
    <mergeCell ref="A541:B541"/>
    <mergeCell ref="A542:B542"/>
    <mergeCell ref="A533:B533"/>
    <mergeCell ref="A534:B534"/>
    <mergeCell ref="A535:B535"/>
    <mergeCell ref="A536:B536"/>
    <mergeCell ref="A537:B537"/>
    <mergeCell ref="A548:B548"/>
    <mergeCell ref="A549:B549"/>
    <mergeCell ref="A550:B550"/>
    <mergeCell ref="A551:B551"/>
    <mergeCell ref="A552:B552"/>
    <mergeCell ref="A543:B543"/>
    <mergeCell ref="A544:B544"/>
    <mergeCell ref="A545:B545"/>
    <mergeCell ref="A546:B546"/>
    <mergeCell ref="A547:B547"/>
    <mergeCell ref="A558:B558"/>
    <mergeCell ref="A559:B559"/>
    <mergeCell ref="A560:B560"/>
    <mergeCell ref="A561:B561"/>
    <mergeCell ref="A562:B562"/>
    <mergeCell ref="A553:B553"/>
    <mergeCell ref="A554:B554"/>
    <mergeCell ref="A555:B555"/>
    <mergeCell ref="A556:B556"/>
    <mergeCell ref="A557:B557"/>
    <mergeCell ref="A568:B568"/>
    <mergeCell ref="A569:B569"/>
    <mergeCell ref="A570:B570"/>
    <mergeCell ref="A571:B571"/>
    <mergeCell ref="A572:B572"/>
    <mergeCell ref="A563:B563"/>
    <mergeCell ref="A564:B564"/>
    <mergeCell ref="A565:B565"/>
    <mergeCell ref="A566:B566"/>
    <mergeCell ref="A567:B567"/>
    <mergeCell ref="A578:B578"/>
    <mergeCell ref="A579:B579"/>
    <mergeCell ref="A580:B580"/>
    <mergeCell ref="A581:B581"/>
    <mergeCell ref="A582:B582"/>
    <mergeCell ref="A573:B573"/>
    <mergeCell ref="A574:B574"/>
    <mergeCell ref="A575:B575"/>
    <mergeCell ref="A576:B576"/>
    <mergeCell ref="A577:B577"/>
    <mergeCell ref="A588:B588"/>
    <mergeCell ref="A589:B589"/>
    <mergeCell ref="A590:B590"/>
    <mergeCell ref="A591:B591"/>
    <mergeCell ref="A592:B592"/>
    <mergeCell ref="A583:B583"/>
    <mergeCell ref="A584:B584"/>
    <mergeCell ref="A585:B585"/>
    <mergeCell ref="A586:B586"/>
    <mergeCell ref="A587:B587"/>
    <mergeCell ref="A598:B598"/>
    <mergeCell ref="A599:B599"/>
    <mergeCell ref="A600:B600"/>
    <mergeCell ref="A601:B601"/>
    <mergeCell ref="A602:B602"/>
    <mergeCell ref="A593:B593"/>
    <mergeCell ref="A594:B594"/>
    <mergeCell ref="A595:B595"/>
    <mergeCell ref="A596:B596"/>
    <mergeCell ref="A597:B597"/>
    <mergeCell ref="A608:B608"/>
    <mergeCell ref="A609:B609"/>
    <mergeCell ref="A610:B610"/>
    <mergeCell ref="A611:B611"/>
    <mergeCell ref="A612:B612"/>
    <mergeCell ref="A603:B603"/>
    <mergeCell ref="A604:B604"/>
    <mergeCell ref="A605:B605"/>
    <mergeCell ref="A606:B606"/>
    <mergeCell ref="A607:B607"/>
    <mergeCell ref="A618:B618"/>
    <mergeCell ref="A619:B619"/>
    <mergeCell ref="A620:B620"/>
    <mergeCell ref="A621:B621"/>
    <mergeCell ref="A622:B622"/>
    <mergeCell ref="A613:B613"/>
    <mergeCell ref="A614:B614"/>
    <mergeCell ref="A615:B615"/>
    <mergeCell ref="A616:B616"/>
    <mergeCell ref="A617:B617"/>
    <mergeCell ref="A628:B628"/>
    <mergeCell ref="A629:B629"/>
    <mergeCell ref="A630:B630"/>
    <mergeCell ref="A631:B631"/>
    <mergeCell ref="A632:B632"/>
    <mergeCell ref="A623:B623"/>
    <mergeCell ref="A624:B624"/>
    <mergeCell ref="A625:B625"/>
    <mergeCell ref="A626:B626"/>
    <mergeCell ref="A627:B627"/>
    <mergeCell ref="A638:B638"/>
    <mergeCell ref="A639:B639"/>
    <mergeCell ref="A640:B640"/>
    <mergeCell ref="A641:B641"/>
    <mergeCell ref="A642:B642"/>
    <mergeCell ref="A633:B633"/>
    <mergeCell ref="A634:B634"/>
    <mergeCell ref="A635:B635"/>
    <mergeCell ref="A636:B636"/>
    <mergeCell ref="A637:B637"/>
    <mergeCell ref="A648:B648"/>
    <mergeCell ref="A649:B649"/>
    <mergeCell ref="A650:B650"/>
    <mergeCell ref="A651:B651"/>
    <mergeCell ref="A652:B652"/>
    <mergeCell ref="A643:B643"/>
    <mergeCell ref="A644:B644"/>
    <mergeCell ref="A645:B645"/>
    <mergeCell ref="A646:B646"/>
    <mergeCell ref="A647:B647"/>
    <mergeCell ref="A658:B658"/>
    <mergeCell ref="A659:B659"/>
    <mergeCell ref="A660:B660"/>
    <mergeCell ref="A661:B661"/>
    <mergeCell ref="A662:B662"/>
    <mergeCell ref="A653:B653"/>
    <mergeCell ref="A654:B654"/>
    <mergeCell ref="A655:B655"/>
    <mergeCell ref="A656:B656"/>
    <mergeCell ref="A657:B657"/>
    <mergeCell ref="A668:B668"/>
    <mergeCell ref="A669:B669"/>
    <mergeCell ref="A670:B670"/>
    <mergeCell ref="A671:B671"/>
    <mergeCell ref="A672:B672"/>
    <mergeCell ref="A663:B663"/>
    <mergeCell ref="A664:B664"/>
    <mergeCell ref="A665:B665"/>
    <mergeCell ref="A666:B666"/>
    <mergeCell ref="A667:B667"/>
    <mergeCell ref="A678:B678"/>
    <mergeCell ref="A679:B679"/>
    <mergeCell ref="A680:B680"/>
    <mergeCell ref="A681:B681"/>
    <mergeCell ref="A682:B682"/>
    <mergeCell ref="A673:B673"/>
    <mergeCell ref="A674:B674"/>
    <mergeCell ref="A675:B675"/>
    <mergeCell ref="A676:B676"/>
    <mergeCell ref="A677:B677"/>
    <mergeCell ref="A688:B688"/>
    <mergeCell ref="A689:B689"/>
    <mergeCell ref="A690:B690"/>
    <mergeCell ref="A691:B691"/>
    <mergeCell ref="A692:B692"/>
    <mergeCell ref="A683:B683"/>
    <mergeCell ref="A684:B684"/>
    <mergeCell ref="A685:B685"/>
    <mergeCell ref="A686:B686"/>
    <mergeCell ref="A687:B687"/>
    <mergeCell ref="A698:B698"/>
    <mergeCell ref="A699:B699"/>
    <mergeCell ref="A700:B700"/>
    <mergeCell ref="A701:B701"/>
    <mergeCell ref="A702:B702"/>
    <mergeCell ref="A693:B693"/>
    <mergeCell ref="A694:B694"/>
    <mergeCell ref="A695:B695"/>
    <mergeCell ref="A696:B696"/>
    <mergeCell ref="A697:B697"/>
    <mergeCell ref="A708:B708"/>
    <mergeCell ref="A709:B709"/>
    <mergeCell ref="A710:B710"/>
    <mergeCell ref="A711:B711"/>
    <mergeCell ref="A712:B712"/>
    <mergeCell ref="A703:B703"/>
    <mergeCell ref="A704:B704"/>
    <mergeCell ref="A705:B705"/>
    <mergeCell ref="A706:B706"/>
    <mergeCell ref="A707:B707"/>
    <mergeCell ref="A718:B718"/>
    <mergeCell ref="A719:B719"/>
    <mergeCell ref="A720:B720"/>
    <mergeCell ref="A721:B721"/>
    <mergeCell ref="A722:B722"/>
    <mergeCell ref="A713:B713"/>
    <mergeCell ref="A714:B714"/>
    <mergeCell ref="A715:B715"/>
    <mergeCell ref="A716:B716"/>
    <mergeCell ref="A717:B717"/>
    <mergeCell ref="A728:B728"/>
    <mergeCell ref="A729:B729"/>
    <mergeCell ref="A730:B730"/>
    <mergeCell ref="A731:B731"/>
    <mergeCell ref="A732:B732"/>
    <mergeCell ref="A723:B723"/>
    <mergeCell ref="A724:B724"/>
    <mergeCell ref="A725:B725"/>
    <mergeCell ref="A726:B726"/>
    <mergeCell ref="A727:B727"/>
    <mergeCell ref="A738:B738"/>
    <mergeCell ref="A739:B739"/>
    <mergeCell ref="A740:B740"/>
    <mergeCell ref="A741:B741"/>
    <mergeCell ref="A742:B742"/>
    <mergeCell ref="A733:B733"/>
    <mergeCell ref="A734:B734"/>
    <mergeCell ref="A735:B735"/>
    <mergeCell ref="A736:B736"/>
    <mergeCell ref="A737:B737"/>
    <mergeCell ref="A748:B748"/>
    <mergeCell ref="A749:B749"/>
    <mergeCell ref="A750:B750"/>
    <mergeCell ref="A751:B751"/>
    <mergeCell ref="A752:B752"/>
    <mergeCell ref="A743:B743"/>
    <mergeCell ref="A744:B744"/>
    <mergeCell ref="A745:B745"/>
    <mergeCell ref="A746:B746"/>
    <mergeCell ref="A747:B747"/>
    <mergeCell ref="A758:B758"/>
    <mergeCell ref="A759:B759"/>
    <mergeCell ref="A760:B760"/>
    <mergeCell ref="A761:B761"/>
    <mergeCell ref="A762:B762"/>
    <mergeCell ref="A753:B753"/>
    <mergeCell ref="A754:B754"/>
    <mergeCell ref="A755:B755"/>
    <mergeCell ref="A756:B756"/>
    <mergeCell ref="A757:B757"/>
    <mergeCell ref="A768:B768"/>
    <mergeCell ref="A769:B769"/>
    <mergeCell ref="A770:B770"/>
    <mergeCell ref="A771:B771"/>
    <mergeCell ref="A772:B772"/>
    <mergeCell ref="A763:B763"/>
    <mergeCell ref="A764:B764"/>
    <mergeCell ref="A765:B765"/>
    <mergeCell ref="A766:B766"/>
    <mergeCell ref="A767:B767"/>
    <mergeCell ref="A778:B778"/>
    <mergeCell ref="A779:B779"/>
    <mergeCell ref="A780:B780"/>
    <mergeCell ref="A781:B781"/>
    <mergeCell ref="A782:B782"/>
    <mergeCell ref="A773:B773"/>
    <mergeCell ref="A774:B774"/>
    <mergeCell ref="A775:B775"/>
    <mergeCell ref="A776:B776"/>
    <mergeCell ref="A777:B777"/>
    <mergeCell ref="A797:B797"/>
    <mergeCell ref="A788:B788"/>
    <mergeCell ref="A789:B789"/>
    <mergeCell ref="A790:B790"/>
    <mergeCell ref="A791:B791"/>
    <mergeCell ref="A792:B792"/>
    <mergeCell ref="A783:B783"/>
    <mergeCell ref="A784:B784"/>
    <mergeCell ref="A785:B785"/>
    <mergeCell ref="A786:B786"/>
    <mergeCell ref="A787:B787"/>
    <mergeCell ref="A793:B793"/>
    <mergeCell ref="A794:B794"/>
    <mergeCell ref="A795:B795"/>
    <mergeCell ref="A796:B796"/>
    <mergeCell ref="A813:B813"/>
    <mergeCell ref="A814:B814"/>
    <mergeCell ref="A815:B815"/>
    <mergeCell ref="A816:B816"/>
    <mergeCell ref="A808:B808"/>
    <mergeCell ref="A809:B809"/>
    <mergeCell ref="A810:B810"/>
    <mergeCell ref="A811:B811"/>
    <mergeCell ref="A812:B812"/>
    <mergeCell ref="A803:B803"/>
    <mergeCell ref="A804:B804"/>
    <mergeCell ref="A805:B805"/>
    <mergeCell ref="A806:B806"/>
    <mergeCell ref="A807:B807"/>
    <mergeCell ref="A798:B798"/>
    <mergeCell ref="A799:B799"/>
    <mergeCell ref="A800:B800"/>
    <mergeCell ref="A801:B801"/>
    <mergeCell ref="A802:B802"/>
  </mergeCells>
  <conditionalFormatting sqref="F1:G9">
    <cfRule type="cellIs" dxfId="22" priority="5" operator="equal">
      <formula>"All"</formula>
    </cfRule>
  </conditionalFormatting>
  <conditionalFormatting sqref="F141:G1048576">
    <cfRule type="cellIs" dxfId="21" priority="1" operator="equal">
      <formula>"All"</formula>
    </cfRule>
  </conditionalFormatting>
  <pageMargins left="0.7" right="0.7" top="0.75" bottom="0.75" header="0.3" footer="0.3"/>
  <pageSetup paperSize="5" scale="1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lcf76f155ced4ddcb4097134ff3c332f xmlns="697694f7-0826-4fb9-b6be-0269866f2c4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14" ma:contentTypeDescription="Create a new document." ma:contentTypeScope="" ma:versionID="5a9363499452c7012168a87cf7d803b6">
  <xsd:schema xmlns:xsd="http://www.w3.org/2001/XMLSchema" xmlns:xs="http://www.w3.org/2001/XMLSchema" xmlns:p="http://schemas.microsoft.com/office/2006/metadata/properties" xmlns:ns2="697694f7-0826-4fb9-b6be-0269866f2c48" xmlns:ns3="e45da448-bf9c-43e8-8676-7e88d583ded9" targetNamespace="http://schemas.microsoft.com/office/2006/metadata/properties" ma:root="true" ma:fieldsID="8b221c094be98634f56faf27dafda04e" ns2:_="" ns3:_="">
    <xsd:import namespace="697694f7-0826-4fb9-b6be-0269866f2c48"/>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TaxCatchAll" minOccurs="0"/>
                <xsd:element ref="ns2:MediaServiceDateTaken" minOccurs="0"/>
                <xsd:element ref="ns2:MediaServiceGenerationTime" minOccurs="0"/>
                <xsd:element ref="ns2:MediaServiceEventHashCode"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file>

<file path=customXml/itemProps2.xml><?xml version="1.0" encoding="utf-8"?>
<ds:datastoreItem xmlns:ds="http://schemas.openxmlformats.org/officeDocument/2006/customXml" ds:itemID="{2411ECBB-CC54-4181-9EEE-F91AE4289109}"/>
</file>

<file path=customXml/itemProps3.xml><?xml version="1.0" encoding="utf-8"?>
<ds:datastoreItem xmlns:ds="http://schemas.openxmlformats.org/officeDocument/2006/customXml" ds:itemID="{6FD32652-A2E2-4C15-94AE-9D41C19D2EDF}"/>
</file>

<file path=customXml/itemProps4.xml><?xml version="1.0" encoding="utf-8"?>
<ds:datastoreItem xmlns:ds="http://schemas.openxmlformats.org/officeDocument/2006/customXml" ds:itemID="{F6A223AF-5E73-4898-8F5F-8EA6AC53EF2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2025-04-25T17:28:37Z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_SourceUrl">
    <vt:lpwstr/>
  </property>
  <property fmtid="{D5CDD505-2E9C-101B-9397-08002B2CF9AE}" pid="19" name="_SharedFileIndex">
    <vt:lpwstr/>
  </property>
  <property fmtid="{D5CDD505-2E9C-101B-9397-08002B2CF9AE}" pid="20" name="TriggerFlowInfo">
    <vt:lpwstr/>
  </property>
</Properties>
</file>