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fileSharing readOnlyRecommended="1"/>
  <workbookPr filterPrivacy="1"/>
  <xr:revisionPtr revIDLastSave="4" documentId="8_{1BC09ED2-8A86-4DED-9D33-AD5D2148A7EA}" xr6:coauthVersionLast="47" xr6:coauthVersionMax="47" xr10:uidLastSave="{B0249733-EC3A-4FC2-8711-0D789E441BC2}"/>
  <bookViews>
    <workbookView xWindow="57480" yWindow="-120" windowWidth="19440" windowHeight="15600" tabRatio="726" firstSheet="1" activeTab="1" xr2:uid="{00000000-000D-0000-FFFF-FFFF00000000}"/>
  </bookViews>
  <sheets>
    <sheet name="Layer convert" sheetId="9" state="hidden" r:id="rId1"/>
    <sheet name="Vendor Field PI Workflow" sheetId="11" r:id="rId2"/>
    <sheet name="Sheet1" sheetId="10" state="hidden" r:id="rId3"/>
  </sheets>
  <definedNames>
    <definedName name="_xlnm._FilterDatabase" localSheetId="1" hidden="1">'Vendor Field PI Workflow'!$C$1:$BO$392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G111" i="9"/>
  <c r="F111" i="9"/>
  <c r="G110" i="9"/>
  <c r="F110" i="9"/>
  <c r="G109" i="9"/>
  <c r="F109" i="9"/>
  <c r="G108" i="9"/>
  <c r="F108" i="9"/>
  <c r="E108" i="9"/>
  <c r="G107" i="9"/>
  <c r="F107" i="9"/>
  <c r="E107" i="9"/>
  <c r="G106" i="9"/>
  <c r="F106" i="9"/>
  <c r="E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 l="1"/>
  <c r="F91" i="9"/>
  <c r="E91" i="9"/>
  <c r="G90" i="9"/>
  <c r="F90" i="9"/>
  <c r="E90" i="9"/>
  <c r="G89" i="9"/>
  <c r="F89" i="9"/>
  <c r="E89" i="9"/>
  <c r="G88" i="9"/>
  <c r="F88" i="9"/>
  <c r="E88" i="9"/>
  <c r="G87" i="9"/>
  <c r="F87" i="9"/>
  <c r="E87" i="9"/>
  <c r="G86" i="9"/>
  <c r="F86" i="9"/>
  <c r="E86" i="9"/>
  <c r="G85" i="9"/>
  <c r="F85" i="9"/>
  <c r="E85" i="9"/>
  <c r="G84" i="9"/>
  <c r="F84" i="9"/>
  <c r="E84" i="9"/>
  <c r="G83" i="9"/>
  <c r="F83" i="9"/>
  <c r="E83" i="9"/>
  <c r="G82" i="9"/>
  <c r="F82" i="9"/>
  <c r="E82" i="9"/>
  <c r="G81" i="9"/>
  <c r="F81" i="9"/>
  <c r="E81" i="9"/>
  <c r="G80" i="9"/>
  <c r="F80" i="9"/>
  <c r="E80" i="9"/>
  <c r="G79" i="9"/>
  <c r="F79" i="9"/>
  <c r="E79" i="9"/>
  <c r="G78" i="9"/>
  <c r="F78" i="9"/>
  <c r="E78" i="9"/>
  <c r="G77" i="9"/>
  <c r="F77" i="9"/>
  <c r="E77" i="9"/>
  <c r="G76" i="9"/>
  <c r="F76" i="9"/>
  <c r="E76" i="9"/>
  <c r="G75" i="9"/>
  <c r="F75" i="9"/>
  <c r="E75" i="9"/>
  <c r="G74" i="9"/>
  <c r="F74" i="9"/>
  <c r="E74" i="9"/>
  <c r="G73" i="9"/>
  <c r="F73" i="9"/>
  <c r="E73" i="9"/>
  <c r="G72" i="9"/>
  <c r="F72" i="9"/>
  <c r="E72" i="9"/>
  <c r="G71" i="9"/>
  <c r="F71" i="9"/>
  <c r="E71" i="9"/>
  <c r="G70" i="9"/>
  <c r="F70" i="9"/>
  <c r="E70" i="9"/>
  <c r="G69" i="9"/>
  <c r="F69" i="9"/>
  <c r="E69" i="9"/>
  <c r="G68" i="9"/>
  <c r="F68" i="9"/>
  <c r="E68" i="9"/>
  <c r="G67" i="9"/>
  <c r="F67" i="9"/>
  <c r="E67" i="9"/>
  <c r="G66" i="9"/>
  <c r="F66" i="9"/>
  <c r="E66" i="9"/>
  <c r="G65" i="9"/>
  <c r="F65" i="9"/>
  <c r="E65" i="9"/>
  <c r="G64" i="9"/>
  <c r="F64" i="9"/>
  <c r="E64" i="9"/>
  <c r="G63" i="9"/>
  <c r="F63" i="9"/>
  <c r="E63" i="9"/>
  <c r="G62" i="9"/>
  <c r="F62" i="9"/>
  <c r="E62" i="9"/>
  <c r="G61" i="9"/>
  <c r="F61" i="9"/>
  <c r="E61" i="9"/>
  <c r="G60" i="9"/>
  <c r="F60" i="9"/>
  <c r="E60" i="9"/>
  <c r="E112" i="9" s="1"/>
  <c r="G59" i="9"/>
  <c r="F59" i="9"/>
  <c r="E59" i="9"/>
  <c r="E111" i="9" s="1"/>
  <c r="G58" i="9"/>
  <c r="F58" i="9"/>
  <c r="E58" i="9"/>
  <c r="E110" i="9" s="1"/>
  <c r="G57" i="9"/>
  <c r="F57" i="9"/>
  <c r="E57" i="9"/>
  <c r="E109" i="9" s="1"/>
</calcChain>
</file>

<file path=xl/sharedStrings.xml><?xml version="1.0" encoding="utf-8"?>
<sst xmlns="http://schemas.openxmlformats.org/spreadsheetml/2006/main" count="897" uniqueCount="295">
  <si>
    <t>Text to Columns =&gt; Comma, Tab, Other=":"</t>
  </si>
  <si>
    <t>Paste=&gt;</t>
  </si>
  <si>
    <t>Fields:</t>
  </si>
  <si>
    <r>
      <t>OBJECTID </t>
    </r>
    <r>
      <rPr>
        <i/>
        <sz val="11"/>
        <color rgb="FF000000"/>
        <rFont val="Verdana"/>
        <family val="2"/>
      </rPr>
      <t>(type: esriFieldTypeOID, alias: OBJECTID, SQL Type: sqlTypeOther, length: 0, nullable: false, editable: false)</t>
    </r>
  </si>
  <si>
    <t>OBJECTID (type</t>
  </si>
  <si>
    <t xml:space="preserve"> esriFieldTypeOID</t>
  </si>
  <si>
    <t xml:space="preserve"> alias</t>
  </si>
  <si>
    <t xml:space="preserve"> OBJECTID</t>
  </si>
  <si>
    <t xml:space="preserve"> SQL Type</t>
  </si>
  <si>
    <t xml:space="preserve"> sqlTypeOther</t>
  </si>
  <si>
    <t xml:space="preserve"> length</t>
  </si>
  <si>
    <t xml:space="preserve"> nullable</t>
  </si>
  <si>
    <t xml:space="preserve"> false</t>
  </si>
  <si>
    <t xml:space="preserve"> editable</t>
  </si>
  <si>
    <t xml:space="preserve"> false)</t>
  </si>
  <si>
    <r>
      <t>GLOBALID </t>
    </r>
    <r>
      <rPr>
        <i/>
        <sz val="11"/>
        <color rgb="FF000000"/>
        <rFont val="Verdana"/>
        <family val="2"/>
      </rPr>
      <t>(type: esriFieldTypeGlobalID, alias: Global ID, SQL Type: sqlTypeOther, length: 38, nullable: false, editable: false)</t>
    </r>
  </si>
  <si>
    <t>GLOBALID (type</t>
  </si>
  <si>
    <t xml:space="preserve"> esriFieldTypeGlobalID</t>
  </si>
  <si>
    <t xml:space="preserve"> Global ID</t>
  </si>
  <si>
    <r>
      <t>SYMBOLNUMBER </t>
    </r>
    <r>
      <rPr>
        <i/>
        <sz val="11"/>
        <color rgb="FF000000"/>
        <rFont val="Verdana"/>
        <family val="2"/>
      </rPr>
      <t>(type: esriFieldTypeSmallInteger, alias: Symbol Number, SQL Type: sqlTypeOther, nullable: true, editable: true)</t>
    </r>
  </si>
  <si>
    <t>SYMBOLNUMBER (type</t>
  </si>
  <si>
    <t xml:space="preserve"> esriFieldTypeSmallInteger</t>
  </si>
  <si>
    <t xml:space="preserve"> Symbol Number</t>
  </si>
  <si>
    <t xml:space="preserve"> true</t>
  </si>
  <si>
    <t xml:space="preserve"> true)</t>
  </si>
  <si>
    <r>
      <t>SAPEQUIPID </t>
    </r>
    <r>
      <rPr>
        <i/>
        <sz val="11"/>
        <color rgb="FF000000"/>
        <rFont val="Verdana"/>
        <family val="2"/>
      </rPr>
      <t>(type: esriFieldTypeString, alias: SAP Equipment ID, SQL Type: sqlTypeOther, length: 18, nullable: true, editable: true)</t>
    </r>
  </si>
  <si>
    <t>SAPEQUIPID (type</t>
  </si>
  <si>
    <t xml:space="preserve"> esriFieldTypeString</t>
  </si>
  <si>
    <t xml:space="preserve"> SAP Equipment ID</t>
  </si>
  <si>
    <r>
      <t>EVM_Calculated_Lat </t>
    </r>
    <r>
      <rPr>
        <i/>
        <sz val="11"/>
        <color rgb="FF000000"/>
        <rFont val="Verdana"/>
        <family val="2"/>
      </rPr>
      <t>(type: esriFieldTypeDouble, alias: EVM_Calculated_Latitude, SQL Type: sqlTypeOther, nullable: true, editable: true)</t>
    </r>
  </si>
  <si>
    <t>EVM_Calculated_Lat (type</t>
  </si>
  <si>
    <t xml:space="preserve"> esriFieldTypeDouble</t>
  </si>
  <si>
    <t xml:space="preserve"> EVM_Calculated_Latitude</t>
  </si>
  <si>
    <r>
      <t>EVM_Calculated_Lon </t>
    </r>
    <r>
      <rPr>
        <i/>
        <sz val="11"/>
        <color rgb="FF000000"/>
        <rFont val="Verdana"/>
        <family val="2"/>
      </rPr>
      <t>(type: esriFieldTypeDouble, alias: EVM_Calculated_Longitude, SQL Type: sqlTypeOther, nullable: true, editable: true)</t>
    </r>
  </si>
  <si>
    <t>EVM_Calculated_Lon (type</t>
  </si>
  <si>
    <t xml:space="preserve"> EVM_Calculated_Longitude</t>
  </si>
  <si>
    <t>Field Name</t>
  </si>
  <si>
    <t>Alias</t>
  </si>
  <si>
    <t>Mandatory</t>
  </si>
  <si>
    <t>Integer Only Input</t>
  </si>
  <si>
    <t>User types</t>
  </si>
  <si>
    <t>Text Input</t>
  </si>
  <si>
    <t>Vendor VMI</t>
  </si>
  <si>
    <t>Date Selection</t>
  </si>
  <si>
    <t>Boolean</t>
  </si>
  <si>
    <t>Veg Points: Inspect and Prescribe Flow Reviewed 3/23/23</t>
  </si>
  <si>
    <t>Veg Point:  Add New Flow Reviewed 3/23/23</t>
  </si>
  <si>
    <t>Span Inspection Flow Reviewed 3/23/23</t>
  </si>
  <si>
    <t>Manage Contacts (Parcel)  Reviewed 3/27/23</t>
  </si>
  <si>
    <t>Work Orders  (Service Appointment)  Reviewed 3/27/23 (SFS)</t>
  </si>
  <si>
    <t>Work Order Line Items (Span) SFS Reveiwed 3/28/23</t>
  </si>
  <si>
    <t xml:space="preserve">Manage Parcel Alerts 3/27/23 (SFS) </t>
  </si>
  <si>
    <t>Manage Veg Point Alerts Reviewed 3/28/23</t>
  </si>
  <si>
    <t>Manage Parcel Constraints  Reviewed 3/28/23</t>
  </si>
  <si>
    <t>Manage Constraints (Veg Point Prescription/ Veg Work Item)  Reviewed 3/28/23</t>
  </si>
  <si>
    <t>Record Customer Contact  Reviewed 3/28/23</t>
  </si>
  <si>
    <t>Draw Found/Misaligned Condcutor   Reviewed 3/28/23</t>
  </si>
  <si>
    <t>Delete Veg Point  Reviewed 3/28/23</t>
  </si>
  <si>
    <t>Drop Down</t>
  </si>
  <si>
    <t>Mobile,  Editable?</t>
  </si>
  <si>
    <t>Autogenerated</t>
  </si>
  <si>
    <t>Required</t>
  </si>
  <si>
    <t>Mobile</t>
  </si>
  <si>
    <t>Dropdown values</t>
  </si>
  <si>
    <t>Veg Point Details</t>
  </si>
  <si>
    <t>Update Veg Point</t>
  </si>
  <si>
    <t>Add New Veg Point</t>
  </si>
  <si>
    <t>Asset Record Type</t>
  </si>
  <si>
    <t>Parcel (Lemur)</t>
  </si>
  <si>
    <t>Actions</t>
  </si>
  <si>
    <t>Overview</t>
  </si>
  <si>
    <t>Manage Constraints</t>
  </si>
  <si>
    <t>Record Customer Contact</t>
  </si>
  <si>
    <t>Span Inspection Details Form</t>
  </si>
  <si>
    <t>Confirm Removal</t>
  </si>
  <si>
    <t>Text and Integer Input</t>
  </si>
  <si>
    <t>No</t>
  </si>
  <si>
    <t>x</t>
  </si>
  <si>
    <t>List of Active Contacts</t>
  </si>
  <si>
    <t>List of Active Alerts</t>
  </si>
  <si>
    <t>Can remove if already applied</t>
  </si>
  <si>
    <t xml:space="preserve">Mobile </t>
  </si>
  <si>
    <t>Manage Veg Point Alerts</t>
  </si>
  <si>
    <t>What Constrain Action is Required?</t>
  </si>
  <si>
    <t>Notification Type</t>
  </si>
  <si>
    <t>Conductor Type</t>
  </si>
  <si>
    <t>Please Confirm the Veg Point is No Longer Present</t>
  </si>
  <si>
    <t>Remove the field</t>
  </si>
  <si>
    <t>Parcel notes</t>
  </si>
  <si>
    <t>Add Constraint Veg work item</t>
  </si>
  <si>
    <t>What Constrain Action</t>
  </si>
  <si>
    <t>Door</t>
  </si>
  <si>
    <t>Primary</t>
  </si>
  <si>
    <t>Options</t>
  </si>
  <si>
    <t>Button</t>
  </si>
  <si>
    <t>Select Contacts to Update</t>
  </si>
  <si>
    <t>Add Parcel Constraint</t>
  </si>
  <si>
    <t>Any Additional Alerts Required?</t>
  </si>
  <si>
    <t>Add</t>
  </si>
  <si>
    <t>X</t>
  </si>
  <si>
    <t xml:space="preserve">Email or Text </t>
  </si>
  <si>
    <t>Secondary</t>
  </si>
  <si>
    <t>Continue with Removal</t>
  </si>
  <si>
    <t>Check Box</t>
  </si>
  <si>
    <t>Comments</t>
  </si>
  <si>
    <t>Do You want to add Contacts</t>
  </si>
  <si>
    <t>City</t>
  </si>
  <si>
    <t>Complete</t>
  </si>
  <si>
    <t>Add New Alert</t>
  </si>
  <si>
    <t>Resolve</t>
  </si>
  <si>
    <t xml:space="preserve">Letter </t>
  </si>
  <si>
    <t>Return to Lemur</t>
  </si>
  <si>
    <t>Parcel</t>
  </si>
  <si>
    <t>Flow Type</t>
  </si>
  <si>
    <t xml:space="preserve">Complete Span Inspection </t>
  </si>
  <si>
    <t>Status Change</t>
  </si>
  <si>
    <t>Complet Tree Inspection</t>
  </si>
  <si>
    <t xml:space="preserve">Alert Name </t>
  </si>
  <si>
    <t>Update</t>
  </si>
  <si>
    <t>Permit</t>
  </si>
  <si>
    <t>Look Up</t>
  </si>
  <si>
    <t>HFTD</t>
  </si>
  <si>
    <t>First Name</t>
  </si>
  <si>
    <t>Complet Span Inspection</t>
  </si>
  <si>
    <t>Constraint Details</t>
  </si>
  <si>
    <t>Context *</t>
  </si>
  <si>
    <t>Person</t>
  </si>
  <si>
    <t>Responsibility</t>
  </si>
  <si>
    <t>Inspected to EVM Scope</t>
  </si>
  <si>
    <t xml:space="preserve">Last Name </t>
  </si>
  <si>
    <t xml:space="preserve">Complet Veg Work Item </t>
  </si>
  <si>
    <t>Alerts Required</t>
  </si>
  <si>
    <t xml:space="preserve">Veg Point Prescription </t>
  </si>
  <si>
    <t>Phone</t>
  </si>
  <si>
    <t>Street</t>
  </si>
  <si>
    <t>Phone Type</t>
  </si>
  <si>
    <t/>
  </si>
  <si>
    <t>Constrain Span</t>
  </si>
  <si>
    <t>Category*</t>
  </si>
  <si>
    <t xml:space="preserve">Veg Work Item </t>
  </si>
  <si>
    <t>None</t>
  </si>
  <si>
    <t xml:space="preserve">Complete Observation Assessment </t>
  </si>
  <si>
    <t>Constrain Veg Point Inspection</t>
  </si>
  <si>
    <t>Agency Managed Lands</t>
  </si>
  <si>
    <t xml:space="preserve">Do you want to add another Parcel Notification? </t>
  </si>
  <si>
    <t>State</t>
  </si>
  <si>
    <t>Home</t>
  </si>
  <si>
    <t>Roadside Accessible</t>
  </si>
  <si>
    <t>Create Found Conductor</t>
  </si>
  <si>
    <t>Reset WOLI Status</t>
  </si>
  <si>
    <t>Directions</t>
  </si>
  <si>
    <t>Span Not Found</t>
  </si>
  <si>
    <t xml:space="preserve">Work </t>
  </si>
  <si>
    <t>Create Prescription Observation</t>
  </si>
  <si>
    <t>Review Veg Work Item</t>
  </si>
  <si>
    <t>Clearance Request</t>
  </si>
  <si>
    <t>Reason Not Found</t>
  </si>
  <si>
    <t>Create Span Observation</t>
  </si>
  <si>
    <t>Access</t>
  </si>
  <si>
    <t>Major Woody Stem (MWS)</t>
  </si>
  <si>
    <t xml:space="preserve">CommonName </t>
  </si>
  <si>
    <t>Phone #</t>
  </si>
  <si>
    <t>Create Veg Work Observation</t>
  </si>
  <si>
    <t>Unable to Complete Veg Work Item</t>
  </si>
  <si>
    <t>Railroad Encroachment</t>
  </si>
  <si>
    <t>DBH (Inches)</t>
  </si>
  <si>
    <t>Extension</t>
  </si>
  <si>
    <t>Create Verify Found Conductor</t>
  </si>
  <si>
    <t>Unable to Verify Span Verification</t>
  </si>
  <si>
    <t>Height (feet)</t>
  </si>
  <si>
    <t xml:space="preserve">Email </t>
  </si>
  <si>
    <t>Veg Point Not Found</t>
  </si>
  <si>
    <t>Inspection Frequency</t>
  </si>
  <si>
    <t>Alternate Email</t>
  </si>
  <si>
    <t>Priority</t>
  </si>
  <si>
    <t>Take Action on Veg Point</t>
  </si>
  <si>
    <t>Verify Span Inspection</t>
  </si>
  <si>
    <t>Tree Ownership</t>
  </si>
  <si>
    <t>Company</t>
  </si>
  <si>
    <t>Update Parcel Alerts</t>
  </si>
  <si>
    <t>Other</t>
  </si>
  <si>
    <t>Fax</t>
  </si>
  <si>
    <t>Debris Diameter Threshold</t>
  </si>
  <si>
    <t>Update Prescription</t>
  </si>
  <si>
    <t>Alternate Phone Type</t>
  </si>
  <si>
    <t>Debris &lt; Threshold</t>
  </si>
  <si>
    <t>Update or Remove Parcel Contact</t>
  </si>
  <si>
    <t>Underbuild</t>
  </si>
  <si>
    <t>Register Lemur</t>
  </si>
  <si>
    <t>Register Community Lemur</t>
  </si>
  <si>
    <t xml:space="preserve">Constrain Span Inspection </t>
  </si>
  <si>
    <t>Constraint Category</t>
  </si>
  <si>
    <t>Parcel Refusal</t>
  </si>
  <si>
    <t>Do you Really want to Constrain this span</t>
  </si>
  <si>
    <t>Reset To Pending</t>
  </si>
  <si>
    <t>Contact TYpe</t>
  </si>
  <si>
    <t>Work Refused</t>
  </si>
  <si>
    <t>Yor are setting back to Pending</t>
  </si>
  <si>
    <t>Resident</t>
  </si>
  <si>
    <t>Joint Pole Span</t>
  </si>
  <si>
    <t>Draw Found or Misaligned Conductor</t>
  </si>
  <si>
    <t>Owner</t>
  </si>
  <si>
    <t>Access Issue</t>
  </si>
  <si>
    <t>Found/Misaligned</t>
  </si>
  <si>
    <t>Property Manager</t>
  </si>
  <si>
    <t>Code Requirements</t>
  </si>
  <si>
    <t>Is Work Update Required on Prescription?</t>
  </si>
  <si>
    <t>Description</t>
  </si>
  <si>
    <t>PRC 4292</t>
  </si>
  <si>
    <t>Get Precription Action and Priority</t>
  </si>
  <si>
    <t>Add more if needed</t>
  </si>
  <si>
    <t xml:space="preserve">Do you want to create additional Alert? </t>
  </si>
  <si>
    <t>PRC 4293</t>
  </si>
  <si>
    <t>Which action would you like to take on the Prescription</t>
  </si>
  <si>
    <t xml:space="preserve">Main Contact </t>
  </si>
  <si>
    <t>Rule 35</t>
  </si>
  <si>
    <t>Add additional Contact?</t>
  </si>
  <si>
    <t>FAC-003</t>
  </si>
  <si>
    <t>Nest-Raptor</t>
  </si>
  <si>
    <r>
      <rPr>
        <sz val="11"/>
        <color rgb="FF000000"/>
        <rFont val="Calibri"/>
        <family val="2"/>
      </rPr>
      <t>Nest-Raptor- Adjacent to Identified work</t>
    </r>
    <r>
      <rPr>
        <sz val="11"/>
        <color rgb="FFFF0000"/>
        <rFont val="Calibri"/>
        <family val="2"/>
      </rPr>
      <t>ed</t>
    </r>
    <r>
      <rPr>
        <sz val="11"/>
        <color rgb="FF000000"/>
        <rFont val="Calibri"/>
        <family val="2"/>
      </rPr>
      <t xml:space="preserve"> </t>
    </r>
  </si>
  <si>
    <t>Initial Assignee*</t>
  </si>
  <si>
    <t>Nest -Active- Nest Removed (non raptor)</t>
  </si>
  <si>
    <t>Nest -Active- Adjacent to Identified work (non raptor)</t>
  </si>
  <si>
    <t>Assign to Manager</t>
  </si>
  <si>
    <t>Nest -Active- Non-Impacted (non raptor)</t>
  </si>
  <si>
    <t>Assign to Me</t>
  </si>
  <si>
    <t>Assign to VPM</t>
  </si>
  <si>
    <t>Riparian -No water-in TOB, &gt;6in Cuts</t>
  </si>
  <si>
    <t>Riparian -No water-in TOB, &lt;6in Cuts</t>
  </si>
  <si>
    <t>Tree Connect</t>
  </si>
  <si>
    <t>Riparian -No water-out TOB, &gt;6in Cuts</t>
  </si>
  <si>
    <t>Riparian -No water-out TOB, &lt;6in Cuts</t>
  </si>
  <si>
    <t>Riparian -Water-in TOB, &gt;6in Cuts</t>
  </si>
  <si>
    <t>Exempt Type (MWS)</t>
  </si>
  <si>
    <t>Riparian -Water-in TOB, &lt;6in Cuts</t>
  </si>
  <si>
    <t>Riparian -Water-out TOB, &gt;6in Cuts</t>
  </si>
  <si>
    <t>Riparian -Water-out TOB, &lt;6in Cuts</t>
  </si>
  <si>
    <t>VELB Removal</t>
  </si>
  <si>
    <t>Hire Own Contractor</t>
  </si>
  <si>
    <t>Min. Clearance Requested</t>
  </si>
  <si>
    <t>Palm</t>
  </si>
  <si>
    <t>COVID-19</t>
  </si>
  <si>
    <t>Debris</t>
  </si>
  <si>
    <t>Delayed Approval</t>
  </si>
  <si>
    <t xml:space="preserve">Prescription Action </t>
  </si>
  <si>
    <t>Extra Work Needed</t>
  </si>
  <si>
    <t>Which action  would you like to take on Prescription?</t>
  </si>
  <si>
    <t>Request For Delay</t>
  </si>
  <si>
    <t>Dead or Dying</t>
  </si>
  <si>
    <t>Trim Additional Details</t>
  </si>
  <si>
    <t>Trim to Vertical Celarance (in ft)</t>
  </si>
  <si>
    <t>Trim to Horizontal Clearance (in ft)</t>
  </si>
  <si>
    <t>Trim to Radial Clearance (in ft)</t>
  </si>
  <si>
    <t>Roadside accessible details</t>
  </si>
  <si>
    <t>Max Trim Height (in ft)</t>
  </si>
  <si>
    <t>Observed Radial Distance to Asset (Feet)</t>
  </si>
  <si>
    <t>Inspection frequency</t>
  </si>
  <si>
    <t>Prescription comments</t>
  </si>
  <si>
    <t xml:space="preserve">Poles </t>
  </si>
  <si>
    <t xml:space="preserve">Start Pole Number </t>
  </si>
  <si>
    <t>Start Tower Number</t>
  </si>
  <si>
    <t>Start Pole Barcode</t>
  </si>
  <si>
    <t>Start Pole Height</t>
  </si>
  <si>
    <t>Wood Management &gt;= Threshold</t>
  </si>
  <si>
    <t>Start Pole Class</t>
  </si>
  <si>
    <t>Span Length</t>
  </si>
  <si>
    <t xml:space="preserve">Start Pole Location </t>
  </si>
  <si>
    <t xml:space="preserve">Centroid Location </t>
  </si>
  <si>
    <t>End Pole Number</t>
  </si>
  <si>
    <t>End Tower Number</t>
  </si>
  <si>
    <t>End Pole Barcode</t>
  </si>
  <si>
    <t>End Pole Height</t>
  </si>
  <si>
    <t>End Pole Class</t>
  </si>
  <si>
    <t>Span Length (feet)</t>
  </si>
  <si>
    <t xml:space="preserve">End Pole Location </t>
  </si>
  <si>
    <t xml:space="preserve">Location </t>
  </si>
  <si>
    <t xml:space="preserve">Region </t>
  </si>
  <si>
    <t>brush quantity details</t>
  </si>
  <si>
    <t>applies to dbh 3.9 or less</t>
  </si>
  <si>
    <t xml:space="preserve">Division </t>
  </si>
  <si>
    <t>brush quantity</t>
  </si>
  <si>
    <t>Upload File</t>
  </si>
  <si>
    <t>NERC</t>
  </si>
  <si>
    <t>?</t>
  </si>
  <si>
    <t>Questionable Fields</t>
  </si>
  <si>
    <t>SSD</t>
  </si>
  <si>
    <t>Additional Details</t>
  </si>
  <si>
    <t>Prescription Required</t>
  </si>
  <si>
    <t>Additional Alerts Required</t>
  </si>
  <si>
    <t>Add New Alert Flow</t>
  </si>
  <si>
    <t>Action  to take on Prescription</t>
  </si>
  <si>
    <t>Brush Volume to Remove (CY)</t>
  </si>
  <si>
    <t xml:space="preserve">x </t>
  </si>
  <si>
    <t>Customer Information</t>
  </si>
  <si>
    <t xml:space="preserve">New Contact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</si>
</sst>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4C4C4C"/>
      <name val="Arial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i/>
      <sz val="11"/>
      <color rgb="FF00000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rgb="FF444444"/>
      <name val="Segoe UI"/>
      <family val="2"/>
    </font>
    <font>
      <sz val="10.5"/>
      <name val="Segoe UI"/>
      <family val="2"/>
    </font>
    <font>
      <sz val="11"/>
      <color rgb="FF444444"/>
      <name val="Calibri"/>
      <family val="2"/>
      <scheme val="minor"/>
    </font>
    <font>
      <sz val="11"/>
      <color rgb="FF444444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8C1D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0" fillId="2" borderId="2" xfId="0" applyFill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1" fillId="0" borderId="0" xfId="0" applyFont="1"/>
    <xf numFmtId="0" fontId="1" fillId="0" borderId="0" xfId="0" quotePrefix="1" applyFont="1"/>
    <xf numFmtId="0" fontId="9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0" fillId="0" borderId="1" xfId="0" applyBorder="1"/>
    <xf numFmtId="0" fontId="6" fillId="0" borderId="3" xfId="0" applyFont="1" applyBorder="1" applyAlignment="1">
      <alignment horizontal="center"/>
    </xf>
    <xf numFmtId="0" fontId="6" fillId="5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6" fillId="4" borderId="1" xfId="0" applyFont="1" applyFill="1" applyBorder="1" applyAlignment="1">
      <alignment horizontal="center"/>
    </xf>
    <xf numFmtId="0" fontId="6" fillId="8" borderId="1" xfId="0" applyFont="1" applyFill="1" applyBorder="1"/>
    <xf numFmtId="0" fontId="0" fillId="2" borderId="3" xfId="0" applyFill="1" applyBorder="1"/>
    <xf numFmtId="0" fontId="6" fillId="0" borderId="3" xfId="0" applyFont="1" applyBorder="1"/>
    <xf numFmtId="0" fontId="0" fillId="0" borderId="3" xfId="0" applyBorder="1"/>
    <xf numFmtId="0" fontId="0" fillId="2" borderId="3" xfId="0" applyFill="1" applyBorder="1" applyAlignment="1">
      <alignment wrapText="1"/>
    </xf>
    <xf numFmtId="0" fontId="0" fillId="9" borderId="1" xfId="0" applyFill="1" applyBorder="1"/>
    <xf numFmtId="0" fontId="6" fillId="9" borderId="1" xfId="0" applyFont="1" applyFill="1" applyBorder="1"/>
    <xf numFmtId="0" fontId="6" fillId="3" borderId="1" xfId="0" applyFont="1" applyFill="1" applyBorder="1"/>
    <xf numFmtId="0" fontId="6" fillId="0" borderId="3" xfId="0" applyFont="1" applyBorder="1" applyAlignment="1">
      <alignment horizontal="left"/>
    </xf>
    <xf numFmtId="0" fontId="6" fillId="2" borderId="1" xfId="0" applyFont="1" applyFill="1" applyBorder="1"/>
    <xf numFmtId="0" fontId="6" fillId="11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11" borderId="1" xfId="0" applyFill="1" applyBorder="1"/>
    <xf numFmtId="0" fontId="6" fillId="9" borderId="5" xfId="0" applyFont="1" applyFill="1" applyBorder="1"/>
    <xf numFmtId="0" fontId="1" fillId="2" borderId="1" xfId="0" applyFont="1" applyFill="1" applyBorder="1"/>
    <xf numFmtId="0" fontId="6" fillId="0" borderId="8" xfId="0" applyFont="1" applyBorder="1"/>
    <xf numFmtId="0" fontId="0" fillId="5" borderId="9" xfId="0" applyFill="1" applyBorder="1"/>
    <xf numFmtId="0" fontId="6" fillId="8" borderId="9" xfId="0" applyFont="1" applyFill="1" applyBorder="1"/>
    <xf numFmtId="0" fontId="11" fillId="5" borderId="9" xfId="0" applyFont="1" applyFill="1" applyBorder="1" applyAlignment="1">
      <alignment vertical="center" wrapText="1"/>
    </xf>
    <xf numFmtId="0" fontId="0" fillId="2" borderId="5" xfId="0" applyFill="1" applyBorder="1"/>
    <xf numFmtId="0" fontId="6" fillId="10" borderId="0" xfId="0" applyFont="1" applyFill="1"/>
    <xf numFmtId="0" fontId="0" fillId="10" borderId="0" xfId="0" applyFill="1"/>
    <xf numFmtId="0" fontId="6" fillId="3" borderId="5" xfId="0" applyFont="1" applyFill="1" applyBorder="1"/>
    <xf numFmtId="0" fontId="6" fillId="11" borderId="5" xfId="0" applyFont="1" applyFill="1" applyBorder="1"/>
    <xf numFmtId="0" fontId="6" fillId="8" borderId="0" xfId="0" applyFont="1" applyFill="1"/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0" fillId="5" borderId="11" xfId="0" applyFill="1" applyBorder="1"/>
    <xf numFmtId="0" fontId="11" fillId="5" borderId="11" xfId="0" applyFont="1" applyFill="1" applyBorder="1" applyAlignment="1">
      <alignment vertical="center" wrapText="1"/>
    </xf>
    <xf numFmtId="0" fontId="0" fillId="5" borderId="7" xfId="0" applyFill="1" applyBorder="1"/>
    <xf numFmtId="0" fontId="11" fillId="5" borderId="7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/>
    </xf>
    <xf numFmtId="0" fontId="6" fillId="10" borderId="5" xfId="0" applyFont="1" applyFill="1" applyBorder="1"/>
    <xf numFmtId="0" fontId="6" fillId="5" borderId="5" xfId="0" applyFont="1" applyFill="1" applyBorder="1"/>
    <xf numFmtId="0" fontId="0" fillId="8" borderId="1" xfId="0" applyFill="1" applyBorder="1"/>
    <xf numFmtId="0" fontId="0" fillId="4" borderId="1" xfId="0" applyFill="1" applyBorder="1"/>
    <xf numFmtId="0" fontId="0" fillId="4" borderId="3" xfId="0" applyFill="1" applyBorder="1"/>
    <xf numFmtId="0" fontId="0" fillId="6" borderId="5" xfId="0" applyFill="1" applyBorder="1"/>
    <xf numFmtId="0" fontId="6" fillId="2" borderId="5" xfId="0" applyFont="1" applyFill="1" applyBorder="1"/>
    <xf numFmtId="0" fontId="6" fillId="5" borderId="7" xfId="0" applyFont="1" applyFill="1" applyBorder="1"/>
    <xf numFmtId="0" fontId="6" fillId="12" borderId="1" xfId="0" applyFont="1" applyFill="1" applyBorder="1"/>
    <xf numFmtId="0" fontId="6" fillId="1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8" borderId="5" xfId="0" applyFon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8" borderId="12" xfId="0" applyFont="1" applyFill="1" applyBorder="1"/>
    <xf numFmtId="0" fontId="1" fillId="2" borderId="5" xfId="0" applyFont="1" applyFill="1" applyBorder="1"/>
    <xf numFmtId="0" fontId="6" fillId="9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0" fillId="9" borderId="5" xfId="0" applyFill="1" applyBorder="1"/>
    <xf numFmtId="0" fontId="6" fillId="0" borderId="6" xfId="0" applyFont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6" fillId="9" borderId="14" xfId="0" applyFont="1" applyFill="1" applyBorder="1"/>
    <xf numFmtId="0" fontId="6" fillId="3" borderId="14" xfId="0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4" xfId="0" applyFill="1" applyBorder="1"/>
    <xf numFmtId="0" fontId="6" fillId="10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8" borderId="14" xfId="0" applyFill="1" applyBorder="1"/>
    <xf numFmtId="0" fontId="0" fillId="5" borderId="14" xfId="0" applyFill="1" applyBorder="1"/>
    <xf numFmtId="0" fontId="0" fillId="9" borderId="14" xfId="0" applyFill="1" applyBorder="1"/>
    <xf numFmtId="0" fontId="0" fillId="11" borderId="14" xfId="0" applyFill="1" applyBorder="1"/>
    <xf numFmtId="0" fontId="0" fillId="3" borderId="14" xfId="0" applyFill="1" applyBorder="1"/>
    <xf numFmtId="0" fontId="6" fillId="5" borderId="14" xfId="0" applyFont="1" applyFill="1" applyBorder="1"/>
    <xf numFmtId="0" fontId="6" fillId="8" borderId="14" xfId="0" applyFont="1" applyFill="1" applyBorder="1"/>
    <xf numFmtId="0" fontId="6" fillId="2" borderId="14" xfId="0" applyFont="1" applyFill="1" applyBorder="1"/>
    <xf numFmtId="0" fontId="0" fillId="0" borderId="16" xfId="0" applyBorder="1" applyAlignment="1">
      <alignment horizontal="center"/>
    </xf>
    <xf numFmtId="0" fontId="1" fillId="2" borderId="14" xfId="0" applyFont="1" applyFill="1" applyBorder="1"/>
    <xf numFmtId="0" fontId="1" fillId="2" borderId="16" xfId="0" applyFont="1" applyFill="1" applyBorder="1"/>
    <xf numFmtId="0" fontId="0" fillId="2" borderId="12" xfId="0" applyFill="1" applyBorder="1"/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7" fillId="8" borderId="14" xfId="0" applyFont="1" applyFill="1" applyBorder="1"/>
    <xf numFmtId="0" fontId="6" fillId="12" borderId="0" xfId="0" applyFont="1" applyFill="1" applyAlignment="1">
      <alignment horizontal="center"/>
    </xf>
    <xf numFmtId="0" fontId="0" fillId="12" borderId="14" xfId="0" applyFill="1" applyBorder="1"/>
    <xf numFmtId="0" fontId="0" fillId="5" borderId="15" xfId="0" applyFill="1" applyBorder="1"/>
    <xf numFmtId="0" fontId="6" fillId="13" borderId="0" xfId="0" applyFont="1" applyFill="1" applyAlignment="1">
      <alignment horizontal="center"/>
    </xf>
    <xf numFmtId="0" fontId="6" fillId="0" borderId="18" xfId="0" applyFont="1" applyBorder="1" applyAlignment="1">
      <alignment horizontal="center"/>
    </xf>
    <xf numFmtId="0" fontId="0" fillId="2" borderId="17" xfId="0" applyFill="1" applyBorder="1"/>
    <xf numFmtId="0" fontId="0" fillId="14" borderId="0" xfId="0" applyFill="1"/>
    <xf numFmtId="0" fontId="6" fillId="11" borderId="14" xfId="0" applyFont="1" applyFill="1" applyBorder="1"/>
    <xf numFmtId="0" fontId="6" fillId="0" borderId="14" xfId="0" applyFont="1" applyBorder="1" applyAlignment="1">
      <alignment horizontal="left"/>
    </xf>
    <xf numFmtId="0" fontId="0" fillId="2" borderId="13" xfId="0" applyFill="1" applyBorder="1"/>
    <xf numFmtId="0" fontId="0" fillId="0" borderId="14" xfId="0" applyBorder="1" applyAlignment="1">
      <alignment horizontal="center" wrapText="1"/>
    </xf>
    <xf numFmtId="0" fontId="0" fillId="3" borderId="17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2" borderId="18" xfId="0" applyFill="1" applyBorder="1"/>
    <xf numFmtId="0" fontId="17" fillId="13" borderId="14" xfId="0" applyFont="1" applyFill="1" applyBorder="1"/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0" fillId="2" borderId="15" xfId="0" applyFill="1" applyBorder="1"/>
    <xf numFmtId="0" fontId="6" fillId="5" borderId="4" xfId="0" applyFont="1" applyFill="1" applyBorder="1"/>
    <xf numFmtId="0" fontId="6" fillId="11" borderId="17" xfId="0" applyFont="1" applyFill="1" applyBorder="1"/>
    <xf numFmtId="0" fontId="0" fillId="9" borderId="17" xfId="0" applyFill="1" applyBorder="1"/>
    <xf numFmtId="0" fontId="14" fillId="0" borderId="0" xfId="0" applyFont="1"/>
    <xf numFmtId="0" fontId="6" fillId="2" borderId="7" xfId="0" applyFont="1" applyFill="1" applyBorder="1"/>
    <xf numFmtId="0" fontId="11" fillId="15" borderId="1" xfId="0" applyFont="1" applyFill="1" applyBorder="1" applyAlignment="1">
      <alignment wrapText="1"/>
    </xf>
    <xf numFmtId="0" fontId="11" fillId="15" borderId="7" xfId="0" applyFont="1" applyFill="1" applyBorder="1" applyAlignment="1">
      <alignment wrapText="1"/>
    </xf>
    <xf numFmtId="0" fontId="17" fillId="2" borderId="14" xfId="0" applyFont="1" applyFill="1" applyBorder="1"/>
    <xf numFmtId="0" fontId="0" fillId="2" borderId="7" xfId="0" applyFill="1" applyBorder="1"/>
    <xf numFmtId="0" fontId="16" fillId="5" borderId="1" xfId="0" applyFont="1" applyFill="1" applyBorder="1"/>
    <xf numFmtId="0" fontId="10" fillId="0" borderId="14" xfId="0" applyFont="1" applyBorder="1" applyAlignment="1">
      <alignment horizontal="center"/>
    </xf>
    <xf numFmtId="0" fontId="11" fillId="15" borderId="4" xfId="0" applyFont="1" applyFill="1" applyBorder="1" applyAlignment="1">
      <alignment wrapText="1"/>
    </xf>
    <xf numFmtId="0" fontId="0" fillId="2" borderId="16" xfId="0" applyFill="1" applyBorder="1"/>
    <xf numFmtId="0" fontId="0" fillId="8" borderId="18" xfId="0" applyFill="1" applyBorder="1"/>
    <xf numFmtId="0" fontId="0" fillId="8" borderId="0" xfId="0" applyFill="1"/>
    <xf numFmtId="0" fontId="0" fillId="12" borderId="1" xfId="0" applyFill="1" applyBorder="1"/>
    <xf numFmtId="0" fontId="0" fillId="0" borderId="7" xfId="0" applyBorder="1"/>
    <xf numFmtId="0" fontId="6" fillId="12" borderId="14" xfId="0" applyFont="1" applyFill="1" applyBorder="1"/>
    <xf numFmtId="0" fontId="1" fillId="2" borderId="17" xfId="0" applyFont="1" applyFill="1" applyBorder="1"/>
    <xf numFmtId="0" fontId="6" fillId="9" borderId="17" xfId="0" applyFont="1" applyFill="1" applyBorder="1"/>
    <xf numFmtId="0" fontId="6" fillId="8" borderId="17" xfId="0" applyFont="1" applyFill="1" applyBorder="1"/>
    <xf numFmtId="0" fontId="6" fillId="8" borderId="7" xfId="0" applyFont="1" applyFill="1" applyBorder="1"/>
    <xf numFmtId="0" fontId="0" fillId="2" borderId="14" xfId="0" applyFill="1" applyBorder="1" applyAlignment="1">
      <alignment wrapText="1"/>
    </xf>
    <xf numFmtId="0" fontId="6" fillId="16" borderId="14" xfId="0" applyFont="1" applyFill="1" applyBorder="1"/>
    <xf numFmtId="0" fontId="17" fillId="12" borderId="14" xfId="0" applyFont="1" applyFill="1" applyBorder="1"/>
    <xf numFmtId="0" fontId="6" fillId="5" borderId="17" xfId="0" applyFont="1" applyFill="1" applyBorder="1"/>
    <xf numFmtId="0" fontId="6" fillId="3" borderId="17" xfId="0" applyFont="1" applyFill="1" applyBorder="1"/>
    <xf numFmtId="0" fontId="6" fillId="12" borderId="17" xfId="0" applyFont="1" applyFill="1" applyBorder="1"/>
    <xf numFmtId="0" fontId="6" fillId="2" borderId="17" xfId="0" applyFont="1" applyFill="1" applyBorder="1"/>
    <xf numFmtId="0" fontId="6" fillId="16" borderId="17" xfId="0" applyFont="1" applyFill="1" applyBorder="1"/>
    <xf numFmtId="0" fontId="17" fillId="13" borderId="17" xfId="0" applyFont="1" applyFill="1" applyBorder="1"/>
    <xf numFmtId="0" fontId="17" fillId="12" borderId="17" xfId="0" applyFont="1" applyFill="1" applyBorder="1"/>
    <xf numFmtId="0" fontId="0" fillId="6" borderId="14" xfId="0" applyFill="1" applyBorder="1"/>
    <xf numFmtId="0" fontId="0" fillId="6" borderId="17" xfId="0" applyFill="1" applyBorder="1"/>
    <xf numFmtId="0" fontId="6" fillId="11" borderId="17" xfId="0" applyFont="1" applyFill="1" applyBorder="1" applyAlignment="1">
      <alignment horizontal="left"/>
    </xf>
    <xf numFmtId="0" fontId="6" fillId="8" borderId="17" xfId="0" applyFont="1" applyFill="1" applyBorder="1" applyAlignment="1">
      <alignment horizontal="left"/>
    </xf>
    <xf numFmtId="0" fontId="6" fillId="11" borderId="5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12" fillId="3" borderId="14" xfId="0" applyFont="1" applyFill="1" applyBorder="1"/>
    <xf numFmtId="0" fontId="7" fillId="0" borderId="14" xfId="0" applyFont="1" applyBorder="1" applyAlignment="1">
      <alignment horizontal="center"/>
    </xf>
    <xf numFmtId="0" fontId="0" fillId="8" borderId="17" xfId="0" applyFill="1" applyBorder="1"/>
    <xf numFmtId="0" fontId="0" fillId="12" borderId="17" xfId="0" applyFill="1" applyBorder="1"/>
    <xf numFmtId="0" fontId="1" fillId="2" borderId="16" xfId="0" applyFont="1" applyFill="1" applyBorder="1" applyAlignment="1">
      <alignment horizontal="center"/>
    </xf>
    <xf numFmtId="0" fontId="6" fillId="12" borderId="12" xfId="0" applyFont="1" applyFill="1" applyBorder="1"/>
    <xf numFmtId="0" fontId="6" fillId="12" borderId="8" xfId="0" applyFont="1" applyFill="1" applyBorder="1"/>
    <xf numFmtId="0" fontId="14" fillId="8" borderId="14" xfId="0" applyFont="1" applyFill="1" applyBorder="1"/>
    <xf numFmtId="0" fontId="0" fillId="8" borderId="7" xfId="0" applyFill="1" applyBorder="1"/>
    <xf numFmtId="0" fontId="11" fillId="8" borderId="0" xfId="0" applyFont="1" applyFill="1" applyAlignment="1">
      <alignment vertical="center" wrapText="1"/>
    </xf>
    <xf numFmtId="0" fontId="1" fillId="2" borderId="15" xfId="0" applyFont="1" applyFill="1" applyBorder="1"/>
    <xf numFmtId="0" fontId="0" fillId="2" borderId="20" xfId="0" applyFill="1" applyBorder="1"/>
    <xf numFmtId="0" fontId="0" fillId="2" borderId="22" xfId="0" applyFill="1" applyBorder="1"/>
    <xf numFmtId="0" fontId="13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0B0F0"/>
      <color rgb="FF2F75B5"/>
      <color rgb="FF733173"/>
      <color rgb="FFE8C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A565-4BD1-4B8D-9A2A-1667BE5A44E9}">
  <dimension ref="B2:P112"/>
  <sheetViews>
    <sheetView topLeftCell="A31" zoomScale="80" zoomScaleNormal="80" workbookViewId="0">
      <selection activeCell="C65" sqref="C65"/>
    </sheetView>
  </sheetViews>
  <sheetFormatPr defaultRowHeight="14.5" x14ac:dyDescent="0.35"/>
  <cols>
    <col min="3" max="3" width="152.7265625" bestFit="1" customWidth="1"/>
    <col min="5" max="5" width="15.7265625" customWidth="1"/>
    <col min="6" max="6" width="17.7265625" customWidth="1"/>
  </cols>
  <sheetData>
    <row r="2" spans="2:16" x14ac:dyDescent="0.35">
      <c r="E2" s="9" t="s">
        <v>0</v>
      </c>
    </row>
    <row r="3" spans="2:16" x14ac:dyDescent="0.35">
      <c r="B3" s="10" t="s">
        <v>1</v>
      </c>
      <c r="C3" s="5" t="s">
        <v>2</v>
      </c>
    </row>
    <row r="4" spans="2:16" x14ac:dyDescent="0.35">
      <c r="C4" s="6"/>
    </row>
    <row r="5" spans="2:16" x14ac:dyDescent="0.35">
      <c r="C5" s="7" t="s">
        <v>3</v>
      </c>
      <c r="E5" s="8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>
        <v>0</v>
      </c>
      <c r="M5" t="s">
        <v>11</v>
      </c>
      <c r="N5" t="s">
        <v>12</v>
      </c>
      <c r="O5" t="s">
        <v>13</v>
      </c>
      <c r="P5" t="s">
        <v>14</v>
      </c>
    </row>
    <row r="6" spans="2:16" x14ac:dyDescent="0.35">
      <c r="C6" s="7" t="s">
        <v>15</v>
      </c>
      <c r="E6" s="8" t="s">
        <v>16</v>
      </c>
      <c r="F6" t="s">
        <v>17</v>
      </c>
      <c r="G6" t="s">
        <v>6</v>
      </c>
      <c r="H6" t="s">
        <v>18</v>
      </c>
      <c r="I6" t="s">
        <v>8</v>
      </c>
      <c r="J6" t="s">
        <v>9</v>
      </c>
      <c r="K6" t="s">
        <v>10</v>
      </c>
      <c r="L6">
        <v>38</v>
      </c>
      <c r="M6" t="s">
        <v>11</v>
      </c>
      <c r="N6" t="s">
        <v>12</v>
      </c>
      <c r="O6" t="s">
        <v>13</v>
      </c>
      <c r="P6" t="s">
        <v>14</v>
      </c>
    </row>
    <row r="7" spans="2:16" x14ac:dyDescent="0.35">
      <c r="C7" s="7" t="s">
        <v>19</v>
      </c>
      <c r="E7" s="8" t="s">
        <v>20</v>
      </c>
      <c r="F7" t="s">
        <v>21</v>
      </c>
      <c r="G7" t="s">
        <v>6</v>
      </c>
      <c r="H7" t="s">
        <v>22</v>
      </c>
      <c r="I7" t="s">
        <v>8</v>
      </c>
      <c r="J7" t="s">
        <v>9</v>
      </c>
      <c r="K7" t="s">
        <v>11</v>
      </c>
      <c r="L7" t="s">
        <v>23</v>
      </c>
      <c r="M7" t="s">
        <v>13</v>
      </c>
      <c r="N7" t="s">
        <v>24</v>
      </c>
    </row>
    <row r="8" spans="2:16" x14ac:dyDescent="0.35">
      <c r="C8" s="7" t="s">
        <v>25</v>
      </c>
      <c r="E8" s="8" t="s">
        <v>26</v>
      </c>
      <c r="F8" t="s">
        <v>27</v>
      </c>
      <c r="G8" t="s">
        <v>6</v>
      </c>
      <c r="H8" t="s">
        <v>28</v>
      </c>
      <c r="I8" t="s">
        <v>8</v>
      </c>
      <c r="J8" t="s">
        <v>9</v>
      </c>
      <c r="K8" t="s">
        <v>10</v>
      </c>
      <c r="L8">
        <v>18</v>
      </c>
      <c r="M8" t="s">
        <v>11</v>
      </c>
      <c r="N8" t="s">
        <v>23</v>
      </c>
      <c r="O8" t="s">
        <v>13</v>
      </c>
      <c r="P8" t="s">
        <v>24</v>
      </c>
    </row>
    <row r="9" spans="2:16" x14ac:dyDescent="0.35">
      <c r="C9" s="7" t="s">
        <v>29</v>
      </c>
      <c r="E9" s="8" t="s">
        <v>30</v>
      </c>
      <c r="F9" t="s">
        <v>31</v>
      </c>
      <c r="G9" t="s">
        <v>6</v>
      </c>
      <c r="H9" t="s">
        <v>32</v>
      </c>
      <c r="I9" t="s">
        <v>8</v>
      </c>
      <c r="J9" t="s">
        <v>9</v>
      </c>
      <c r="K9" t="s">
        <v>11</v>
      </c>
      <c r="L9" t="s">
        <v>23</v>
      </c>
      <c r="M9" t="s">
        <v>13</v>
      </c>
      <c r="N9" t="s">
        <v>24</v>
      </c>
    </row>
    <row r="10" spans="2:16" x14ac:dyDescent="0.35">
      <c r="C10" s="7" t="s">
        <v>33</v>
      </c>
      <c r="E10" s="8" t="s">
        <v>34</v>
      </c>
      <c r="F10" t="s">
        <v>31</v>
      </c>
      <c r="G10" t="s">
        <v>6</v>
      </c>
      <c r="H10" t="s">
        <v>35</v>
      </c>
      <c r="I10" t="s">
        <v>8</v>
      </c>
      <c r="J10" t="s">
        <v>9</v>
      </c>
      <c r="K10" t="s">
        <v>11</v>
      </c>
      <c r="L10" t="s">
        <v>23</v>
      </c>
      <c r="M10" t="s">
        <v>13</v>
      </c>
      <c r="N10" t="s">
        <v>24</v>
      </c>
    </row>
    <row r="11" spans="2:16" x14ac:dyDescent="0.35">
      <c r="C11" s="7"/>
      <c r="E11" s="8"/>
    </row>
    <row r="12" spans="2:16" x14ac:dyDescent="0.35">
      <c r="C12" s="7"/>
      <c r="E12" s="8"/>
    </row>
    <row r="13" spans="2:16" x14ac:dyDescent="0.35">
      <c r="C13" s="7"/>
      <c r="E13" s="8"/>
    </row>
    <row r="14" spans="2:16" x14ac:dyDescent="0.35">
      <c r="C14" s="7"/>
      <c r="E14" s="8"/>
    </row>
    <row r="15" spans="2:16" x14ac:dyDescent="0.35">
      <c r="C15" s="7"/>
      <c r="E15" s="8"/>
    </row>
    <row r="16" spans="2:16" x14ac:dyDescent="0.35">
      <c r="C16" s="7"/>
      <c r="E16" s="8"/>
    </row>
    <row r="17" spans="3:5" x14ac:dyDescent="0.35">
      <c r="C17" s="7"/>
      <c r="E17" s="8"/>
    </row>
    <row r="18" spans="3:5" x14ac:dyDescent="0.35">
      <c r="C18" s="7"/>
      <c r="E18" s="8"/>
    </row>
    <row r="19" spans="3:5" x14ac:dyDescent="0.35">
      <c r="C19" s="7"/>
      <c r="E19" s="8"/>
    </row>
    <row r="20" spans="3:5" x14ac:dyDescent="0.35">
      <c r="C20" s="7"/>
      <c r="E20" s="8"/>
    </row>
    <row r="21" spans="3:5" x14ac:dyDescent="0.35">
      <c r="C21" s="7"/>
      <c r="E21" s="8"/>
    </row>
    <row r="22" spans="3:5" x14ac:dyDescent="0.35">
      <c r="C22" s="7"/>
      <c r="E22" s="8"/>
    </row>
    <row r="23" spans="3:5" x14ac:dyDescent="0.35">
      <c r="C23" s="7"/>
      <c r="E23" s="8"/>
    </row>
    <row r="24" spans="3:5" x14ac:dyDescent="0.35">
      <c r="C24" s="7"/>
      <c r="E24" s="8"/>
    </row>
    <row r="25" spans="3:5" x14ac:dyDescent="0.35">
      <c r="C25" s="7"/>
      <c r="E25" s="8"/>
    </row>
    <row r="26" spans="3:5" x14ac:dyDescent="0.35">
      <c r="C26" s="7"/>
      <c r="E26" s="8"/>
    </row>
    <row r="27" spans="3:5" x14ac:dyDescent="0.35">
      <c r="C27" s="7"/>
      <c r="E27" s="8"/>
    </row>
    <row r="28" spans="3:5" x14ac:dyDescent="0.35">
      <c r="C28" s="7"/>
      <c r="E28" s="8"/>
    </row>
    <row r="29" spans="3:5" x14ac:dyDescent="0.35">
      <c r="C29" s="7"/>
      <c r="E29" s="8"/>
    </row>
    <row r="30" spans="3:5" x14ac:dyDescent="0.35">
      <c r="C30" s="7"/>
      <c r="E30" s="8"/>
    </row>
    <row r="31" spans="3:5" x14ac:dyDescent="0.35">
      <c r="C31" s="7"/>
      <c r="E31" s="8"/>
    </row>
    <row r="32" spans="3:5" x14ac:dyDescent="0.35">
      <c r="C32" s="7"/>
      <c r="E32" s="8"/>
    </row>
    <row r="33" spans="3:5" x14ac:dyDescent="0.35">
      <c r="C33" s="7"/>
      <c r="E33" s="8"/>
    </row>
    <row r="34" spans="3:5" x14ac:dyDescent="0.35">
      <c r="C34" s="7"/>
      <c r="E34" s="8"/>
    </row>
    <row r="35" spans="3:5" x14ac:dyDescent="0.35">
      <c r="C35" s="7"/>
      <c r="E35" s="8"/>
    </row>
    <row r="36" spans="3:5" x14ac:dyDescent="0.35">
      <c r="C36" s="7"/>
      <c r="E36" s="8"/>
    </row>
    <row r="37" spans="3:5" x14ac:dyDescent="0.35">
      <c r="C37" s="7"/>
      <c r="E37" s="8"/>
    </row>
    <row r="38" spans="3:5" x14ac:dyDescent="0.35">
      <c r="C38" s="7"/>
      <c r="E38" s="8"/>
    </row>
    <row r="39" spans="3:5" x14ac:dyDescent="0.35">
      <c r="C39" s="7"/>
      <c r="E39" s="8"/>
    </row>
    <row r="40" spans="3:5" x14ac:dyDescent="0.35">
      <c r="C40" s="7"/>
      <c r="E40" s="8"/>
    </row>
    <row r="41" spans="3:5" x14ac:dyDescent="0.35">
      <c r="C41" s="7"/>
      <c r="E41" s="8"/>
    </row>
    <row r="42" spans="3:5" x14ac:dyDescent="0.35">
      <c r="C42" s="7"/>
      <c r="E42" s="8"/>
    </row>
    <row r="43" spans="3:5" x14ac:dyDescent="0.35">
      <c r="C43" s="7"/>
      <c r="E43" s="8"/>
    </row>
    <row r="44" spans="3:5" x14ac:dyDescent="0.35">
      <c r="C44" s="7"/>
      <c r="E44" s="8"/>
    </row>
    <row r="45" spans="3:5" x14ac:dyDescent="0.35">
      <c r="C45" s="7"/>
      <c r="E45" s="8"/>
    </row>
    <row r="46" spans="3:5" x14ac:dyDescent="0.35">
      <c r="C46" s="7"/>
      <c r="E46" s="8"/>
    </row>
    <row r="47" spans="3:5" x14ac:dyDescent="0.35">
      <c r="C47" s="7"/>
      <c r="E47" s="8"/>
    </row>
    <row r="48" spans="3:5" x14ac:dyDescent="0.35">
      <c r="C48" s="7"/>
      <c r="E48" s="8"/>
    </row>
    <row r="49" spans="3:7" x14ac:dyDescent="0.35">
      <c r="C49" s="7"/>
      <c r="E49" s="8"/>
    </row>
    <row r="56" spans="3:7" x14ac:dyDescent="0.35">
      <c r="E56" s="1" t="s">
        <v>36</v>
      </c>
      <c r="F56" s="1" t="s">
        <v>37</v>
      </c>
      <c r="G56" s="3" t="s">
        <v>38</v>
      </c>
    </row>
    <row r="57" spans="3:7" x14ac:dyDescent="0.35">
      <c r="E57" t="str">
        <f t="shared" ref="E57:E91" si="0">LEFT(E5,FIND("(",E5)-2)</f>
        <v>OBJECTID</v>
      </c>
      <c r="F57" t="str">
        <f t="shared" ref="F57:F91" si="1">TRIM(H5)</f>
        <v>OBJECTID</v>
      </c>
      <c r="G57" t="str">
        <f t="shared" ref="G57:G91" si="2">IF(TRIM(N5)="False","x","")</f>
        <v>x</v>
      </c>
    </row>
    <row r="58" spans="3:7" x14ac:dyDescent="0.35">
      <c r="E58" t="str">
        <f t="shared" si="0"/>
        <v>GLOBALID</v>
      </c>
      <c r="F58" t="str">
        <f t="shared" si="1"/>
        <v>Global ID</v>
      </c>
      <c r="G58" t="str">
        <f t="shared" si="2"/>
        <v>x</v>
      </c>
    </row>
    <row r="59" spans="3:7" x14ac:dyDescent="0.35">
      <c r="E59" t="str">
        <f t="shared" si="0"/>
        <v>SYMBOLNUMBER</v>
      </c>
      <c r="F59" t="str">
        <f t="shared" si="1"/>
        <v>Symbol Number</v>
      </c>
      <c r="G59" t="str">
        <f t="shared" si="2"/>
        <v/>
      </c>
    </row>
    <row r="60" spans="3:7" x14ac:dyDescent="0.35">
      <c r="E60" t="str">
        <f t="shared" si="0"/>
        <v>SAPEQUIPID</v>
      </c>
      <c r="F60" t="str">
        <f t="shared" si="1"/>
        <v>SAP Equipment ID</v>
      </c>
      <c r="G60" t="str">
        <f t="shared" si="2"/>
        <v/>
      </c>
    </row>
    <row r="61" spans="3:7" x14ac:dyDescent="0.35">
      <c r="E61" t="str">
        <f t="shared" si="0"/>
        <v>EVM_Calculated_Lat</v>
      </c>
      <c r="F61" t="str">
        <f t="shared" si="1"/>
        <v>EVM_Calculated_Latitude</v>
      </c>
      <c r="G61" t="str">
        <f t="shared" si="2"/>
        <v/>
      </c>
    </row>
    <row r="62" spans="3:7" x14ac:dyDescent="0.35">
      <c r="E62" t="str">
        <f t="shared" si="0"/>
        <v>EVM_Calculated_Lon</v>
      </c>
      <c r="F62" t="str">
        <f t="shared" si="1"/>
        <v>EVM_Calculated_Longitude</v>
      </c>
      <c r="G62" t="str">
        <f t="shared" si="2"/>
        <v/>
      </c>
    </row>
    <row r="63" spans="3:7" x14ac:dyDescent="0.35">
      <c r="E63" t="e">
        <f t="shared" si="0"/>
        <v>#VALUE!</v>
      </c>
      <c r="F63" t="str">
        <f t="shared" si="1"/>
        <v/>
      </c>
      <c r="G63" t="str">
        <f t="shared" si="2"/>
        <v/>
      </c>
    </row>
    <row r="64" spans="3:7" x14ac:dyDescent="0.35">
      <c r="E64" t="e">
        <f t="shared" si="0"/>
        <v>#VALUE!</v>
      </c>
      <c r="F64" t="str">
        <f t="shared" si="1"/>
        <v/>
      </c>
      <c r="G64" t="str">
        <f t="shared" si="2"/>
        <v/>
      </c>
    </row>
    <row r="65" spans="5:7" x14ac:dyDescent="0.35">
      <c r="E65" t="e">
        <f t="shared" si="0"/>
        <v>#VALUE!</v>
      </c>
      <c r="F65" t="str">
        <f t="shared" si="1"/>
        <v/>
      </c>
      <c r="G65" t="str">
        <f t="shared" si="2"/>
        <v/>
      </c>
    </row>
    <row r="66" spans="5:7" x14ac:dyDescent="0.35">
      <c r="E66" t="e">
        <f t="shared" si="0"/>
        <v>#VALUE!</v>
      </c>
      <c r="F66" t="str">
        <f t="shared" si="1"/>
        <v/>
      </c>
      <c r="G66" t="str">
        <f t="shared" si="2"/>
        <v/>
      </c>
    </row>
    <row r="67" spans="5:7" x14ac:dyDescent="0.35">
      <c r="E67" t="e">
        <f t="shared" si="0"/>
        <v>#VALUE!</v>
      </c>
      <c r="F67" t="str">
        <f t="shared" si="1"/>
        <v/>
      </c>
      <c r="G67" t="str">
        <f t="shared" si="2"/>
        <v/>
      </c>
    </row>
    <row r="68" spans="5:7" x14ac:dyDescent="0.35">
      <c r="E68" t="e">
        <f t="shared" si="0"/>
        <v>#VALUE!</v>
      </c>
      <c r="F68" t="str">
        <f t="shared" si="1"/>
        <v/>
      </c>
      <c r="G68" t="str">
        <f t="shared" si="2"/>
        <v/>
      </c>
    </row>
    <row r="69" spans="5:7" x14ac:dyDescent="0.35">
      <c r="E69" t="e">
        <f t="shared" si="0"/>
        <v>#VALUE!</v>
      </c>
      <c r="F69" t="str">
        <f t="shared" si="1"/>
        <v/>
      </c>
      <c r="G69" t="str">
        <f t="shared" si="2"/>
        <v/>
      </c>
    </row>
    <row r="70" spans="5:7" x14ac:dyDescent="0.35">
      <c r="E70" t="e">
        <f t="shared" si="0"/>
        <v>#VALUE!</v>
      </c>
      <c r="F70" t="str">
        <f t="shared" si="1"/>
        <v/>
      </c>
      <c r="G70" t="str">
        <f t="shared" si="2"/>
        <v/>
      </c>
    </row>
    <row r="71" spans="5:7" x14ac:dyDescent="0.35">
      <c r="E71" t="e">
        <f t="shared" si="0"/>
        <v>#VALUE!</v>
      </c>
      <c r="F71" t="str">
        <f t="shared" si="1"/>
        <v/>
      </c>
      <c r="G71" t="str">
        <f t="shared" si="2"/>
        <v/>
      </c>
    </row>
    <row r="72" spans="5:7" x14ac:dyDescent="0.35">
      <c r="E72" t="e">
        <f t="shared" si="0"/>
        <v>#VALUE!</v>
      </c>
      <c r="F72" t="str">
        <f t="shared" si="1"/>
        <v/>
      </c>
      <c r="G72" t="str">
        <f t="shared" si="2"/>
        <v/>
      </c>
    </row>
    <row r="73" spans="5:7" x14ac:dyDescent="0.35">
      <c r="E73" t="e">
        <f t="shared" si="0"/>
        <v>#VALUE!</v>
      </c>
      <c r="F73" t="str">
        <f t="shared" si="1"/>
        <v/>
      </c>
      <c r="G73" t="str">
        <f t="shared" si="2"/>
        <v/>
      </c>
    </row>
    <row r="74" spans="5:7" x14ac:dyDescent="0.35">
      <c r="E74" t="e">
        <f t="shared" si="0"/>
        <v>#VALUE!</v>
      </c>
      <c r="F74" t="str">
        <f t="shared" si="1"/>
        <v/>
      </c>
      <c r="G74" t="str">
        <f t="shared" si="2"/>
        <v/>
      </c>
    </row>
    <row r="75" spans="5:7" x14ac:dyDescent="0.35">
      <c r="E75" t="e">
        <f t="shared" si="0"/>
        <v>#VALUE!</v>
      </c>
      <c r="F75" t="str">
        <f t="shared" si="1"/>
        <v/>
      </c>
      <c r="G75" t="str">
        <f t="shared" si="2"/>
        <v/>
      </c>
    </row>
    <row r="76" spans="5:7" x14ac:dyDescent="0.35">
      <c r="E76" t="e">
        <f t="shared" si="0"/>
        <v>#VALUE!</v>
      </c>
      <c r="F76" t="str">
        <f t="shared" si="1"/>
        <v/>
      </c>
      <c r="G76" t="str">
        <f t="shared" si="2"/>
        <v/>
      </c>
    </row>
    <row r="77" spans="5:7" x14ac:dyDescent="0.35">
      <c r="E77" t="e">
        <f t="shared" si="0"/>
        <v>#VALUE!</v>
      </c>
      <c r="F77" t="str">
        <f t="shared" si="1"/>
        <v/>
      </c>
      <c r="G77" t="str">
        <f t="shared" si="2"/>
        <v/>
      </c>
    </row>
    <row r="78" spans="5:7" x14ac:dyDescent="0.35">
      <c r="E78" t="e">
        <f t="shared" si="0"/>
        <v>#VALUE!</v>
      </c>
      <c r="F78" t="str">
        <f t="shared" si="1"/>
        <v/>
      </c>
      <c r="G78" t="str">
        <f t="shared" si="2"/>
        <v/>
      </c>
    </row>
    <row r="79" spans="5:7" x14ac:dyDescent="0.35">
      <c r="E79" t="e">
        <f t="shared" si="0"/>
        <v>#VALUE!</v>
      </c>
      <c r="F79" t="str">
        <f t="shared" si="1"/>
        <v/>
      </c>
      <c r="G79" t="str">
        <f t="shared" si="2"/>
        <v/>
      </c>
    </row>
    <row r="80" spans="5:7" x14ac:dyDescent="0.35">
      <c r="E80" t="e">
        <f t="shared" si="0"/>
        <v>#VALUE!</v>
      </c>
      <c r="F80" t="str">
        <f t="shared" si="1"/>
        <v/>
      </c>
      <c r="G80" t="str">
        <f t="shared" si="2"/>
        <v/>
      </c>
    </row>
    <row r="81" spans="5:7" x14ac:dyDescent="0.35">
      <c r="E81" t="e">
        <f t="shared" si="0"/>
        <v>#VALUE!</v>
      </c>
      <c r="F81" t="str">
        <f t="shared" si="1"/>
        <v/>
      </c>
      <c r="G81" t="str">
        <f t="shared" si="2"/>
        <v/>
      </c>
    </row>
    <row r="82" spans="5:7" x14ac:dyDescent="0.35">
      <c r="E82" t="e">
        <f t="shared" si="0"/>
        <v>#VALUE!</v>
      </c>
      <c r="F82" t="str">
        <f t="shared" si="1"/>
        <v/>
      </c>
      <c r="G82" t="str">
        <f t="shared" si="2"/>
        <v/>
      </c>
    </row>
    <row r="83" spans="5:7" x14ac:dyDescent="0.35">
      <c r="E83" t="e">
        <f t="shared" si="0"/>
        <v>#VALUE!</v>
      </c>
      <c r="F83" t="str">
        <f t="shared" si="1"/>
        <v/>
      </c>
      <c r="G83" t="str">
        <f t="shared" si="2"/>
        <v/>
      </c>
    </row>
    <row r="84" spans="5:7" x14ac:dyDescent="0.35">
      <c r="E84" t="e">
        <f t="shared" si="0"/>
        <v>#VALUE!</v>
      </c>
      <c r="F84" t="str">
        <f t="shared" si="1"/>
        <v/>
      </c>
      <c r="G84" t="str">
        <f t="shared" si="2"/>
        <v/>
      </c>
    </row>
    <row r="85" spans="5:7" x14ac:dyDescent="0.35">
      <c r="E85" t="e">
        <f t="shared" si="0"/>
        <v>#VALUE!</v>
      </c>
      <c r="F85" t="str">
        <f t="shared" si="1"/>
        <v/>
      </c>
      <c r="G85" t="str">
        <f t="shared" si="2"/>
        <v/>
      </c>
    </row>
    <row r="86" spans="5:7" x14ac:dyDescent="0.35">
      <c r="E86" t="e">
        <f t="shared" si="0"/>
        <v>#VALUE!</v>
      </c>
      <c r="F86" t="str">
        <f t="shared" si="1"/>
        <v/>
      </c>
      <c r="G86" t="str">
        <f t="shared" si="2"/>
        <v/>
      </c>
    </row>
    <row r="87" spans="5:7" x14ac:dyDescent="0.35">
      <c r="E87" t="e">
        <f t="shared" si="0"/>
        <v>#VALUE!</v>
      </c>
      <c r="F87" t="str">
        <f t="shared" si="1"/>
        <v/>
      </c>
      <c r="G87" t="str">
        <f t="shared" si="2"/>
        <v/>
      </c>
    </row>
    <row r="88" spans="5:7" x14ac:dyDescent="0.35">
      <c r="E88" t="e">
        <f t="shared" si="0"/>
        <v>#VALUE!</v>
      </c>
      <c r="F88" t="str">
        <f t="shared" si="1"/>
        <v/>
      </c>
      <c r="G88" t="str">
        <f t="shared" si="2"/>
        <v/>
      </c>
    </row>
    <row r="89" spans="5:7" x14ac:dyDescent="0.35">
      <c r="E89" t="e">
        <f t="shared" si="0"/>
        <v>#VALUE!</v>
      </c>
      <c r="F89" t="str">
        <f t="shared" si="1"/>
        <v/>
      </c>
      <c r="G89" t="str">
        <f t="shared" si="2"/>
        <v/>
      </c>
    </row>
    <row r="90" spans="5:7" x14ac:dyDescent="0.35">
      <c r="E90" t="e">
        <f t="shared" si="0"/>
        <v>#VALUE!</v>
      </c>
      <c r="F90" t="str">
        <f t="shared" si="1"/>
        <v/>
      </c>
      <c r="G90" t="str">
        <f t="shared" si="2"/>
        <v/>
      </c>
    </row>
    <row r="91" spans="5:7" x14ac:dyDescent="0.35">
      <c r="E91" t="e">
        <f t="shared" si="0"/>
        <v>#VALUE!</v>
      </c>
      <c r="F91" t="str">
        <f t="shared" si="1"/>
        <v/>
      </c>
      <c r="G91" t="str">
        <f t="shared" si="2"/>
        <v/>
      </c>
    </row>
    <row r="92" spans="5:7" x14ac:dyDescent="0.35">
      <c r="E92" t="e">
        <f t="shared" ref="E92:E112" si="3">LEFT(E40,FIND("(",E40)-2)</f>
        <v>#VALUE!</v>
      </c>
      <c r="F92" t="str">
        <f t="shared" ref="F92:F112" si="4">TRIM(H40)</f>
        <v/>
      </c>
      <c r="G92" t="str">
        <f t="shared" ref="G92:G112" si="5">IF(TRIM(N40)="False","x","")</f>
        <v/>
      </c>
    </row>
    <row r="93" spans="5:7" x14ac:dyDescent="0.35">
      <c r="E93" t="e">
        <f t="shared" si="3"/>
        <v>#VALUE!</v>
      </c>
      <c r="F93" t="str">
        <f t="shared" si="4"/>
        <v/>
      </c>
      <c r="G93" t="str">
        <f t="shared" si="5"/>
        <v/>
      </c>
    </row>
    <row r="94" spans="5:7" x14ac:dyDescent="0.35">
      <c r="E94" t="e">
        <f t="shared" si="3"/>
        <v>#VALUE!</v>
      </c>
      <c r="F94" t="str">
        <f t="shared" si="4"/>
        <v/>
      </c>
      <c r="G94" t="str">
        <f t="shared" si="5"/>
        <v/>
      </c>
    </row>
    <row r="95" spans="5:7" x14ac:dyDescent="0.35">
      <c r="E95" t="e">
        <f t="shared" si="3"/>
        <v>#VALUE!</v>
      </c>
      <c r="F95" t="str">
        <f t="shared" si="4"/>
        <v/>
      </c>
      <c r="G95" t="str">
        <f t="shared" si="5"/>
        <v/>
      </c>
    </row>
    <row r="96" spans="5:7" x14ac:dyDescent="0.35">
      <c r="E96" t="e">
        <f t="shared" si="3"/>
        <v>#VALUE!</v>
      </c>
      <c r="F96" t="str">
        <f t="shared" si="4"/>
        <v/>
      </c>
      <c r="G96" t="str">
        <f t="shared" si="5"/>
        <v/>
      </c>
    </row>
    <row r="97" spans="5:7" x14ac:dyDescent="0.35">
      <c r="E97" t="e">
        <f t="shared" si="3"/>
        <v>#VALUE!</v>
      </c>
      <c r="F97" t="str">
        <f t="shared" si="4"/>
        <v/>
      </c>
      <c r="G97" t="str">
        <f t="shared" si="5"/>
        <v/>
      </c>
    </row>
    <row r="98" spans="5:7" x14ac:dyDescent="0.35">
      <c r="E98" t="e">
        <f t="shared" si="3"/>
        <v>#VALUE!</v>
      </c>
      <c r="F98" t="str">
        <f t="shared" si="4"/>
        <v/>
      </c>
      <c r="G98" t="str">
        <f t="shared" si="5"/>
        <v/>
      </c>
    </row>
    <row r="99" spans="5:7" x14ac:dyDescent="0.35">
      <c r="E99" t="e">
        <f t="shared" si="3"/>
        <v>#VALUE!</v>
      </c>
      <c r="F99" t="str">
        <f t="shared" si="4"/>
        <v/>
      </c>
      <c r="G99" t="str">
        <f t="shared" si="5"/>
        <v/>
      </c>
    </row>
    <row r="100" spans="5:7" x14ac:dyDescent="0.35">
      <c r="E100" t="e">
        <f t="shared" si="3"/>
        <v>#VALUE!</v>
      </c>
      <c r="F100" t="str">
        <f t="shared" si="4"/>
        <v/>
      </c>
      <c r="G100" t="str">
        <f t="shared" si="5"/>
        <v/>
      </c>
    </row>
    <row r="101" spans="5:7" x14ac:dyDescent="0.35">
      <c r="E101" t="e">
        <f t="shared" si="3"/>
        <v>#VALUE!</v>
      </c>
      <c r="F101" t="str">
        <f t="shared" si="4"/>
        <v/>
      </c>
      <c r="G101" t="str">
        <f t="shared" si="5"/>
        <v/>
      </c>
    </row>
    <row r="102" spans="5:7" x14ac:dyDescent="0.35">
      <c r="E102" t="e">
        <f t="shared" si="3"/>
        <v>#VALUE!</v>
      </c>
      <c r="F102" t="str">
        <f t="shared" si="4"/>
        <v/>
      </c>
      <c r="G102" t="str">
        <f t="shared" si="5"/>
        <v/>
      </c>
    </row>
    <row r="103" spans="5:7" x14ac:dyDescent="0.35">
      <c r="E103" t="e">
        <f t="shared" si="3"/>
        <v>#VALUE!</v>
      </c>
      <c r="F103" t="str">
        <f t="shared" si="4"/>
        <v/>
      </c>
      <c r="G103" t="str">
        <f t="shared" si="5"/>
        <v/>
      </c>
    </row>
    <row r="104" spans="5:7" x14ac:dyDescent="0.35">
      <c r="E104" t="e">
        <f t="shared" si="3"/>
        <v>#VALUE!</v>
      </c>
      <c r="F104" t="str">
        <f t="shared" si="4"/>
        <v/>
      </c>
      <c r="G104" t="str">
        <f t="shared" si="5"/>
        <v/>
      </c>
    </row>
    <row r="105" spans="5:7" x14ac:dyDescent="0.35">
      <c r="E105" t="e">
        <f t="shared" si="3"/>
        <v>#VALUE!</v>
      </c>
      <c r="F105" t="str">
        <f t="shared" si="4"/>
        <v/>
      </c>
      <c r="G105" t="str">
        <f t="shared" si="5"/>
        <v/>
      </c>
    </row>
    <row r="106" spans="5:7" x14ac:dyDescent="0.35">
      <c r="E106" t="e">
        <f t="shared" si="3"/>
        <v>#VALUE!</v>
      </c>
      <c r="F106" t="str">
        <f t="shared" si="4"/>
        <v/>
      </c>
      <c r="G106" t="str">
        <f t="shared" si="5"/>
        <v/>
      </c>
    </row>
    <row r="107" spans="5:7" x14ac:dyDescent="0.35">
      <c r="E107" t="e">
        <f t="shared" si="3"/>
        <v>#VALUE!</v>
      </c>
      <c r="F107" t="str">
        <f t="shared" si="4"/>
        <v/>
      </c>
      <c r="G107" t="str">
        <f t="shared" si="5"/>
        <v/>
      </c>
    </row>
    <row r="108" spans="5:7" x14ac:dyDescent="0.35">
      <c r="E108" t="e">
        <f t="shared" si="3"/>
        <v>#VALUE!</v>
      </c>
      <c r="F108" t="str">
        <f t="shared" si="4"/>
        <v/>
      </c>
      <c r="G108" t="str">
        <f t="shared" si="5"/>
        <v/>
      </c>
    </row>
    <row r="109" spans="5:7" x14ac:dyDescent="0.35">
      <c r="E109" t="e">
        <f t="shared" si="3"/>
        <v>#VALUE!</v>
      </c>
      <c r="F109" t="str">
        <f t="shared" si="4"/>
        <v/>
      </c>
      <c r="G109" t="str">
        <f t="shared" si="5"/>
        <v/>
      </c>
    </row>
    <row r="110" spans="5:7" x14ac:dyDescent="0.35">
      <c r="E110" t="e">
        <f t="shared" si="3"/>
        <v>#VALUE!</v>
      </c>
      <c r="F110" t="str">
        <f t="shared" si="4"/>
        <v/>
      </c>
      <c r="G110" t="str">
        <f t="shared" si="5"/>
        <v/>
      </c>
    </row>
    <row r="111" spans="5:7" x14ac:dyDescent="0.35">
      <c r="E111" t="e">
        <f t="shared" si="3"/>
        <v>#VALUE!</v>
      </c>
      <c r="F111" t="str">
        <f t="shared" si="4"/>
        <v/>
      </c>
      <c r="G111" t="str">
        <f t="shared" si="5"/>
        <v/>
      </c>
    </row>
    <row r="112" spans="5:7" x14ac:dyDescent="0.35">
      <c r="E112" t="e">
        <f t="shared" si="3"/>
        <v>#VALUE!</v>
      </c>
      <c r="F112" t="str">
        <f t="shared" si="4"/>
        <v/>
      </c>
      <c r="G112" t="str">
        <f t="shared" si="5"/>
        <v/>
      </c>
    </row>
  </sheetData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C277-6050-44CF-B101-03DBF3D08170}">
  <sheetPr>
    <tabColor rgb="FF00B050"/>
  </sheetPr>
  <dimension ref="A1:BO193"/>
  <sheetViews>
    <sheetView tabSelected="1" topLeftCell="A7" workbookViewId="0">
      <selection activeCell="C27" sqref="C27"/>
    </sheetView>
  </sheetViews>
  <sheetFormatPr defaultRowHeight="14.5" x14ac:dyDescent="0.35"/>
  <cols>
    <col min="1" max="1" width="3.26953125" customWidth="1"/>
    <col min="2" max="2" width="35.453125" customWidth="1"/>
    <col min="3" max="3" width="30.81640625" customWidth="1"/>
    <col min="4" max="4" width="39.7265625" customWidth="1"/>
    <col min="5" max="5" width="10.54296875" bestFit="1" customWidth="1"/>
    <col min="6" max="6" width="17.453125" style="70" customWidth="1"/>
    <col min="7" max="7" width="10.7265625" style="193" customWidth="1"/>
    <col min="8" max="8" width="24.7265625" customWidth="1"/>
    <col min="9" max="9" width="47.26953125" customWidth="1"/>
    <col min="10" max="10" width="10.54296875" bestFit="1" customWidth="1"/>
    <col min="11" max="11" width="17.453125" style="70" customWidth="1"/>
    <col min="12" max="12" width="45.26953125" style="70" customWidth="1"/>
    <col min="13" max="13" width="26.1796875" customWidth="1"/>
    <col min="14" max="14" width="36.1796875" customWidth="1"/>
    <col min="15" max="15" width="28.81640625" bestFit="1" customWidth="1"/>
    <col min="16" max="16" width="17.26953125" customWidth="1"/>
    <col min="17" max="17" width="16.7265625" bestFit="1" customWidth="1"/>
    <col min="18" max="18" width="19.81640625" customWidth="1"/>
    <col min="19" max="19" width="27.7265625" customWidth="1"/>
    <col min="20" max="20" width="16.7265625" customWidth="1"/>
    <col min="21" max="21" width="30.453125" style="70" customWidth="1"/>
    <col min="22" max="22" width="10.54296875" bestFit="1" customWidth="1"/>
    <col min="23" max="23" width="23.453125" customWidth="1"/>
    <col min="24" max="24" width="31.453125" customWidth="1"/>
    <col min="25" max="25" width="16.453125" customWidth="1"/>
    <col min="26" max="26" width="13.54296875" style="70" customWidth="1"/>
    <col min="27" max="27" width="9.1796875" bestFit="1" customWidth="1"/>
    <col min="28" max="28" width="15.81640625" customWidth="1"/>
    <col min="29" max="29" width="32.54296875" customWidth="1"/>
    <col min="30" max="30" width="7.453125" customWidth="1"/>
    <col min="31" max="31" width="14" style="70" customWidth="1"/>
    <col min="33" max="33" width="25.7265625" customWidth="1"/>
    <col min="34" max="34" width="35.26953125" customWidth="1"/>
    <col min="35" max="35" width="9" customWidth="1"/>
    <col min="36" max="36" width="14" style="70" customWidth="1"/>
    <col min="37" max="37" width="9.453125" style="70" customWidth="1"/>
    <col min="38" max="38" width="16" customWidth="1"/>
    <col min="39" max="39" width="28.54296875" customWidth="1"/>
    <col min="41" max="42" width="9.1796875" style="70"/>
    <col min="43" max="43" width="31.1796875" customWidth="1"/>
    <col min="44" max="44" width="25.7265625" customWidth="1"/>
    <col min="45" max="45" width="8.54296875" customWidth="1"/>
    <col min="46" max="46" width="14.26953125" style="70" customWidth="1"/>
    <col min="47" max="47" width="10.54296875" style="70" customWidth="1"/>
    <col min="48" max="48" width="31.1796875" customWidth="1"/>
    <col min="49" max="49" width="24.7265625" customWidth="1"/>
    <col min="50" max="50" width="9.1796875" customWidth="1"/>
    <col min="51" max="51" width="14.54296875" style="70" customWidth="1"/>
    <col min="52" max="52" width="10.54296875" style="70" customWidth="1"/>
    <col min="53" max="53" width="23.1796875" customWidth="1"/>
    <col min="54" max="54" width="42" customWidth="1"/>
    <col min="55" max="55" width="12.81640625" customWidth="1"/>
    <col min="56" max="56" width="13.7265625" customWidth="1"/>
    <col min="57" max="57" width="9.1796875" style="70"/>
    <col min="58" max="58" width="27" customWidth="1"/>
    <col min="59" max="59" width="18.453125" customWidth="1"/>
    <col min="61" max="61" width="14.453125" style="70" customWidth="1"/>
    <col min="62" max="62" width="8.7265625" style="70"/>
    <col min="63" max="63" width="16.81640625" customWidth="1"/>
    <col min="64" max="64" width="44.81640625" customWidth="1"/>
    <col min="67" max="67" width="9.1796875" style="70"/>
  </cols>
  <sheetData>
    <row r="1" spans="1:67" x14ac:dyDescent="0.35">
      <c r="A1" s="30"/>
      <c r="B1" s="16" t="s">
        <v>39</v>
      </c>
      <c r="C1" s="1" t="s">
        <v>40</v>
      </c>
    </row>
    <row r="2" spans="1:67" x14ac:dyDescent="0.35">
      <c r="A2" s="21"/>
      <c r="B2" t="s">
        <v>41</v>
      </c>
      <c r="C2" s="1" t="s">
        <v>42</v>
      </c>
    </row>
    <row r="3" spans="1:67" x14ac:dyDescent="0.35">
      <c r="A3" s="22"/>
      <c r="B3" t="s">
        <v>43</v>
      </c>
    </row>
    <row r="4" spans="1:67" x14ac:dyDescent="0.35">
      <c r="A4" s="30"/>
      <c r="B4" s="16" t="s">
        <v>39</v>
      </c>
    </row>
    <row r="5" spans="1:67" x14ac:dyDescent="0.35">
      <c r="A5" s="21"/>
      <c r="B5" t="s">
        <v>41</v>
      </c>
    </row>
    <row r="6" spans="1:67" x14ac:dyDescent="0.35">
      <c r="A6" s="22"/>
      <c r="B6" t="s">
        <v>43</v>
      </c>
    </row>
    <row r="7" spans="1:67" x14ac:dyDescent="0.35">
      <c r="A7" s="17"/>
      <c r="B7" t="s">
        <v>44</v>
      </c>
      <c r="C7" s="188" t="s">
        <v>45</v>
      </c>
      <c r="D7" s="188"/>
      <c r="E7" s="104"/>
      <c r="F7" s="109"/>
      <c r="G7" s="194"/>
      <c r="H7" s="190" t="s">
        <v>46</v>
      </c>
      <c r="I7" s="188"/>
      <c r="J7" s="104"/>
      <c r="K7" s="109"/>
      <c r="L7" s="109"/>
      <c r="M7" s="191" t="s">
        <v>47</v>
      </c>
      <c r="N7" s="188"/>
      <c r="O7" s="104"/>
      <c r="P7" s="105"/>
      <c r="Q7" s="104"/>
      <c r="R7" s="148" t="s">
        <v>48</v>
      </c>
      <c r="S7" s="104"/>
      <c r="T7" s="104"/>
      <c r="U7" s="109"/>
      <c r="V7" s="104"/>
      <c r="W7" s="188" t="s">
        <v>49</v>
      </c>
      <c r="X7" s="189"/>
      <c r="Y7" s="104"/>
      <c r="Z7" s="109"/>
      <c r="AA7" s="105"/>
      <c r="AB7" s="185" t="s">
        <v>50</v>
      </c>
      <c r="AC7" s="186"/>
      <c r="AD7" s="104"/>
      <c r="AE7" s="109"/>
      <c r="AF7" s="105"/>
      <c r="AG7" s="104" t="s">
        <v>51</v>
      </c>
      <c r="AH7" s="104"/>
      <c r="AI7" s="104"/>
      <c r="AJ7" s="109"/>
      <c r="AK7" s="109"/>
      <c r="AL7" s="180" t="s">
        <v>52</v>
      </c>
      <c r="AM7" s="104"/>
      <c r="AN7" s="104"/>
      <c r="AO7" s="109"/>
      <c r="AP7" s="174"/>
      <c r="AQ7" s="187" t="s">
        <v>53</v>
      </c>
      <c r="AR7" s="187"/>
      <c r="AS7" s="76"/>
      <c r="AT7" s="67"/>
      <c r="AU7" s="67"/>
      <c r="AV7" s="187" t="s">
        <v>54</v>
      </c>
      <c r="AW7" s="187"/>
      <c r="AX7" s="39"/>
      <c r="AY7" s="67"/>
      <c r="AZ7" s="67"/>
      <c r="BA7" s="187" t="s">
        <v>55</v>
      </c>
      <c r="BB7" s="187"/>
      <c r="BC7" s="39"/>
      <c r="BD7" s="67"/>
      <c r="BE7" s="184"/>
      <c r="BF7" s="187" t="s">
        <v>56</v>
      </c>
      <c r="BG7" s="187"/>
      <c r="BH7" s="76"/>
      <c r="BI7" s="67"/>
      <c r="BJ7" s="184"/>
      <c r="BK7" s="187" t="s">
        <v>57</v>
      </c>
      <c r="BL7" s="187"/>
      <c r="BM7" s="76"/>
      <c r="BN7" s="67"/>
      <c r="BO7" s="67"/>
    </row>
    <row r="8" spans="1:67" ht="29" x14ac:dyDescent="0.35">
      <c r="A8" s="25"/>
      <c r="B8" t="s">
        <v>58</v>
      </c>
      <c r="C8" s="93" t="s">
        <v>36</v>
      </c>
      <c r="D8" s="93" t="s">
        <v>37</v>
      </c>
      <c r="E8" s="152" t="s">
        <v>59</v>
      </c>
      <c r="F8" s="94" t="s">
        <v>60</v>
      </c>
      <c r="G8" s="195" t="s">
        <v>61</v>
      </c>
      <c r="H8" s="93" t="s">
        <v>36</v>
      </c>
      <c r="I8" s="116" t="s">
        <v>37</v>
      </c>
      <c r="J8" s="152" t="s">
        <v>59</v>
      </c>
      <c r="K8" s="94" t="s">
        <v>60</v>
      </c>
      <c r="L8" s="94" t="s">
        <v>61</v>
      </c>
      <c r="M8" s="116" t="s">
        <v>36</v>
      </c>
      <c r="N8" s="93" t="s">
        <v>37</v>
      </c>
      <c r="O8" s="152" t="s">
        <v>59</v>
      </c>
      <c r="P8" s="94" t="s">
        <v>60</v>
      </c>
      <c r="Q8" s="125" t="s">
        <v>61</v>
      </c>
      <c r="R8" s="116" t="s">
        <v>36</v>
      </c>
      <c r="S8" s="93" t="s">
        <v>37</v>
      </c>
      <c r="T8" s="152" t="s">
        <v>59</v>
      </c>
      <c r="U8" s="94" t="s">
        <v>60</v>
      </c>
      <c r="V8" s="93" t="s">
        <v>61</v>
      </c>
      <c r="W8" s="93" t="s">
        <v>36</v>
      </c>
      <c r="X8" s="142" t="s">
        <v>37</v>
      </c>
      <c r="Y8" s="152" t="s">
        <v>62</v>
      </c>
      <c r="Z8" s="94" t="s">
        <v>60</v>
      </c>
      <c r="AA8" s="93" t="s">
        <v>61</v>
      </c>
      <c r="AB8" s="93" t="s">
        <v>36</v>
      </c>
      <c r="AC8" s="93" t="s">
        <v>37</v>
      </c>
      <c r="AD8" s="152" t="s">
        <v>62</v>
      </c>
      <c r="AE8" s="94" t="s">
        <v>60</v>
      </c>
      <c r="AF8" s="93" t="s">
        <v>61</v>
      </c>
      <c r="AG8" s="106" t="s">
        <v>36</v>
      </c>
      <c r="AH8" s="138" t="s">
        <v>37</v>
      </c>
      <c r="AI8" s="107" t="s">
        <v>62</v>
      </c>
      <c r="AJ8" s="108" t="s">
        <v>60</v>
      </c>
      <c r="AK8" s="108" t="s">
        <v>61</v>
      </c>
      <c r="AL8" s="93" t="s">
        <v>36</v>
      </c>
      <c r="AM8" s="106" t="s">
        <v>37</v>
      </c>
      <c r="AN8" s="107" t="s">
        <v>62</v>
      </c>
      <c r="AO8" s="108" t="s">
        <v>60</v>
      </c>
      <c r="AP8" s="108" t="s">
        <v>61</v>
      </c>
      <c r="AQ8" s="138" t="s">
        <v>36</v>
      </c>
      <c r="AR8" s="138" t="s">
        <v>37</v>
      </c>
      <c r="AS8" s="29" t="s">
        <v>62</v>
      </c>
      <c r="AT8" s="73" t="s">
        <v>60</v>
      </c>
      <c r="AU8" s="71" t="s">
        <v>61</v>
      </c>
      <c r="AV8" s="1" t="s">
        <v>36</v>
      </c>
      <c r="AW8" s="1" t="s">
        <v>37</v>
      </c>
      <c r="AX8" s="29" t="s">
        <v>62</v>
      </c>
      <c r="AY8" s="73" t="s">
        <v>60</v>
      </c>
      <c r="AZ8" s="71" t="s">
        <v>61</v>
      </c>
      <c r="BA8" s="1" t="s">
        <v>36</v>
      </c>
      <c r="BB8" s="1" t="s">
        <v>37</v>
      </c>
      <c r="BC8" s="29" t="s">
        <v>62</v>
      </c>
      <c r="BD8" s="73" t="s">
        <v>60</v>
      </c>
      <c r="BE8" s="71" t="s">
        <v>61</v>
      </c>
      <c r="BF8" s="138" t="s">
        <v>36</v>
      </c>
      <c r="BG8" s="138" t="s">
        <v>37</v>
      </c>
      <c r="BH8" s="29" t="s">
        <v>62</v>
      </c>
      <c r="BI8" s="73" t="s">
        <v>60</v>
      </c>
      <c r="BJ8" s="71" t="s">
        <v>61</v>
      </c>
      <c r="BK8" s="138" t="s">
        <v>36</v>
      </c>
      <c r="BL8" s="138" t="s">
        <v>37</v>
      </c>
      <c r="BM8" s="29" t="s">
        <v>62</v>
      </c>
      <c r="BN8" s="73" t="s">
        <v>60</v>
      </c>
      <c r="BO8" s="71" t="s">
        <v>61</v>
      </c>
    </row>
    <row r="9" spans="1:67" x14ac:dyDescent="0.35">
      <c r="A9" s="20"/>
      <c r="B9" t="s">
        <v>63</v>
      </c>
      <c r="C9" s="93" t="s">
        <v>64</v>
      </c>
      <c r="D9" s="93" t="s">
        <v>65</v>
      </c>
      <c r="E9" s="93"/>
      <c r="F9" s="94"/>
      <c r="G9" s="196"/>
      <c r="H9" s="181" t="s">
        <v>64</v>
      </c>
      <c r="I9" s="93" t="s">
        <v>66</v>
      </c>
      <c r="J9" s="93"/>
      <c r="K9" s="94"/>
      <c r="L9" s="94"/>
      <c r="M9" s="116" t="s">
        <v>67</v>
      </c>
      <c r="N9" s="93"/>
      <c r="O9" s="93"/>
      <c r="P9" s="93"/>
      <c r="Q9" s="93"/>
      <c r="R9" s="158" t="s">
        <v>68</v>
      </c>
      <c r="S9" s="102"/>
      <c r="T9" s="102"/>
      <c r="U9" s="94"/>
      <c r="V9" s="93"/>
      <c r="W9" s="182" t="s">
        <v>69</v>
      </c>
      <c r="X9" s="142"/>
      <c r="Y9" s="93"/>
      <c r="Z9" s="94"/>
      <c r="AA9" s="129"/>
      <c r="AB9" s="129" t="s">
        <v>70</v>
      </c>
      <c r="AC9" s="93" t="s">
        <v>69</v>
      </c>
      <c r="AD9" s="93"/>
      <c r="AE9" s="94"/>
      <c r="AF9" s="93"/>
      <c r="AG9" s="44" t="s">
        <v>70</v>
      </c>
      <c r="AH9" s="1" t="s">
        <v>69</v>
      </c>
      <c r="AI9" s="26"/>
      <c r="AJ9" s="73"/>
      <c r="AK9" s="73"/>
      <c r="AL9" s="93" t="s">
        <v>64</v>
      </c>
      <c r="AM9" s="120"/>
      <c r="AN9" s="87"/>
      <c r="AO9" s="88"/>
      <c r="AP9" s="88"/>
      <c r="AQ9" s="89"/>
      <c r="AR9" s="89" t="s">
        <v>71</v>
      </c>
      <c r="AS9" s="87"/>
      <c r="AT9" s="88"/>
      <c r="AU9" s="92"/>
      <c r="AV9" s="89"/>
      <c r="AW9" s="89" t="s">
        <v>71</v>
      </c>
      <c r="AX9" s="87"/>
      <c r="AY9" s="88"/>
      <c r="AZ9" s="92"/>
      <c r="BA9" s="183" t="s">
        <v>72</v>
      </c>
      <c r="BB9" s="89"/>
      <c r="BC9" s="87"/>
      <c r="BD9" s="88"/>
      <c r="BE9" s="92"/>
      <c r="BF9" s="89" t="s">
        <v>73</v>
      </c>
      <c r="BG9" s="89"/>
      <c r="BH9" s="87"/>
      <c r="BI9" s="88"/>
      <c r="BJ9" s="92"/>
      <c r="BK9" s="89" t="s">
        <v>74</v>
      </c>
      <c r="BL9" s="89"/>
      <c r="BM9" s="87"/>
      <c r="BN9" s="88"/>
      <c r="BO9" s="92"/>
    </row>
    <row r="10" spans="1:67" ht="15" x14ac:dyDescent="0.4">
      <c r="A10" s="23"/>
      <c r="B10" t="s">
        <v>75</v>
      </c>
      <c r="C10" s="86"/>
      <c r="D10" s="170" t="s">
        <v>134</v>
      </c>
      <c r="E10" s="119" t="s">
        <v>62</v>
      </c>
      <c r="F10" s="140"/>
      <c r="G10" s="127" t="s">
        <v>77</v>
      </c>
      <c r="H10" s="156"/>
      <c r="I10" s="170" t="s">
        <v>134</v>
      </c>
      <c r="J10" s="119" t="s">
        <v>62</v>
      </c>
      <c r="K10" s="140"/>
      <c r="L10" s="82" t="s">
        <v>77</v>
      </c>
      <c r="M10" s="164" t="s">
        <v>113</v>
      </c>
      <c r="N10" s="98" t="s">
        <v>114</v>
      </c>
      <c r="O10" s="83"/>
      <c r="P10" s="83"/>
      <c r="Q10" s="82"/>
      <c r="R10" s="159" t="s">
        <v>78</v>
      </c>
      <c r="S10" s="153"/>
      <c r="T10" s="81"/>
      <c r="U10" s="82" t="s">
        <v>77</v>
      </c>
      <c r="V10" s="82"/>
      <c r="W10" s="147"/>
      <c r="X10" s="147" t="s">
        <v>115</v>
      </c>
      <c r="Y10" s="40" t="s">
        <v>62</v>
      </c>
      <c r="Z10" s="18"/>
      <c r="AA10" s="50"/>
      <c r="AB10" s="157"/>
      <c r="AC10" s="175" t="s">
        <v>89</v>
      </c>
      <c r="AD10" s="27" t="s">
        <v>62</v>
      </c>
      <c r="AE10" s="18"/>
      <c r="AF10" s="72"/>
      <c r="AG10" s="93" t="s">
        <v>79</v>
      </c>
      <c r="AH10" s="93" t="s">
        <v>80</v>
      </c>
      <c r="AI10" s="83" t="s">
        <v>81</v>
      </c>
      <c r="AJ10" s="84" t="s">
        <v>77</v>
      </c>
      <c r="AK10" s="103"/>
      <c r="AL10" s="125"/>
      <c r="AM10" s="93" t="s">
        <v>82</v>
      </c>
      <c r="AN10" s="83" t="s">
        <v>62</v>
      </c>
      <c r="AO10" s="84"/>
      <c r="AP10" s="84"/>
      <c r="AQ10" s="93" t="s">
        <v>83</v>
      </c>
      <c r="AR10" s="93"/>
      <c r="AS10" s="83"/>
      <c r="AT10" s="84"/>
      <c r="AU10" s="84"/>
      <c r="AV10" s="93" t="s">
        <v>83</v>
      </c>
      <c r="AW10" s="93"/>
      <c r="AX10" s="83"/>
      <c r="AY10" s="84"/>
      <c r="AZ10" s="103"/>
      <c r="BA10" s="95"/>
      <c r="BB10" s="95" t="s">
        <v>84</v>
      </c>
      <c r="BC10" s="83"/>
      <c r="BD10" s="83"/>
      <c r="BE10" s="84"/>
      <c r="BF10" s="95"/>
      <c r="BG10" s="95" t="s">
        <v>85</v>
      </c>
      <c r="BH10" s="83"/>
      <c r="BI10" s="84"/>
      <c r="BJ10" s="84"/>
      <c r="BK10" s="83"/>
      <c r="BL10" s="83" t="s">
        <v>86</v>
      </c>
      <c r="BM10" s="83"/>
      <c r="BN10" s="83"/>
      <c r="BO10" s="84"/>
    </row>
    <row r="11" spans="1:67" ht="15" x14ac:dyDescent="0.4">
      <c r="A11" s="24"/>
      <c r="B11" t="s">
        <v>87</v>
      </c>
      <c r="C11" s="162"/>
      <c r="D11" s="162" t="s">
        <v>106</v>
      </c>
      <c r="E11" s="119" t="s">
        <v>62</v>
      </c>
      <c r="F11" s="140"/>
      <c r="G11" s="127"/>
      <c r="H11" s="163"/>
      <c r="I11" s="162" t="s">
        <v>106</v>
      </c>
      <c r="J11" s="119" t="s">
        <v>62</v>
      </c>
      <c r="K11" s="140"/>
      <c r="L11" s="82"/>
      <c r="M11" s="150"/>
      <c r="N11" s="101" t="s">
        <v>128</v>
      </c>
      <c r="O11" s="81" t="s">
        <v>62</v>
      </c>
      <c r="P11" s="81"/>
      <c r="Q11" s="82" t="s">
        <v>77</v>
      </c>
      <c r="R11" s="156"/>
      <c r="S11" s="86" t="s">
        <v>88</v>
      </c>
      <c r="T11" s="81" t="s">
        <v>62</v>
      </c>
      <c r="U11" s="82" t="s">
        <v>77</v>
      </c>
      <c r="V11" s="82"/>
      <c r="W11" s="147"/>
      <c r="X11" s="147" t="s">
        <v>141</v>
      </c>
      <c r="Y11" s="40" t="s">
        <v>62</v>
      </c>
      <c r="Z11" s="18"/>
      <c r="AA11" s="50"/>
      <c r="AB11" s="157"/>
      <c r="AC11" s="175" t="s">
        <v>96</v>
      </c>
      <c r="AD11" s="27" t="s">
        <v>62</v>
      </c>
      <c r="AE11" s="18"/>
      <c r="AF11" s="72"/>
      <c r="AG11" s="93" t="s">
        <v>108</v>
      </c>
      <c r="AH11" s="137"/>
      <c r="AI11" s="83" t="s">
        <v>81</v>
      </c>
      <c r="AJ11" s="84"/>
      <c r="AK11" s="103"/>
      <c r="AL11" s="93"/>
      <c r="AM11" s="93" t="s">
        <v>131</v>
      </c>
      <c r="AN11" s="83" t="s">
        <v>62</v>
      </c>
      <c r="AO11" s="84"/>
      <c r="AP11" s="84"/>
      <c r="AQ11" s="95"/>
      <c r="AR11" s="177" t="s">
        <v>90</v>
      </c>
      <c r="AS11" s="83"/>
      <c r="AT11" s="84"/>
      <c r="AU11" s="84"/>
      <c r="AV11" s="95"/>
      <c r="AW11" s="177" t="s">
        <v>90</v>
      </c>
      <c r="AX11" s="83"/>
      <c r="AY11" s="84"/>
      <c r="AZ11" s="103"/>
      <c r="BA11" s="96"/>
      <c r="BB11" s="96" t="s">
        <v>91</v>
      </c>
      <c r="BC11" s="83" t="s">
        <v>62</v>
      </c>
      <c r="BD11" s="83"/>
      <c r="BE11" s="84" t="s">
        <v>77</v>
      </c>
      <c r="BF11" s="96"/>
      <c r="BG11" s="96" t="s">
        <v>92</v>
      </c>
      <c r="BH11" s="83" t="s">
        <v>62</v>
      </c>
      <c r="BI11" s="84"/>
      <c r="BJ11" s="84" t="s">
        <v>77</v>
      </c>
      <c r="BK11" s="95"/>
      <c r="BL11" s="95" t="s">
        <v>93</v>
      </c>
      <c r="BM11" s="83"/>
      <c r="BN11" s="83"/>
      <c r="BO11" s="84"/>
    </row>
    <row r="12" spans="1:67" ht="15" x14ac:dyDescent="0.4">
      <c r="A12" s="111"/>
      <c r="B12" t="s">
        <v>94</v>
      </c>
      <c r="C12" s="162"/>
      <c r="D12" s="162" t="s">
        <v>145</v>
      </c>
      <c r="E12" s="119" t="s">
        <v>62</v>
      </c>
      <c r="F12" s="140"/>
      <c r="G12" s="127"/>
      <c r="H12" s="163"/>
      <c r="I12" s="162" t="s">
        <v>145</v>
      </c>
      <c r="J12" s="119" t="s">
        <v>62</v>
      </c>
      <c r="K12" s="140"/>
      <c r="L12" s="82"/>
      <c r="M12" s="155" t="s">
        <v>293</v>
      </c>
      <c r="N12" s="100" t="s">
        <v>152</v>
      </c>
      <c r="O12" s="81" t="s">
        <v>62</v>
      </c>
      <c r="P12" s="82"/>
      <c r="Q12" s="81"/>
      <c r="R12" s="160"/>
      <c r="S12" s="126" t="s">
        <v>95</v>
      </c>
      <c r="T12" s="81" t="s">
        <v>62</v>
      </c>
      <c r="U12" s="82"/>
      <c r="V12" s="82"/>
      <c r="W12" s="147"/>
      <c r="X12" s="147" t="s">
        <v>148</v>
      </c>
      <c r="Y12" s="40" t="s">
        <v>62</v>
      </c>
      <c r="Z12" s="18"/>
      <c r="AA12" s="50"/>
      <c r="AB12" s="157"/>
      <c r="AC12" s="175" t="s">
        <v>107</v>
      </c>
      <c r="AD12" s="27" t="s">
        <v>62</v>
      </c>
      <c r="AE12" s="18"/>
      <c r="AF12" s="72"/>
      <c r="AG12" s="110"/>
      <c r="AH12" s="110" t="s">
        <v>117</v>
      </c>
      <c r="AI12" s="83" t="s">
        <v>81</v>
      </c>
      <c r="AJ12" s="84"/>
      <c r="AK12" s="103" t="s">
        <v>77</v>
      </c>
      <c r="AL12" s="112"/>
      <c r="AM12" s="154" t="s">
        <v>97</v>
      </c>
      <c r="AN12" s="83" t="s">
        <v>62</v>
      </c>
      <c r="AO12" s="84"/>
      <c r="AP12" s="84"/>
      <c r="AQ12" s="96"/>
      <c r="AR12" s="96" t="s">
        <v>98</v>
      </c>
      <c r="AS12" s="83" t="s">
        <v>62</v>
      </c>
      <c r="AT12" s="84"/>
      <c r="AU12" s="84" t="s">
        <v>99</v>
      </c>
      <c r="AV12" s="96"/>
      <c r="AW12" s="96" t="s">
        <v>98</v>
      </c>
      <c r="AX12" s="83" t="s">
        <v>62</v>
      </c>
      <c r="AY12" s="84"/>
      <c r="AZ12" s="80" t="s">
        <v>77</v>
      </c>
      <c r="BA12" s="96"/>
      <c r="BB12" s="96" t="s">
        <v>100</v>
      </c>
      <c r="BC12" s="83" t="s">
        <v>62</v>
      </c>
      <c r="BD12" s="83"/>
      <c r="BE12" s="84" t="s">
        <v>77</v>
      </c>
      <c r="BF12" s="96"/>
      <c r="BG12" s="96" t="s">
        <v>101</v>
      </c>
      <c r="BH12" s="83" t="s">
        <v>62</v>
      </c>
      <c r="BI12" s="84"/>
      <c r="BJ12" s="84" t="s">
        <v>77</v>
      </c>
      <c r="BK12" s="96"/>
      <c r="BL12" s="96" t="s">
        <v>102</v>
      </c>
      <c r="BM12" s="83" t="s">
        <v>62</v>
      </c>
      <c r="BN12" s="83"/>
      <c r="BO12" s="84" t="s">
        <v>77</v>
      </c>
    </row>
    <row r="13" spans="1:67" ht="15" x14ac:dyDescent="0.4">
      <c r="A13" s="114"/>
      <c r="B13" t="s">
        <v>103</v>
      </c>
      <c r="C13" s="86"/>
      <c r="D13" s="170" t="s">
        <v>150</v>
      </c>
      <c r="E13" s="119" t="s">
        <v>62</v>
      </c>
      <c r="F13" s="140"/>
      <c r="G13" s="192"/>
      <c r="H13" s="156"/>
      <c r="I13" s="170" t="s">
        <v>150</v>
      </c>
      <c r="J13" s="119" t="s">
        <v>62</v>
      </c>
      <c r="K13" s="140"/>
      <c r="L13" s="171"/>
      <c r="M13" s="155" t="s">
        <v>293</v>
      </c>
      <c r="N13" s="100" t="s">
        <v>62</v>
      </c>
      <c r="O13" s="81" t="s">
        <v>62</v>
      </c>
      <c r="P13" s="82"/>
      <c r="Q13" s="81"/>
      <c r="R13" s="161"/>
      <c r="S13" s="154" t="s">
        <v>105</v>
      </c>
      <c r="T13" s="81" t="s">
        <v>62</v>
      </c>
      <c r="U13" s="82"/>
      <c r="V13" s="82"/>
      <c r="W13" s="147"/>
      <c r="X13" s="175" t="s">
        <v>154</v>
      </c>
      <c r="Y13" s="27" t="s">
        <v>62</v>
      </c>
      <c r="Z13" s="18"/>
      <c r="AA13" s="50"/>
      <c r="AB13" s="157"/>
      <c r="AC13" s="175" t="s">
        <v>116</v>
      </c>
      <c r="AD13" s="27" t="s">
        <v>62</v>
      </c>
      <c r="AE13" s="18"/>
      <c r="AF13" s="72"/>
      <c r="AL13" s="110" t="s">
        <v>108</v>
      </c>
      <c r="AM13" s="110"/>
      <c r="AN13" s="83" t="s">
        <v>62</v>
      </c>
      <c r="AO13" s="84"/>
      <c r="AP13" s="84"/>
      <c r="AQ13" s="96"/>
      <c r="AR13" s="96" t="s">
        <v>109</v>
      </c>
      <c r="AS13" s="83" t="s">
        <v>62</v>
      </c>
      <c r="AT13" s="84"/>
      <c r="AU13" s="84" t="s">
        <v>99</v>
      </c>
      <c r="AV13" s="96"/>
      <c r="AW13" s="96" t="s">
        <v>109</v>
      </c>
      <c r="AX13" s="83" t="s">
        <v>62</v>
      </c>
      <c r="AY13" s="84"/>
      <c r="AZ13" s="80" t="s">
        <v>77</v>
      </c>
      <c r="BA13" s="96"/>
      <c r="BB13" s="96" t="s">
        <v>110</v>
      </c>
      <c r="BC13" s="83" t="s">
        <v>62</v>
      </c>
      <c r="BD13" s="83"/>
      <c r="BE13" s="84" t="s">
        <v>77</v>
      </c>
      <c r="BK13" s="96"/>
      <c r="BL13" s="96" t="s">
        <v>111</v>
      </c>
      <c r="BM13" s="83" t="s">
        <v>62</v>
      </c>
      <c r="BN13" s="83"/>
      <c r="BO13" s="84" t="s">
        <v>77</v>
      </c>
    </row>
    <row r="14" spans="1:67" ht="18" customHeight="1" x14ac:dyDescent="0.35">
      <c r="A14" s="117"/>
      <c r="B14" s="133" t="s">
        <v>120</v>
      </c>
      <c r="C14" s="86"/>
      <c r="D14" s="86" t="s">
        <v>104</v>
      </c>
      <c r="E14" s="119" t="s">
        <v>62</v>
      </c>
      <c r="F14" s="82"/>
      <c r="G14" s="127"/>
      <c r="H14" s="156"/>
      <c r="I14" s="86" t="s">
        <v>104</v>
      </c>
      <c r="J14" s="119" t="s">
        <v>62</v>
      </c>
      <c r="K14" s="82"/>
      <c r="L14" s="82"/>
      <c r="M14" s="155" t="s">
        <v>293</v>
      </c>
      <c r="N14" s="85" t="s">
        <v>161</v>
      </c>
      <c r="O14" s="81" t="s">
        <v>62</v>
      </c>
      <c r="P14" s="82"/>
      <c r="Q14" s="81"/>
      <c r="R14" s="159"/>
      <c r="S14" s="159" t="s">
        <v>294</v>
      </c>
      <c r="T14" s="81" t="s">
        <v>62</v>
      </c>
      <c r="U14" s="82" t="s">
        <v>77</v>
      </c>
      <c r="V14" s="82"/>
      <c r="W14" s="147"/>
      <c r="X14" s="175" t="s">
        <v>151</v>
      </c>
      <c r="Y14" s="27" t="s">
        <v>62</v>
      </c>
      <c r="Z14" s="18"/>
      <c r="AA14" s="50"/>
      <c r="AB14" s="157"/>
      <c r="AC14" s="175" t="s">
        <v>123</v>
      </c>
      <c r="AD14" s="27" t="s">
        <v>62</v>
      </c>
      <c r="AE14" s="18"/>
      <c r="AF14" s="72"/>
      <c r="AL14" s="110"/>
      <c r="AM14" s="110" t="s">
        <v>108</v>
      </c>
      <c r="AN14" s="83" t="s">
        <v>62</v>
      </c>
      <c r="AO14" s="84"/>
      <c r="AP14" s="84" t="s">
        <v>77</v>
      </c>
      <c r="AQ14" s="96"/>
      <c r="AR14" s="96" t="s">
        <v>118</v>
      </c>
      <c r="AS14" s="83" t="s">
        <v>62</v>
      </c>
      <c r="AT14" s="84"/>
      <c r="AU14" s="84" t="s">
        <v>99</v>
      </c>
      <c r="AV14" s="96"/>
      <c r="AW14" s="96" t="s">
        <v>118</v>
      </c>
      <c r="AX14" s="83" t="s">
        <v>62</v>
      </c>
      <c r="AY14" s="84"/>
      <c r="AZ14" s="80" t="s">
        <v>77</v>
      </c>
      <c r="BA14" s="96"/>
      <c r="BB14" s="96" t="s">
        <v>119</v>
      </c>
      <c r="BC14" s="83" t="s">
        <v>62</v>
      </c>
      <c r="BD14" s="83"/>
      <c r="BE14" s="84" t="s">
        <v>77</v>
      </c>
    </row>
    <row r="15" spans="1:67" x14ac:dyDescent="0.35">
      <c r="A15" s="46"/>
      <c r="B15" s="133"/>
      <c r="C15" s="101"/>
      <c r="D15" s="101" t="s">
        <v>160</v>
      </c>
      <c r="E15" s="119" t="s">
        <v>62</v>
      </c>
      <c r="F15" s="82"/>
      <c r="G15" s="127" t="s">
        <v>77</v>
      </c>
      <c r="H15" s="150"/>
      <c r="I15" s="101" t="s">
        <v>160</v>
      </c>
      <c r="J15" s="119" t="s">
        <v>62</v>
      </c>
      <c r="K15" s="82"/>
      <c r="L15" s="82" t="s">
        <v>77</v>
      </c>
      <c r="M15" s="155" t="s">
        <v>293</v>
      </c>
      <c r="N15" s="85" t="s">
        <v>166</v>
      </c>
      <c r="O15" s="81" t="s">
        <v>62</v>
      </c>
      <c r="P15" s="82"/>
      <c r="Q15" s="81"/>
      <c r="R15" s="131"/>
      <c r="S15" s="118" t="s">
        <v>122</v>
      </c>
      <c r="T15" s="81" t="s">
        <v>62</v>
      </c>
      <c r="U15" s="82" t="s">
        <v>77</v>
      </c>
      <c r="V15" s="82"/>
      <c r="W15" s="147"/>
      <c r="X15" s="175" t="s">
        <v>163</v>
      </c>
      <c r="Y15" s="27" t="s">
        <v>62</v>
      </c>
      <c r="Z15" s="18"/>
      <c r="AA15" s="50"/>
      <c r="AB15" s="157"/>
      <c r="AC15" s="175" t="s">
        <v>130</v>
      </c>
      <c r="AD15" s="27" t="s">
        <v>62</v>
      </c>
      <c r="AE15" s="18"/>
      <c r="AF15" s="72"/>
      <c r="AL15" s="49" t="s">
        <v>191</v>
      </c>
      <c r="AM15" s="49" t="s">
        <v>192</v>
      </c>
      <c r="AN15" s="27" t="s">
        <v>62</v>
      </c>
      <c r="AO15" s="80"/>
      <c r="AP15" s="91" t="s">
        <v>99</v>
      </c>
      <c r="AQ15" s="178" t="s">
        <v>124</v>
      </c>
      <c r="AR15" s="151" t="s">
        <v>125</v>
      </c>
      <c r="AS15" s="83"/>
      <c r="AT15" s="84"/>
      <c r="AU15" s="84"/>
      <c r="AV15" s="178" t="s">
        <v>124</v>
      </c>
      <c r="AW15" s="151" t="s">
        <v>125</v>
      </c>
      <c r="AX15" s="83"/>
      <c r="AY15" s="84"/>
      <c r="AZ15" s="103"/>
      <c r="BA15" s="96"/>
      <c r="BB15" s="96" t="s">
        <v>126</v>
      </c>
      <c r="BC15" s="83" t="s">
        <v>62</v>
      </c>
      <c r="BD15" s="83"/>
      <c r="BE15" s="84" t="s">
        <v>77</v>
      </c>
    </row>
    <row r="16" spans="1:67" x14ac:dyDescent="0.35">
      <c r="B16" s="11"/>
      <c r="C16" s="85"/>
      <c r="D16" s="85" t="s">
        <v>165</v>
      </c>
      <c r="E16" s="119" t="s">
        <v>62</v>
      </c>
      <c r="F16" s="82"/>
      <c r="G16" s="127" t="s">
        <v>77</v>
      </c>
      <c r="H16" s="149"/>
      <c r="I16" s="85" t="s">
        <v>165</v>
      </c>
      <c r="J16" s="119" t="s">
        <v>62</v>
      </c>
      <c r="K16" s="82"/>
      <c r="L16" s="82" t="s">
        <v>77</v>
      </c>
      <c r="M16" s="155" t="s">
        <v>293</v>
      </c>
      <c r="N16" s="86" t="s">
        <v>170</v>
      </c>
      <c r="O16" s="81" t="s">
        <v>62</v>
      </c>
      <c r="P16" s="82"/>
      <c r="Q16" s="81"/>
      <c r="R16" s="131"/>
      <c r="S16" s="118" t="s">
        <v>129</v>
      </c>
      <c r="T16" s="81" t="s">
        <v>62</v>
      </c>
      <c r="U16" s="82" t="s">
        <v>77</v>
      </c>
      <c r="V16" s="82" t="s">
        <v>77</v>
      </c>
      <c r="W16" s="147"/>
      <c r="X16" s="175" t="s">
        <v>168</v>
      </c>
      <c r="Y16" s="27" t="s">
        <v>62</v>
      </c>
      <c r="Z16" s="18"/>
      <c r="AA16" s="50"/>
      <c r="AB16" s="157"/>
      <c r="AC16" s="175" t="s">
        <v>137</v>
      </c>
      <c r="AD16" s="27" t="s">
        <v>62</v>
      </c>
      <c r="AE16" s="18"/>
      <c r="AF16" s="72"/>
      <c r="AL16" s="49" t="s">
        <v>191</v>
      </c>
      <c r="AM16" s="49" t="s">
        <v>158</v>
      </c>
      <c r="AN16" s="57"/>
      <c r="AO16" s="68"/>
      <c r="AP16" s="68"/>
      <c r="AQ16" s="130"/>
      <c r="AR16" s="130" t="s">
        <v>112</v>
      </c>
      <c r="AS16" s="83" t="s">
        <v>62</v>
      </c>
      <c r="AT16" s="84"/>
      <c r="AU16" s="84" t="s">
        <v>99</v>
      </c>
      <c r="AV16" s="96"/>
      <c r="AW16" s="96" t="s">
        <v>132</v>
      </c>
      <c r="AX16" s="83" t="s">
        <v>62</v>
      </c>
      <c r="AY16" s="84"/>
      <c r="AZ16" s="80" t="s">
        <v>77</v>
      </c>
      <c r="BA16" s="96"/>
      <c r="BB16" s="96" t="s">
        <v>133</v>
      </c>
      <c r="BC16" s="83" t="s">
        <v>62</v>
      </c>
      <c r="BD16" s="83"/>
      <c r="BE16" s="84" t="s">
        <v>77</v>
      </c>
    </row>
    <row r="17" spans="2:67" ht="17" x14ac:dyDescent="0.35">
      <c r="B17" s="45"/>
      <c r="C17" s="85"/>
      <c r="D17" s="85" t="s">
        <v>169</v>
      </c>
      <c r="E17" s="119" t="s">
        <v>62</v>
      </c>
      <c r="F17" s="82"/>
      <c r="G17" s="127" t="s">
        <v>77</v>
      </c>
      <c r="H17" s="149"/>
      <c r="I17" s="85" t="s">
        <v>169</v>
      </c>
      <c r="J17" s="119" t="s">
        <v>62</v>
      </c>
      <c r="K17" s="82"/>
      <c r="L17" s="82" t="s">
        <v>77</v>
      </c>
      <c r="M17" s="155" t="s">
        <v>293</v>
      </c>
      <c r="N17" s="86" t="s">
        <v>173</v>
      </c>
      <c r="O17" s="81" t="s">
        <v>62</v>
      </c>
      <c r="P17" s="82" t="s">
        <v>77</v>
      </c>
      <c r="Q17" s="82"/>
      <c r="R17" s="150"/>
      <c r="S17" s="101" t="s">
        <v>135</v>
      </c>
      <c r="T17" s="81" t="s">
        <v>62</v>
      </c>
      <c r="U17" s="82" t="s">
        <v>77</v>
      </c>
      <c r="V17" s="82" t="s">
        <v>136</v>
      </c>
      <c r="W17" s="147"/>
      <c r="X17" s="175" t="s">
        <v>171</v>
      </c>
      <c r="Y17" s="27" t="s">
        <v>62</v>
      </c>
      <c r="Z17" s="18"/>
      <c r="AA17" s="50"/>
      <c r="AB17" s="157"/>
      <c r="AC17" s="175" t="s">
        <v>142</v>
      </c>
      <c r="AD17" s="27" t="s">
        <v>62</v>
      </c>
      <c r="AE17" s="18"/>
      <c r="AF17" s="72"/>
      <c r="AL17" s="54"/>
      <c r="AM17" s="55" t="s">
        <v>202</v>
      </c>
      <c r="AN17" s="27" t="s">
        <v>62</v>
      </c>
      <c r="AO17" s="80"/>
      <c r="AP17" s="91" t="s">
        <v>77</v>
      </c>
      <c r="AQ17" s="134"/>
      <c r="AR17" s="134" t="s">
        <v>138</v>
      </c>
      <c r="AS17" s="27" t="s">
        <v>62</v>
      </c>
      <c r="AT17" s="80"/>
      <c r="AU17" s="91" t="s">
        <v>77</v>
      </c>
      <c r="AV17" s="96"/>
      <c r="AW17" s="96" t="s">
        <v>139</v>
      </c>
      <c r="AX17" s="83" t="s">
        <v>62</v>
      </c>
      <c r="AY17" s="84"/>
      <c r="AZ17" s="128" t="s">
        <v>77</v>
      </c>
      <c r="BA17" s="99"/>
      <c r="BB17" s="99" t="s">
        <v>104</v>
      </c>
      <c r="BC17" s="83" t="s">
        <v>62</v>
      </c>
      <c r="BD17" s="83"/>
      <c r="BE17" s="84"/>
    </row>
    <row r="18" spans="2:67" x14ac:dyDescent="0.35">
      <c r="B18" s="11"/>
      <c r="C18" s="101"/>
      <c r="D18" s="101" t="s">
        <v>172</v>
      </c>
      <c r="E18" s="119" t="s">
        <v>62</v>
      </c>
      <c r="F18" s="82"/>
      <c r="G18" s="127" t="s">
        <v>77</v>
      </c>
      <c r="H18" s="150"/>
      <c r="I18" s="101" t="s">
        <v>172</v>
      </c>
      <c r="J18" s="119" t="s">
        <v>62</v>
      </c>
      <c r="K18" s="82"/>
      <c r="L18" s="82" t="s">
        <v>99</v>
      </c>
      <c r="M18" s="155" t="s">
        <v>293</v>
      </c>
      <c r="N18" s="86" t="s">
        <v>178</v>
      </c>
      <c r="O18" s="81" t="s">
        <v>62</v>
      </c>
      <c r="P18" s="82" t="s">
        <v>77</v>
      </c>
      <c r="Q18" s="82"/>
      <c r="R18" s="155"/>
      <c r="S18" s="100" t="s">
        <v>140</v>
      </c>
      <c r="T18" s="81" t="s">
        <v>62</v>
      </c>
      <c r="U18" s="82"/>
      <c r="V18" s="82"/>
      <c r="W18" s="147"/>
      <c r="X18" s="175" t="s">
        <v>176</v>
      </c>
      <c r="Y18" s="27" t="s">
        <v>62</v>
      </c>
      <c r="Z18" s="18"/>
      <c r="AA18" s="50"/>
      <c r="AB18" s="157"/>
      <c r="AC18" s="175" t="s">
        <v>149</v>
      </c>
      <c r="AD18" s="27" t="s">
        <v>62</v>
      </c>
      <c r="AE18" s="18"/>
      <c r="AF18" s="72"/>
      <c r="AL18" s="34"/>
      <c r="AM18" s="34" t="s">
        <v>205</v>
      </c>
      <c r="AN18" s="27"/>
      <c r="AO18" s="18"/>
      <c r="AP18" s="50"/>
      <c r="AQ18" s="25"/>
      <c r="AR18" s="25" t="s">
        <v>143</v>
      </c>
      <c r="AS18" s="27" t="s">
        <v>62</v>
      </c>
      <c r="AT18" s="80"/>
      <c r="AU18" s="91" t="s">
        <v>77</v>
      </c>
      <c r="AV18" s="151"/>
      <c r="AW18" s="151" t="s">
        <v>138</v>
      </c>
      <c r="AX18" s="83" t="s">
        <v>62</v>
      </c>
      <c r="AY18" s="103"/>
      <c r="AZ18" s="82" t="s">
        <v>77</v>
      </c>
      <c r="BA18" s="112"/>
      <c r="BB18" s="112" t="s">
        <v>144</v>
      </c>
      <c r="BC18" s="83" t="s">
        <v>62</v>
      </c>
      <c r="BD18" s="83"/>
      <c r="BE18" s="84"/>
      <c r="BI18"/>
    </row>
    <row r="19" spans="2:67" x14ac:dyDescent="0.35">
      <c r="B19" s="11"/>
      <c r="C19" s="101"/>
      <c r="D19" s="101" t="s">
        <v>177</v>
      </c>
      <c r="E19" s="119" t="s">
        <v>62</v>
      </c>
      <c r="F19" s="82"/>
      <c r="G19" s="127" t="s">
        <v>77</v>
      </c>
      <c r="H19" s="150"/>
      <c r="I19" s="101" t="s">
        <v>177</v>
      </c>
      <c r="J19" s="119" t="s">
        <v>62</v>
      </c>
      <c r="K19" s="82"/>
      <c r="L19" s="82" t="s">
        <v>99</v>
      </c>
      <c r="M19" s="155" t="s">
        <v>293</v>
      </c>
      <c r="N19" s="85" t="s">
        <v>181</v>
      </c>
      <c r="O19" s="81" t="s">
        <v>62</v>
      </c>
      <c r="P19" s="82" t="s">
        <v>77</v>
      </c>
      <c r="Q19" s="82"/>
      <c r="R19" s="155"/>
      <c r="S19" s="100" t="s">
        <v>146</v>
      </c>
      <c r="T19" s="81" t="s">
        <v>62</v>
      </c>
      <c r="U19" s="82"/>
      <c r="V19" s="81"/>
      <c r="W19" s="147"/>
      <c r="X19" s="176" t="s">
        <v>141</v>
      </c>
      <c r="Y19" s="27" t="s">
        <v>62</v>
      </c>
      <c r="Z19" s="18"/>
      <c r="AA19" s="50"/>
      <c r="AB19" s="122"/>
      <c r="AC19" s="99" t="s">
        <v>207</v>
      </c>
      <c r="AD19" s="83" t="s">
        <v>81</v>
      </c>
      <c r="AE19" s="84"/>
      <c r="AF19" s="72"/>
      <c r="AL19" s="65"/>
      <c r="AM19" s="65" t="s">
        <v>208</v>
      </c>
      <c r="AN19" s="27" t="s">
        <v>62</v>
      </c>
      <c r="AO19" s="80"/>
      <c r="AP19" s="91" t="s">
        <v>77</v>
      </c>
      <c r="AQ19" s="49" t="s">
        <v>191</v>
      </c>
      <c r="AR19" s="49" t="s">
        <v>155</v>
      </c>
      <c r="AS19" s="27" t="s">
        <v>62</v>
      </c>
      <c r="AT19" s="90"/>
      <c r="AU19" s="50"/>
      <c r="AV19" s="19"/>
      <c r="AW19" s="19" t="s">
        <v>143</v>
      </c>
      <c r="AX19" s="27" t="s">
        <v>62</v>
      </c>
      <c r="AY19" s="80"/>
      <c r="AZ19" s="82" t="s">
        <v>77</v>
      </c>
      <c r="BA19" s="112"/>
      <c r="BB19" s="112" t="s">
        <v>206</v>
      </c>
      <c r="BC19" s="83" t="s">
        <v>62</v>
      </c>
      <c r="BD19" s="84"/>
      <c r="BE19" s="84"/>
      <c r="BI19"/>
    </row>
    <row r="20" spans="2:67" ht="17" x14ac:dyDescent="0.35">
      <c r="B20" s="11"/>
      <c r="C20" s="147"/>
      <c r="D20" s="147" t="s">
        <v>229</v>
      </c>
      <c r="E20" s="119" t="s">
        <v>62</v>
      </c>
      <c r="F20" s="82"/>
      <c r="G20" s="127"/>
      <c r="H20" s="164" t="s">
        <v>113</v>
      </c>
      <c r="I20" s="98" t="s">
        <v>151</v>
      </c>
      <c r="J20" s="81" t="s">
        <v>62</v>
      </c>
      <c r="K20" s="83"/>
      <c r="L20" s="82"/>
      <c r="M20" s="155" t="s">
        <v>293</v>
      </c>
      <c r="N20" s="75" t="s">
        <v>184</v>
      </c>
      <c r="O20" s="81" t="s">
        <v>62</v>
      </c>
      <c r="P20" s="80" t="s">
        <v>77</v>
      </c>
      <c r="Q20" s="115"/>
      <c r="R20" s="147"/>
      <c r="S20" s="147" t="s">
        <v>153</v>
      </c>
      <c r="T20" s="40" t="s">
        <v>62</v>
      </c>
      <c r="U20" s="18"/>
      <c r="V20" s="18"/>
      <c r="W20" s="147"/>
      <c r="X20" s="176" t="s">
        <v>148</v>
      </c>
      <c r="Y20" s="27" t="s">
        <v>62</v>
      </c>
      <c r="Z20" s="18"/>
      <c r="AA20" s="50"/>
      <c r="AB20" s="173" t="s">
        <v>210</v>
      </c>
      <c r="AC20" s="154" t="s">
        <v>211</v>
      </c>
      <c r="AD20" s="83" t="s">
        <v>81</v>
      </c>
      <c r="AE20" s="103"/>
      <c r="AF20" s="72"/>
      <c r="AL20" s="65"/>
      <c r="AM20" s="65" t="s">
        <v>212</v>
      </c>
      <c r="AN20" s="27" t="s">
        <v>62</v>
      </c>
      <c r="AO20" s="80"/>
      <c r="AP20" s="91" t="s">
        <v>77</v>
      </c>
      <c r="AQ20" s="52"/>
      <c r="AR20" s="53" t="s">
        <v>92</v>
      </c>
      <c r="AS20" s="27" t="s">
        <v>62</v>
      </c>
      <c r="AT20" s="80"/>
      <c r="AU20" s="91" t="s">
        <v>77</v>
      </c>
      <c r="AY20"/>
      <c r="BA20" s="93" t="s">
        <v>209</v>
      </c>
      <c r="BB20" s="93"/>
      <c r="BC20" s="83"/>
      <c r="BD20" s="84"/>
      <c r="BE20" s="84"/>
      <c r="BI20"/>
      <c r="BO20"/>
    </row>
    <row r="21" spans="2:67" ht="17" x14ac:dyDescent="0.35">
      <c r="B21" s="4"/>
      <c r="C21" s="147"/>
      <c r="D21" s="147" t="s">
        <v>159</v>
      </c>
      <c r="E21" s="119" t="s">
        <v>62</v>
      </c>
      <c r="F21" s="82"/>
      <c r="G21" s="127"/>
      <c r="H21" s="165"/>
      <c r="I21" s="95" t="s">
        <v>156</v>
      </c>
      <c r="J21" s="81" t="s">
        <v>62</v>
      </c>
      <c r="K21" s="83"/>
      <c r="L21" s="82"/>
      <c r="M21" s="155" t="s">
        <v>293</v>
      </c>
      <c r="N21" s="155" t="s">
        <v>140</v>
      </c>
      <c r="O21" s="27" t="s">
        <v>62</v>
      </c>
      <c r="P21" s="82"/>
      <c r="Q21" s="81"/>
      <c r="R21" s="147"/>
      <c r="S21" s="147" t="s">
        <v>157</v>
      </c>
      <c r="T21" s="40" t="s">
        <v>62</v>
      </c>
      <c r="U21" s="18"/>
      <c r="V21" s="18"/>
      <c r="W21" s="147"/>
      <c r="X21" s="176" t="s">
        <v>153</v>
      </c>
      <c r="Y21" s="27" t="s">
        <v>62</v>
      </c>
      <c r="Z21" s="18"/>
      <c r="AA21" s="50"/>
      <c r="AF21" s="70"/>
      <c r="AL21" s="65"/>
      <c r="AM21" s="65" t="s">
        <v>215</v>
      </c>
      <c r="AN21" s="27" t="s">
        <v>62</v>
      </c>
      <c r="AO21" s="80"/>
      <c r="AP21" s="91" t="s">
        <v>77</v>
      </c>
      <c r="AQ21" s="41"/>
      <c r="AR21" s="43" t="s">
        <v>101</v>
      </c>
      <c r="AS21" s="27" t="s">
        <v>62</v>
      </c>
      <c r="AT21" s="80"/>
      <c r="AU21" s="91" t="s">
        <v>77</v>
      </c>
      <c r="AY21"/>
      <c r="BA21" s="143"/>
      <c r="BB21" s="143" t="s">
        <v>213</v>
      </c>
      <c r="BC21" s="124" t="s">
        <v>62</v>
      </c>
      <c r="BD21" s="123" t="s">
        <v>77</v>
      </c>
      <c r="BE21" s="123" t="s">
        <v>77</v>
      </c>
      <c r="BI21"/>
      <c r="BO21"/>
    </row>
    <row r="22" spans="2:67" ht="17" x14ac:dyDescent="0.35">
      <c r="B22" s="11"/>
      <c r="C22" s="101"/>
      <c r="D22" s="101" t="s">
        <v>233</v>
      </c>
      <c r="E22" s="83" t="s">
        <v>62</v>
      </c>
      <c r="F22" s="84"/>
      <c r="G22" s="197" t="s">
        <v>292</v>
      </c>
      <c r="H22" s="166" t="s">
        <v>113</v>
      </c>
      <c r="I22" s="37" t="s">
        <v>190</v>
      </c>
      <c r="J22" s="13" t="s">
        <v>62</v>
      </c>
      <c r="K22" s="28"/>
      <c r="L22" s="82"/>
      <c r="M22" s="155" t="s">
        <v>293</v>
      </c>
      <c r="N22" s="155" t="s">
        <v>146</v>
      </c>
      <c r="O22" s="27" t="s">
        <v>62</v>
      </c>
      <c r="P22" s="82"/>
      <c r="Q22" s="81"/>
      <c r="R22" s="147"/>
      <c r="S22" s="147" t="s">
        <v>162</v>
      </c>
      <c r="T22" s="40" t="s">
        <v>62</v>
      </c>
      <c r="U22" s="18"/>
      <c r="V22" s="18"/>
      <c r="W22" s="147"/>
      <c r="X22" s="176" t="s">
        <v>157</v>
      </c>
      <c r="Y22" s="27" t="s">
        <v>62</v>
      </c>
      <c r="Z22" s="18"/>
      <c r="AA22" s="50"/>
      <c r="AF22" s="70"/>
      <c r="AL22" s="65"/>
      <c r="AM22" s="65" t="s">
        <v>217</v>
      </c>
      <c r="AN22" s="27" t="s">
        <v>62</v>
      </c>
      <c r="AO22" s="80"/>
      <c r="AP22" s="91" t="s">
        <v>77</v>
      </c>
      <c r="AQ22" s="144"/>
      <c r="AR22" s="179"/>
      <c r="AS22" s="40"/>
      <c r="AT22" s="18"/>
      <c r="AU22" s="50"/>
      <c r="AY22"/>
      <c r="BI22"/>
      <c r="BO22"/>
    </row>
    <row r="23" spans="2:67" x14ac:dyDescent="0.35">
      <c r="B23" s="11"/>
      <c r="C23" s="147"/>
      <c r="D23" s="147" t="s">
        <v>287</v>
      </c>
      <c r="E23" s="119" t="s">
        <v>62</v>
      </c>
      <c r="F23" s="82"/>
      <c r="G23" s="127"/>
      <c r="H23" s="167"/>
      <c r="I23" s="145" t="s">
        <v>193</v>
      </c>
      <c r="J23" s="13" t="s">
        <v>62</v>
      </c>
      <c r="K23" s="28"/>
      <c r="L23" s="82"/>
      <c r="M23" s="155" t="s">
        <v>293</v>
      </c>
      <c r="N23" s="155" t="s">
        <v>152</v>
      </c>
      <c r="O23" s="27" t="s">
        <v>62</v>
      </c>
      <c r="P23" s="82"/>
      <c r="Q23" s="81"/>
      <c r="R23" s="147"/>
      <c r="S23" s="147" t="s">
        <v>167</v>
      </c>
      <c r="T23" s="40" t="s">
        <v>62</v>
      </c>
      <c r="U23" s="18"/>
      <c r="V23" s="18"/>
      <c r="W23" s="147"/>
      <c r="X23" s="176" t="s">
        <v>162</v>
      </c>
      <c r="Y23" s="27" t="s">
        <v>62</v>
      </c>
      <c r="Z23" s="18"/>
      <c r="AA23" s="50"/>
      <c r="AQ23" s="19"/>
      <c r="AR23" s="19" t="s">
        <v>218</v>
      </c>
      <c r="AS23" s="27" t="s">
        <v>62</v>
      </c>
      <c r="AT23" s="80"/>
      <c r="AU23" s="50" t="s">
        <v>77</v>
      </c>
      <c r="AY23"/>
      <c r="BI23"/>
      <c r="BO23"/>
    </row>
    <row r="24" spans="2:67" x14ac:dyDescent="0.35">
      <c r="C24" s="147"/>
      <c r="D24" s="147" t="s">
        <v>288</v>
      </c>
      <c r="E24" s="119" t="s">
        <v>62</v>
      </c>
      <c r="F24" s="82"/>
      <c r="G24" s="127"/>
      <c r="H24" s="166" t="s">
        <v>113</v>
      </c>
      <c r="I24" s="37" t="s">
        <v>194</v>
      </c>
      <c r="J24" s="13" t="s">
        <v>62</v>
      </c>
      <c r="K24" s="28"/>
      <c r="L24" s="82"/>
      <c r="M24" s="155" t="s">
        <v>293</v>
      </c>
      <c r="N24" s="155" t="s">
        <v>62</v>
      </c>
      <c r="O24" s="27" t="s">
        <v>62</v>
      </c>
      <c r="P24" s="82"/>
      <c r="Q24" s="81"/>
      <c r="R24" s="147"/>
      <c r="S24" s="147" t="s">
        <v>72</v>
      </c>
      <c r="T24" s="40" t="s">
        <v>62</v>
      </c>
      <c r="U24" s="18"/>
      <c r="V24" s="18"/>
      <c r="W24" s="147"/>
      <c r="X24" s="176" t="s">
        <v>167</v>
      </c>
      <c r="Y24" s="27" t="s">
        <v>62</v>
      </c>
      <c r="Z24" s="18"/>
      <c r="AA24" s="50"/>
      <c r="AQ24" s="32"/>
      <c r="AR24" s="32" t="s">
        <v>104</v>
      </c>
      <c r="AS24" s="27" t="s">
        <v>62</v>
      </c>
      <c r="AT24" s="80"/>
      <c r="AU24" s="50" t="s">
        <v>77</v>
      </c>
      <c r="AY24"/>
      <c r="BI24"/>
      <c r="BO24"/>
    </row>
    <row r="25" spans="2:67" x14ac:dyDescent="0.35">
      <c r="C25" s="95"/>
      <c r="D25" s="101" t="s">
        <v>289</v>
      </c>
      <c r="E25" s="119" t="s">
        <v>62</v>
      </c>
      <c r="F25" s="84"/>
      <c r="G25" s="197" t="s">
        <v>292</v>
      </c>
      <c r="H25" s="167"/>
      <c r="I25" s="145" t="s">
        <v>197</v>
      </c>
      <c r="J25" s="13" t="s">
        <v>62</v>
      </c>
      <c r="K25" s="28"/>
      <c r="L25" s="82"/>
      <c r="M25" s="155" t="s">
        <v>293</v>
      </c>
      <c r="N25" s="48" t="s">
        <v>106</v>
      </c>
      <c r="O25" s="27" t="s">
        <v>62</v>
      </c>
      <c r="P25" s="18"/>
      <c r="Q25" s="82" t="s">
        <v>77</v>
      </c>
      <c r="R25" s="147"/>
      <c r="S25" s="147" t="s">
        <v>175</v>
      </c>
      <c r="T25" s="40" t="s">
        <v>62</v>
      </c>
      <c r="U25" s="18"/>
      <c r="V25" s="18"/>
      <c r="W25" s="147"/>
      <c r="X25" s="176" t="s">
        <v>175</v>
      </c>
      <c r="Y25" s="27" t="s">
        <v>62</v>
      </c>
      <c r="Z25" s="18"/>
      <c r="AA25" s="50"/>
      <c r="AQ25" s="25"/>
      <c r="AR25" s="25" t="s">
        <v>220</v>
      </c>
      <c r="AS25" s="27" t="s">
        <v>62</v>
      </c>
      <c r="AT25" s="80"/>
      <c r="AU25" s="50" t="s">
        <v>77</v>
      </c>
      <c r="AY25"/>
      <c r="BI25"/>
      <c r="BO25"/>
    </row>
    <row r="26" spans="2:67" x14ac:dyDescent="0.35">
      <c r="C26" s="95"/>
      <c r="D26" s="95" t="s">
        <v>117</v>
      </c>
      <c r="E26" s="119" t="s">
        <v>62</v>
      </c>
      <c r="F26" s="84"/>
      <c r="G26" s="197" t="s">
        <v>77</v>
      </c>
      <c r="H26" s="166" t="s">
        <v>113</v>
      </c>
      <c r="I26" s="37" t="s">
        <v>200</v>
      </c>
      <c r="J26" s="13" t="s">
        <v>62</v>
      </c>
      <c r="K26" s="28"/>
      <c r="L26" s="82"/>
      <c r="M26" s="155" t="s">
        <v>293</v>
      </c>
      <c r="N26" s="69" t="s">
        <v>195</v>
      </c>
      <c r="O26" s="27" t="s">
        <v>62</v>
      </c>
      <c r="P26" s="18"/>
      <c r="Q26" s="82" t="s">
        <v>136</v>
      </c>
      <c r="R26" s="147"/>
      <c r="S26" s="147" t="s">
        <v>179</v>
      </c>
      <c r="T26" s="40" t="s">
        <v>62</v>
      </c>
      <c r="U26" s="18"/>
      <c r="V26" s="18"/>
      <c r="W26" s="147"/>
      <c r="X26" s="176" t="s">
        <v>179</v>
      </c>
      <c r="Y26" s="27" t="s">
        <v>62</v>
      </c>
      <c r="Z26" s="18"/>
      <c r="AA26" s="50"/>
      <c r="AQ26" s="19"/>
      <c r="AR26" s="19" t="s">
        <v>223</v>
      </c>
      <c r="AS26" s="27" t="s">
        <v>62</v>
      </c>
      <c r="AT26" s="80"/>
      <c r="AU26" s="50" t="s">
        <v>77</v>
      </c>
      <c r="AY26"/>
      <c r="BI26"/>
      <c r="BO26"/>
    </row>
    <row r="27" spans="2:67" x14ac:dyDescent="0.35">
      <c r="C27" s="95"/>
      <c r="D27" s="95" t="s">
        <v>290</v>
      </c>
      <c r="E27" s="119" t="s">
        <v>62</v>
      </c>
      <c r="F27" s="84"/>
      <c r="G27" s="198" t="s">
        <v>292</v>
      </c>
      <c r="H27" s="167"/>
      <c r="I27" s="145" t="s">
        <v>203</v>
      </c>
      <c r="J27" s="13" t="s">
        <v>62</v>
      </c>
      <c r="K27" s="28"/>
      <c r="L27" s="82"/>
      <c r="M27" s="155" t="s">
        <v>293</v>
      </c>
      <c r="N27" s="58" t="s">
        <v>198</v>
      </c>
      <c r="O27" s="27" t="s">
        <v>62</v>
      </c>
      <c r="P27" s="18" t="s">
        <v>77</v>
      </c>
      <c r="Q27" s="82" t="s">
        <v>136</v>
      </c>
      <c r="R27" s="147"/>
      <c r="S27" s="147" t="s">
        <v>183</v>
      </c>
      <c r="T27" s="40" t="s">
        <v>62</v>
      </c>
      <c r="U27" s="18"/>
      <c r="V27" s="18"/>
      <c r="W27" s="147"/>
      <c r="X27" s="176" t="s">
        <v>183</v>
      </c>
      <c r="Y27" s="27" t="s">
        <v>62</v>
      </c>
      <c r="Z27" s="18"/>
      <c r="AA27" s="50"/>
      <c r="AQ27" s="19"/>
      <c r="AR27" s="19" t="s">
        <v>225</v>
      </c>
      <c r="AS27" s="27" t="s">
        <v>62</v>
      </c>
      <c r="AT27" s="80"/>
      <c r="AU27" s="50" t="s">
        <v>77</v>
      </c>
      <c r="AY27"/>
      <c r="BI27"/>
      <c r="BO27"/>
    </row>
    <row r="28" spans="2:67" x14ac:dyDescent="0.35">
      <c r="C28" s="93" t="s">
        <v>249</v>
      </c>
      <c r="D28" s="93"/>
      <c r="E28" s="83"/>
      <c r="F28" s="84"/>
      <c r="G28" s="197"/>
      <c r="H28" s="168"/>
      <c r="I28" s="59" t="s">
        <v>85</v>
      </c>
      <c r="J28" s="13" t="s">
        <v>62</v>
      </c>
      <c r="K28" s="28"/>
      <c r="L28" s="82" t="s">
        <v>77</v>
      </c>
      <c r="M28" s="155" t="s">
        <v>293</v>
      </c>
      <c r="N28" s="58" t="s">
        <v>201</v>
      </c>
      <c r="O28" s="27" t="s">
        <v>62</v>
      </c>
      <c r="P28" s="18" t="s">
        <v>77</v>
      </c>
      <c r="Q28" s="82" t="s">
        <v>136</v>
      </c>
      <c r="R28" s="147"/>
      <c r="S28" s="147" t="s">
        <v>186</v>
      </c>
      <c r="T28" s="40" t="s">
        <v>62</v>
      </c>
      <c r="U28" s="18"/>
      <c r="V28" s="18"/>
      <c r="W28" s="147"/>
      <c r="X28" s="176" t="s">
        <v>186</v>
      </c>
      <c r="Y28" s="27" t="s">
        <v>62</v>
      </c>
      <c r="Z28" s="18"/>
      <c r="AA28" s="50"/>
      <c r="AQ28" s="19"/>
      <c r="AR28" s="19" t="s">
        <v>226</v>
      </c>
      <c r="AS28" s="27" t="s">
        <v>62</v>
      </c>
      <c r="AT28" s="80"/>
      <c r="AU28" s="50" t="s">
        <v>77</v>
      </c>
      <c r="AY28"/>
      <c r="BI28"/>
      <c r="BO28"/>
    </row>
    <row r="29" spans="2:67" x14ac:dyDescent="0.35">
      <c r="C29" s="97"/>
      <c r="D29" s="97" t="s">
        <v>250</v>
      </c>
      <c r="E29" s="119" t="s">
        <v>62</v>
      </c>
      <c r="F29" s="84"/>
      <c r="G29" s="197"/>
      <c r="H29" s="157"/>
      <c r="I29" s="147" t="s">
        <v>229</v>
      </c>
      <c r="J29" s="119" t="s">
        <v>62</v>
      </c>
      <c r="K29" s="82"/>
      <c r="L29" s="82"/>
      <c r="M29" s="155" t="s">
        <v>293</v>
      </c>
      <c r="N29" s="58" t="s">
        <v>204</v>
      </c>
      <c r="O29" s="27" t="s">
        <v>62</v>
      </c>
      <c r="P29" s="18" t="s">
        <v>77</v>
      </c>
      <c r="Q29" s="82" t="s">
        <v>136</v>
      </c>
      <c r="U29"/>
      <c r="W29" s="147"/>
      <c r="X29" s="176" t="s">
        <v>188</v>
      </c>
      <c r="Y29" s="27" t="s">
        <v>62</v>
      </c>
      <c r="Z29" s="18"/>
      <c r="AA29" s="50"/>
      <c r="AQ29" s="16"/>
      <c r="AR29" s="16"/>
      <c r="AY29"/>
      <c r="BI29"/>
      <c r="BO29"/>
    </row>
    <row r="30" spans="2:67" x14ac:dyDescent="0.35">
      <c r="C30" s="97"/>
      <c r="D30" s="97" t="s">
        <v>251</v>
      </c>
      <c r="E30" s="119" t="s">
        <v>62</v>
      </c>
      <c r="F30" s="84"/>
      <c r="G30" s="197"/>
      <c r="H30" s="157"/>
      <c r="I30" s="147" t="s">
        <v>159</v>
      </c>
      <c r="J30" s="119" t="s">
        <v>62</v>
      </c>
      <c r="K30" s="82"/>
      <c r="L30" s="82"/>
      <c r="M30" s="155" t="s">
        <v>293</v>
      </c>
      <c r="N30" s="155" t="s">
        <v>180</v>
      </c>
      <c r="O30" s="27" t="s">
        <v>62</v>
      </c>
      <c r="P30" s="82"/>
      <c r="Q30" s="82" t="s">
        <v>136</v>
      </c>
      <c r="U30"/>
      <c r="W30" s="147"/>
      <c r="X30" s="176" t="s">
        <v>189</v>
      </c>
      <c r="Y30" s="27" t="s">
        <v>62</v>
      </c>
      <c r="Z30" s="18"/>
      <c r="AA30" s="50"/>
      <c r="AQ30" s="16"/>
      <c r="AR30" s="16"/>
      <c r="AY30"/>
      <c r="BI30"/>
      <c r="BO30"/>
    </row>
    <row r="31" spans="2:67" x14ac:dyDescent="0.35">
      <c r="C31" s="97"/>
      <c r="D31" s="97" t="s">
        <v>252</v>
      </c>
      <c r="E31" s="119" t="s">
        <v>62</v>
      </c>
      <c r="F31" s="84"/>
      <c r="G31" s="197" t="s">
        <v>77</v>
      </c>
      <c r="H31" s="150"/>
      <c r="I31" s="101" t="s">
        <v>233</v>
      </c>
      <c r="J31" s="83" t="s">
        <v>62</v>
      </c>
      <c r="K31" s="84"/>
      <c r="L31" s="84" t="s">
        <v>77</v>
      </c>
      <c r="M31" s="86"/>
      <c r="N31" s="156" t="s">
        <v>104</v>
      </c>
      <c r="O31" s="27" t="s">
        <v>62</v>
      </c>
      <c r="P31" s="81"/>
      <c r="Q31" s="81"/>
      <c r="U31"/>
      <c r="W31" s="16"/>
      <c r="X31" s="16"/>
      <c r="AQ31" s="16"/>
      <c r="AR31" s="16"/>
      <c r="AY31"/>
      <c r="BI31"/>
      <c r="BO31"/>
    </row>
    <row r="32" spans="2:67" x14ac:dyDescent="0.35">
      <c r="C32" s="97"/>
      <c r="D32" s="97" t="s">
        <v>255</v>
      </c>
      <c r="E32" s="119" t="s">
        <v>62</v>
      </c>
      <c r="F32" s="84"/>
      <c r="G32" s="197"/>
      <c r="H32" s="116"/>
      <c r="I32" s="93" t="s">
        <v>244</v>
      </c>
      <c r="J32" s="83"/>
      <c r="K32" s="84"/>
      <c r="L32" s="84"/>
      <c r="M32" s="147"/>
      <c r="N32" s="157" t="s">
        <v>214</v>
      </c>
      <c r="O32" s="27" t="s">
        <v>62</v>
      </c>
      <c r="P32" s="81"/>
      <c r="Q32" s="81"/>
      <c r="U32"/>
      <c r="AY32"/>
      <c r="BI32"/>
      <c r="BO32"/>
    </row>
    <row r="33" spans="2:67" x14ac:dyDescent="0.35">
      <c r="C33" s="97"/>
      <c r="D33" s="97" t="s">
        <v>291</v>
      </c>
      <c r="E33" s="119" t="s">
        <v>62</v>
      </c>
      <c r="F33" s="84"/>
      <c r="G33" s="197"/>
      <c r="H33" s="172"/>
      <c r="I33" s="95" t="s">
        <v>246</v>
      </c>
      <c r="J33" s="119" t="s">
        <v>62</v>
      </c>
      <c r="K33" s="84"/>
      <c r="L33" s="121" t="s">
        <v>292</v>
      </c>
      <c r="M33" s="147"/>
      <c r="N33" s="157" t="s">
        <v>216</v>
      </c>
      <c r="O33" s="27" t="s">
        <v>62</v>
      </c>
      <c r="P33" s="81"/>
      <c r="Q33" s="81"/>
      <c r="U33"/>
      <c r="AY33"/>
      <c r="BI33"/>
      <c r="BO33"/>
    </row>
    <row r="34" spans="2:67" x14ac:dyDescent="0.35">
      <c r="C34" s="93" t="s">
        <v>286</v>
      </c>
      <c r="D34" s="93"/>
      <c r="E34" s="119"/>
      <c r="F34" s="84"/>
      <c r="G34" s="197"/>
      <c r="H34" s="173"/>
      <c r="I34" s="112" t="s">
        <v>248</v>
      </c>
      <c r="J34" s="83" t="s">
        <v>62</v>
      </c>
      <c r="K34" s="84"/>
      <c r="L34" s="84"/>
      <c r="U34"/>
      <c r="AY34"/>
      <c r="BI34"/>
      <c r="BO34"/>
    </row>
    <row r="35" spans="2:67" x14ac:dyDescent="0.35">
      <c r="B35" s="12"/>
      <c r="C35" s="97"/>
      <c r="D35" s="97" t="s">
        <v>255</v>
      </c>
      <c r="E35" s="119" t="s">
        <v>62</v>
      </c>
      <c r="F35" s="84"/>
      <c r="G35" s="197" t="s">
        <v>77</v>
      </c>
      <c r="H35" s="173"/>
      <c r="I35" s="112" t="s">
        <v>147</v>
      </c>
      <c r="J35" s="83" t="s">
        <v>62</v>
      </c>
      <c r="K35" s="84"/>
      <c r="L35" s="84"/>
      <c r="U35"/>
      <c r="AY35"/>
      <c r="BI35"/>
      <c r="BO35"/>
    </row>
    <row r="36" spans="2:67" x14ac:dyDescent="0.35">
      <c r="B36" s="12"/>
      <c r="C36" s="95"/>
      <c r="D36" s="95" t="s">
        <v>182</v>
      </c>
      <c r="E36" s="119" t="s">
        <v>62</v>
      </c>
      <c r="F36" s="84"/>
      <c r="G36" s="197" t="s">
        <v>77</v>
      </c>
      <c r="H36" s="172"/>
      <c r="I36" s="95" t="s">
        <v>174</v>
      </c>
      <c r="J36" s="81" t="s">
        <v>62</v>
      </c>
      <c r="K36" s="82"/>
      <c r="L36" s="84" t="s">
        <v>77</v>
      </c>
      <c r="U36"/>
      <c r="AY36"/>
      <c r="BI36"/>
      <c r="BO36"/>
    </row>
    <row r="37" spans="2:67" ht="18" customHeight="1" x14ac:dyDescent="0.35">
      <c r="B37" s="12"/>
      <c r="C37" s="95"/>
      <c r="D37" s="95" t="s">
        <v>185</v>
      </c>
      <c r="E37" s="119" t="s">
        <v>62</v>
      </c>
      <c r="F37" s="84"/>
      <c r="G37" s="197" t="s">
        <v>77</v>
      </c>
      <c r="H37" s="116" t="s">
        <v>249</v>
      </c>
      <c r="I37" s="93"/>
      <c r="J37" s="83"/>
      <c r="K37" s="84"/>
      <c r="L37" s="84"/>
      <c r="AY37"/>
      <c r="BI37"/>
      <c r="BO37"/>
    </row>
    <row r="38" spans="2:67" ht="16.5" x14ac:dyDescent="0.35">
      <c r="B38" s="4"/>
      <c r="C38" s="95"/>
      <c r="D38" s="95" t="s">
        <v>263</v>
      </c>
      <c r="E38" s="119" t="s">
        <v>62</v>
      </c>
      <c r="F38" s="84"/>
      <c r="G38" s="197" t="s">
        <v>77</v>
      </c>
      <c r="H38" s="132"/>
      <c r="I38" s="97" t="s">
        <v>250</v>
      </c>
      <c r="J38" s="119" t="s">
        <v>62</v>
      </c>
      <c r="K38" s="84"/>
      <c r="L38" s="84"/>
      <c r="AY38"/>
      <c r="BI38"/>
      <c r="BO38"/>
    </row>
    <row r="39" spans="2:67" ht="18" customHeight="1" x14ac:dyDescent="0.35">
      <c r="B39" s="12"/>
      <c r="C39" s="95"/>
      <c r="D39" s="95" t="s">
        <v>187</v>
      </c>
      <c r="E39" s="83" t="s">
        <v>62</v>
      </c>
      <c r="F39" s="84"/>
      <c r="G39" s="197" t="s">
        <v>77</v>
      </c>
      <c r="H39" s="132"/>
      <c r="I39" s="97" t="s">
        <v>251</v>
      </c>
      <c r="J39" s="119" t="s">
        <v>62</v>
      </c>
      <c r="K39" s="84"/>
      <c r="L39" s="84"/>
      <c r="AY39"/>
      <c r="BI39"/>
      <c r="BO39"/>
    </row>
    <row r="40" spans="2:67" ht="16.5" x14ac:dyDescent="0.35">
      <c r="B40" s="2"/>
      <c r="C40" s="95"/>
      <c r="D40" s="95" t="s">
        <v>199</v>
      </c>
      <c r="E40" s="83" t="s">
        <v>62</v>
      </c>
      <c r="F40" s="84"/>
      <c r="G40" s="197" t="s">
        <v>77</v>
      </c>
      <c r="H40" s="132"/>
      <c r="I40" s="97" t="s">
        <v>252</v>
      </c>
      <c r="J40" s="119" t="s">
        <v>62</v>
      </c>
      <c r="K40" s="84"/>
      <c r="L40" s="84" t="s">
        <v>77</v>
      </c>
      <c r="R40" s="16"/>
      <c r="S40" s="16"/>
      <c r="T40" s="16"/>
      <c r="U40" s="74"/>
      <c r="V40" s="16"/>
      <c r="AY40"/>
      <c r="BI40"/>
      <c r="BO40"/>
    </row>
    <row r="41" spans="2:67" ht="16.5" x14ac:dyDescent="0.35">
      <c r="B41" s="2"/>
      <c r="C41" s="93" t="s">
        <v>277</v>
      </c>
      <c r="D41" s="93" t="s">
        <v>278</v>
      </c>
      <c r="E41" s="83" t="s">
        <v>62</v>
      </c>
      <c r="F41" s="84"/>
      <c r="G41" s="197" t="s">
        <v>77</v>
      </c>
      <c r="H41" s="116" t="s">
        <v>253</v>
      </c>
      <c r="I41" s="93"/>
      <c r="J41" s="119" t="s">
        <v>62</v>
      </c>
      <c r="K41" s="84"/>
      <c r="L41" s="84"/>
      <c r="R41" s="16"/>
      <c r="S41" s="16"/>
      <c r="T41" s="16"/>
      <c r="U41" s="74"/>
      <c r="V41" s="16"/>
      <c r="AY41"/>
      <c r="BO41"/>
    </row>
    <row r="42" spans="2:67" ht="16.5" x14ac:dyDescent="0.35">
      <c r="B42" s="2"/>
      <c r="C42" s="93" t="s">
        <v>281</v>
      </c>
      <c r="D42" s="93"/>
      <c r="E42" s="83" t="s">
        <v>62</v>
      </c>
      <c r="F42" s="84"/>
      <c r="G42" s="197"/>
      <c r="H42" s="132"/>
      <c r="I42" s="97" t="s">
        <v>254</v>
      </c>
      <c r="J42" s="119" t="s">
        <v>62</v>
      </c>
      <c r="K42" s="84"/>
      <c r="L42" s="84" t="s">
        <v>292</v>
      </c>
      <c r="R42" s="16"/>
      <c r="S42" s="16"/>
      <c r="T42" s="16"/>
      <c r="U42" s="74"/>
      <c r="V42" s="16"/>
      <c r="AY42"/>
      <c r="BO42"/>
    </row>
    <row r="43" spans="2:67" ht="16.5" x14ac:dyDescent="0.35">
      <c r="B43" s="2"/>
      <c r="H43" s="132"/>
      <c r="I43" s="97" t="s">
        <v>255</v>
      </c>
      <c r="J43" s="119" t="s">
        <v>62</v>
      </c>
      <c r="K43" s="84"/>
      <c r="L43" s="84" t="s">
        <v>77</v>
      </c>
      <c r="R43" s="16"/>
      <c r="S43" s="16"/>
      <c r="T43" s="16"/>
      <c r="U43" s="74"/>
      <c r="V43" s="16"/>
      <c r="AV43" s="130"/>
      <c r="AW43" s="139" t="s">
        <v>219</v>
      </c>
      <c r="AX43" s="27" t="s">
        <v>62</v>
      </c>
      <c r="AY43" s="80"/>
      <c r="AZ43" s="91" t="s">
        <v>77</v>
      </c>
    </row>
    <row r="44" spans="2:67" ht="16.5" x14ac:dyDescent="0.35">
      <c r="B44" s="2"/>
      <c r="H44" s="116" t="s">
        <v>256</v>
      </c>
      <c r="I44" s="93"/>
      <c r="J44" s="119"/>
      <c r="K44" s="84"/>
      <c r="L44" s="84"/>
      <c r="R44" s="16"/>
      <c r="S44" s="16"/>
      <c r="T44" s="16"/>
      <c r="U44" s="74"/>
      <c r="V44" s="16"/>
      <c r="AV44" s="100"/>
      <c r="AW44" s="100" t="s">
        <v>221</v>
      </c>
      <c r="AX44" s="27" t="s">
        <v>62</v>
      </c>
      <c r="AY44" s="80"/>
      <c r="AZ44" s="91" t="s">
        <v>77</v>
      </c>
    </row>
    <row r="45" spans="2:67" ht="16.5" x14ac:dyDescent="0.35">
      <c r="B45" s="2"/>
      <c r="H45" s="163"/>
      <c r="I45" s="162" t="s">
        <v>257</v>
      </c>
      <c r="J45" s="119" t="s">
        <v>62</v>
      </c>
      <c r="K45" s="84"/>
      <c r="L45" s="84"/>
      <c r="R45" s="16"/>
      <c r="S45" s="16"/>
      <c r="T45" s="16"/>
      <c r="U45" s="74"/>
      <c r="V45" s="16"/>
      <c r="AV45" s="100"/>
      <c r="AW45" s="100" t="s">
        <v>222</v>
      </c>
      <c r="AX45" s="27" t="s">
        <v>62</v>
      </c>
      <c r="AY45" s="80"/>
      <c r="AZ45" s="91" t="s">
        <v>77</v>
      </c>
    </row>
    <row r="46" spans="2:67" ht="16.5" x14ac:dyDescent="0.35">
      <c r="B46" s="2"/>
      <c r="H46" s="172"/>
      <c r="I46" s="95" t="s">
        <v>182</v>
      </c>
      <c r="J46" s="119" t="s">
        <v>62</v>
      </c>
      <c r="K46" s="84"/>
      <c r="L46" s="84" t="s">
        <v>77</v>
      </c>
      <c r="R46" s="16"/>
      <c r="S46" s="16"/>
      <c r="T46" s="16"/>
      <c r="U46" s="74"/>
      <c r="V46" s="16"/>
      <c r="AV46" s="100"/>
      <c r="AW46" s="100" t="s">
        <v>224</v>
      </c>
      <c r="AX46" s="27" t="s">
        <v>62</v>
      </c>
      <c r="AY46" s="80"/>
      <c r="AZ46" s="91" t="s">
        <v>77</v>
      </c>
    </row>
    <row r="47" spans="2:67" ht="16.5" x14ac:dyDescent="0.35">
      <c r="B47" s="2"/>
      <c r="H47" s="172"/>
      <c r="I47" s="95" t="s">
        <v>185</v>
      </c>
      <c r="J47" s="119" t="s">
        <v>62</v>
      </c>
      <c r="K47" s="84"/>
      <c r="L47" s="84" t="s">
        <v>77</v>
      </c>
      <c r="R47" s="16"/>
      <c r="S47" s="16"/>
      <c r="T47" s="16"/>
      <c r="U47" s="74"/>
      <c r="V47" s="16"/>
      <c r="AV47" s="100"/>
      <c r="AW47" s="100" t="s">
        <v>224</v>
      </c>
      <c r="AX47" s="27" t="s">
        <v>62</v>
      </c>
      <c r="AY47" s="80"/>
      <c r="AZ47" s="91" t="s">
        <v>77</v>
      </c>
    </row>
    <row r="48" spans="2:67" ht="16.5" x14ac:dyDescent="0.35">
      <c r="B48" s="2"/>
      <c r="H48" s="172"/>
      <c r="I48" s="95" t="s">
        <v>263</v>
      </c>
      <c r="J48" s="119" t="s">
        <v>62</v>
      </c>
      <c r="K48" s="84"/>
      <c r="L48" s="84" t="s">
        <v>77</v>
      </c>
      <c r="R48" s="16"/>
      <c r="S48" s="16"/>
      <c r="T48" s="16"/>
      <c r="U48" s="74"/>
      <c r="AV48" s="100"/>
      <c r="AW48" s="100" t="s">
        <v>227</v>
      </c>
      <c r="AX48" s="27" t="s">
        <v>62</v>
      </c>
      <c r="AY48" s="80"/>
      <c r="AZ48" s="91" t="s">
        <v>77</v>
      </c>
    </row>
    <row r="49" spans="2:52" ht="16.5" x14ac:dyDescent="0.35">
      <c r="B49" s="2"/>
      <c r="H49" s="172"/>
      <c r="I49" s="95" t="s">
        <v>187</v>
      </c>
      <c r="J49" s="83" t="s">
        <v>62</v>
      </c>
      <c r="K49" s="84"/>
      <c r="L49" s="84" t="s">
        <v>77</v>
      </c>
      <c r="AV49" s="100"/>
      <c r="AW49" s="100" t="s">
        <v>228</v>
      </c>
      <c r="AX49" s="27" t="s">
        <v>62</v>
      </c>
      <c r="AY49" s="80"/>
      <c r="AZ49" s="91" t="s">
        <v>77</v>
      </c>
    </row>
    <row r="50" spans="2:52" ht="16.5" x14ac:dyDescent="0.35">
      <c r="B50" s="2"/>
      <c r="H50" s="172"/>
      <c r="I50" s="95" t="s">
        <v>199</v>
      </c>
      <c r="J50" s="83" t="s">
        <v>62</v>
      </c>
      <c r="K50" s="84"/>
      <c r="L50" s="84" t="s">
        <v>77</v>
      </c>
      <c r="AV50" s="64"/>
      <c r="AW50" s="100" t="s">
        <v>230</v>
      </c>
      <c r="AX50" s="27" t="s">
        <v>62</v>
      </c>
      <c r="AY50" s="80"/>
      <c r="AZ50" s="91" t="s">
        <v>77</v>
      </c>
    </row>
    <row r="51" spans="2:52" ht="16.5" x14ac:dyDescent="0.35">
      <c r="B51" s="2"/>
      <c r="H51" s="116" t="s">
        <v>277</v>
      </c>
      <c r="I51" s="93" t="s">
        <v>278</v>
      </c>
      <c r="J51" s="83" t="s">
        <v>62</v>
      </c>
      <c r="K51" s="84"/>
      <c r="L51" s="84" t="s">
        <v>292</v>
      </c>
      <c r="AV51" s="19"/>
      <c r="AW51" s="100" t="s">
        <v>231</v>
      </c>
      <c r="AX51" s="27" t="s">
        <v>62</v>
      </c>
      <c r="AY51" s="80"/>
      <c r="AZ51" s="91" t="s">
        <v>77</v>
      </c>
    </row>
    <row r="52" spans="2:52" ht="16.5" x14ac:dyDescent="0.35">
      <c r="B52" s="2"/>
      <c r="H52" s="132"/>
      <c r="I52" s="97" t="s">
        <v>280</v>
      </c>
      <c r="J52" s="83" t="s">
        <v>62</v>
      </c>
      <c r="K52" s="84"/>
      <c r="L52" s="84"/>
      <c r="AV52" s="19"/>
      <c r="AW52" s="100" t="s">
        <v>232</v>
      </c>
      <c r="AX52" s="27" t="s">
        <v>62</v>
      </c>
      <c r="AY52" s="80"/>
      <c r="AZ52" s="91" t="s">
        <v>77</v>
      </c>
    </row>
    <row r="53" spans="2:52" ht="16.5" x14ac:dyDescent="0.35">
      <c r="B53" s="2"/>
      <c r="H53" s="116" t="s">
        <v>281</v>
      </c>
      <c r="I53" s="93"/>
      <c r="J53" s="83" t="s">
        <v>62</v>
      </c>
      <c r="K53" s="84"/>
      <c r="L53" s="84"/>
      <c r="AV53" s="19"/>
      <c r="AW53" s="100" t="s">
        <v>234</v>
      </c>
      <c r="AX53" s="27" t="s">
        <v>62</v>
      </c>
      <c r="AY53" s="80"/>
      <c r="AZ53" s="91" t="s">
        <v>77</v>
      </c>
    </row>
    <row r="54" spans="2:52" ht="16.5" x14ac:dyDescent="0.35">
      <c r="B54" s="2"/>
      <c r="H54" s="16"/>
      <c r="I54" s="16"/>
      <c r="J54" s="16"/>
      <c r="K54" s="74"/>
      <c r="AV54" s="19"/>
      <c r="AW54" s="100" t="s">
        <v>235</v>
      </c>
      <c r="AX54" s="27" t="s">
        <v>62</v>
      </c>
      <c r="AY54" s="80"/>
      <c r="AZ54" s="91" t="s">
        <v>77</v>
      </c>
    </row>
    <row r="55" spans="2:52" ht="16.5" x14ac:dyDescent="0.35">
      <c r="B55" s="2"/>
      <c r="H55" s="16"/>
      <c r="I55" s="16"/>
      <c r="J55" s="16"/>
      <c r="AV55" s="19"/>
      <c r="AW55" s="100" t="s">
        <v>236</v>
      </c>
      <c r="AX55" s="27" t="s">
        <v>62</v>
      </c>
      <c r="AY55" s="80"/>
      <c r="AZ55" s="91" t="s">
        <v>77</v>
      </c>
    </row>
    <row r="56" spans="2:52" ht="16.5" x14ac:dyDescent="0.35">
      <c r="B56" s="2"/>
      <c r="H56" s="16"/>
      <c r="I56" s="16"/>
      <c r="J56" s="16"/>
      <c r="AV56" s="19"/>
      <c r="AW56" s="19" t="s">
        <v>237</v>
      </c>
      <c r="AX56" s="27" t="s">
        <v>62</v>
      </c>
      <c r="AY56" s="80"/>
      <c r="AZ56" s="91" t="s">
        <v>77</v>
      </c>
    </row>
    <row r="57" spans="2:52" ht="16.5" x14ac:dyDescent="0.35">
      <c r="B57" s="2"/>
      <c r="AV57" s="42" t="s">
        <v>191</v>
      </c>
      <c r="AW57" s="42" t="s">
        <v>164</v>
      </c>
      <c r="AX57" s="40"/>
      <c r="AY57" s="66"/>
      <c r="AZ57" s="50"/>
    </row>
    <row r="58" spans="2:52" ht="17" x14ac:dyDescent="0.35">
      <c r="B58" s="2"/>
      <c r="AV58" s="41"/>
      <c r="AW58" s="43" t="s">
        <v>164</v>
      </c>
      <c r="AX58" s="40"/>
      <c r="AY58" s="18"/>
      <c r="AZ58" s="50"/>
    </row>
    <row r="59" spans="2:52" ht="16.5" x14ac:dyDescent="0.35">
      <c r="B59" s="2"/>
      <c r="M59" s="16"/>
      <c r="N59" s="16"/>
      <c r="O59" s="16"/>
      <c r="P59" s="16"/>
      <c r="Q59" s="16"/>
      <c r="AV59" s="49" t="s">
        <v>191</v>
      </c>
      <c r="AW59" s="49" t="s">
        <v>192</v>
      </c>
      <c r="AX59" s="27" t="s">
        <v>62</v>
      </c>
      <c r="AY59" s="80"/>
      <c r="AZ59" s="91" t="s">
        <v>77</v>
      </c>
    </row>
    <row r="60" spans="2:52" ht="17" x14ac:dyDescent="0.5">
      <c r="B60" s="2"/>
      <c r="M60" s="16"/>
      <c r="N60" s="16"/>
      <c r="O60" s="16"/>
      <c r="P60" s="16"/>
      <c r="Q60" s="16"/>
      <c r="AV60" s="96"/>
      <c r="AW60" s="135" t="s">
        <v>238</v>
      </c>
      <c r="AX60" s="27" t="s">
        <v>62</v>
      </c>
      <c r="AY60" s="80"/>
      <c r="AZ60" s="91" t="s">
        <v>77</v>
      </c>
    </row>
    <row r="61" spans="2:52" ht="17" x14ac:dyDescent="0.5">
      <c r="B61" s="2"/>
      <c r="M61" s="16"/>
      <c r="N61" s="16"/>
      <c r="O61" s="16"/>
      <c r="P61" s="16"/>
      <c r="Q61" s="16"/>
      <c r="AV61" s="96"/>
      <c r="AW61" s="136" t="s">
        <v>239</v>
      </c>
      <c r="AX61" s="27" t="s">
        <v>62</v>
      </c>
      <c r="AY61" s="80"/>
      <c r="AZ61" s="91" t="s">
        <v>77</v>
      </c>
    </row>
    <row r="62" spans="2:52" ht="17" x14ac:dyDescent="0.5">
      <c r="B62" s="2"/>
      <c r="M62" s="16"/>
      <c r="N62" s="16"/>
      <c r="O62" s="16"/>
      <c r="P62" s="16"/>
      <c r="Q62" s="16"/>
      <c r="AV62" s="96"/>
      <c r="AW62" s="136" t="s">
        <v>240</v>
      </c>
      <c r="AX62" s="27" t="s">
        <v>62</v>
      </c>
      <c r="AY62" s="80"/>
      <c r="AZ62" s="91" t="s">
        <v>77</v>
      </c>
    </row>
    <row r="63" spans="2:52" ht="17" x14ac:dyDescent="0.5">
      <c r="B63" s="2"/>
      <c r="M63" s="16"/>
      <c r="N63" s="16"/>
      <c r="O63" s="16"/>
      <c r="P63" s="16"/>
      <c r="Q63" s="16"/>
      <c r="AV63" s="96"/>
      <c r="AW63" s="136" t="s">
        <v>241</v>
      </c>
      <c r="AX63" s="27" t="s">
        <v>62</v>
      </c>
      <c r="AY63" s="80"/>
      <c r="AZ63" s="91" t="s">
        <v>77</v>
      </c>
    </row>
    <row r="64" spans="2:52" ht="17" x14ac:dyDescent="0.5">
      <c r="B64" s="2"/>
      <c r="M64" s="16"/>
      <c r="N64" s="16"/>
      <c r="O64" s="16"/>
      <c r="P64" s="16"/>
      <c r="Q64" s="16"/>
      <c r="AV64" s="96"/>
      <c r="AW64" s="135" t="s">
        <v>242</v>
      </c>
      <c r="AX64" s="27" t="s">
        <v>62</v>
      </c>
      <c r="AY64" s="80"/>
      <c r="AZ64" s="91" t="s">
        <v>77</v>
      </c>
    </row>
    <row r="65" spans="2:52" ht="17" x14ac:dyDescent="0.5">
      <c r="B65" s="2"/>
      <c r="M65" s="16"/>
      <c r="N65" s="16"/>
      <c r="O65" s="16"/>
      <c r="P65" s="16"/>
      <c r="Q65" s="16"/>
      <c r="AV65" s="96"/>
      <c r="AW65" s="136" t="s">
        <v>243</v>
      </c>
      <c r="AX65" s="27" t="s">
        <v>62</v>
      </c>
      <c r="AY65" s="80"/>
      <c r="AZ65" s="91" t="s">
        <v>77</v>
      </c>
    </row>
    <row r="66" spans="2:52" ht="17" x14ac:dyDescent="0.5">
      <c r="B66" s="2"/>
      <c r="M66" s="16"/>
      <c r="N66" s="16"/>
      <c r="O66" s="16"/>
      <c r="P66" s="16"/>
      <c r="Q66" s="16"/>
      <c r="AV66" s="96"/>
      <c r="AW66" s="136" t="s">
        <v>245</v>
      </c>
      <c r="AX66" s="27" t="s">
        <v>62</v>
      </c>
      <c r="AY66" s="80"/>
      <c r="AZ66" s="91" t="s">
        <v>77</v>
      </c>
    </row>
    <row r="67" spans="2:52" ht="15.75" customHeight="1" x14ac:dyDescent="0.5">
      <c r="B67" s="2"/>
      <c r="M67" s="16"/>
      <c r="N67" s="16"/>
      <c r="O67" s="16"/>
      <c r="P67" s="16"/>
      <c r="Q67" s="16"/>
      <c r="AV67" s="96"/>
      <c r="AW67" s="135" t="s">
        <v>247</v>
      </c>
      <c r="AX67" s="27" t="s">
        <v>62</v>
      </c>
      <c r="AY67" s="80"/>
      <c r="AZ67" s="91" t="s">
        <v>77</v>
      </c>
    </row>
    <row r="68" spans="2:52" ht="17" x14ac:dyDescent="0.5">
      <c r="B68" s="2"/>
      <c r="M68" s="16"/>
      <c r="N68" s="16"/>
      <c r="O68" s="16"/>
      <c r="P68" s="16"/>
      <c r="Q68" s="16"/>
      <c r="AV68" s="113"/>
      <c r="AW68" s="141" t="s">
        <v>196</v>
      </c>
      <c r="AX68" s="27" t="s">
        <v>62</v>
      </c>
      <c r="AY68" s="80"/>
      <c r="AZ68" s="91" t="s">
        <v>77</v>
      </c>
    </row>
    <row r="69" spans="2:52" ht="16.5" x14ac:dyDescent="0.35">
      <c r="B69" s="2"/>
      <c r="M69" s="16"/>
      <c r="N69" s="16"/>
      <c r="O69" s="16"/>
      <c r="P69" s="16"/>
      <c r="Q69" s="16"/>
      <c r="AV69" s="34"/>
      <c r="AW69" s="34" t="s">
        <v>205</v>
      </c>
      <c r="AX69" s="27" t="s">
        <v>62</v>
      </c>
      <c r="AY69" s="80"/>
      <c r="AZ69" s="91" t="s">
        <v>77</v>
      </c>
    </row>
    <row r="70" spans="2:52" ht="16.5" x14ac:dyDescent="0.35">
      <c r="B70" s="2"/>
      <c r="M70" s="16"/>
      <c r="N70" s="16"/>
      <c r="O70" s="16"/>
      <c r="P70" s="16"/>
      <c r="Q70" s="16"/>
      <c r="AV70" s="65"/>
      <c r="AW70" s="65" t="s">
        <v>208</v>
      </c>
      <c r="AX70" s="27"/>
      <c r="AY70" s="18"/>
      <c r="AZ70" s="50"/>
    </row>
    <row r="71" spans="2:52" ht="16.5" x14ac:dyDescent="0.35">
      <c r="B71" s="2"/>
      <c r="M71" s="16"/>
      <c r="N71" s="16"/>
      <c r="O71" s="16"/>
      <c r="P71" s="16"/>
      <c r="Q71" s="16"/>
      <c r="AV71" s="65"/>
      <c r="AW71" s="65" t="s">
        <v>212</v>
      </c>
      <c r="AX71" s="27" t="s">
        <v>62</v>
      </c>
      <c r="AY71" s="80"/>
      <c r="AZ71" s="91" t="s">
        <v>77</v>
      </c>
    </row>
    <row r="72" spans="2:52" ht="16.5" x14ac:dyDescent="0.35">
      <c r="B72" s="2"/>
      <c r="M72" s="16"/>
      <c r="N72" s="16"/>
      <c r="O72" s="16"/>
      <c r="P72" s="16"/>
      <c r="Q72" s="16"/>
      <c r="AV72" s="65"/>
      <c r="AW72" s="65" t="s">
        <v>215</v>
      </c>
      <c r="AX72" s="27" t="s">
        <v>62</v>
      </c>
      <c r="AY72" s="80"/>
      <c r="AZ72" s="91" t="s">
        <v>77</v>
      </c>
    </row>
    <row r="73" spans="2:52" ht="16.5" x14ac:dyDescent="0.35">
      <c r="B73" s="2"/>
      <c r="AV73" s="65"/>
      <c r="AW73" s="65" t="s">
        <v>217</v>
      </c>
      <c r="AX73" s="27" t="s">
        <v>62</v>
      </c>
      <c r="AY73" s="80"/>
      <c r="AZ73" s="91" t="s">
        <v>77</v>
      </c>
    </row>
    <row r="74" spans="2:52" ht="16.5" x14ac:dyDescent="0.35">
      <c r="B74" s="2"/>
      <c r="AV74" s="32"/>
      <c r="AW74" s="32" t="s">
        <v>104</v>
      </c>
      <c r="AX74" s="27" t="s">
        <v>62</v>
      </c>
      <c r="AY74" s="80"/>
      <c r="AZ74" s="91" t="s">
        <v>77</v>
      </c>
    </row>
    <row r="75" spans="2:52" ht="16.5" x14ac:dyDescent="0.35">
      <c r="B75" s="2"/>
      <c r="AV75" s="25"/>
      <c r="AW75" s="25" t="s">
        <v>220</v>
      </c>
      <c r="AX75" s="27" t="s">
        <v>62</v>
      </c>
      <c r="AY75" s="80"/>
      <c r="AZ75" s="91" t="s">
        <v>77</v>
      </c>
    </row>
    <row r="76" spans="2:52" ht="16.5" x14ac:dyDescent="0.35">
      <c r="B76" s="2"/>
      <c r="M76" s="169"/>
      <c r="N76" s="60"/>
      <c r="O76" s="61"/>
      <c r="P76" s="61"/>
      <c r="Q76" s="56"/>
      <c r="AV76" s="19"/>
      <c r="AW76" s="19" t="s">
        <v>223</v>
      </c>
      <c r="AX76" s="27"/>
      <c r="AY76" s="80"/>
      <c r="AZ76" s="91"/>
    </row>
    <row r="77" spans="2:52" ht="16.5" x14ac:dyDescent="0.35">
      <c r="B77" s="2"/>
      <c r="M77" s="63" t="s">
        <v>258</v>
      </c>
      <c r="N77" s="34"/>
      <c r="O77" s="28"/>
      <c r="P77" s="27"/>
      <c r="Q77" s="14"/>
      <c r="AV77" s="19"/>
      <c r="AW77" s="19" t="s">
        <v>225</v>
      </c>
      <c r="AX77" s="27" t="s">
        <v>62</v>
      </c>
      <c r="AY77" s="80"/>
      <c r="AZ77" s="91" t="s">
        <v>77</v>
      </c>
    </row>
    <row r="78" spans="2:52" ht="16.5" x14ac:dyDescent="0.35">
      <c r="B78" s="2"/>
      <c r="M78" s="77"/>
      <c r="N78" s="30" t="s">
        <v>259</v>
      </c>
      <c r="O78" s="28" t="s">
        <v>76</v>
      </c>
      <c r="P78" s="28"/>
      <c r="Q78" s="14" t="s">
        <v>77</v>
      </c>
      <c r="AV78" s="19"/>
      <c r="AW78" s="19" t="s">
        <v>226</v>
      </c>
      <c r="AX78" s="27" t="s">
        <v>62</v>
      </c>
      <c r="AY78" s="80"/>
      <c r="AZ78" s="91" t="s">
        <v>77</v>
      </c>
    </row>
    <row r="79" spans="2:52" ht="16.5" x14ac:dyDescent="0.35">
      <c r="B79" s="2"/>
      <c r="M79" s="78"/>
      <c r="N79" s="23" t="s">
        <v>260</v>
      </c>
      <c r="O79" s="28" t="s">
        <v>76</v>
      </c>
      <c r="P79" s="28"/>
      <c r="Q79" s="14" t="s">
        <v>77</v>
      </c>
      <c r="AV79" s="16"/>
      <c r="AW79" s="16"/>
      <c r="AX79" s="16"/>
      <c r="AY79" s="16"/>
      <c r="AZ79" s="16"/>
    </row>
    <row r="80" spans="2:52" ht="16.5" x14ac:dyDescent="0.35">
      <c r="B80" s="2"/>
      <c r="M80" s="77"/>
      <c r="N80" s="30" t="s">
        <v>261</v>
      </c>
      <c r="O80" s="28" t="s">
        <v>76</v>
      </c>
      <c r="P80" s="28"/>
      <c r="Q80" s="14" t="s">
        <v>77</v>
      </c>
      <c r="AV80" s="16"/>
      <c r="AW80" s="16"/>
    </row>
    <row r="81" spans="2:49" ht="16.5" x14ac:dyDescent="0.35">
      <c r="B81" s="2"/>
      <c r="M81" s="77"/>
      <c r="N81" s="30" t="s">
        <v>262</v>
      </c>
      <c r="O81" s="28" t="s">
        <v>76</v>
      </c>
      <c r="P81" s="28"/>
      <c r="Q81" s="14" t="s">
        <v>77</v>
      </c>
      <c r="AV81" s="16"/>
      <c r="AW81" s="16"/>
    </row>
    <row r="82" spans="2:49" ht="16.5" x14ac:dyDescent="0.35">
      <c r="B82" s="2"/>
      <c r="M82" s="77"/>
      <c r="N82" s="30" t="s">
        <v>264</v>
      </c>
      <c r="O82" s="28" t="s">
        <v>76</v>
      </c>
      <c r="P82" s="28"/>
      <c r="Q82" s="14" t="s">
        <v>77</v>
      </c>
    </row>
    <row r="83" spans="2:49" ht="16.5" x14ac:dyDescent="0.35">
      <c r="B83" s="2"/>
      <c r="M83" s="77"/>
      <c r="N83" s="30" t="s">
        <v>265</v>
      </c>
      <c r="O83" s="28" t="s">
        <v>76</v>
      </c>
      <c r="P83" s="28"/>
      <c r="Q83" s="14" t="s">
        <v>77</v>
      </c>
    </row>
    <row r="84" spans="2:49" ht="16.5" x14ac:dyDescent="0.35">
      <c r="B84" s="2"/>
      <c r="M84" s="77"/>
      <c r="N84" s="31" t="s">
        <v>266</v>
      </c>
      <c r="O84" s="28" t="s">
        <v>76</v>
      </c>
      <c r="P84" s="27"/>
      <c r="Q84" s="14" t="s">
        <v>77</v>
      </c>
    </row>
    <row r="85" spans="2:49" ht="16.5" x14ac:dyDescent="0.35">
      <c r="B85" s="2"/>
      <c r="M85" s="77"/>
      <c r="N85" s="30" t="s">
        <v>267</v>
      </c>
      <c r="O85" s="28" t="s">
        <v>76</v>
      </c>
      <c r="P85" s="28"/>
      <c r="Q85" s="14" t="s">
        <v>77</v>
      </c>
    </row>
    <row r="86" spans="2:49" ht="16.5" x14ac:dyDescent="0.35">
      <c r="B86" s="2"/>
      <c r="M86" s="77"/>
      <c r="N86" s="30" t="s">
        <v>268</v>
      </c>
      <c r="O86" s="28" t="s">
        <v>76</v>
      </c>
      <c r="P86" s="28"/>
      <c r="Q86" s="14" t="s">
        <v>77</v>
      </c>
    </row>
    <row r="87" spans="2:49" ht="16.5" x14ac:dyDescent="0.35">
      <c r="B87" s="2"/>
      <c r="M87" s="78"/>
      <c r="N87" s="23" t="s">
        <v>269</v>
      </c>
      <c r="O87" s="28" t="s">
        <v>76</v>
      </c>
      <c r="P87" s="28"/>
      <c r="Q87" s="14" t="s">
        <v>77</v>
      </c>
    </row>
    <row r="88" spans="2:49" ht="16.5" x14ac:dyDescent="0.35">
      <c r="B88" s="2"/>
      <c r="M88" s="77"/>
      <c r="N88" s="30" t="s">
        <v>270</v>
      </c>
      <c r="O88" s="28" t="s">
        <v>76</v>
      </c>
      <c r="P88" s="28"/>
      <c r="Q88" s="14" t="s">
        <v>77</v>
      </c>
    </row>
    <row r="89" spans="2:49" ht="16.5" x14ac:dyDescent="0.35">
      <c r="B89" s="2"/>
      <c r="M89" s="77"/>
      <c r="N89" s="30" t="s">
        <v>271</v>
      </c>
      <c r="O89" s="28" t="s">
        <v>76</v>
      </c>
      <c r="P89" s="28"/>
      <c r="Q89" s="14" t="s">
        <v>77</v>
      </c>
    </row>
    <row r="90" spans="2:49" ht="16.5" x14ac:dyDescent="0.35">
      <c r="B90" s="2"/>
      <c r="M90" s="79"/>
      <c r="N90" s="30" t="s">
        <v>272</v>
      </c>
      <c r="O90" s="28" t="s">
        <v>76</v>
      </c>
      <c r="P90" s="28"/>
      <c r="Q90" s="14" t="s">
        <v>77</v>
      </c>
    </row>
    <row r="91" spans="2:49" ht="16.5" x14ac:dyDescent="0.35">
      <c r="B91" s="2"/>
      <c r="M91" s="38"/>
      <c r="N91" s="31" t="s">
        <v>273</v>
      </c>
      <c r="O91" s="28" t="s">
        <v>76</v>
      </c>
      <c r="P91" s="27"/>
      <c r="Q91" s="14" t="s">
        <v>77</v>
      </c>
    </row>
    <row r="92" spans="2:49" ht="16.5" x14ac:dyDescent="0.35">
      <c r="B92" s="2"/>
      <c r="M92" s="38"/>
      <c r="N92" s="30" t="s">
        <v>274</v>
      </c>
      <c r="O92" s="28" t="s">
        <v>76</v>
      </c>
      <c r="P92" s="28"/>
      <c r="Q92" s="14" t="s">
        <v>77</v>
      </c>
    </row>
    <row r="93" spans="2:49" ht="16.5" x14ac:dyDescent="0.35">
      <c r="B93" s="2"/>
      <c r="M93" s="63" t="s">
        <v>275</v>
      </c>
      <c r="N93" s="34"/>
      <c r="O93" s="28"/>
      <c r="P93" s="28"/>
      <c r="Q93" s="14"/>
    </row>
    <row r="94" spans="2:49" ht="16.5" x14ac:dyDescent="0.35">
      <c r="B94" s="2"/>
      <c r="M94" s="62"/>
      <c r="N94" s="37" t="s">
        <v>276</v>
      </c>
      <c r="O94" s="28" t="s">
        <v>76</v>
      </c>
      <c r="P94" s="28"/>
      <c r="Q94" s="14" t="s">
        <v>77</v>
      </c>
    </row>
    <row r="95" spans="2:49" ht="16.5" x14ac:dyDescent="0.35">
      <c r="B95" s="2"/>
      <c r="M95" s="62"/>
      <c r="N95" s="35" t="s">
        <v>279</v>
      </c>
      <c r="O95" s="28" t="s">
        <v>76</v>
      </c>
      <c r="P95" s="33"/>
      <c r="Q95" s="14" t="s">
        <v>77</v>
      </c>
    </row>
    <row r="96" spans="2:49" ht="16.5" x14ac:dyDescent="0.35">
      <c r="B96" s="2"/>
      <c r="M96" s="62"/>
      <c r="N96" s="35" t="s">
        <v>127</v>
      </c>
      <c r="O96" s="28" t="s">
        <v>76</v>
      </c>
      <c r="P96" s="33"/>
      <c r="Q96" s="14" t="s">
        <v>77</v>
      </c>
    </row>
    <row r="97" spans="2:17" ht="16.5" x14ac:dyDescent="0.35">
      <c r="B97" s="2"/>
      <c r="M97" s="47"/>
      <c r="N97" s="36" t="s">
        <v>121</v>
      </c>
      <c r="O97" s="28" t="s">
        <v>76</v>
      </c>
      <c r="P97" s="33"/>
      <c r="Q97" s="14" t="s">
        <v>77</v>
      </c>
    </row>
    <row r="98" spans="2:17" ht="16.5" x14ac:dyDescent="0.35">
      <c r="B98" s="2"/>
      <c r="M98" s="51"/>
      <c r="N98" s="15" t="s">
        <v>282</v>
      </c>
      <c r="O98" s="28" t="s">
        <v>76</v>
      </c>
      <c r="P98" s="33"/>
      <c r="Q98" s="14" t="s">
        <v>283</v>
      </c>
    </row>
    <row r="99" spans="2:17" ht="16.5" x14ac:dyDescent="0.35">
      <c r="B99" s="2"/>
      <c r="M99" s="63" t="s">
        <v>284</v>
      </c>
      <c r="N99" s="34"/>
      <c r="O99" s="28"/>
      <c r="P99" s="27"/>
      <c r="Q99" s="14"/>
    </row>
    <row r="100" spans="2:17" ht="16.5" x14ac:dyDescent="0.35">
      <c r="B100" s="2"/>
      <c r="M100" s="47"/>
      <c r="N100" s="32" t="s">
        <v>285</v>
      </c>
      <c r="O100" s="28" t="s">
        <v>76</v>
      </c>
      <c r="P100" s="27"/>
      <c r="Q100" s="14"/>
    </row>
    <row r="101" spans="2:17" ht="16.5" x14ac:dyDescent="0.35">
      <c r="B101" s="2"/>
    </row>
    <row r="102" spans="2:17" ht="16.5" x14ac:dyDescent="0.35">
      <c r="B102" s="2"/>
    </row>
    <row r="103" spans="2:17" ht="16.5" x14ac:dyDescent="0.35">
      <c r="B103" s="2"/>
    </row>
    <row r="104" spans="2:17" ht="16.5" x14ac:dyDescent="0.35">
      <c r="B104" s="2"/>
    </row>
    <row r="105" spans="2:17" ht="16.5" x14ac:dyDescent="0.35">
      <c r="B105" s="2"/>
    </row>
    <row r="106" spans="2:17" ht="16.5" x14ac:dyDescent="0.35">
      <c r="B106" s="2"/>
    </row>
    <row r="107" spans="2:17" ht="16.5" x14ac:dyDescent="0.35">
      <c r="B107" s="2"/>
    </row>
    <row r="108" spans="2:17" ht="16.5" x14ac:dyDescent="0.35">
      <c r="B108" s="2"/>
    </row>
    <row r="109" spans="2:17" ht="16.5" x14ac:dyDescent="0.35">
      <c r="B109" s="2"/>
    </row>
    <row r="110" spans="2:17" ht="16.5" x14ac:dyDescent="0.35">
      <c r="B110" s="2"/>
    </row>
    <row r="111" spans="2:17" ht="16.5" x14ac:dyDescent="0.35">
      <c r="B111" s="2"/>
    </row>
    <row r="112" spans="2:17" ht="16.5" x14ac:dyDescent="0.35">
      <c r="B112" s="2"/>
    </row>
    <row r="113" spans="2:22" ht="16.5" x14ac:dyDescent="0.35">
      <c r="B113" s="2"/>
    </row>
    <row r="114" spans="2:22" ht="16.5" x14ac:dyDescent="0.35">
      <c r="B114" s="2"/>
    </row>
    <row r="115" spans="2:22" ht="16.5" x14ac:dyDescent="0.35">
      <c r="B115" s="2"/>
    </row>
    <row r="116" spans="2:22" ht="16.5" x14ac:dyDescent="0.35">
      <c r="B116" s="2"/>
    </row>
    <row r="117" spans="2:22" ht="16.5" x14ac:dyDescent="0.35">
      <c r="B117" s="2"/>
      <c r="O117" s="146"/>
    </row>
    <row r="118" spans="2:22" ht="16.5" x14ac:dyDescent="0.35">
      <c r="B118" s="2"/>
    </row>
    <row r="119" spans="2:22" ht="16.5" x14ac:dyDescent="0.35">
      <c r="B119" s="2"/>
      <c r="V119" s="46"/>
    </row>
    <row r="120" spans="2:22" ht="16.5" x14ac:dyDescent="0.35">
      <c r="B120" s="2"/>
    </row>
    <row r="121" spans="2:22" ht="16.5" x14ac:dyDescent="0.35">
      <c r="B121" s="2"/>
    </row>
    <row r="122" spans="2:22" ht="16.5" x14ac:dyDescent="0.35">
      <c r="B122" s="2"/>
    </row>
    <row r="123" spans="2:22" ht="16.5" x14ac:dyDescent="0.35">
      <c r="B123" s="2"/>
    </row>
    <row r="124" spans="2:22" ht="16.5" x14ac:dyDescent="0.35">
      <c r="B124" s="2"/>
    </row>
    <row r="125" spans="2:22" ht="16.5" x14ac:dyDescent="0.35">
      <c r="B125" s="2"/>
    </row>
    <row r="126" spans="2:22" ht="16.5" x14ac:dyDescent="0.35">
      <c r="B126" s="2"/>
    </row>
    <row r="127" spans="2:22" ht="16.5" x14ac:dyDescent="0.35">
      <c r="B127" s="2"/>
    </row>
    <row r="128" spans="2:22" ht="16.5" x14ac:dyDescent="0.35">
      <c r="B128" s="2"/>
    </row>
    <row r="129" spans="2:2" ht="16.5" x14ac:dyDescent="0.35">
      <c r="B129" s="2"/>
    </row>
    <row r="130" spans="2:2" ht="16.5" x14ac:dyDescent="0.35">
      <c r="B130" s="2"/>
    </row>
    <row r="131" spans="2:2" ht="16.5" x14ac:dyDescent="0.35">
      <c r="B131" s="2"/>
    </row>
    <row r="132" spans="2:2" ht="16.5" x14ac:dyDescent="0.35">
      <c r="B132" s="2"/>
    </row>
    <row r="133" spans="2:2" ht="16.5" x14ac:dyDescent="0.35">
      <c r="B133" s="2"/>
    </row>
    <row r="134" spans="2:2" ht="16.5" x14ac:dyDescent="0.35">
      <c r="B134" s="2"/>
    </row>
    <row r="135" spans="2:2" ht="16.5" x14ac:dyDescent="0.35">
      <c r="B135" s="2"/>
    </row>
    <row r="136" spans="2:2" ht="16.5" x14ac:dyDescent="0.35">
      <c r="B136" s="2"/>
    </row>
    <row r="137" spans="2:2" ht="16.5" x14ac:dyDescent="0.35">
      <c r="B137" s="2"/>
    </row>
    <row r="138" spans="2:2" ht="16.5" x14ac:dyDescent="0.35">
      <c r="B138" s="2"/>
    </row>
    <row r="139" spans="2:2" ht="16.5" x14ac:dyDescent="0.35">
      <c r="B139" s="2"/>
    </row>
    <row r="140" spans="2:2" ht="16.5" x14ac:dyDescent="0.35">
      <c r="B140" s="2"/>
    </row>
    <row r="141" spans="2:2" ht="16.5" x14ac:dyDescent="0.35">
      <c r="B141" s="2"/>
    </row>
    <row r="142" spans="2:2" ht="16.5" x14ac:dyDescent="0.35">
      <c r="B142" s="2"/>
    </row>
    <row r="143" spans="2:2" ht="16.5" x14ac:dyDescent="0.35">
      <c r="B143" s="2"/>
    </row>
    <row r="144" spans="2:2" ht="16.5" x14ac:dyDescent="0.35">
      <c r="B144" s="2"/>
    </row>
    <row r="145" spans="2:2" ht="16.5" x14ac:dyDescent="0.35">
      <c r="B145" s="2"/>
    </row>
    <row r="146" spans="2:2" ht="16.5" x14ac:dyDescent="0.35">
      <c r="B146" s="2"/>
    </row>
    <row r="147" spans="2:2" ht="16.5" x14ac:dyDescent="0.35">
      <c r="B147" s="2"/>
    </row>
    <row r="148" spans="2:2" ht="16.5" x14ac:dyDescent="0.35">
      <c r="B148" s="2"/>
    </row>
    <row r="149" spans="2:2" ht="16.5" x14ac:dyDescent="0.35">
      <c r="B149" s="2"/>
    </row>
    <row r="150" spans="2:2" ht="16.5" x14ac:dyDescent="0.35">
      <c r="B150" s="2"/>
    </row>
    <row r="151" spans="2:2" ht="16.5" x14ac:dyDescent="0.35">
      <c r="B151" s="2"/>
    </row>
    <row r="152" spans="2:2" ht="16.5" x14ac:dyDescent="0.35">
      <c r="B152" s="2"/>
    </row>
    <row r="153" spans="2:2" ht="16.5" x14ac:dyDescent="0.35">
      <c r="B153" s="2"/>
    </row>
    <row r="154" spans="2:2" ht="16.5" x14ac:dyDescent="0.35">
      <c r="B154" s="2"/>
    </row>
    <row r="155" spans="2:2" ht="16.5" x14ac:dyDescent="0.35">
      <c r="B155" s="2"/>
    </row>
    <row r="156" spans="2:2" ht="16.5" x14ac:dyDescent="0.35">
      <c r="B156" s="2"/>
    </row>
    <row r="157" spans="2:2" ht="16.5" x14ac:dyDescent="0.35">
      <c r="B157" s="2"/>
    </row>
    <row r="158" spans="2:2" ht="16.5" x14ac:dyDescent="0.35">
      <c r="B158" s="2"/>
    </row>
    <row r="159" spans="2:2" ht="16.5" x14ac:dyDescent="0.35">
      <c r="B159" s="2"/>
    </row>
    <row r="160" spans="2:2" ht="16.5" x14ac:dyDescent="0.35">
      <c r="B160" s="2"/>
    </row>
    <row r="161" spans="2:2" ht="16.5" x14ac:dyDescent="0.35">
      <c r="B161" s="2"/>
    </row>
    <row r="162" spans="2:2" ht="16.5" x14ac:dyDescent="0.35">
      <c r="B162" s="2"/>
    </row>
    <row r="163" spans="2:2" ht="16.5" x14ac:dyDescent="0.35">
      <c r="B163" s="2"/>
    </row>
    <row r="164" spans="2:2" ht="16.5" x14ac:dyDescent="0.35">
      <c r="B164" s="2"/>
    </row>
    <row r="165" spans="2:2" ht="16.5" x14ac:dyDescent="0.35">
      <c r="B165" s="2"/>
    </row>
    <row r="166" spans="2:2" ht="16.5" x14ac:dyDescent="0.35">
      <c r="B166" s="2"/>
    </row>
    <row r="167" spans="2:2" ht="16.5" x14ac:dyDescent="0.35">
      <c r="B167" s="2"/>
    </row>
    <row r="168" spans="2:2" ht="16.5" x14ac:dyDescent="0.35">
      <c r="B168" s="2"/>
    </row>
    <row r="169" spans="2:2" ht="16.5" x14ac:dyDescent="0.35">
      <c r="B169" s="2"/>
    </row>
    <row r="170" spans="2:2" ht="16.5" x14ac:dyDescent="0.35">
      <c r="B170" s="2"/>
    </row>
    <row r="171" spans="2:2" ht="16.5" x14ac:dyDescent="0.35">
      <c r="B171" s="2"/>
    </row>
    <row r="172" spans="2:2" ht="16.5" x14ac:dyDescent="0.35">
      <c r="B172" s="2"/>
    </row>
    <row r="173" spans="2:2" ht="16.5" x14ac:dyDescent="0.35">
      <c r="B173" s="2"/>
    </row>
    <row r="174" spans="2:2" ht="16.5" x14ac:dyDescent="0.35">
      <c r="B174" s="2"/>
    </row>
    <row r="175" spans="2:2" ht="16.5" x14ac:dyDescent="0.35">
      <c r="B175" s="2"/>
    </row>
    <row r="176" spans="2:2" ht="16.5" x14ac:dyDescent="0.35">
      <c r="B176" s="2"/>
    </row>
    <row r="177" spans="2:2" ht="16.5" x14ac:dyDescent="0.35">
      <c r="B177" s="2"/>
    </row>
    <row r="178" spans="2:2" ht="16.5" x14ac:dyDescent="0.35">
      <c r="B178" s="2"/>
    </row>
    <row r="179" spans="2:2" ht="16.5" x14ac:dyDescent="0.35">
      <c r="B179" s="2"/>
    </row>
    <row r="180" spans="2:2" ht="16.5" x14ac:dyDescent="0.35">
      <c r="B180" s="2"/>
    </row>
    <row r="181" spans="2:2" ht="16.5" x14ac:dyDescent="0.35">
      <c r="B181" s="2"/>
    </row>
    <row r="182" spans="2:2" ht="16.5" x14ac:dyDescent="0.35">
      <c r="B182" s="2"/>
    </row>
    <row r="183" spans="2:2" ht="16.5" x14ac:dyDescent="0.35">
      <c r="B183" s="2"/>
    </row>
    <row r="184" spans="2:2" ht="16.5" x14ac:dyDescent="0.35">
      <c r="B184" s="2"/>
    </row>
    <row r="185" spans="2:2" ht="16.5" x14ac:dyDescent="0.35">
      <c r="B185" s="2"/>
    </row>
    <row r="186" spans="2:2" ht="16.5" x14ac:dyDescent="0.35">
      <c r="B186" s="2"/>
    </row>
    <row r="187" spans="2:2" ht="16.5" x14ac:dyDescent="0.35">
      <c r="B187" s="2"/>
    </row>
    <row r="188" spans="2:2" ht="16.5" x14ac:dyDescent="0.35">
      <c r="B188" s="2"/>
    </row>
    <row r="189" spans="2:2" ht="16.5" x14ac:dyDescent="0.35">
      <c r="B189" s="2"/>
    </row>
    <row r="190" spans="2:2" ht="16.5" x14ac:dyDescent="0.35">
      <c r="B190" s="2"/>
    </row>
    <row r="191" spans="2:2" ht="16.5" x14ac:dyDescent="0.35">
      <c r="B191" s="2"/>
    </row>
    <row r="192" spans="2:2" ht="16.5" x14ac:dyDescent="0.35">
      <c r="B192" s="2"/>
    </row>
    <row r="193" spans="2:2" ht="16.5" x14ac:dyDescent="0.35">
      <c r="B193" s="2"/>
    </row>
  </sheetData>
  <autoFilter ref="C1:BO392" xr:uid="{3C1FC277-6050-44CF-B101-03DBF3D08170}"/>
  <mergeCells count="10">
    <mergeCell ref="W7:X7"/>
    <mergeCell ref="C7:D7"/>
    <mergeCell ref="H7:I7"/>
    <mergeCell ref="M7:N7"/>
    <mergeCell ref="BK7:BL7"/>
    <mergeCell ref="AB7:AC7"/>
    <mergeCell ref="AQ7:AR7"/>
    <mergeCell ref="AV7:AW7"/>
    <mergeCell ref="BA7:BB7"/>
    <mergeCell ref="BF7:BG7"/>
  </mergeCells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4C4B-0A42-409A-AAD7-6B6F2C40FEDA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371DA33928241A9165B774E0D417E" ma:contentTypeVersion="19" ma:contentTypeDescription="Create a new document." ma:contentTypeScope="" ma:versionID="41f852c55ed6208c56284fa5205e4a23">
  <xsd:schema xmlns:xsd="http://www.w3.org/2001/XMLSchema" xmlns:xs="http://www.w3.org/2001/XMLSchema" xmlns:p="http://schemas.microsoft.com/office/2006/metadata/properties" xmlns:ns2="40bb2e20-c99a-48cc-80db-434d1595ba13" xmlns:ns3="0e2cf007-4c51-442b-ade6-699dc3b482c1" targetNamespace="http://schemas.microsoft.com/office/2006/metadata/properties" ma:root="true" ma:fieldsID="a8a1dce1c666d7a7c14de0288ca212aa" ns2:_="" ns3:_="">
    <xsd:import namespace="40bb2e20-c99a-48cc-80db-434d1595ba13"/>
    <xsd:import namespace="0e2cf007-4c51-442b-ade6-699dc3b48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Logged_x003f_" minOccurs="0"/>
                <xsd:element ref="ns2:MediaService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b2e20-c99a-48cc-80db-434d1595b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gged_x003f_" ma:index="22" nillable="true" ma:displayName="Logged?" ma:format="Dropdown" ma:internalName="Logged_x003f_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cf007-4c51-442b-ade6-699dc3b48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c516db4-7eeb-479e-819c-2a10126c3e48}" ma:internalName="TaxCatchAll" ma:showField="CatchAllData" ma:web="0e2cf007-4c51-442b-ade6-699dc3b48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690A3AFDE77649B8802BD8FF81F49A" ma:contentTypeVersion="20" ma:contentTypeDescription="Create a new document." ma:contentTypeScope="" ma:versionID="49b7f32729b8ba879af1f9151c8c12b4">
  <xsd:schema xmlns:xsd="http://www.w3.org/2001/XMLSchema" xmlns:xs="http://www.w3.org/2001/XMLSchema" xmlns:p="http://schemas.microsoft.com/office/2006/metadata/properties" xmlns:ns2="97e57212-3e02-407f-8b2d-05f7d7f19b15" xmlns:ns3="d1061566-bbaf-46d9-907c-3cede26114d6" xmlns:ns4="da590760-6663-4e7a-9930-900a601631b1" targetNamespace="http://schemas.microsoft.com/office/2006/metadata/properties" ma:root="true" ma:fieldsID="8d628cea241138f21196e1a5a70a86cc" ns2:_="" ns3:_="" ns4:_="">
    <xsd:import namespace="97e57212-3e02-407f-8b2d-05f7d7f19b15"/>
    <xsd:import namespace="d1061566-bbaf-46d9-907c-3cede26114d6"/>
    <xsd:import namespace="da590760-6663-4e7a-9930-900a601631b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93085ed-66e5-4c78-8ca7-4ff15bac5a2d}" ma:internalName="TaxCatchAll" ma:showField="CatchAllData" ma:web="da590760-6663-4e7a-9930-900a60163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93085ed-66e5-4c78-8ca7-4ff15bac5a2d}" ma:internalName="TaxCatchAllLabel" ma:readOnly="true" ma:showField="CatchAllDataLabel" ma:web="da590760-6663-4e7a-9930-900a60163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61566-bbaf-46d9-907c-3cede2611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0760-6663-4e7a-9930-900a601631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2cf007-4c51-442b-ade6-699dc3b482c1" xsi:nil="true"/>
    <lcf76f155ced4ddcb4097134ff3c332f xmlns="40bb2e20-c99a-48cc-80db-434d1595ba13">
      <Terms xmlns="http://schemas.microsoft.com/office/infopath/2007/PartnerControls"/>
    </lcf76f155ced4ddcb4097134ff3c332f>
    <Logged_x003f_ xmlns="40bb2e20-c99a-48cc-80db-434d1595ba1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C74FF-7BFE-44D9-913E-4F7265995E59}"/>
</file>

<file path=customXml/itemProps2.xml><?xml version="1.0" encoding="utf-8"?>
<ds:datastoreItem xmlns:ds="http://schemas.openxmlformats.org/officeDocument/2006/customXml" ds:itemID="{F541C25A-7DD9-4284-9348-32225647F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d1061566-bbaf-46d9-907c-3cede26114d6"/>
    <ds:schemaRef ds:uri="da590760-6663-4e7a-9930-900a60163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51833-BB20-4255-9473-905A3EC9F68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7e57212-3e02-407f-8b2d-05f7d7f19b15"/>
    <ds:schemaRef ds:uri="http://purl.org/dc/terms/"/>
    <ds:schemaRef ds:uri="da590760-6663-4e7a-9930-900a601631b1"/>
    <ds:schemaRef ds:uri="d1061566-bbaf-46d9-907c-3cede26114d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A8F74BD-6C8A-4C34-ABD3-DB34696A9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Layer convert</vt:lpstr>
      <vt:lpstr>Vendor Field PI Workflow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2023-07-13T21:58:50Z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0x010100304371DA33928241A9165B774E0D417E</vt:lpwstr>
  </property>
  <property fmtid="{D5CDD505-2E9C-101B-9397-08002B2CF9AE}" pid="3" name="pgeRecordCategory">
    <vt:lpwstr/>
  </property>
  <property fmtid="{D5CDD505-2E9C-101B-9397-08002B2CF9AE}" pid="4" name="MediaServiceImageTags">
    <vt:lpwstr/>
  </property>
  <property fmtid="{D5CDD505-2E9C-101B-9397-08002B2CF9AE}" pid="5" name="MSIP_Label_64fb56ae-b253-43b2-ae76-5b0fef4d3037_Enabled">
    <vt:lpwstr>true</vt:lpwstr>
  </property>
  <property fmtid="{D5CDD505-2E9C-101B-9397-08002B2CF9AE}" pid="6" name="MSIP_Label_64fb56ae-b253-43b2-ae76-5b0fef4d3037_SetDate">
    <vt:lpwstr>2023-07-13T21:45:03Z</vt:lpwstr>
  </property>
  <property fmtid="{D5CDD505-2E9C-101B-9397-08002B2CF9AE}" pid="7" name="MSIP_Label_64fb56ae-b253-43b2-ae76-5b0fef4d3037_Method">
    <vt:lpwstr>Privileged</vt:lpwstr>
  </property>
  <property fmtid="{D5CDD505-2E9C-101B-9397-08002B2CF9AE}" pid="8" name="MSIP_Label_64fb56ae-b253-43b2-ae76-5b0fef4d3037_Name">
    <vt:lpwstr>Internal (With Markings)</vt:lpwstr>
  </property>
  <property fmtid="{D5CDD505-2E9C-101B-9397-08002B2CF9AE}" pid="9" name="MSIP_Label_64fb56ae-b253-43b2-ae76-5b0fef4d3037_SiteId">
    <vt:lpwstr>44ae661a-ece6-41aa-bc96-7c2c85a08941</vt:lpwstr>
  </property>
  <property fmtid="{D5CDD505-2E9C-101B-9397-08002B2CF9AE}" pid="10" name="MSIP_Label_64fb56ae-b253-43b2-ae76-5b0fef4d3037_ActionId">
    <vt:lpwstr>9303b664-f9b4-4b5b-83dc-3fb101c027d6</vt:lpwstr>
  </property>
  <property fmtid="{D5CDD505-2E9C-101B-9397-08002B2CF9AE}" pid="11" name="MSIP_Label_64fb56ae-b253-43b2-ae76-5b0fef4d3037_ContentBits">
    <vt:lpwstr>3</vt:lpwstr>
  </property>
</Properties>
</file>