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ustomProperty2.bin" ContentType="application/vnd.openxmlformats-officedocument.spreadsheetml.customProperty"/>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Z:\zregulation\___DRs\CA\CA 2023-2025 WMP\DataResp\OEIS-weekly report\_Weekly Report 2025\3-27-25\"/>
    </mc:Choice>
  </mc:AlternateContent>
  <xr:revisionPtr revIDLastSave="0" documentId="8_{A119262C-8514-4CF9-A8E1-479CC2F63B4F}" xr6:coauthVersionLast="47" xr6:coauthVersionMax="47" xr10:uidLastSave="{00000000-0000-0000-0000-000000000000}"/>
  <bookViews>
    <workbookView xWindow="-110" yWindow="-110" windowWidth="19420" windowHeight="10300" xr2:uid="{722400F3-ABC7-4DD5-84EF-9147564DA6BD}"/>
  </bookViews>
  <sheets>
    <sheet name="2025-PacifiCorp DR Summary" sheetId="4" r:id="rId1"/>
    <sheet name="2024-PacifiCorp DR Summary Log" sheetId="3" r:id="rId2"/>
    <sheet name="2023-PacifiCorp DR Summary Log" sheetId="2" r:id="rId3"/>
  </sheets>
  <definedNames>
    <definedName name="_ftn1" localSheetId="2">'2023-PacifiCorp DR Summary Log'!$D$19</definedName>
    <definedName name="_ftnref1" localSheetId="2">'2023-PacifiCorp DR Summary Log'!$D$4</definedName>
    <definedName name="_Hlk103674988" localSheetId="2">'2023-PacifiCorp DR Summary Log'!$G$3</definedName>
    <definedName name="_Hlk171606917" localSheetId="1">'2024-PacifiCorp DR Summary Log'!$H$5</definedName>
    <definedName name="_Hlk171606917" localSheetId="0">'2025-PacifiCorp DR Summary'!#REF!</definedName>
    <definedName name="_Int_qKP6rAta" localSheetId="0">'2025-PacifiCorp DR Summary'!$K$18</definedName>
    <definedName name="_xlnm.Print_Titles" localSheetId="2">'2023-PacifiCorp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3" i="4" l="1"/>
  <c r="T22" i="4"/>
  <c r="T21" i="4"/>
  <c r="T20" i="4"/>
  <c r="T19" i="4"/>
  <c r="T18" i="4"/>
  <c r="T17" i="4"/>
  <c r="T16" i="4"/>
  <c r="T15" i="4"/>
  <c r="T14" i="4"/>
  <c r="T13" i="4"/>
  <c r="T12" i="4"/>
  <c r="T11" i="4"/>
  <c r="T10" i="4"/>
  <c r="T9" i="4"/>
  <c r="T8" i="4"/>
  <c r="T7" i="4"/>
  <c r="T6" i="4"/>
  <c r="T5" i="4"/>
  <c r="T4" i="4"/>
  <c r="T3" i="4"/>
  <c r="T2" i="4"/>
  <c r="T150" i="3"/>
  <c r="T149" i="3"/>
  <c r="T148" i="3"/>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<sst xmlns="http://schemas.openxmlformats.org/spreadsheetml/2006/main" count="3116" uniqueCount="1108">
  <si>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</si>
  <si>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</si>
  <si>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</si>
  <si>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</si>
  <si>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</si>
  <si>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</si>
  <si>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</si>
  <si>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</si>
  <si>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</si>
  <si>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</si>
  <si>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</si>
  <si>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</si>
  <si>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</si>
  <si>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</si>
  <si>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</si>
  <si>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</si>
  <si>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</si>
  <si>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</si>
  <si>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</si>
  <si>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</si>
  <si>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</si>
  <si>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</si>
  <si>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</si>
  <si>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</si>
  <si>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</si>
  <si>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</si>
  <si>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</si>
  <si>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</si>
  <si>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</si>
  <si>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</si>
  <si>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</si>
  <si>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</si>
  <si>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</si>
  <si>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</si>
  <si>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</si>
  <si>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</si>
  <si>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</si>
  <si>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</si>
  <si>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</si>
  <si>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</si>
  <si>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</si>
  <si>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</si>
  <si>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</si>
  <si>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</si>
  <si>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</si>
  <si>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</si>
  <si>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</si>
  <si>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</si>
  <si>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</si>
  <si>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</si>
  <si>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</si>
  <si>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</si>
  <si>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</si>
  <si>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</si>
  <si>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</si>
  <si>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</si>
  <si>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</si>
  <si>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</si>
  <si>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</si>
  <si>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</si>
  <si>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</si>
  <si>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</si>
  <si>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</si>
  <si>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</si>
  <si>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</si>
  <si>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</si>
  <si>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</si>
  <si>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</si>
  <si>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</si>
  <si>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</si>
  <si>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</si>
  <si>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</si>
  <si>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</si>
  <si>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</si>
  <si>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</si>
  <si>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</si>
  <si>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</si>
  <si>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</si>
  <si>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</si>
  <si>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</si>
  <si>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</si>
  <si>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</si>
  <si>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</si>
  <si>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</si>
  <si>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</si>
  <si>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</si>
  <si>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</si>
  <si>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</si>
  <si>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</si>
  <si>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</si>
  <si>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</si>
  <si>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</si>
  <si>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</si>
  <si>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</si>
  <si>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</si>
  <si>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</si>
  <si>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</si>
  <si>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</si>
  <si>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</si>
  <si>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</si>
  <si>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</si>
  <si>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</si>
  <si>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</si>
  <si>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</si>
  <si>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</si>
  <si>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</si>
  <si>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</si>
  <si>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</si>
  <si>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</si>
  <si>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</si>
  <si>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</si>
  <si>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</si>
  <si>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</si>
  <si>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</si>
  <si>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</si>
  <si>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</si>
  <si>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</si>
  <si>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</si>
  <si>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</si>
  <si>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</si>
  <si>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</si>
  <si>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</si>
  <si>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</si>
  <si>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</si>
  <si>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</si>
  <si>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</si>
  <si>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</si>
  <si>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</si>
  <si>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</si>
  <si>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</si>
  <si>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</si>
  <si>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</si>
  <si>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</si>
  <si>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</si>
  <si>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</si>
  <si>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</si>
  <si>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</si>
  <si>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</si>
  <si>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</si>
  <si>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</si>
  <si>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</si>
  <si>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</si>
  <si>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</si>
  <si>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</si>
  <si>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</si>
  <si>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</si>
  <si>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</si>
  <si>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</si>
  <si>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</si>
  <si>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</si>
  <si>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</si>
  <si>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</si>
  <si>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</si>
  <si>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</si>
  <si>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</si>
  <si>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</si>
  <si>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</si>
  <si>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</si>
  <si>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</si>
  <si>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</si>
  <si>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</si>
  <si>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</si>
  <si>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</si>
  <si>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</si>
  <si>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</si>
  <si>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</si>
  <si>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</si>
  <si>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</si>
  <si>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</si>
  <si>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</si>
  <si>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</si>
  <si>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</si>
  <si>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</si>
  <si>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</si>
  <si>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</si>
  <si>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</si>
  <si>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</si>
  <si>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</si>
  <si>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</si>
  <si>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</si>
  <si>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</si>
  <si>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</si>
  <si>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</si>
  <si>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</si>
  <si>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</si>
  <si>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</si>
  <si>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</si>
  <si>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</si>
  <si>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</si>
  <si>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</si>
  <si>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</si>
  <si>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</si>
  <si>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</si>
  <si>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</si>
  <si>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</si>
  <si>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</si>
  <si>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</si>
  <si>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</si>
  <si>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</si>
  <si>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</si>
  <si>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</si>
  <si>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</si>
  <si>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</si>
  <si>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</si>
  <si>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</si>
  <si>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</si>
  <si>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</si>
  <si>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</si>
  <si>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</si>
  <si>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</si>
  <si>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</si>
  <si>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</si>
  <si>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</si>
  <si>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</si>
  <si>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</si>
  <si>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</si>
  <si>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</si>
  <si>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</si>
  <si>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</si>
  <si>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</si>
  <si>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</si>
  <si>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</si>
  <si>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</si>
  <si>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</si>
  <si>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</si>
  <si>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</si>
  <si>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</si>
  <si>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</si>
  <si>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</si>
  <si>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</si>
  <si>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</si>
  <si>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</si>
  <si>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</si>
  <si>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</si>
  <si>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</si>
  <si>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</si>
  <si>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</si>
  <si>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</si>
  <si>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</si>
  <si>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</si>
  <si>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</si>
  <si>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</si>
  <si>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</si>
  <si>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</si>
  <si>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</si>
  <si>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</si>
  <si>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</si>
  <si>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</si>
  <si>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</si>
  <si>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</si>
  <si>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</si>
  <si>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</si>
  <si>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</si>
  <si>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</si>
  <si>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</si>
  <si>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</si>
  <si>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</si>
  <si>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</si>
  <si>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</si>
  <si>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</si>
  <si>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</si>
  <si>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</si>
  <si>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</si>
  <si>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</si>
  <si>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</si>
  <si>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</si>
  <si>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</si>
  <si>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</si>
  <si>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</si>
  <si>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</si>
  <si>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</si>
  <si>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</si>
  <si>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</si>
  <si>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</si>
  <si>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</si>
  <si>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</si>
  <si>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</si>
  <si>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</si>
  <si>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</si>
  <si>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</si>
  <si>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</si>
  <si>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</si>
  <si>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</si>
  <si>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</si>
  <si>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</si>
  <si>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</si>
  <si>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</si>
  <si>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</si>
  <si>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</si>
  <si>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</si>
  <si>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</si>
  <si>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</si>
  <si>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</si>
  <si>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</si>
  <si>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</si>
  <si>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</si>
  <si>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</si>
  <si>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</si>
  <si>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</si>
  <si>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</si>
  <si>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</si>
  <si>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</si>
  <si>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</si>
  <si>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</si>
  <si>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</si>
  <si>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</si>
  <si>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</si>
  <si>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</si>
  <si>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</si>
  <si>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</si>
  <si>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</si>
  <si>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</si>
  <si>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</si>
  <si>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</si>
  <si>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</si>
  <si>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</si>
  <si>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</si>
  <si>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</si>
  <si>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</si>
  <si>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</si>
  <si>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</si>
  <si>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</si>
  <si>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</si>
  <si>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</si>
  <si>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</si>
  <si>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</si>
  <si>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</si>
  <si>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</si>
  <si>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</si>
  <si>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</si>
  <si>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</si>
  <si>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</si>
  <si>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</si>
  <si>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</si>
  <si>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</si>
  <si>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</si>
  <si>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</si>
  <si>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</si>
  <si>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</si>
  <si>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</si>
  <si>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</si>
  <si>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</si>
  <si>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</si>
  <si>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</si>
  <si>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</si>
  <si>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</si>
  <si>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</si>
  <si>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</si>
  <si>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</si>
  <si>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</si>
  <si>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</si>
  <si>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</si>
  <si>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</si>
  <si>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</si>
  <si>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</si>
  <si>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</si>
  <si>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</si>
  <si>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</si>
  <si>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</si>
  <si>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</si>
  <si>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</si>
  <si>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</si>
  <si>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</si>
  <si>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</si>
  <si>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</si>
  <si>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</si>
  <si>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</si>
  <si>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</si>
  <si>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</si>
  <si>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</si>
  <si>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</si>
  <si>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</si>
  <si>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</si>
  <si>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</si>
  <si>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</si>
  <si>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</si>
  <si>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</si>
  <si>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</si>
  <si>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</si>
  <si>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</si>
  <si>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</si>
  <si>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</si>
  <si>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</si>
  <si>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</si>
  <si>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</si>
  <si>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</si>
  <si>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</si>
  <si>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</si>
  <si>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</si>
  <si>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</si>
  <si>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</si>
  <si>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</si>
  <si>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</si>
  <si>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</si>
  <si>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</si>
  <si>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</si>
  <si>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</si>
  <si>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</si>
  <si>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</si>
  <si>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</si>
  <si>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</si>
  <si>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</si>
  <si>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</si>
  <si>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</si>
  <si>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</si>
  <si>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</si>
  <si>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</si>
  <si>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</si>
  <si>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</si>
  <si>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</si>
  <si>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</si>
  <si>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</si>
  <si>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</si>
  <si>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</si>
  <si>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</si>
  <si>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</si>
  <si>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</si>
  <si>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</si>
  <si>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</si>
  <si>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</si>
  <si>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</si>
  <si>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</si>
  <si>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</si>
  <si>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</si>
  <si>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</si>
  <si>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</si>
  <si>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</si>
  <si>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</si>
  <si>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</si>
  <si>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</si>
  <si>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</si>
  <si>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</si>
  <si>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</si>
  <si>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</si>
  <si>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</si>
  <si>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</si>
  <si>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</si>
  <si>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</si>
  <si>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</si>
  <si>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</si>
  <si>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</si>
  <si>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</si>
  <si>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</si>
  <si>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</si>
  <si>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</si>
  <si>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</si>
  <si>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</si>
  <si>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</si>
  <si>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</si>
  <si>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</si>
  <si>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</si>
  <si>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</si>
  <si>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</si>
  <si>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</si>
  <si>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</si>
  <si>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</si>
  <si>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</si>
  <si>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</si>
  <si>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</si>
  <si>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</si>
  <si>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</si>
  <si>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</si>
  <si>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</si>
  <si>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</si>
  <si>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</si>
  <si>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</si>
  <si>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</si>
  <si>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</si>
  <si>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</si>
  <si>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</si>
  <si>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</si>
  <si>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</si>
  <si>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</si>
  <si>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</si>
  <si>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</si>
  <si>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</si>
  <si>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</si>
  <si>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</si>
  <si>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</si>
  <si>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</si>
  <si>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</si>
  <si>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</si>
  <si>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</si>
  <si>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</si>
  <si>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</si>
  <si>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</si>
  <si>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</si>
  <si>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</si>
  <si>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</si>
  <si>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</si>
  <si>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</si>
  <si>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</si>
  <si>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</si>
  <si>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</si>
  <si>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</si>
  <si>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</si>
  <si>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</si>
  <si>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</si>
  <si>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</si>
  <si>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</si>
  <si>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</si>
  <si>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</si>
  <si>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</si>
  <si>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</si>
  <si>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</si>
  <si>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</si>
  <si>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</si>
  <si>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</si>
  <si>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</si>
  <si>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</si>
  <si>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</si>
  <si>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</si>
  <si>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</si>
  <si>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</si>
  <si>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</si>
  <si>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</si>
  <si>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</si>
  <si>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</si>
  <si>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</si>
  <si>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</si>
  <si>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</si>
  <si>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</si>
  <si>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</si>
  <si>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</si>
  <si>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</si>
  <si>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</si>
  <si>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</si>
  <si>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</si>
  <si>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</si>
  <si>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</si>
  <si>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</si>
  <si>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</si>
  <si>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</si>
  <si>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</si>
  <si>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</si>
  <si>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</si>
  <si>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</si>
  <si>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</si>
  <si>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</si>
  <si>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</si>
  <si>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</si>
  <si>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</si>
  <si>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</si>
  <si>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</si>
  <si>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</si>
  <si>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</si>
  <si>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</si>
  <si>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</si>
  <si>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</si>
  <si>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</si>
  <si>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</si>
  <si>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</si>
  <si>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</si>
  <si>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</si>
  <si>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</si>
  <si>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</si>
  <si>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</si>
  <si>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</si>
  <si>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</si>
  <si>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</si>
  <si>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</si>
  <si>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</si>
  <si>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</si>
  <si>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</si>
  <si>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</si>
  <si>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</si>
  <si>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</si>
  <si>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</si>
  <si>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</si>
  <si>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</si>
  <si>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</si>
  <si>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</si>
  <si>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</si>
  <si>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</si>
  <si>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</si>
  <si>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</si>
  <si>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</si>
  <si>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</si>
  <si>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</si>
  <si>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</si>
  <si>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</si>
  <si>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</si>
  <si>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</si>
  <si>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</si>
  <si>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</si>
  <si>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</si>
  <si>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</si>
  <si>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</si>
  <si>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</si>
  <si>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</si>
  <si>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</si>
  <si>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</si>
  <si>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</si>
  <si>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</si>
  <si>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</si>
  <si>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</si>
  <si>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</si>
  <si>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</si>
  <si>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</si>
  <si>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</si>
  <si>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</si>
  <si>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</si>
  <si>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</si>
  <si>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</si>
  <si>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</si>
  <si>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</si>
  <si>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</si>
  <si>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</si>
  <si>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</si>
  <si>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</si>
  <si>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</si>
  <si>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</si>
  <si>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</si>
  <si>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</si>
  <si>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</si>
  <si>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</si>
  <si>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</si>
  <si>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</si>
  <si>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</si>
  <si>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</si>
  <si>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</si>
  <si>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</si>
  <si>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</si>
  <si>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</si>
  <si>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</si>
  <si>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</si>
  <si>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</si>
  <si>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</si>
  <si>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</si>
  <si>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</si>
  <si>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</si>
  <si>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</si>
  <si>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</si>
  <si>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</si>
  <si>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</si>
  <si>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</si>
  <si>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</si>
  <si>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</si>
  <si>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</si>
  <si>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</si>
  <si>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</si>
  <si>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</si>
  <si>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</si>
  <si>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</si>
  <si>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</si>
  <si>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</si>
  <si>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</si>
  <si>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</si>
  <si>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</si>
  <si>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</si>
  <si>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</si>
  <si>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</si>
  <si>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</si>
  <si>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</si>
  <si>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</si>
  <si>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</si>
  <si>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</si>
  <si>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</si>
  <si>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</si>
  <si>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</si>
  <si>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</si>
  <si>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</si>
  <si>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</si>
  <si>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</si>
  <si>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</si>
  <si>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</si>
  <si>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</si>
  <si>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</si>
  <si>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</si>
  <si>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</si>
  <si>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</si>
  <si>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</si>
  <si>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</si>
  <si>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</si>
  <si>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</si>
  <si>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</si>
  <si>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</si>
  <si>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</si>
  <si>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</si>
  <si>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</si>
  <si>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</si>
  <si>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</si>
  <si>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</si>
  <si>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</si>
  <si>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</si>
  <si>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</si>
  <si>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</si>
  <si>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</si>
  <si>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</si>
  <si>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</si>
  <si>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</si>
  <si>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</si>
  <si>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</si>
  <si>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</si>
  <si>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</si>
  <si>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</si>
  <si>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</si>
  <si>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</si>
  <si>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</si>
  <si>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</si>
  <si>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</si>
  <si>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</si>
  <si>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</si>
  <si>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</si>
  <si>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</si>
  <si>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</si>
  <si>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</si>
  <si>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</si>
  <si>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</si>
  <si>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</si>
  <si>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</si>
  <si>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</si>
  <si>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</si>
  <si>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</si>
  <si>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</si>
  <si>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</si>
  <si>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</si>
  <si>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</si>
  <si>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</si>
  <si>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</si>
  <si>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</si>
  <si>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</si>
  <si>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</si>
  <si>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</si>
  <si>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</si>
  <si>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</si>
  <si>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</si>
  <si>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</si>
  <si>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</si>
  <si>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</si>
  <si>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</si>
  <si>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</si>
  <si>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</si>
  <si>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</si>
  <si>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</si>
  <si>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</si>
  <si>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</si>
  <si>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</si>
  <si>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</si>
  <si>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</si>
  <si>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</si>
  <si>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</si>
  <si>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</si>
  <si>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</si>
  <si>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</si>
  <si>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</si>
  <si>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</si>
  <si>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</si>
  <si>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</si>
  <si>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</si>
  <si>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</si>
  <si>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</si>
  <si>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</si>
  <si>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</si>
  <si>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</si>
  <si>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</si>
  <si>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</si>
  <si>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</si>
  <si>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</si>
  <si>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</si>
  <si>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</si>
  <si>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</si>
  <si>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</si>
  <si>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</si>
  <si>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</si>
  <si>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</si>
  <si>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</si>
  <si>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</si>
  <si>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</si>
  <si>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</si>
  <si>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</si>
  <si>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</si>
  <si>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</si>
  <si>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</si>
  <si>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</si>
  <si>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</si>
  <si>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</si>
  <si>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</si>
  <si>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</si>
  <si>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</si>
  <si>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</si>
  <si>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</si>
  <si>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</si>
  <si>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</si>
  <si>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</si>
  <si>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</si>
  <si>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</si>
  <si>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</si>
  <si>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</si>
  <si>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</si>
  <si>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</si>
  <si>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</si>
  <si>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</si>
  <si>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</si>
  <si>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</si>
  <si>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</si>
  <si>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</si>
  <si>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</si>
  <si>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</si>
  <si>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</si>
  <si>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</si>
  <si>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</si>
  <si>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</si>
  <si>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</si>
  <si>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</si>
  <si>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</si>
  <si>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</si>
  <si>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</si>
  <si>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</si>
  <si>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</si>
  <si>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</si>
  <si>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</si>
  <si>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</si>
  <si>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</si>
  <si>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</si>
  <si>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</si>
  <si>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</si>
  <si>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</si>
  <si>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</si>
  <si>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</si>
  <si>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</si>
  <si>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</si>
  <si>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</si>
  <si>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</si>
  <si>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</si>
  <si>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</si>
  <si>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</si>
  <si>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</si>
  <si>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</si>
  <si>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</si>
  <si>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</si>
  <si>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</si>
  <si>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</si>
  <si>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</si>
  <si>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</si>
  <si>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</si>
  <si>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</si>
  <si>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</si>
  <si>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</si>
  <si>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</si>
  <si>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</si>
  <si>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</si>
  <si>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</si>
  <si>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</si>
  <si>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</si>
  <si>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</si>
  <si>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</si>
  <si>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</si>
  <si>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</si>
  <si>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</si>
  <si>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</si>
  <si>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</si>
  <si>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</si>
  <si>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</si>
  <si>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</si>
  <si>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</si>
  <si>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</si>
  <si>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</si>
  <si>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</si>
  <si>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</si>
  <si>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</si>
  <si>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</si>
  <si>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</si>
  <si>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</si>
  <si>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</si>
  <si>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</si>
  <si>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</si>
  <si>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</si>
  <si>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</si>
  <si>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</si>
  <si>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</si>
  <si>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</si>
  <si>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</si>
  <si>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</si>
  <si>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</si>
  <si>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</si>
  <si>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</si>
  <si>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</si>
  <si>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</si>
  <si>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</si>
  <si>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</si>
  <si>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</si>
  <si>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</si>
  <si>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</si>
  <si>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</si>
  <si>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</si>
  <si>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</si>
  <si>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</si>
  <si>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</si>
  <si>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</si>
  <si>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</si>
  <si>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</si>
  <si>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</si>
  <si>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</si>
  <si>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</si>
  <si>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</si>
  <si>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</si>
  <si>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</si>
  <si>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</si>
  <si>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</si>
  <si>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</si>
  <si>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</si>
  <si>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</si>
  <si>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</si>
  <si>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</si>
  <si>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</si>
  <si>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</si>
  <si>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</si>
  <si>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</si>
  <si>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</si>
  <si>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</si>
  <si>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</si>
  <si>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</si>
  <si>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</si>
  <si>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</si>
  <si>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</si>
  <si>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</si>
  <si>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</si>
  <si>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</si>
  <si>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</si>
  <si>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</si>
  <si>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</si>
  <si>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</si>
  <si>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</si>
  <si>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</si>
  <si>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</si>
  <si>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</si>
  <si>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</si>
  <si>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</si>
  <si>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</si>
  <si>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</si>
  <si>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</si>
  <si>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</si>
  <si>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</si>
  <si>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</si>
  <si>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</si>
  <si>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</si>
  <si>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</si>
  <si>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</si>
  <si>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</si>
  <si>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</si>
  <si>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</si>
  <si>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</si>
  <si>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</si>
  <si>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</si>
  <si>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</si>
  <si>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</si>
  <si>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</si>
  <si>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</si>
  <si>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</si>
  <si>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</si>
  <si>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</si>
  <si>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</si>
  <si>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</si>
  <si>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</si>
  <si>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</si>
  <si>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</si>
  <si>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</si>
  <si>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</si>
  <si>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</si>
  <si>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</si>
  <si>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</si>
  <si>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</si>
  <si>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</si>
  <si>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</si>
  <si>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</si>
  <si>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</si>
  <si>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</si>
  <si>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</si>
  <si>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</si>
  <si>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</si>
  <si>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</si>
  <si>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</si>
  <si>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</si>
  <si>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</si>
  <si>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</si>
  <si>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</si>
  <si>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</si>
  <si>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</si>
  <si>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</si>
  <si>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</si>
  <si>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</si>
  <si>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</si>
  <si>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</si>
  <si>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</si>
  <si>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</si>
  <si>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</si>
  <si>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</si>
  <si>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</si>
  <si>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</si>
  <si>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</si>
  <si>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</si>
  <si>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</si>
  <si>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</si>
  <si>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</si>
  <si>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</si>
  <si>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</si>
  <si>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</si>
  <si>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</si>
  <si>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</si>
  <si>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</si>
  <si>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</si>
  <si>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</si>
  <si>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</si>
  <si>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</si>
  <si>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</si>
  <si>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</si>
  <si>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</si>
  <si>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</si>
  <si>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</si>
  <si>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</si>
  <si>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</si>
  <si>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</si>
  <si>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</si>
  <si>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</si>
  <si>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</si>
  <si>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</si>
  <si>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</si>
  <si>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</si>
  <si>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</si>
  <si>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</si>
  <si>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</si>
  <si>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</si>
  <si>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</si>
  <si>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</si>
  <si>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</si>
  <si>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</si>
  <si>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</si>
  <si>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</si>
  <si>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</si>
  <si>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</si>
  <si>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</si>
  <si>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</si>
  <si>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</si>
  <si>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</si>
  <si>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</si>
  <si>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</si>
  <si>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</si>
  <si>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</si>
  <si>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</si>
  <si>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</si>
  <si>
    <t>DR-309</t>
  </si>
  <si>
    <t>Eric Ow</t>
  </si>
  <si>
    <t>Question 1: Please provide the total number of asset inspections performed for each of the categories specified in the table below. The units for the table should be like those used in WMP inspection initiative definitions. For example, an WMP initiative might have a target of performing 1,000 inspections. The table below should use the same units. Finding Severity Level is defined by General Order 95, Rule 18(B)(1)(a) as:
1. Level 1 – an immediate risk of high potential impact to safety or reliability requiring immediate corrective action,
2. Level 2 – any other risk of at least moderate potential impact to safety or reliability requiring corrective action no later than 36 months, and
3. Level 3 – any risk of low potential impact to safety or reliability requiring corrective action within 60 months with some exceptions.</t>
  </si>
  <si>
    <t>Question 2: Please provide a record of each asset inspection finding from 2015 to 2023 in the attached MS Excel worksheet (Data Request on Findings and Fixings Q2.xlsx). As the number of rows/findings will be large, please provide a unique identification number for each finding (of EC’s design), the date of the finding, the severity level of the finding as defined in Question 1, indicate if the finding is as a result of a WMP initiative inspection and if so which WMP year along with the initiative identification number and name, the date the finding was fixed (if fixed), if the finding is on a distribution or transmission line, and the HFTD tier of the finding. The WMP year is requested as it may not match the year in which the finding was created.</t>
  </si>
  <si>
    <t>WMP_2024-PC-11</t>
  </si>
  <si>
    <t>OEIS 11.1</t>
  </si>
  <si>
    <t>OEIS 11.2</t>
  </si>
  <si>
    <t>OEIS 11.3</t>
  </si>
  <si>
    <t>OEIS 11.4</t>
  </si>
  <si>
    <t>OEIS 11.5</t>
  </si>
  <si>
    <t>OEIS 11.6</t>
  </si>
  <si>
    <t>WMP_2024-PC-12</t>
  </si>
  <si>
    <t>OEIS 12.1</t>
  </si>
  <si>
    <t>OEIS 12.2</t>
  </si>
  <si>
    <t>OEIS 12.3</t>
  </si>
  <si>
    <t>OEIS 12.4</t>
  </si>
  <si>
    <t>Regarding customer interactions described in initiative EP-05:
a. PacifiCorp stated that it increased projected expenditures for initiative EP-05, “…to manage the increase in customer interactions on the free portable battery, battery rebate, and generator rebate programs.”1
i. Explain how PacifiCorp defines “customer interactions.”
1. Does PacifiCorp define interactions as customers contacting PacifiCorp to request information on these rebate programs (i.e., free portable battery, battery rebate, and generator rebate programs)?
2. Does PacifiCorp define interactions as PacifiCorp reaching out to customers to provide more information about these rebate programs?
3. Does PacifiCorp define interactions as customers enrolling in these rebate programs?
4. Does PacifiCorp define interactions as a combination of any or all the above?
5. If another definition applies, define what constitutes “customer interactions”?
ii. Have these “interactions” lead to more enrollment in these rebate programs?
1. If yes, provide the number of customers enrolled in each of these programs for 2022-2024 (to date).
2. If PacifiCorp is unable to provide the above information, explain why PacifiCorp is unable to do so.</t>
  </si>
  <si>
    <t>Regarding the difference between the EP-05 and CO-02 initiatives:
a. PacifiCorp stated that its projected expenditure increase for initiative CO-02 “…is for targeted outreach initiatives to inform customers of specific programs available and requirements to be eligible.”2 In its response to Energy Safety Data Request 8, Question 3, PacifiCorp clarified that these targeted outreach initiatives associated with increased projected expenditures are for its free portable battery and generator rebate programs for customers enrolled in PacifiCorp’s “medical program, California Alternate Rates for Energy (CARE) program.”3
i. Explain how the CO-02 outreach initiative for the free portable battery and generator rebate programs differs from the customer interactions related to the free portable battery and generator rebate programs in EP-05.
1. Do the EP-05 interactions include outreach activities to customers enrolled in PacifiCorp’s medical program and/or CARE customers? If yes, explain the types of interactions included in EP-05.
2. Are the personnel used in performing the EP-05 and CO-02 initiatives different? If yes, explain how they are different (e.g., PacifiCorp staff versus consultants)?</t>
  </si>
  <si>
    <t>Regarding PacifiCorp’s Medical Baseline support services:
a. PacifiCorp stated that it provides Medical Baseline support services through its portable battery program EP-05.4 Yet, in its response to Energy Safety Data Request 8, Question 3, PacifiCorp stated that it conducts annual outreach initiatives on its free portable battery and generator rebate programs for customers enrolled in PacifiCorp’s “medical program, California Alternate Rates for Energy (CARE),” as part of the CO-02 initiative.5 Clarify the following:
i. Has PacifiCorp shifted tracking outreach to Medical Baseline customers from EP-05 initiative to CO-02?
1. If yes, explain why and when this changed.
ii. Do the support services and/or outreach activities to Medical Baseline customers differ between EP-05 and CO-02?
1. If yes, explain how they differ and describe the differences.
2. If they are not different, explain why PacifiCorp is allocating costs to the same activities in both the EP-05 initiative and the CO-02 initiative.</t>
  </si>
  <si>
    <t>Regarding the Independent Evaluator expense tracking and cost allocation:
a. PacifiCorp stated, “The Independent Evaluator (IE) expenses prior to 2024 were not allocated to a specific initiative in the wildfire mitigation plan (WMP).”6 Given that PacifiCorp funded an Independent Evaluator as part of its WMP since 20217, clarify the following:
i. Where did PacifiCorp allocate the costs associated with utilizing the Independent Evaluator prior to 2025? Include the amount per initiative(s) per year. If not allocated to a specific initiative, explain where these costs were allocated each year PacifiCorp utilized an Independent Evaluator.
ii. If the Independent Evaluator cost was allocated outside of a WMP initiative, explain how and where PacifiCorp allocated those costs (e.g., an authorized one or two-way balancing account, memorandum account, etc.).</t>
  </si>
  <si>
    <t>Q05. Regarding PacifiCorp’s Independent Evaluator costs in 2020:
a. PacifiCorp stated that its cost of an Independent Evaluator in 2020 was $0.8 Given that PacifiCorp utilized an Independent Evaluator in 2020,9 explain why this 2020 expenditure is $0 and how PacifiCorp funded an Independent Evaluator in 2020.
i. For example, PacifiCorp spent $261,000 on an Independent Evaluator in 2021. Does this $261,000 figure include the cost for the 2020 Independent Evaluator review?
1. If yes, does this $261,000 figure only include the Independent Evaluator review for 2020, or does it include both the 2020 and 2021 Independent Evaluator review?</t>
  </si>
  <si>
    <t>Q06. Regarding PacifiCorp’s Independent Evaluator actual costs and 2025 WMP projected expenditures:
a. PacifiCorp stated that its cost of an Independent Evaluator in 2024 was $297,000.10 Does this $297,000 figure represent the Independent Evaluator review for 2023?
i. If yes, will PacifiCorp’s 2025 Independent Evaluator cost represent the Independent Evaluator review for 2024? If not, explain what PacifiCorp’s 2025 Independent Evaluator cost will be for.</t>
  </si>
  <si>
    <t>Please refer to the Company’s responses to subparts 1. through 5. below:
1.	Customer interactions can include customers contacting PacifiCorp to request information on the programs and, in the case of the free portable battery program, interactions between the third party vendor and customers. During the administration of the rebate program, customers had several questions and some requested support in filling out the forms, this type of support is generally referred to as customer interactions. 
2.	Only in the case of the free battery eligible customers, to support delivering free batteries.
3.	Interactions with customers support the enrollment of customers in the rebate programs. 
4.	Yes.
5.	No other definitions apply.
(ii)	Please refer to the Company’s response to subparts 1 and 2 below:
1.	The customer interactions support customers signing up, for example support to provide assistance in navigating the process and filling out the forms, thereby supporting enrollment in the program. Without this type of support, customers may not be able to complete the process. It’s important to note that trends in program enrollment may vary year to year based on customer awareness, weather experienced by customers in a year, and other factors.  Please refer to the table provided below:
	2022	2023	2024
Free Battery	48	5	13
Battery/Generator Rebate	13	534	165
2.	Not applicable.</t>
  </si>
  <si>
    <t xml:space="preserve">1.	Initiative EP-05 covers the initiative administration and rebate fulfillment costs of the initiative, whereas initiative CO-02 covers the proactive customer outreach to promote awareness of the initiatives.
2.	Initiative EP-05 activities are performed by wildfire mitigation program delivery personnel and third-party program vendors. Initiative CO-02 activities are largely related to the promotion of program awareness and are delivered by emergency management and corporate communications departments. </t>
  </si>
  <si>
    <t>(i)	No.
1.	Not applicable.
(ii)	Yes.
1.	Please refer to the Company’s response to OEIS Data Request 11.2 subparts (1) and (2).
2.	Not applicable.</t>
  </si>
  <si>
    <t>(i)	Please refer to the timeline provided below for PacifiCorp’s utilization of an Independent Evaluator (IE) and where costs were allocated:
•	2020: No costs associated with an IE.
•	2021: Costs were assigned to an internal Company work order for all California wildfire mitigation plan (WMP) work; it was not associated with a specific initiative. 2021 costs were for evaluation of the 2020 WMP.
•	2022: Costs were assigned to a specific internal Company work order for IE work; it was not associated with a specific initiative.  2022 costs were for evaluation of the 2021 WMP.
•	2023: Costs were assigned to a specific internal Company work order for IE work; it was not associated with a specific initiative.  2023 costs were for evaluation of the 2022 WMP.
•	2024: Costs were assigned to a specific internal Company work order for IE work and were associated with the initiative WP-01.  Costs in the 2023-2025 Base WMP Update – Revision 5 were for evaluation of the 2023-2025 Base WMP.
(ii)	Please refer to the Company’s response to subpart (i) above.</t>
  </si>
  <si>
    <t>(i)	Yes.
1.	After further review and checking costs associated with the Independent Evaluator (IE) for 2021, the actual costs totaled $113,850. These costs were for the IE review of the 2020 wildfire mitigation plan (WMP), which occurred in 2021.</t>
  </si>
  <si>
    <t>Yes.
(i)	Yes. The 2025 Independent Evaluator (IE) costs will represent the review for 2024.</t>
  </si>
  <si>
    <t>Regarding PacifiCorp’s reasons for its changes in wildfire mitigation maturity between 2023-2024:
Energy Safety issued data requests OEIS-P-WMP_2024-PC-07 and OEIS-P-WMP_2024-PC-09 to inquire about PacifiCorp’s changes in its 2024 Maturity Survey responses, which showed a decrease in projected maturity for 2025 and 2026. Energy Safety held a meeting with PacifiCorp on January 7, 2025, to clarify portions of its responses to OEIS-P-WMP_2024-PC-09.
During this meeting PacifiCorp repeatedly communicated to Energy Safety that PacifiCorp took a more conservative approach to responding to questions in 2024 compared to 2023. PacifiCorp stated that if it lacked a formal processes, governance, and/or documentation to support its answer, it changed its response from “Yes” in 2023 to “No” in 2024. The explanation provided during the January 7, 2025, meeting does not often align with PacifiCorp’s written responses to OEIS-P-WMP_2024-PC-07 and -09.
a.	PacifiCorp is asked to amend its responses to OEIS-P-WMP_2024-PC-07 and -09, as needed, to provide the context discussed during the January 7, 2025, meeting. Provide any amended responses in redline.
b.	In its amended responses, where applicable, PacifiCorp must separately indicate which Maturity Survey questions were impacted by an absence of formal processes, governance, and documentation prompting PacifiCorp to answer “No” in 2024.</t>
  </si>
  <si>
    <t>PacifiCorp must state when it expects to have sufficient formal processes, governance, and documentation to respond “Yes” to Maturity Survey questions for areas where it expects to mature.</t>
  </si>
  <si>
    <t>For the 2025 Maturity Survey, describe the approach PacifiCorp expects to take in answering the survey questions (e.g., more conservative, similar to its approach in the 2024 survey; or less conservative, similar to its approach in 2023; other).</t>
  </si>
  <si>
    <t>In the January 7, 2025, meeting with Energy Safety, PacifiCorp stated that it has a Wildfire Governance Committee that provides the formal processes, governance, and/or documentation that would have enabled it to respond “Yes” to Maturity Survey questions.
Explain the following about the Wildfire Governance Committee. Provide any relevant citations or links.
a.	What is PacifiCorp’s Wildfire Governance Committee charter?
b.	Who are the members of the Committee?
c.	When did PacifiCorp establish the Committee?
d.	Why did PacifiCorp create the Committee?
e.	Does the Committee meet on a recurring or ad-hoc schedule?
i.	If recurring, what is its meeting schedule?
f.	For every prior Committee meeting provide its meeting minutes and agenda.</t>
  </si>
  <si>
    <t>DR-317</t>
  </si>
  <si>
    <t>Please see the following attachments:
•	Please refer to Attachment OEIS 12.1-1 for amended, redline responses to OEIS-P-WMP_2024-PC-09. 
•	Please refer to Attachment OEIS 12.1-2 for responses to OEIS-P-WMP_2024-PC-07.  There were no changes to responses in OEIS-P-WMP_2024-PC-07, however PacifiCorp highlighted the relevant sections in responses to Q7.4a, Q7.6a(2), Q7.7a(2) which speak to an adjustment of maturity based on a more stringent interpretation of the survey questions and PacifiCorp’s ability to provide supporting documentation.</t>
  </si>
  <si>
    <t>PacifiCorp acknowledges this expectation from Energy Safety and will do so in future maturity survey responses as described in the Company’s response to OEIS Data Request 12.3.</t>
  </si>
  <si>
    <t xml:space="preserve">PacifiCorp expects its approach to the 2025 Maturity Survey to be similar to its approach to the 2024 survey under which a “Yes” response indicates that the maturity survey milestone is or will be achieved and that supporting documentation or evidence is or will be available to demonstrate completion, consistent with the guidance provided in OEIS Data Request 12.2. </t>
  </si>
  <si>
    <t xml:space="preserve">(a)	The charter of the Wildfire Risk Governance Committee is to provide a recurring forum for wildfire risk stakeholders and decision-makers to review information and make informed decisions to support wildfire risk mitigation initiatives.
(b)	Please refer to the table below which provides PacifiCorp’s membership and committee role information:
Position
Committee RoleSenior Vice President, Power Delivery
Executive SponsorVice President, T&amp;D Operations
Voting MemberVice President, System Operations
Voting MemberVice President, Asset Management &amp; Wildfire	Voting MemberVice President, Engineering &amp; T&amp;D Standards
Voting MemberAssistant General Counsel
Voting MemberVice President, Rocky Mountain Power Operations
Voting MemberVice President, Pacific Power Operations
Voting MemberManaging Director, Power Delivery Support
AdvisorDirector, Asset Risk
AdvisorManager, Meteorology Operations
AdvisorManager, Data Science
AdvisorDirector, Emergency Management
AdvisorDirector, Wildfire Mitigation Program Delivery
AdvisorDirector, Real Time Engineering	AdvisorDirector, Engineering Standards &amp; Grid Modernization
AdvisorDirector, Asset Management
AdvisorDirector, Rocky Mountain Power Wildfire Mitigation Program Delivery
AdvisorDirector, Pacific Power Wildfire Mitigation Program Delivery
Advisor(c)	The Wildfire Risk Governance Committee was established in 2022.
(d)	As described in the Company’s response to subpart (a) above, the Wildfire Risk Governance Committee is chartered to provide a recurring forum for wildfire risk stakeholders and decision-makers to review information and make informed decisions to support wildfire risk mitigation initiatives.
(e)	The Committee meets on a recurring schedule 
(f)	The Wildfire Risk Governance Committee is scheduled to meet monthly.
(g)	Please refer to Attachment OEIS 12.4 which provides copies of the Wildfire Risk Governance Committee’s meeting agendas and minutes. Please note: the January 17, 2025 date references in the Power Point attachments do not refer to meeting dates, rather the date of response submission. </t>
  </si>
  <si>
    <t>Attach OEIS 12.1-1
Attach OEIS 12.1-2</t>
  </si>
  <si>
    <t>Attach OEIS 12.4</t>
  </si>
  <si>
    <t xml:space="preserve">Please refer to Attachment Energy Safety 1, specifically tab “Table 1”, which provides information on the fires in PacifiCorp’s territory that caused $100,000 or more in damage to the Company’s assets during the 2023 compliance year. There were no earthquakes within PacifiCorp’s territory during the 2023 compliance year. </t>
  </si>
  <si>
    <t>The Company assumes that the reference to “Question 1” is intended to be a reference to the Company’s response to Energy Safety DR-302 Data Request 1. Based on the foregoing assumption, the Company responds as follows:
Please refer to the Company’s response to Energy Safety Data Request 1, specifically Attachment Energy Safety 1, tab “Table 2”, which provides information on the types and quantities of assets replaced during the 2023 compliance year as a result of the fire damage. Note: PacifiCorp does not track repairs by asset type and quantity. 
There were no earthquakes within PacifiCorp’s territory during the 2023 compliance year.</t>
  </si>
  <si>
    <t xml:space="preserve">8.3.5.3 Weather Forecasting- Per PacifiCorp’s Revised 2024 WMP Update, Table 8-31: “Planned Improvements to Weather Forecasting Systems”, PacifiCorp planned to “Complete reanalysis Q3 2023; Integrate reanalysis into operational and planning processes Q3 2023; and Develop WRF Ensemble configuration by Q4 2023”. Pursuant to these statements, Energy Safety requests the following: Provide date-stamped sample documentation from 2023 of PacifiCorp: 
(a)	Implementing its reanalysis in Q3 2023.
(b)	Integrating its reanalysis into planning processes Q3 2023.
(c)	Development of WRF Ensemble configuration. </t>
  </si>
  <si>
    <t>(a)	The re-analysis was received in 2023. There is no data stamped example documentation from 2023 because the data manager, where the re-analysis is stored and accessed, resets access history annually.
(b)	The re-analysis was received in 2023 and has been used for planning processing such as analysis of possible public safety power shutoff (PSPS) events. There is no data stamped example documentation from 2023 because the data manager, where the re-analysis is stored and accessed, resets access history annually.
(c)	The purpose of “develop the WRF ensemble configuration” was to have a plan in place to develop ensemble by Q4 2023. Please refer to Attachment Energy Safety 1 which provides a copy of the plan and shows that the plan was completed in August 2023.</t>
  </si>
  <si>
    <t xml:space="preserve">8.3.6.1 Fire potential index- Per PacifiCorp’s ARC 2023, “FPI was completed and implemented in 2023 on the third-party software, allowing the Company to update the data inputs used in the District Fire Risk categories to quantify the potential for large or consequential wildfires several days based on such factors as weather, fuels, and terrain inputs”. Pursuant to these statements, Energy Safety requests the following: Provide date-stamped sample documentation from 2023 of PacifiCorp: 
(a)	Completing and implementing the FPI third-party software, the updated data outcome. 
(b)	Updating the data inputs in the District Fire Risk categories. Highlight or otherwise mark the quantification of the potential for large or consequential wildfires [for] several days based on factors such as weather, etc. </t>
  </si>
  <si>
    <t>(a)	Please refer to Attachment Energy Safety 2 which provides a copy of two slides from the June 16, 2023 business integration meeting. The first slide shows the date of the meeting, and the second slide shows the Fire Potential Index (FPI) implemented in Wildfire Analyst-Enterprise (WFA-E) on June 8, 2023.
(b)	PacifiCorp does not keep timestamped copies of all the inputs used for the System Impacts Forecast, such as FPI. FPI is one of the inputs used in addition to the other inputs described on pages 245-246 of the Approved 2023-2025 Base Wildfire Mitigation Plan (WMP). PacifiCorp keeps records of the System Impacts Forecast as shown in Figure 8-32 of the Approved 2023-2025 Base WMP.</t>
  </si>
  <si>
    <t>Attach Energy Safety 2</t>
  </si>
  <si>
    <t>DR-322</t>
  </si>
  <si>
    <t>1)	Please provide a list of WMP initiative activity projects – with associated identification numbers, scopes of work, and timeframes – that:
A)	Did not meet and WMP annual target or objective due to permitting constraints or other similar coordination difficulties with AHJs,
B)	Required rescheduling to another WMP initiative activity project and/or WMP year due to permitting constraints or other similar coordination difficulties with AHJs,
C)	Required rescoping to adhere to permitting requirements or other similar coordination difficulties with AHJs, or
D)	Required cancellation due to permitting requirements or other similar coordination difficulties with AHJs.</t>
  </si>
  <si>
    <t>2)	For each WMP initiative activity project listed in response to Question 1, please specify the AHJ(s) involved, notate which scenario(s) of A-D above applied, and the element of the project (i.e. project type, location, requirements, etc.) that was modified.</t>
  </si>
  <si>
    <t>Rachael Mello</t>
  </si>
  <si>
    <t>Energy Safety DR-309 - Findings and Fixings</t>
  </si>
  <si>
    <t xml:space="preserve">Please see Attachment Energy Safety DR-309 - Findings and Fixings, tab Q1-Summary for the table.  Assumptions for the table are below and the information in the Q1-Summary Tab are:
•	“WMP Initiative” is interpreted as whether or not a facility point is located within Tiers 2 or 3 or outside Tiers 2 or 3
•	Levels are interpreted based on PacifiCorp's A=1, B=2 and C=3 methodology which has been used since 2019.  PacifiCorp introduced an imminent threat policy mid-year 2024 which more closely aligns to California Level 1.  Since the Company’s  2024 quarterly reports still use the old approach, this data request will as well.
•	As with CA quarterly data, this response is for overhead equipment only
•	“Years” are based on calendar year 
•	Drone, helicopter and audit inspections and conditions are included in addition to the regular inspection initiatives tracked in  AI 1-6 </t>
  </si>
  <si>
    <t>Please see Attachment Energy Safety DR-309 - Findings and Fixings, tab Q2-Findings and Fixings for the information. PacifiCorp added Column K – Responsible Party to show where the responsibility lies for addressing the finding.</t>
  </si>
  <si>
    <t>Please refer to the Company’s responses to subparts (a) through (d) below:
(a)	Below is a list of projects which had the most significant delays that resulted in impacts to achieving the wildfire mitigation plan (WMP) annual target. Most projects have experienced some level of delay or design modification to comply with permit requirements, but the Company does not keep a specific list of exact impacts with dates and modifications to scope that occurred:
•	5R165 Hiouchi Line rebuild project
•	5G39 West Seiad Line rebuild project
•	5G79 Ski Resort Line rebuild project
•	5G16 Happy Camp Line rebuild project
•	5G40 Scott Bar Line rebuild project
(b)	Please refer to the Company’s response to subpart (a) above.
(c)	Please refer to the Company’s response to subpart (a) above.
(d)	To date, no projects have been cancelled by PacifiCorp, but have been rescoped as described in the Company’s response to Energy Safety DR-322 Data Request 2.</t>
  </si>
  <si>
    <t>The Company assumes that the reference to “Question 1” is intended to be a reference to the Company’s response to Energy Safety DR-322 Data Request 1. Based on the foregoing assumption, the Company responds with the table below:
Project	Authority Having Jurisdiction (AHJ)	Scenarios A through D from Energy Safety DR-322 Data Request 1	Element of Project
5R165 Hiouchi Line rebuild project
	California Department of Transportation
California State Parks
National Park Service	A, B and C	The project has been rescoped due to AHJ concerns. Portions scoped for relocation and undergrounding had to be rescoped for overhead rebuild in place. Project has been in design and permitting since initiated in 2020. Construction permits have not yet been granted.
5G39 West Seiad Line rebuild project
	California Department of Transportation
Klamath National Forest	A, B and C	A portion of the line located within a private easement had to be relocated further from Hwy 96.
Several segments scoped for overhead had to be rescoped for underground due to their proximity to Hwy 96. Permits for the relocated overhead segments have been received. The underground segments are still pending permits. This project was originally scheduled for 2022.
5G79 Ski Resort Line rebuild project
	Shasta Trinity National Forest	A, B and C	The project was originally scoped for overhead covered conductor in the existing alignment. The project has been rescoped for underground along a new alignment. Permits have been pending agency review since 2022.
5G16 Happy Camp Line rebuild project
	California Department of Transportation	A, B and C	The project was originally scoped for overhead covered conductor in the existing alignment. The project has been rescoped to underground on the other side of the road. This work was originally scheduled for 2021 and remains pending construction permits.
5G40 Scott Bar Line rebuild project
	California Department of Transportation	A, B and C	Agency project to rebuild bridge adjacent to the project voided encroachment permit and required redesign and relocation of overhead covered conductor as underground. Also required realignment of river crossing in proximity to the bridge. Construction permits for the revised scope were granted promptly. Construction was planned for 2023 but was completed in January 2024 in part due to the re-design.</t>
  </si>
  <si>
    <t>In PacifiCorp’s response to Energy Safety’s DR-293, Question #5 (p.7), regarding the status of PacifiCorp's ability to quantify PSPS risk, PacifiCorp stated, “PacifiCorp is currently developing a methodology to quantify long-term public safety power shutoff (PSPS) risk in its service territory, including the probability and consequence of PSPS events, with initial deployment on track for Q4 2024.” Question 1: Has this risk assessment plan been implemented? If yes, provide a detailed explanation of the methodology and analysis. In PacifiCorp’s response to Energy Safety’s DR-293, Question #8 (p.10), regarding the reasoning for the decreasing targets over time for the system automation devices, PacifiCorp stated, “It could be determined that new devices may be needed, or changes to PacifiCorp’s standards could occur, either of which could result in additional system automation devices being scoped in subsequent WMPs.”</t>
  </si>
  <si>
    <t xml:space="preserve">Question 2: Provide an explanation and examples of the types of standards that 
would determine the outcome of the total number of devices needing to be added or 
eliminated from the targeted goal?
In PacifiCorp’s response to Energy Safety’s DR-293, Questions #9 and #10 (pp. 11-12), 
PacifiCorp provided information on the number of devices installed in 2023 and 
2024—a total of 47 out of 60— and the target for 2025, which is 10. However, the table 
attached for question #10 shows 21 device locations as targets for installation for 
2025. 
Considering that 13 devices remain from the 2023 and 2024 targets, and 11 devices 
remain from 2025, the total number of locations remaining from 2023-2025 appears to 
be 23. </t>
  </si>
  <si>
    <t>Question 3: Please confirm the total number of devices that will be installed in 2025?</t>
  </si>
  <si>
    <t>DR 334</t>
  </si>
  <si>
    <t>DR-334</t>
  </si>
  <si>
    <t>1) Using the table template below, provide PacifiCorp’s WMP initiative names, initiative numbers, planned and actual spend/expenditure for calendar and compliance years 2020 and 2021. WMP Initiative Name and Number (Year) Forecast CAPEX+OPEX (Year) Actuals CAPEX+OPEX</t>
  </si>
  <si>
    <t>DR 335</t>
  </si>
  <si>
    <t>2023-2035 WMP</t>
  </si>
  <si>
    <t>No. The completion of long-term Public Safety Power Shutoff (PSPS) risk modeling is delayed while PacifiCorp determines the criteria to be used for back casting PSPS likelihood, duration and locations. PacifiCorp expects to implement an initial version of this PSPS risk analysis in Q2 2025.</t>
  </si>
  <si>
    <t>PacifiCorp’s initial program targets were based on the total number of relays and reclosers within the state. Relays and reclosers were prioritized for scoping based on several factors such as high fire threat district (HFTD) tier and number of customers served. Examples of changes to the number of devices added or removed from the target goal include the following:</t>
  </si>
  <si>
    <t>PacifiCorp has reviewed the counts from 2023 and 2024 and agree that a total of 13 devices were not completed in those years relative to the Wildfire Mitigation Plan (WMP) targets. The 13 devices not installed in 2023 and 2024 will be included with the original planned 2025 target of 10 for a total target of 23 system automation devices installations in 2025. The 2025 target for 2025 consists of:
Devices planned for installation in 2023-2024, not completed in those years	13
Devices targeted for 2025 installation per 2023-2025 WMP	10
Total Devices Planned for Installation in 2025	23</t>
  </si>
  <si>
    <t>Please refer to Attachment Energy Safety 1. Note: PacifiCorp’s 2020 California Wildfire Mitigation Plan (WMP) was filed under different budgeting than the initiative-based system which became standard in later years, and as a result, prior program categorizations do not fully align with later initiative categorizations. PacifiCorp has made its best efforts to align the forecasted costs in Table 21 through Table 26 in the 2020 WMP to the initiative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</si>
</sst>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65">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23" totalsRowShown="0" headerRowDxfId="64" dataDxfId="63">
  <autoFilter ref="A1:T23" xr:uid="{09EF2A7A-BAA9-4EE9-88EE-4222FE6CF17F}"/>
  <tableColumns count="20">
    <tableColumn id="1" xr3:uid="{A175B871-F080-45B5-9716-47D592112447}" name="Count" dataDxfId="62"/>
    <tableColumn id="17" xr3:uid="{56450FEB-C0F9-4377-8534-0011C90B05E0}" name="Party Name" dataDxfId="61"/>
    <tableColumn id="9" xr3:uid="{CD6328A7-9C33-45E2-AE99-08311E9D134D}" name="DR Set #" dataDxfId="60"/>
    <tableColumn id="2" xr3:uid="{B0C6AEB0-CF6F-4695-A86E-33D6E0DDAFC5}" name="Data Request" dataDxfId="59"/>
    <tableColumn id="3" xr3:uid="{2A3EE6F1-2502-4313-8B06-5F8E4EFD4F03}" name="Question No." dataDxfId="58"/>
    <tableColumn id="4" xr3:uid="{11F00D7F-2DBB-459B-8DCC-5B054A87DE62}" name="Question ID" dataDxfId="57"/>
    <tableColumn id="5" xr3:uid="{DC2A7A94-730B-43FD-8F3B-D152192529B2}" name="Question" dataDxfId="56"/>
    <tableColumn id="22" xr3:uid="{5DABFF01-EF13-4004-B98D-8A8ACE40D5FC}" name="Responses" dataDxfId="55"/>
    <tableColumn id="6" xr3:uid="{0C56A566-077F-491E-BC13-9781D5106DB2}" name="Requestor" dataDxfId="54"/>
    <tableColumn id="7" xr3:uid="{9AD1425E-74BA-42FD-90D9-A5E09E7C6B93}" name="Date Received" dataDxfId="53"/>
    <tableColumn id="8" xr3:uid="{CB571D8E-80C5-4F0B-A1CE-6040B6D30299}" name="Due Date" dataDxfId="52"/>
    <tableColumn id="10" xr3:uid="{B05575DA-5194-4273-BEA8-08120810C23D}" name="Date Sent" dataDxfId="51"/>
    <tableColumn id="16" xr3:uid="{0F295C68-6F1E-4545-95C6-2BFA9A475382}" name="Link" dataDxfId="50"/>
    <tableColumn id="20" xr3:uid="{02ED1C22-2996-4F36-AF29-A6C9AE4B4C11}" name="Number of Attachments" dataDxfId="49"/>
    <tableColumn id="23" xr3:uid="{EC604129-0828-442C-B6AE-2BFF5E20860B}" name="Attachment Name" dataDxfId="48"/>
    <tableColumn id="21" xr3:uid="{03FD24C0-9A3E-46C6-BA26-731D92873ABC}" name="NDA Required" dataDxfId="47"/>
    <tableColumn id="11" xr3:uid="{51D44A83-E4D5-47EC-A521-219B9E66ECE0}" name="WMP Section" dataDxfId="46"/>
    <tableColumn id="18" xr3:uid="{CD7A8C93-B8C6-4A2E-8A5D-B777B8B450D4}" name="Category " dataDxfId="45"/>
    <tableColumn id="19" xr3:uid="{FD2278BC-D8CB-4469-A017-5A576D5F8C15}" name="Subcategory " dataDxfId="44"/>
    <tableColumn id="12" xr3:uid="{BAA6EC26-7D3F-46C2-B15F-92C4DADC4119}" name="Question ID2" dataDxfId="43">
      <calculatedColumnFormula>Table1324[[#This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50" totalsRowShown="0" headerRowDxfId="42" dataDxfId="41">
  <autoFilter ref="A1:T150"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23"/>
  <sheetViews>
    <sheetView tabSelected="1" zoomScale="70" zoomScaleNormal="70" workbookViewId="0">
      <pane ySplit="1" topLeftCell="A12" activePane="bottomLeft" state="frozen"/>
      <selection pane="bottomLeft" activeCell="P19" sqref="P19"/>
    </sheetView>
  </sheetViews>
  <sheetFormatPr defaultColWidth="9.1796875" defaultRowHeight="15.5" x14ac:dyDescent="0.35"/>
  <cols>
    <col min="1" max="1" width="7.54296875" style="19" customWidth="1"/>
    <col min="2" max="2" width="12.81640625" style="19" bestFit="1" customWidth="1"/>
    <col min="3" max="3" width="18.1796875" style="19" bestFit="1" customWidth="1"/>
    <col min="4" max="4" width="17.26953125" style="19" customWidth="1"/>
    <col min="5" max="5" width="10" style="19" customWidth="1"/>
    <col min="6" max="6" width="15.26953125" style="19" customWidth="1"/>
    <col min="7" max="7" width="66.1796875" style="19" customWidth="1"/>
    <col min="8" max="8" width="65.453125" style="19" customWidth="1"/>
    <col min="9" max="9" width="18.7265625" style="19" bestFit="1" customWidth="1"/>
    <col min="10" max="10" width="14.26953125" style="21" bestFit="1" customWidth="1"/>
    <col min="11" max="11" width="12.7265625" style="21" customWidth="1"/>
    <col min="12" max="12" width="17.1796875" style="21" bestFit="1" customWidth="1"/>
    <col min="13" max="13" width="9.54296875" style="21" bestFit="1" customWidth="1"/>
    <col min="14" max="14" width="13.453125" style="19" customWidth="1"/>
    <col min="15" max="15" width="17.453125" style="21" customWidth="1"/>
    <col min="16" max="16" width="14.453125" style="21" bestFit="1" customWidth="1"/>
    <col min="17" max="17" width="13.453125" style="19" customWidth="1"/>
    <col min="18" max="18" width="19.26953125" style="19" customWidth="1"/>
    <col min="19" max="19" width="18" style="19" bestFit="1" customWidth="1"/>
    <col min="20" max="20" width="17" style="4" customWidth="1"/>
    <col min="21" max="16384" width="9.1796875" style="4"/>
  </cols>
  <sheetData>
    <row r="1" spans="1:20" s="3" customFormat="1" ht="31" x14ac:dyDescent="0.3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35">
      <c r="A2" s="19">
        <v>1</v>
      </c>
      <c r="B2" s="19" t="s">
        <v>388</v>
      </c>
      <c r="C2" s="19" t="s">
        <v>1045</v>
      </c>
      <c r="D2" s="19" t="s">
        <v>567</v>
      </c>
      <c r="E2" s="19">
        <v>1</v>
      </c>
      <c r="F2" s="19" t="s">
        <v>1046</v>
      </c>
      <c r="G2" s="19" t="s">
        <v>1057</v>
      </c>
      <c r="H2" s="20" t="s">
        <v>1063</v>
      </c>
      <c r="I2" s="19" t="s">
        <v>635</v>
      </c>
      <c r="J2" s="21">
        <v>45659</v>
      </c>
      <c r="K2" s="22">
        <v>45664</v>
      </c>
      <c r="L2" s="22">
        <v>45664</v>
      </c>
      <c r="M2" s="22"/>
      <c r="N2" s="20"/>
      <c r="O2" s="22"/>
      <c r="P2" s="22"/>
      <c r="Q2" s="20"/>
      <c r="R2" s="20"/>
      <c r="S2" s="20"/>
      <c r="T2" s="20" t="str">
        <f>Table1324[[#This Row],[Question ID]]</f>
        <v>OEIS 11.1</v>
      </c>
    </row>
    <row r="3" spans="1:20" ht="310" x14ac:dyDescent="0.35">
      <c r="A3" s="19">
        <v>2</v>
      </c>
      <c r="B3" s="19" t="s">
        <v>388</v>
      </c>
      <c r="C3" s="19" t="s">
        <v>1045</v>
      </c>
      <c r="D3" s="19" t="s">
        <v>567</v>
      </c>
      <c r="E3" s="19">
        <v>2</v>
      </c>
      <c r="F3" s="19" t="s">
        <v>1047</v>
      </c>
      <c r="G3" s="19" t="s">
        <v>1058</v>
      </c>
      <c r="H3" s="20" t="s">
        <v>1064</v>
      </c>
      <c r="I3" s="19" t="s">
        <v>635</v>
      </c>
      <c r="J3" s="21">
        <v>45659</v>
      </c>
      <c r="K3" s="22">
        <v>45664</v>
      </c>
      <c r="L3" s="22">
        <v>45664</v>
      </c>
      <c r="M3" s="22"/>
      <c r="N3" s="20"/>
      <c r="O3" s="22"/>
      <c r="P3" s="22"/>
      <c r="Q3" s="20"/>
      <c r="R3" s="20"/>
      <c r="S3" s="20"/>
      <c r="T3" s="20" t="str">
        <f>Table1324[[#This Row],[Question ID]]</f>
        <v>OEIS 11.2</v>
      </c>
    </row>
    <row r="4" spans="1:20" ht="248" x14ac:dyDescent="0.35">
      <c r="A4" s="19">
        <v>3</v>
      </c>
      <c r="B4" s="19" t="s">
        <v>388</v>
      </c>
      <c r="C4" s="19" t="s">
        <v>1045</v>
      </c>
      <c r="D4" s="19" t="s">
        <v>567</v>
      </c>
      <c r="E4" s="19">
        <v>3</v>
      </c>
      <c r="F4" s="19" t="s">
        <v>1048</v>
      </c>
      <c r="G4" s="19" t="s">
        <v>1059</v>
      </c>
      <c r="H4" s="20" t="s">
        <v>1065</v>
      </c>
      <c r="I4" s="19" t="s">
        <v>635</v>
      </c>
      <c r="J4" s="21">
        <v>45659</v>
      </c>
      <c r="K4" s="22">
        <v>45664</v>
      </c>
      <c r="L4" s="22">
        <v>45664</v>
      </c>
      <c r="M4" s="22"/>
      <c r="N4" s="20"/>
      <c r="O4" s="22"/>
      <c r="P4" s="22"/>
      <c r="Q4" s="20"/>
      <c r="R4" s="20"/>
      <c r="S4" s="20"/>
      <c r="T4" s="20" t="str">
        <f>Table1324[[#This Row],[Question ID]]</f>
        <v>OEIS 11.3</v>
      </c>
    </row>
    <row r="5" spans="1:20" ht="387.5" x14ac:dyDescent="0.35">
      <c r="A5" s="19">
        <v>4</v>
      </c>
      <c r="B5" s="19" t="s">
        <v>388</v>
      </c>
      <c r="C5" s="19" t="s">
        <v>1045</v>
      </c>
      <c r="D5" s="19" t="s">
        <v>567</v>
      </c>
      <c r="E5" s="19">
        <v>4</v>
      </c>
      <c r="F5" s="19" t="s">
        <v>1049</v>
      </c>
      <c r="G5" s="19" t="s">
        <v>1060</v>
      </c>
      <c r="H5" s="20" t="s">
        <v>1066</v>
      </c>
      <c r="I5" s="19" t="s">
        <v>635</v>
      </c>
      <c r="J5" s="21">
        <v>45659</v>
      </c>
      <c r="K5" s="22">
        <v>45664</v>
      </c>
      <c r="L5" s="22">
        <v>45664</v>
      </c>
      <c r="M5" s="22"/>
      <c r="N5" s="20"/>
      <c r="O5" s="22"/>
      <c r="P5" s="22"/>
      <c r="Q5" s="20"/>
      <c r="R5" s="20"/>
      <c r="S5" s="20"/>
      <c r="T5" s="20" t="str">
        <f>Table1324[[#This Row],[Question ID]]</f>
        <v>OEIS 11.4</v>
      </c>
    </row>
    <row r="6" spans="1:20" ht="170.5" x14ac:dyDescent="0.35">
      <c r="A6" s="19">
        <v>5</v>
      </c>
      <c r="B6" s="19" t="s">
        <v>388</v>
      </c>
      <c r="C6" s="19" t="s">
        <v>1045</v>
      </c>
      <c r="D6" s="19" t="s">
        <v>567</v>
      </c>
      <c r="E6" s="19">
        <v>5</v>
      </c>
      <c r="F6" s="19" t="s">
        <v>1050</v>
      </c>
      <c r="G6" s="19" t="s">
        <v>1061</v>
      </c>
      <c r="H6" s="20" t="s">
        <v>1067</v>
      </c>
      <c r="I6" s="19" t="s">
        <v>635</v>
      </c>
      <c r="J6" s="21">
        <v>45659</v>
      </c>
      <c r="K6" s="22">
        <v>45664</v>
      </c>
      <c r="L6" s="22">
        <v>45664</v>
      </c>
      <c r="M6" s="22"/>
      <c r="N6" s="20"/>
      <c r="O6" s="22"/>
      <c r="P6" s="22"/>
      <c r="Q6" s="20"/>
      <c r="R6" s="20"/>
      <c r="S6" s="20"/>
      <c r="T6" s="20" t="str">
        <f>Table1324[[#This Row],[Question ID]]</f>
        <v>OEIS 11.5</v>
      </c>
    </row>
    <row r="7" spans="1:20" ht="124" x14ac:dyDescent="0.35">
      <c r="A7" s="19">
        <v>6</v>
      </c>
      <c r="B7" s="19" t="s">
        <v>388</v>
      </c>
      <c r="C7" s="19" t="s">
        <v>1045</v>
      </c>
      <c r="D7" s="19" t="s">
        <v>567</v>
      </c>
      <c r="E7" s="19">
        <v>6</v>
      </c>
      <c r="F7" s="19" t="s">
        <v>1051</v>
      </c>
      <c r="G7" s="19" t="s">
        <v>1062</v>
      </c>
      <c r="H7" s="20" t="s">
        <v>1068</v>
      </c>
      <c r="I7" s="19" t="s">
        <v>635</v>
      </c>
      <c r="J7" s="21">
        <v>45659</v>
      </c>
      <c r="K7" s="22">
        <v>45664</v>
      </c>
      <c r="L7" s="22">
        <v>45664</v>
      </c>
      <c r="M7" s="22"/>
      <c r="N7" s="20"/>
      <c r="O7" s="22"/>
      <c r="P7" s="22"/>
      <c r="Q7" s="20"/>
      <c r="R7" s="20"/>
      <c r="S7" s="20"/>
      <c r="T7" s="20" t="str">
        <f>Table1324[[#This Row],[Question ID]]</f>
        <v>OEIS 11.6</v>
      </c>
    </row>
    <row r="8" spans="1:20" ht="356.5" x14ac:dyDescent="0.35">
      <c r="A8" s="19">
        <v>7</v>
      </c>
      <c r="B8" s="19" t="s">
        <v>388</v>
      </c>
      <c r="C8" s="19" t="s">
        <v>1052</v>
      </c>
      <c r="D8" s="19" t="s">
        <v>567</v>
      </c>
      <c r="E8" s="19">
        <v>1</v>
      </c>
      <c r="F8" s="19" t="s">
        <v>1053</v>
      </c>
      <c r="G8" s="19" t="s">
        <v>1069</v>
      </c>
      <c r="H8" s="20" t="s">
        <v>1074</v>
      </c>
      <c r="I8" s="19" t="s">
        <v>635</v>
      </c>
      <c r="J8" s="21">
        <v>45671</v>
      </c>
      <c r="K8" s="22">
        <v>45674</v>
      </c>
      <c r="L8" s="22">
        <v>45678</v>
      </c>
      <c r="M8" s="22"/>
      <c r="N8" s="20">
        <v>2</v>
      </c>
      <c r="O8" s="22" t="s">
        <v>1078</v>
      </c>
      <c r="P8" s="22"/>
      <c r="Q8" s="20"/>
      <c r="R8" s="20"/>
      <c r="S8" s="20"/>
      <c r="T8" s="20" t="str">
        <f>Table1324[[#This Row],[Question ID]]</f>
        <v>OEIS 12.1</v>
      </c>
    </row>
    <row r="9" spans="1:20" ht="46.5" x14ac:dyDescent="0.35">
      <c r="A9" s="19">
        <v>8</v>
      </c>
      <c r="B9" s="19" t="s">
        <v>388</v>
      </c>
      <c r="C9" s="19" t="s">
        <v>1052</v>
      </c>
      <c r="D9" s="19" t="s">
        <v>567</v>
      </c>
      <c r="E9" s="19">
        <v>2</v>
      </c>
      <c r="F9" s="19" t="s">
        <v>1054</v>
      </c>
      <c r="G9" s="19" t="s">
        <v>1070</v>
      </c>
      <c r="H9" s="20" t="s">
        <v>1075</v>
      </c>
      <c r="I9" s="19" t="s">
        <v>635</v>
      </c>
      <c r="J9" s="21">
        <v>45671</v>
      </c>
      <c r="K9" s="22">
        <v>45674</v>
      </c>
      <c r="L9" s="22">
        <v>45674</v>
      </c>
      <c r="M9" s="22"/>
      <c r="N9" s="20"/>
      <c r="O9" s="22"/>
      <c r="P9" s="22"/>
      <c r="Q9" s="20"/>
      <c r="R9" s="20"/>
      <c r="S9" s="20"/>
      <c r="T9" s="20" t="str">
        <f>Table1324[[#This Row],[Question ID]]</f>
        <v>OEIS 12.2</v>
      </c>
    </row>
    <row r="10" spans="1:20" ht="93" x14ac:dyDescent="0.35">
      <c r="A10" s="19">
        <v>9</v>
      </c>
      <c r="B10" s="19" t="s">
        <v>388</v>
      </c>
      <c r="C10" s="19" t="s">
        <v>1052</v>
      </c>
      <c r="D10" s="19" t="s">
        <v>567</v>
      </c>
      <c r="E10" s="19">
        <v>3</v>
      </c>
      <c r="F10" s="19" t="s">
        <v>1055</v>
      </c>
      <c r="G10" s="19" t="s">
        <v>1071</v>
      </c>
      <c r="H10" s="20" t="s">
        <v>1076</v>
      </c>
      <c r="I10" s="19" t="s">
        <v>635</v>
      </c>
      <c r="J10" s="21">
        <v>45671</v>
      </c>
      <c r="K10" s="22">
        <v>45674</v>
      </c>
      <c r="L10" s="22">
        <v>45674</v>
      </c>
      <c r="M10" s="22"/>
      <c r="N10" s="20"/>
      <c r="O10" s="22"/>
      <c r="P10" s="22"/>
      <c r="Q10" s="20"/>
      <c r="R10" s="20"/>
      <c r="S10" s="20"/>
      <c r="T10" s="20" t="str">
        <f>Table1324[[#This Row],[Question ID]]</f>
        <v>OEIS 12.3</v>
      </c>
    </row>
    <row r="11" spans="1:20" ht="409.5" x14ac:dyDescent="0.35">
      <c r="A11" s="19">
        <v>10</v>
      </c>
      <c r="B11" s="19" t="s">
        <v>388</v>
      </c>
      <c r="C11" s="19" t="s">
        <v>1052</v>
      </c>
      <c r="D11" s="19" t="s">
        <v>567</v>
      </c>
      <c r="E11" s="19">
        <v>4</v>
      </c>
      <c r="F11" s="19" t="s">
        <v>1056</v>
      </c>
      <c r="G11" s="19" t="s">
        <v>1072</v>
      </c>
      <c r="H11" s="20" t="s">
        <v>1077</v>
      </c>
      <c r="I11" s="19" t="s">
        <v>635</v>
      </c>
      <c r="J11" s="21">
        <v>45671</v>
      </c>
      <c r="K11" s="22">
        <v>45674</v>
      </c>
      <c r="L11" s="22">
        <v>45674</v>
      </c>
      <c r="M11" s="22"/>
      <c r="N11" s="20">
        <v>1</v>
      </c>
      <c r="O11" s="22" t="s">
        <v>1079</v>
      </c>
      <c r="P11" s="22"/>
      <c r="Q11" s="20"/>
      <c r="R11" s="20"/>
      <c r="S11" s="20"/>
      <c r="T11" s="20" t="str">
        <f>Table1324[[#This Row],[Question ID]]</f>
        <v>OEIS 12.4</v>
      </c>
    </row>
    <row r="12" spans="1:20" ht="217" x14ac:dyDescent="0.35">
      <c r="A12" s="19">
        <v>11</v>
      </c>
      <c r="B12" s="19" t="s">
        <v>388</v>
      </c>
      <c r="C12" s="19" t="s">
        <v>1073</v>
      </c>
      <c r="D12" s="19" t="s">
        <v>567</v>
      </c>
      <c r="E12" s="19">
        <v>1</v>
      </c>
      <c r="F12" s="19" t="s">
        <v>707</v>
      </c>
      <c r="G12" s="19" t="s">
        <v>1082</v>
      </c>
      <c r="H12" s="20" t="s">
        <v>1083</v>
      </c>
      <c r="I12" s="19" t="s">
        <v>925</v>
      </c>
      <c r="J12" s="21">
        <v>45674</v>
      </c>
      <c r="K12" s="22">
        <v>45684</v>
      </c>
      <c r="L12" s="22">
        <v>45684</v>
      </c>
      <c r="M12" s="22"/>
      <c r="N12" s="20">
        <v>1</v>
      </c>
      <c r="O12" s="22" t="s">
        <v>714</v>
      </c>
      <c r="P12" s="22"/>
      <c r="Q12" s="20"/>
      <c r="R12" s="20"/>
      <c r="S12" s="20"/>
      <c r="T12" s="20" t="str">
        <f>Table1324[[#This Row],[Question ID]]</f>
        <v>Energy Safety 1</v>
      </c>
    </row>
    <row r="13" spans="1:20" ht="248" x14ac:dyDescent="0.35">
      <c r="A13" s="19">
        <v>12</v>
      </c>
      <c r="B13" s="19" t="s">
        <v>388</v>
      </c>
      <c r="C13" s="19" t="s">
        <v>1073</v>
      </c>
      <c r="D13" s="19" t="s">
        <v>567</v>
      </c>
      <c r="E13" s="19">
        <v>2</v>
      </c>
      <c r="F13" s="19" t="s">
        <v>722</v>
      </c>
      <c r="G13" s="19" t="s">
        <v>1084</v>
      </c>
      <c r="H13" s="20" t="s">
        <v>1085</v>
      </c>
      <c r="I13" s="19" t="s">
        <v>925</v>
      </c>
      <c r="J13" s="21">
        <v>45674</v>
      </c>
      <c r="K13" s="22">
        <v>45684</v>
      </c>
      <c r="L13" s="22">
        <v>45684</v>
      </c>
      <c r="M13" s="22"/>
      <c r="N13" s="20">
        <v>1</v>
      </c>
      <c r="O13" s="22" t="s">
        <v>1086</v>
      </c>
      <c r="P13" s="22"/>
      <c r="Q13" s="20"/>
      <c r="R13" s="20"/>
      <c r="S13" s="20"/>
      <c r="T13" s="20" t="str">
        <f>Table1324[[#This Row],[Question ID]]</f>
        <v>Energy Safety 2</v>
      </c>
    </row>
    <row r="14" spans="1:20" ht="356.5" x14ac:dyDescent="0.35">
      <c r="A14" s="19">
        <v>13</v>
      </c>
      <c r="B14" s="19" t="s">
        <v>388</v>
      </c>
      <c r="C14" s="19" t="s">
        <v>1087</v>
      </c>
      <c r="D14" s="19" t="s">
        <v>567</v>
      </c>
      <c r="E14" s="19">
        <v>1</v>
      </c>
      <c r="F14" s="19" t="s">
        <v>707</v>
      </c>
      <c r="G14" s="19" t="s">
        <v>1088</v>
      </c>
      <c r="H14" s="20" t="s">
        <v>1094</v>
      </c>
      <c r="I14" s="19" t="s">
        <v>1090</v>
      </c>
      <c r="J14" s="21">
        <v>45685</v>
      </c>
      <c r="K14" s="22">
        <v>45699</v>
      </c>
      <c r="L14" s="22"/>
      <c r="M14" s="22"/>
      <c r="N14" s="20"/>
      <c r="O14" s="22"/>
      <c r="P14" s="22"/>
      <c r="Q14" s="20"/>
      <c r="R14" s="20"/>
      <c r="S14" s="20"/>
      <c r="T14" s="20" t="str">
        <f>Table1324[[#This Row],[Question ID]]</f>
        <v>Energy Safety 1</v>
      </c>
    </row>
    <row r="15" spans="1:20" ht="409.5" x14ac:dyDescent="0.35">
      <c r="A15" s="19">
        <v>14</v>
      </c>
      <c r="B15" s="19" t="s">
        <v>388</v>
      </c>
      <c r="C15" s="19" t="s">
        <v>1087</v>
      </c>
      <c r="D15" s="19" t="s">
        <v>567</v>
      </c>
      <c r="E15" s="19">
        <v>2</v>
      </c>
      <c r="F15" s="19" t="s">
        <v>722</v>
      </c>
      <c r="G15" s="19" t="s">
        <v>1089</v>
      </c>
      <c r="H15" s="20" t="s">
        <v>1095</v>
      </c>
      <c r="I15" s="19" t="s">
        <v>1090</v>
      </c>
      <c r="J15" s="21">
        <v>45685</v>
      </c>
      <c r="K15" s="22">
        <v>45699</v>
      </c>
      <c r="L15" s="22"/>
      <c r="M15" s="22"/>
      <c r="N15" s="20"/>
      <c r="O15" s="22"/>
      <c r="P15" s="22"/>
      <c r="Q15" s="20"/>
      <c r="R15" s="20"/>
      <c r="S15" s="20"/>
      <c r="T15" s="20" t="str">
        <f>Table1324[[#This Row],[Question ID]]</f>
        <v>Energy Safety 2</v>
      </c>
    </row>
    <row r="16" spans="1:20" ht="217" x14ac:dyDescent="0.35">
      <c r="A16" s="19">
        <v>15</v>
      </c>
      <c r="B16" s="19" t="s">
        <v>388</v>
      </c>
      <c r="C16" s="19" t="s">
        <v>1100</v>
      </c>
      <c r="D16" s="19" t="s">
        <v>567</v>
      </c>
      <c r="E16" s="19">
        <v>1</v>
      </c>
      <c r="F16" s="19" t="s">
        <v>707</v>
      </c>
      <c r="G16" s="19" t="s">
        <v>1096</v>
      </c>
      <c r="H16" s="20" t="s">
        <v>1104</v>
      </c>
      <c r="I16" s="19" t="s">
        <v>925</v>
      </c>
      <c r="J16" s="21">
        <v>45699</v>
      </c>
      <c r="K16" s="22">
        <v>45705</v>
      </c>
      <c r="L16" s="22"/>
      <c r="M16" s="22"/>
      <c r="N16" s="20"/>
      <c r="O16" s="22"/>
      <c r="P16" s="22"/>
      <c r="Q16" s="20"/>
      <c r="R16" s="20"/>
      <c r="S16" s="20"/>
      <c r="T16" s="20" t="str">
        <f>Table1324[[#This Row],[Question ID]]</f>
        <v>Energy Safety 1</v>
      </c>
    </row>
    <row r="17" spans="1:20" ht="294.5" x14ac:dyDescent="0.35">
      <c r="A17" s="19">
        <v>16</v>
      </c>
      <c r="B17" s="19" t="s">
        <v>388</v>
      </c>
      <c r="C17" s="19" t="s">
        <v>1099</v>
      </c>
      <c r="D17" s="19" t="s">
        <v>567</v>
      </c>
      <c r="E17" s="19">
        <v>2</v>
      </c>
      <c r="F17" s="19" t="s">
        <v>722</v>
      </c>
      <c r="G17" s="19" t="s">
        <v>1097</v>
      </c>
      <c r="H17" s="20" t="s">
        <v>1105</v>
      </c>
      <c r="I17" s="19" t="s">
        <v>925</v>
      </c>
      <c r="J17" s="21">
        <v>45699</v>
      </c>
      <c r="K17" s="22">
        <v>45705</v>
      </c>
      <c r="L17" s="22"/>
      <c r="M17" s="22"/>
      <c r="N17" s="20"/>
      <c r="O17" s="22"/>
      <c r="P17" s="22"/>
      <c r="Q17" s="20"/>
      <c r="R17" s="20"/>
      <c r="S17" s="20"/>
      <c r="T17" s="20" t="str">
        <f>Table1324[[#This Row],[Question ID]]</f>
        <v>Energy Safety 2</v>
      </c>
    </row>
    <row r="18" spans="1:20" ht="170.5" x14ac:dyDescent="0.35">
      <c r="A18" s="19">
        <v>17</v>
      </c>
      <c r="B18" s="19" t="s">
        <v>388</v>
      </c>
      <c r="C18" s="19" t="s">
        <v>1099</v>
      </c>
      <c r="D18" s="19" t="s">
        <v>567</v>
      </c>
      <c r="E18" s="19">
        <v>3</v>
      </c>
      <c r="F18" s="19" t="s">
        <v>723</v>
      </c>
      <c r="G18" s="19" t="s">
        <v>1098</v>
      </c>
      <c r="H18" s="20" t="s">
        <v>1106</v>
      </c>
      <c r="I18" s="19" t="s">
        <v>925</v>
      </c>
      <c r="J18" s="21">
        <v>45699</v>
      </c>
      <c r="K18" s="22">
        <v>45705</v>
      </c>
      <c r="L18" s="22"/>
      <c r="M18" s="22"/>
      <c r="N18" s="20"/>
      <c r="O18" s="22"/>
      <c r="P18" s="22"/>
      <c r="Q18" s="20"/>
      <c r="R18" s="20"/>
      <c r="S18" s="20"/>
      <c r="T18" s="20" t="str">
        <f>Table1324[[#This Row],[Question ID]]</f>
        <v>Energy Safety 3</v>
      </c>
    </row>
    <row r="19" spans="1:20" ht="108.5" x14ac:dyDescent="0.35">
      <c r="A19" s="19">
        <v>18</v>
      </c>
      <c r="B19" s="19" t="s">
        <v>388</v>
      </c>
      <c r="C19" s="19" t="s">
        <v>1102</v>
      </c>
      <c r="D19" s="19" t="s">
        <v>1103</v>
      </c>
      <c r="E19" s="19">
        <v>1</v>
      </c>
      <c r="F19" s="19" t="s">
        <v>707</v>
      </c>
      <c r="G19" s="19" t="s">
        <v>1101</v>
      </c>
      <c r="H19" s="20" t="s">
        <v>1107</v>
      </c>
      <c r="I19" s="19" t="s">
        <v>925</v>
      </c>
      <c r="J19" s="21">
        <v>45707</v>
      </c>
      <c r="K19" s="22">
        <v>45721</v>
      </c>
      <c r="L19" s="22"/>
      <c r="M19" s="22"/>
      <c r="N19" s="20">
        <v>1</v>
      </c>
      <c r="O19" s="22" t="s">
        <v>714</v>
      </c>
      <c r="P19" s="22"/>
      <c r="Q19" s="20"/>
      <c r="R19" s="20"/>
      <c r="S19" s="20"/>
      <c r="T19" s="20" t="str">
        <f>Table1324[[#This Row],[Question ID]]</f>
        <v>Energy Safety 1</v>
      </c>
    </row>
    <row r="20" spans="1:20" x14ac:dyDescent="0.35">
      <c r="H20" s="20"/>
      <c r="K20" s="22"/>
      <c r="L20" s="22"/>
      <c r="M20" s="22"/>
      <c r="N20" s="20"/>
      <c r="O20" s="22"/>
      <c r="P20" s="22"/>
      <c r="Q20" s="20"/>
      <c r="R20" s="20"/>
      <c r="S20" s="20"/>
      <c r="T20" s="20">
        <f>Table1324[[#This Row],[Question ID]]</f>
        <v>0</v>
      </c>
    </row>
    <row r="21" spans="1:20" x14ac:dyDescent="0.35">
      <c r="H21" s="20"/>
      <c r="K21" s="22"/>
      <c r="L21" s="22"/>
      <c r="M21" s="22"/>
      <c r="N21" s="20"/>
      <c r="O21" s="22"/>
      <c r="P21" s="22"/>
      <c r="Q21" s="20"/>
      <c r="R21" s="20"/>
      <c r="S21" s="20"/>
      <c r="T21" s="20">
        <f>Table1324[[#This Row],[Question ID]]</f>
        <v>0</v>
      </c>
    </row>
    <row r="22" spans="1:20" x14ac:dyDescent="0.35">
      <c r="H22" s="20"/>
      <c r="K22" s="22"/>
      <c r="L22" s="22"/>
      <c r="M22" s="22"/>
      <c r="N22" s="20"/>
      <c r="O22" s="22"/>
      <c r="P22" s="22"/>
      <c r="Q22" s="20"/>
      <c r="R22" s="20"/>
      <c r="S22" s="20"/>
      <c r="T22" s="20">
        <f>Table1324[[#This Row],[Question ID]]</f>
        <v>0</v>
      </c>
    </row>
    <row r="23" spans="1:20" x14ac:dyDescent="0.35">
      <c r="H23" s="20"/>
      <c r="K23" s="22"/>
      <c r="L23" s="22"/>
      <c r="M23" s="22"/>
      <c r="N23" s="20"/>
      <c r="O23" s="22"/>
      <c r="P23" s="22"/>
      <c r="Q23" s="20"/>
      <c r="R23" s="20"/>
      <c r="S23" s="20"/>
      <c r="T23" s="20">
        <f>Table1324[[#This Row],[Question ID]]</f>
        <v>0</v>
      </c>
    </row>
  </sheetData>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50"/>
  <sheetViews>
    <sheetView zoomScale="70" zoomScaleNormal="70" workbookViewId="0">
      <pane ySplit="1" topLeftCell="A148" activePane="bottomLeft" state="frozen"/>
      <selection pane="bottomLeft" activeCell="H149" sqref="H149"/>
    </sheetView>
  </sheetViews>
  <sheetFormatPr defaultColWidth="9.1796875" defaultRowHeight="15.5" x14ac:dyDescent="0.35"/>
  <cols>
    <col min="1" max="1" width="7.54296875" style="19" customWidth="1"/>
    <col min="2" max="2" width="12.81640625" style="19" bestFit="1" customWidth="1"/>
    <col min="3" max="3" width="18.1796875" style="19" bestFit="1" customWidth="1"/>
    <col min="4" max="4" width="17.26953125" style="19" customWidth="1"/>
    <col min="5" max="5" width="10" style="19" customWidth="1"/>
    <col min="6" max="6" width="15.26953125" style="19" customWidth="1"/>
    <col min="7" max="7" width="66.1796875" style="19" customWidth="1"/>
    <col min="8" max="8" width="65.453125" style="19" customWidth="1"/>
    <col min="9" max="9" width="18.7265625" style="19" bestFit="1" customWidth="1"/>
    <col min="10" max="10" width="14.26953125" style="21" bestFit="1" customWidth="1"/>
    <col min="11" max="11" width="12.7265625" style="21" customWidth="1"/>
    <col min="12" max="12" width="17.1796875" style="21" bestFit="1" customWidth="1"/>
    <col min="13" max="13" width="9.54296875" style="21" bestFit="1" customWidth="1"/>
    <col min="14" max="14" width="13.453125" style="19" customWidth="1"/>
    <col min="15" max="15" width="17.453125" style="21" customWidth="1"/>
    <col min="16" max="16" width="14.453125" style="21" bestFit="1" customWidth="1"/>
    <col min="17" max="17" width="13.453125" style="19" customWidth="1"/>
    <col min="18" max="18" width="19.26953125" style="19" customWidth="1"/>
    <col min="19" max="19" width="18" style="19" bestFit="1" customWidth="1"/>
    <col min="20" max="20" width="17" style="4" customWidth="1"/>
    <col min="21" max="16384" width="9.1796875" style="4"/>
  </cols>
  <sheetData>
    <row r="1" spans="1:20" s="3" customFormat="1" ht="31" x14ac:dyDescent="0.3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3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3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17" x14ac:dyDescent="0.3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17" x14ac:dyDescent="0.3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2.5" x14ac:dyDescent="0.3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2.5" x14ac:dyDescent="0.3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3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7.5" x14ac:dyDescent="0.3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63.5" x14ac:dyDescent="0.3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39.5" x14ac:dyDescent="0.3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3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48" x14ac:dyDescent="0.3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1.5" x14ac:dyDescent="0.3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48" x14ac:dyDescent="0.3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2" x14ac:dyDescent="0.3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7.5" x14ac:dyDescent="0.3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39.5" x14ac:dyDescent="0.3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3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2.5" x14ac:dyDescent="0.3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3.5" x14ac:dyDescent="0.3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41" x14ac:dyDescent="0.3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5" x14ac:dyDescent="0.3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3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39.5" x14ac:dyDescent="0.3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1.5" x14ac:dyDescent="0.3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01.5" x14ac:dyDescent="0.3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08.5" x14ac:dyDescent="0.3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70.5" x14ac:dyDescent="0.3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2" x14ac:dyDescent="0.3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2.5" x14ac:dyDescent="0.3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25.5" x14ac:dyDescent="0.3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3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56.5" x14ac:dyDescent="0.3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3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39.5" x14ac:dyDescent="0.3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3" x14ac:dyDescent="0.3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3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3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1.5" x14ac:dyDescent="0.3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1" x14ac:dyDescent="0.3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186" x14ac:dyDescent="0.3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41" x14ac:dyDescent="0.3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3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4" x14ac:dyDescent="0.3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41" x14ac:dyDescent="0.3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3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41" x14ac:dyDescent="0.3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3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39.5" x14ac:dyDescent="0.3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39.5" x14ac:dyDescent="0.3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263.5" x14ac:dyDescent="0.3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1.5" x14ac:dyDescent="0.3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3.5" x14ac:dyDescent="0.3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3.5" x14ac:dyDescent="0.3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63.5" x14ac:dyDescent="0.3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01.5" x14ac:dyDescent="0.3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01.5" x14ac:dyDescent="0.3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3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4.5" x14ac:dyDescent="0.3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4.5" x14ac:dyDescent="0.3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63.5" x14ac:dyDescent="0.3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48" x14ac:dyDescent="0.3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56.5" x14ac:dyDescent="0.3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3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3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56.5" x14ac:dyDescent="0.3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3" x14ac:dyDescent="0.3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79" x14ac:dyDescent="0.3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01.5" x14ac:dyDescent="0.3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3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79" x14ac:dyDescent="0.3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0" x14ac:dyDescent="0.3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387.5" x14ac:dyDescent="0.3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3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32.5" x14ac:dyDescent="0.3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72" x14ac:dyDescent="0.3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3" x14ac:dyDescent="0.3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1" x14ac:dyDescent="0.3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48" x14ac:dyDescent="0.3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3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56.5" x14ac:dyDescent="0.3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39.5" x14ac:dyDescent="0.3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3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79" x14ac:dyDescent="0.3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01.5" x14ac:dyDescent="0.3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4" x14ac:dyDescent="0.3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3" x14ac:dyDescent="0.3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25.5" x14ac:dyDescent="0.3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6" x14ac:dyDescent="0.3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3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56.5" x14ac:dyDescent="0.3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1" x14ac:dyDescent="0.3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3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3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3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3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3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0" x14ac:dyDescent="0.3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3" x14ac:dyDescent="0.3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3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3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2.5" x14ac:dyDescent="0.3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17" x14ac:dyDescent="0.3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2" x14ac:dyDescent="0.3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4" x14ac:dyDescent="0.3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6.5" x14ac:dyDescent="0.3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3" x14ac:dyDescent="0.3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3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48" x14ac:dyDescent="0.3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55" x14ac:dyDescent="0.3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3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39.5" x14ac:dyDescent="0.3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3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1.5" x14ac:dyDescent="0.3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7.5" x14ac:dyDescent="0.3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2" x14ac:dyDescent="0.3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93" x14ac:dyDescent="0.3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08.5" x14ac:dyDescent="0.3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7.5" x14ac:dyDescent="0.3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4.5" x14ac:dyDescent="0.3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x14ac:dyDescent="0.3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 x14ac:dyDescent="0.3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3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3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3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3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3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3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48" x14ac:dyDescent="0.3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3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2.5" x14ac:dyDescent="0.3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3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32.5" x14ac:dyDescent="0.3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56.5" x14ac:dyDescent="0.3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77.5" x14ac:dyDescent="0.3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77.5" x14ac:dyDescent="0.3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32.5" x14ac:dyDescent="0.3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0" x14ac:dyDescent="0.3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7.5" x14ac:dyDescent="0.3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01.5" x14ac:dyDescent="0.3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3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3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3.5" x14ac:dyDescent="0.3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3" x14ac:dyDescent="0.3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3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77.5" x14ac:dyDescent="0.35">
      <c r="A147" s="19">
        <v>146</v>
      </c>
      <c r="B147" s="19" t="s">
        <v>388</v>
      </c>
      <c r="C147" s="19" t="s">
        <v>1037</v>
      </c>
      <c r="D147" s="19" t="s">
        <v>567</v>
      </c>
      <c r="E147" s="19">
        <v>1</v>
      </c>
      <c r="F147" s="19" t="s">
        <v>707</v>
      </c>
      <c r="G147" s="19" t="s">
        <v>1039</v>
      </c>
      <c r="H147" s="20" t="s">
        <v>1080</v>
      </c>
      <c r="I147" s="19" t="s">
        <v>1038</v>
      </c>
      <c r="J147" s="21">
        <v>45639</v>
      </c>
      <c r="K147" s="22">
        <v>45670</v>
      </c>
      <c r="L147" s="22">
        <v>45670</v>
      </c>
      <c r="M147" s="22"/>
      <c r="N147" s="20">
        <v>1</v>
      </c>
      <c r="O147" s="22" t="s">
        <v>714</v>
      </c>
      <c r="P147" s="22"/>
      <c r="Q147" s="20"/>
      <c r="R147" s="20"/>
      <c r="S147" s="20"/>
      <c r="T147" s="20" t="str">
        <f>Table132[[#This Row],[Question ID]]</f>
        <v>Energy Safety 1</v>
      </c>
    </row>
    <row r="148" spans="1:20" ht="201.5" x14ac:dyDescent="0.35">
      <c r="A148" s="19">
        <v>147</v>
      </c>
      <c r="B148" s="19" t="s">
        <v>388</v>
      </c>
      <c r="C148" s="19" t="s">
        <v>1037</v>
      </c>
      <c r="D148" s="19" t="s">
        <v>567</v>
      </c>
      <c r="E148" s="19">
        <v>2</v>
      </c>
      <c r="F148" s="19" t="s">
        <v>722</v>
      </c>
      <c r="G148" s="19" t="s">
        <v>1040</v>
      </c>
      <c r="H148" s="20" t="s">
        <v>1081</v>
      </c>
      <c r="I148" s="19" t="s">
        <v>1038</v>
      </c>
      <c r="J148" s="21">
        <v>45639</v>
      </c>
      <c r="K148" s="22">
        <v>45670</v>
      </c>
      <c r="L148" s="22">
        <v>45670</v>
      </c>
      <c r="M148" s="22"/>
      <c r="N148" s="20"/>
      <c r="O148" s="22"/>
      <c r="P148" s="22"/>
      <c r="Q148" s="20"/>
      <c r="R148" s="20"/>
      <c r="S148" s="20"/>
      <c r="T148" s="20" t="str">
        <f>Table132[[#This Row],[Question ID]]</f>
        <v>Energy Safety 2</v>
      </c>
    </row>
    <row r="149" spans="1:20" ht="232.5" x14ac:dyDescent="0.35">
      <c r="A149" s="19">
        <v>148</v>
      </c>
      <c r="B149" s="19" t="s">
        <v>388</v>
      </c>
      <c r="C149" s="19" t="s">
        <v>1041</v>
      </c>
      <c r="D149" s="19" t="s">
        <v>567</v>
      </c>
      <c r="E149" s="19">
        <v>1</v>
      </c>
      <c r="F149" s="19" t="s">
        <v>707</v>
      </c>
      <c r="G149" s="19" t="s">
        <v>1043</v>
      </c>
      <c r="H149" s="20" t="s">
        <v>1092</v>
      </c>
      <c r="I149" s="19" t="s">
        <v>1042</v>
      </c>
      <c r="J149" s="21">
        <v>45650</v>
      </c>
      <c r="K149" s="22">
        <v>45688</v>
      </c>
      <c r="L149" s="22">
        <v>45684</v>
      </c>
      <c r="M149" s="22"/>
      <c r="N149" s="20">
        <v>1</v>
      </c>
      <c r="O149" s="22" t="s">
        <v>1091</v>
      </c>
      <c r="P149" s="22"/>
      <c r="Q149" s="20"/>
      <c r="R149" s="20"/>
      <c r="S149" s="20"/>
      <c r="T149" s="20" t="str">
        <f>Table132[[#This Row],[Question ID]]</f>
        <v>Energy Safety 1</v>
      </c>
    </row>
    <row r="150" spans="1:20" ht="170.5" x14ac:dyDescent="0.35">
      <c r="A150" s="19">
        <v>148</v>
      </c>
      <c r="B150" s="19" t="s">
        <v>388</v>
      </c>
      <c r="C150" s="19" t="s">
        <v>1041</v>
      </c>
      <c r="D150" s="19" t="s">
        <v>567</v>
      </c>
      <c r="E150" s="19">
        <v>2</v>
      </c>
      <c r="F150" s="19" t="s">
        <v>722</v>
      </c>
      <c r="G150" s="19" t="s">
        <v>1044</v>
      </c>
      <c r="H150" s="20" t="s">
        <v>1093</v>
      </c>
      <c r="I150" s="19" t="s">
        <v>1042</v>
      </c>
      <c r="J150" s="21">
        <v>45650</v>
      </c>
      <c r="K150" s="22">
        <v>45688</v>
      </c>
      <c r="L150" s="22">
        <v>45684</v>
      </c>
      <c r="M150" s="22"/>
      <c r="N150" s="20">
        <v>1</v>
      </c>
      <c r="O150" s="22" t="s">
        <v>1091</v>
      </c>
      <c r="P150" s="22"/>
      <c r="Q150" s="20"/>
      <c r="R150" s="20"/>
      <c r="S150" s="20"/>
      <c r="T150" s="20"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8" activePane="bottomLeft" state="frozen"/>
      <selection pane="bottomLeft" activeCell="A140" sqref="A140"/>
    </sheetView>
  </sheetViews>
  <sheetFormatPr defaultColWidth="9.1796875" defaultRowHeight="15.5" x14ac:dyDescent="0.35"/>
  <cols>
    <col min="1" max="1" width="7.81640625" style="4" customWidth="1"/>
    <col min="2" max="2" width="12.81640625" style="4" bestFit="1" customWidth="1"/>
    <col min="3" max="3" width="16.7265625" style="4" bestFit="1" customWidth="1"/>
    <col min="4" max="4" width="17.26953125" style="4" customWidth="1"/>
    <col min="5" max="5" width="10" style="4" customWidth="1"/>
    <col min="6" max="6" width="17" style="4" bestFit="1" customWidth="1"/>
    <col min="7" max="8" width="75.81640625" style="4" customWidth="1"/>
    <col min="9" max="9" width="16.7265625" style="4" bestFit="1" customWidth="1"/>
    <col min="10" max="10" width="14.26953125" style="4" bestFit="1" customWidth="1"/>
    <col min="11" max="11" width="12.7265625" style="4" customWidth="1"/>
    <col min="12" max="12" width="12.1796875" style="5" customWidth="1"/>
    <col min="13" max="13" width="9.54296875" style="5" bestFit="1" customWidth="1"/>
    <col min="14" max="14" width="18.26953125" style="4" bestFit="1" customWidth="1"/>
    <col min="15" max="15" width="17.26953125" style="5" bestFit="1" customWidth="1"/>
    <col min="16" max="16" width="14.453125" style="5" bestFit="1" customWidth="1"/>
    <col min="17" max="17" width="13.453125" style="4" customWidth="1"/>
    <col min="18" max="18" width="14.26953125" style="4" bestFit="1" customWidth="1"/>
    <col min="19" max="19" width="18" style="4" bestFit="1" customWidth="1"/>
    <col min="20" max="16384" width="9.1796875" style="4"/>
  </cols>
  <sheetData>
    <row r="1" spans="1:19" s="3" customFormat="1" ht="31" x14ac:dyDescent="0.3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6" x14ac:dyDescent="0.3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6.5" x14ac:dyDescent="0.3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62" x14ac:dyDescent="0.3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3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48" x14ac:dyDescent="0.3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6" x14ac:dyDescent="0.3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48" x14ac:dyDescent="0.3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48" x14ac:dyDescent="0.3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3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3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186" x14ac:dyDescent="0.3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186" x14ac:dyDescent="0.3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2.5" x14ac:dyDescent="0.3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2.5" x14ac:dyDescent="0.3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2.5" x14ac:dyDescent="0.3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2.5" x14ac:dyDescent="0.3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2.5" x14ac:dyDescent="0.3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2.5" x14ac:dyDescent="0.3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4.5" x14ac:dyDescent="0.3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08.5" x14ac:dyDescent="0.3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3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41" x14ac:dyDescent="0.3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3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08.5" x14ac:dyDescent="0.3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3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5" x14ac:dyDescent="0.3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6.5" x14ac:dyDescent="0.3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2" x14ac:dyDescent="0.3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170.5" x14ac:dyDescent="0.3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5" x14ac:dyDescent="0.3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5" x14ac:dyDescent="0.3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5" x14ac:dyDescent="0.3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87.5" x14ac:dyDescent="0.3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3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3" x14ac:dyDescent="0.3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3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08.5" x14ac:dyDescent="0.3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41" x14ac:dyDescent="0.3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08.5" x14ac:dyDescent="0.3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3.5" x14ac:dyDescent="0.3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3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2" x14ac:dyDescent="0.3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3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32.5" x14ac:dyDescent="0.3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2.5" x14ac:dyDescent="0.3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56.5" x14ac:dyDescent="0.3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279" x14ac:dyDescent="0.3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25.5" x14ac:dyDescent="0.3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3" x14ac:dyDescent="0.3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6" x14ac:dyDescent="0.3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4" x14ac:dyDescent="0.3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6.5" x14ac:dyDescent="0.3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3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3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39.5" x14ac:dyDescent="0.3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17" x14ac:dyDescent="0.3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5" x14ac:dyDescent="0.3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39.5" x14ac:dyDescent="0.3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48" x14ac:dyDescent="0.3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48" x14ac:dyDescent="0.3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3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3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7.5" x14ac:dyDescent="0.3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0.5" x14ac:dyDescent="0.3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39.5" x14ac:dyDescent="0.3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0.5" x14ac:dyDescent="0.3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24" x14ac:dyDescent="0.3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2" x14ac:dyDescent="0.3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17" x14ac:dyDescent="0.3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48" x14ac:dyDescent="0.3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10" x14ac:dyDescent="0.3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3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3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39.5" x14ac:dyDescent="0.3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08.5" x14ac:dyDescent="0.3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48" x14ac:dyDescent="0.3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10" x14ac:dyDescent="0.3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41" x14ac:dyDescent="0.3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3" x14ac:dyDescent="0.3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2.5" x14ac:dyDescent="0.3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3" x14ac:dyDescent="0.3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0.5" x14ac:dyDescent="0.3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08.5" x14ac:dyDescent="0.3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3" x14ac:dyDescent="0.3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3" x14ac:dyDescent="0.3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3" x14ac:dyDescent="0.3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39.5" x14ac:dyDescent="0.3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4" x14ac:dyDescent="0.3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01.5" x14ac:dyDescent="0.3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0" x14ac:dyDescent="0.3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25.5" x14ac:dyDescent="0.3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3" x14ac:dyDescent="0.3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3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56.5" x14ac:dyDescent="0.3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3" x14ac:dyDescent="0.3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3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39.5" x14ac:dyDescent="0.3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3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3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7.5" x14ac:dyDescent="0.3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3.5" x14ac:dyDescent="0.3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387.5" x14ac:dyDescent="0.3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08.5" x14ac:dyDescent="0.3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56.5" x14ac:dyDescent="0.3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3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186" x14ac:dyDescent="0.3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10" x14ac:dyDescent="0.3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77.5" x14ac:dyDescent="0.3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3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08.5" x14ac:dyDescent="0.3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41" x14ac:dyDescent="0.3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48" x14ac:dyDescent="0.3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79" x14ac:dyDescent="0.3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48" x14ac:dyDescent="0.3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39.5" x14ac:dyDescent="0.3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3" x14ac:dyDescent="0.3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1.5" x14ac:dyDescent="0.3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17" x14ac:dyDescent="0.3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25.5" x14ac:dyDescent="0.3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3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3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387.5" x14ac:dyDescent="0.3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3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3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387.5" x14ac:dyDescent="0.3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3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3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3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25.5" x14ac:dyDescent="0.3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79" x14ac:dyDescent="0.3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77.5" x14ac:dyDescent="0.3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3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3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3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3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192" x14ac:dyDescent="0.3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93" x14ac:dyDescent="0.3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93" x14ac:dyDescent="0.3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4" x14ac:dyDescent="0.3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2.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3.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2025-PacifiCorp DR Summary</vt: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'2025-PacifiCorp DR Summary'!_Int_qKP6rAta</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2025-03-27T15:31:19Z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