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8D145B9-1A1B-4DFF-AADF-FE01506F3EB6}" xr6:coauthVersionLast="47" xr6:coauthVersionMax="47" xr10:uidLastSave="{00000000-0000-0000-0000-000000000000}"/>
  <bookViews>
    <workbookView xWindow="-110" yWindow="-110" windowWidth="19420" windowHeight="10420" xr2:uid="{76254998-5993-4143-9186-683B643E47AB}"/>
  </bookViews>
  <sheets>
    <sheet name="Attach OEIS 6.3-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5" i="3" l="1"/>
  <c r="E9" i="3"/>
  <c r="E6" i="3"/>
  <c r="E7" i="3"/>
  <c r="E8" i="3"/>
  <c r="E10" i="3"/>
  <c r="E2" i="3"/>
  <c r="E3" i="3"/>
  <c r="E4" i="3"/>
  <c r="E11" i="3"/>
  <c r="E12" i="3"/>
  <c r="E13" i="3"/>
  <c r="E14" i="3"/>
  <c r="E15" i="3"/>
  <c r="E16" i="3" l="1"/>
</calcChain>
</file>

<file path=xl/sharedStrings.xml><?xml version="1.0" encoding="utf-8"?>
<sst xmlns="http://schemas.openxmlformats.org/spreadsheetml/2006/main" count="34" uniqueCount="25">
  <si>
    <t>Circuit Name</t>
  </si>
  <si>
    <t>5G31</t>
  </si>
  <si>
    <t>5G33</t>
  </si>
  <si>
    <t>5G21</t>
  </si>
  <si>
    <t>5G83</t>
  </si>
  <si>
    <t>5G149</t>
  </si>
  <si>
    <t>5G5</t>
  </si>
  <si>
    <t>5L83</t>
  </si>
  <si>
    <t>5G45</t>
  </si>
  <si>
    <t>5L97</t>
  </si>
  <si>
    <t>4G1</t>
  </si>
  <si>
    <t>5G151</t>
  </si>
  <si>
    <t>7G81</t>
  </si>
  <si>
    <t>7G73</t>
  </si>
  <si>
    <t>5L87</t>
  </si>
  <si>
    <t>Risk Rank</t>
  </si>
  <si>
    <t>Cirucit-Mile-Weighted Ignition Risk Score</t>
  </si>
  <si>
    <t>% of Total Igntion Risk in Top 5%</t>
  </si>
  <si>
    <t>Risk Area</t>
  </si>
  <si>
    <t>HFTD Tier 2</t>
  </si>
  <si>
    <t>Non-HFRA</t>
  </si>
  <si>
    <t>HFRA</t>
  </si>
  <si>
    <t>HFTD Tier 2/HFRA</t>
  </si>
  <si>
    <t>HFTD Tier 3/HFTD Tier 2</t>
  </si>
  <si>
    <t>Note: Risk Area is in response to Q03.A to include HFTD Tier 3, HFTD Tier 2, HFRA or non-HFRA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</si>
</sst>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2" fillId="2" borderId="1" xfId="0" applyFont="1" applyFill="1" applyBorder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164" fontId="2" fillId="2" borderId="5" xfId="1" applyNumberFormat="1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91F2-4007-4747-8550-7BFF77F51131}">
  <dimension ref="B1:F17"/>
  <sheetViews>
    <sheetView showGridLines="0" tabSelected="1" workbookViewId="0"/>
  </sheetViews>
  <sheetFormatPr defaultRowHeight="14.5" x14ac:dyDescent="0.35"/>
  <cols>
    <col min="1" max="1" width="2.7265625" customWidth="1"/>
    <col min="2" max="5" width="15.7265625" customWidth="1"/>
    <col min="6" max="6" width="21.54296875" bestFit="1" customWidth="1"/>
    <col min="7" max="7" width="15.7265625" customWidth="1"/>
  </cols>
  <sheetData>
    <row r="1" spans="2:6" ht="43.5" x14ac:dyDescent="0.35">
      <c r="B1" s="2" t="s">
        <v>15</v>
      </c>
      <c r="C1" s="10" t="s">
        <v>0</v>
      </c>
      <c r="D1" s="2" t="s">
        <v>16</v>
      </c>
      <c r="E1" s="10" t="s">
        <v>17</v>
      </c>
      <c r="F1" s="2" t="s">
        <v>18</v>
      </c>
    </row>
    <row r="2" spans="2:6" x14ac:dyDescent="0.35">
      <c r="B2" s="8">
        <v>1</v>
      </c>
      <c r="C2" s="4" t="s">
        <v>1</v>
      </c>
      <c r="D2" s="13">
        <v>232.90186278176719</v>
      </c>
      <c r="E2" s="5">
        <f>D2/$D$16</f>
        <v>0.35488401214800935</v>
      </c>
      <c r="F2" s="16" t="s">
        <v>21</v>
      </c>
    </row>
    <row r="3" spans="2:6" x14ac:dyDescent="0.35">
      <c r="B3" s="9">
        <v>2</v>
      </c>
      <c r="C3" s="1" t="s">
        <v>2</v>
      </c>
      <c r="D3" s="14">
        <v>93.423697523259818</v>
      </c>
      <c r="E3" s="3">
        <f t="shared" ref="E3:E15" si="0">D3/$D$16</f>
        <v>0.14235427836754944</v>
      </c>
      <c r="F3" s="17" t="s">
        <v>21</v>
      </c>
    </row>
    <row r="4" spans="2:6" x14ac:dyDescent="0.35">
      <c r="B4" s="8">
        <v>3</v>
      </c>
      <c r="C4" s="4" t="s">
        <v>3</v>
      </c>
      <c r="D4" s="13">
        <v>67.856542267781307</v>
      </c>
      <c r="E4" s="5">
        <f t="shared" si="0"/>
        <v>0.10339634764126247</v>
      </c>
      <c r="F4" s="18" t="s">
        <v>22</v>
      </c>
    </row>
    <row r="5" spans="2:6" x14ac:dyDescent="0.35">
      <c r="B5" s="9">
        <v>4</v>
      </c>
      <c r="C5" s="1" t="s">
        <v>4</v>
      </c>
      <c r="D5" s="14">
        <v>64.930110385959651</v>
      </c>
      <c r="E5" s="3">
        <f t="shared" si="0"/>
        <v>9.893719959025761E-2</v>
      </c>
      <c r="F5" s="17" t="s">
        <v>23</v>
      </c>
    </row>
    <row r="6" spans="2:6" x14ac:dyDescent="0.35">
      <c r="B6" s="8">
        <v>5</v>
      </c>
      <c r="C6" s="4" t="s">
        <v>5</v>
      </c>
      <c r="D6" s="13">
        <v>43.428483098309599</v>
      </c>
      <c r="E6" s="5">
        <f t="shared" si="0"/>
        <v>6.6174113591661074E-2</v>
      </c>
      <c r="F6" s="18" t="s">
        <v>22</v>
      </c>
    </row>
    <row r="7" spans="2:6" x14ac:dyDescent="0.35">
      <c r="B7" s="9">
        <v>6</v>
      </c>
      <c r="C7" s="1" t="s">
        <v>6</v>
      </c>
      <c r="D7" s="14">
        <v>34.544581328588343</v>
      </c>
      <c r="E7" s="3">
        <f t="shared" si="0"/>
        <v>5.2637275947207955E-2</v>
      </c>
      <c r="F7" s="17" t="s">
        <v>19</v>
      </c>
    </row>
    <row r="8" spans="2:6" x14ac:dyDescent="0.35">
      <c r="B8" s="8">
        <v>7</v>
      </c>
      <c r="C8" s="4" t="s">
        <v>7</v>
      </c>
      <c r="D8" s="13">
        <v>32.568619179667117</v>
      </c>
      <c r="E8" s="5">
        <f t="shared" si="0"/>
        <v>4.9626405330347165E-2</v>
      </c>
      <c r="F8" s="18" t="s">
        <v>20</v>
      </c>
    </row>
    <row r="9" spans="2:6" x14ac:dyDescent="0.35">
      <c r="B9" s="9">
        <v>8</v>
      </c>
      <c r="C9" s="1" t="s">
        <v>8</v>
      </c>
      <c r="D9" s="14">
        <v>22.712371336991978</v>
      </c>
      <c r="E9" s="3">
        <f t="shared" si="0"/>
        <v>3.4607956197498305E-2</v>
      </c>
      <c r="F9" s="17" t="s">
        <v>23</v>
      </c>
    </row>
    <row r="10" spans="2:6" x14ac:dyDescent="0.35">
      <c r="B10" s="8">
        <v>9</v>
      </c>
      <c r="C10" s="4" t="s">
        <v>9</v>
      </c>
      <c r="D10" s="13">
        <v>22.13049154647392</v>
      </c>
      <c r="E10" s="5">
        <f t="shared" si="0"/>
        <v>3.3721317369536742E-2</v>
      </c>
      <c r="F10" s="18" t="s">
        <v>19</v>
      </c>
    </row>
    <row r="11" spans="2:6" x14ac:dyDescent="0.35">
      <c r="B11" s="9">
        <v>10</v>
      </c>
      <c r="C11" s="1" t="s">
        <v>10</v>
      </c>
      <c r="D11" s="14">
        <v>18.081329862318832</v>
      </c>
      <c r="E11" s="3">
        <f t="shared" si="0"/>
        <v>2.7551410752450451E-2</v>
      </c>
      <c r="F11" s="17" t="s">
        <v>22</v>
      </c>
    </row>
    <row r="12" spans="2:6" x14ac:dyDescent="0.35">
      <c r="B12" s="8">
        <v>11</v>
      </c>
      <c r="C12" s="4" t="s">
        <v>11</v>
      </c>
      <c r="D12" s="13">
        <v>14.84688596675419</v>
      </c>
      <c r="E12" s="5">
        <f t="shared" si="0"/>
        <v>2.2622929661678011E-2</v>
      </c>
      <c r="F12" s="18" t="s">
        <v>19</v>
      </c>
    </row>
    <row r="13" spans="2:6" x14ac:dyDescent="0.35">
      <c r="B13" s="9">
        <v>12</v>
      </c>
      <c r="C13" s="1" t="s">
        <v>12</v>
      </c>
      <c r="D13" s="14">
        <v>5.0885802613041617</v>
      </c>
      <c r="E13" s="6">
        <f t="shared" si="0"/>
        <v>7.7537197757877215E-3</v>
      </c>
      <c r="F13" s="17" t="s">
        <v>20</v>
      </c>
    </row>
    <row r="14" spans="2:6" x14ac:dyDescent="0.35">
      <c r="B14" s="8">
        <v>13</v>
      </c>
      <c r="C14" s="4" t="s">
        <v>13</v>
      </c>
      <c r="D14" s="13">
        <v>2.00944700641565</v>
      </c>
      <c r="E14" s="5">
        <f t="shared" si="0"/>
        <v>3.0618931395314688E-3</v>
      </c>
      <c r="F14" s="18" t="s">
        <v>23</v>
      </c>
    </row>
    <row r="15" spans="2:6" x14ac:dyDescent="0.35">
      <c r="B15" s="9">
        <v>14</v>
      </c>
      <c r="C15" s="1" t="s">
        <v>14</v>
      </c>
      <c r="D15" s="14">
        <v>1.7530054156579671</v>
      </c>
      <c r="E15" s="3">
        <f t="shared" si="0"/>
        <v>2.6711404872223742E-3</v>
      </c>
      <c r="F15" s="19" t="s">
        <v>22</v>
      </c>
    </row>
    <row r="16" spans="2:6" x14ac:dyDescent="0.35">
      <c r="B16" s="7"/>
      <c r="C16" s="11"/>
      <c r="D16" s="15">
        <f>SUM(D2:D15)</f>
        <v>656.27600796124966</v>
      </c>
      <c r="E16" s="12">
        <f>SUM(E2:E15)</f>
        <v>1</v>
      </c>
      <c r="F16" s="7"/>
    </row>
    <row r="17" spans="2:2" x14ac:dyDescent="0.35">
      <c r="B17" s="20" t="s">
        <v>24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OEIS 6.3-1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2024-10-08T22:02:47Z</dcterms:created>
  <dcterms:modified xsi:type="dcterms:W3CDTF">2024-10-08T22:02:51Z</dcterms:modified>
</cp:coreProperties>
</file>