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GODFS2\Inform\BVES WMP DRs\Data Request Tracking Summary Report\2024\"/>
    </mc:Choice>
  </mc:AlternateContent>
  <bookViews>
    <workbookView xWindow="0" yWindow="0" windowWidth="28800" windowHeight="11700" tabRatio="157"/>
  </bookViews>
  <sheets>
    <sheet name="2024" sheetId="3" r:id="rId1"/>
  </sheets>
  <definedNames>
    <definedName name="_xlnm._FilterDatabase" localSheetId="0" hidden="1">'2024'!$A$4:$S$28</definedName>
    <definedName name="_ftn1" localSheetId="0">'2024'!$G$54</definedName>
    <definedName name="_ftn2" localSheetId="0">'2024'!$G$55</definedName>
    <definedName name="_ftnref1" localSheetId="0">'2024'!$G$47</definedName>
    <definedName name="_ftnref2" localSheetId="0">'2024'!$G$50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3" i="3" l="1"/>
  <c r="A53" i="3"/>
  <c r="F52" i="3"/>
  <c r="F51" i="3"/>
  <c r="F50" i="3" l="1"/>
  <c r="A50" i="3"/>
  <c r="F49" i="3"/>
  <c r="F48" i="3"/>
  <c r="F47" i="3"/>
  <c r="F46" i="3"/>
  <c r="A49" i="3"/>
  <c r="A48" i="3"/>
  <c r="A47" i="3"/>
  <c r="A46" i="3"/>
  <c r="F45" i="3" l="1"/>
  <c r="F44" i="3"/>
  <c r="F43" i="3"/>
  <c r="A43" i="3"/>
  <c r="A44" i="3"/>
  <c r="A45" i="3"/>
  <c r="F42" i="3" l="1"/>
  <c r="A42" i="3"/>
  <c r="F41" i="3"/>
  <c r="A41" i="3"/>
  <c r="F40" i="3"/>
  <c r="A40" i="3"/>
  <c r="A39" i="3"/>
  <c r="F39" i="3"/>
  <c r="F38" i="3" l="1"/>
  <c r="F37" i="3"/>
  <c r="F36" i="3"/>
  <c r="F35" i="3"/>
  <c r="F34" i="3"/>
  <c r="F33" i="3"/>
  <c r="F32" i="3"/>
  <c r="F31" i="3"/>
  <c r="F30" i="3"/>
  <c r="F29" i="3"/>
  <c r="F28" i="3" l="1"/>
  <c r="F27" i="3"/>
  <c r="F26" i="3"/>
  <c r="F25" i="3"/>
  <c r="F24" i="3"/>
  <c r="F23" i="3"/>
  <c r="F22" i="3"/>
  <c r="F21" i="3"/>
  <c r="F20" i="3"/>
  <c r="F19" i="3"/>
  <c r="F18" i="3"/>
  <c r="F17" i="3" l="1"/>
  <c r="F16" i="3"/>
  <c r="F15" i="3"/>
  <c r="F11" i="3"/>
  <c r="F12" i="3"/>
  <c r="F13" i="3"/>
  <c r="F14" i="3"/>
  <c r="F10" i="3"/>
  <c r="F9" i="3"/>
  <c r="A9" i="3"/>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F6" i="3" l="1"/>
  <c r="F7" i="3"/>
  <c r="F8" i="3"/>
  <c r="F5" i="3"/>
</calcChain>
</file>

<file path=xl/sharedStrings.xml><?xml version="1.0" encoding="utf-8"?>
<sst xmlns="http://schemas.openxmlformats.org/spreadsheetml/2006/main" count="280" uniqueCount="139">
  <si>
    <t>Count</t>
  </si>
  <si>
    <t>Party Name</t>
  </si>
  <si>
    <t>DR Set #</t>
  </si>
  <si>
    <t>Question ID</t>
  </si>
  <si>
    <t>Response</t>
  </si>
  <si>
    <t>Requestor</t>
  </si>
  <si>
    <t>Date Received</t>
  </si>
  <si>
    <t>Final Due Date</t>
  </si>
  <si>
    <t>NDA</t>
  </si>
  <si>
    <t>Category</t>
  </si>
  <si>
    <t>Subcategory</t>
  </si>
  <si>
    <t>WMP 
Section</t>
  </si>
  <si>
    <t>Confidential</t>
  </si>
  <si>
    <t>Bear Valley Electric Service</t>
  </si>
  <si>
    <t>#Attachments</t>
  </si>
  <si>
    <t>Q#</t>
  </si>
  <si>
    <t>Data Request Question</t>
  </si>
  <si>
    <t xml:space="preserve">Link to data requests and response: https://www.bvesinc.com/safety/wildfire-mitigation-plan/ </t>
  </si>
  <si>
    <t>Data Request</t>
  </si>
  <si>
    <t>Links</t>
  </si>
  <si>
    <t>Date Sent</t>
  </si>
  <si>
    <t>Public Advocates Office</t>
  </si>
  <si>
    <t xml:space="preserve">On page 6 of BVES’ 2023 PSPS procedures,2 BVES states that the Field Operations Supervisor is responsible for monitoring weather advisories.
a) What weather advisories does the Field Operations Supervisor monitor?
b) How does the Field Operations Supervisor get the information for the weather advisories (e.g. if from websites, please provide the websites)?
</t>
  </si>
  <si>
    <t>Identify the external sources of wind and weather data that BVES uses for situational awareness and operational decision-making.</t>
  </si>
  <si>
    <t>Please provide BVES’ current PSPS procedures.</t>
  </si>
  <si>
    <t xml:space="preserve">a) Does BVES have an automated system to provide warning to customers of an imminent or predicted PSPS?
b) If the answer to part (a) is yes, describe how this system works.
c) Where or how does BVES obtain customers’ contact information to use for this automated system?
d) What steps has BVES taken to ensure that contact information is correct for medical baseline customers?
e) What steps has BVES taken to ensure that contact information is correct for non-medical baseline customers?
</t>
  </si>
  <si>
    <t>Tyler Holzschuh, Joseph Lam, Marybelle Ang, Cal Advocates Wildfire Discovery</t>
  </si>
  <si>
    <t>CalAdvocates-BVES-2025WMP-01</t>
  </si>
  <si>
    <t>CalAdvocates-BVES-2025WMP-02</t>
  </si>
  <si>
    <t>Please provide BVES’ written QA/QC procedures for the above-mentioned inspections</t>
  </si>
  <si>
    <t>Does BVES field inspect for the above-mentioned QA/QC checks or is this QA/QC a paperwork review? Please provide an answer for each of the above-mentioned types of inspections.</t>
  </si>
  <si>
    <t>CalAdvocates-BVES-2025WMP-03</t>
  </si>
  <si>
    <t>Please provide BVES’ plan for its abovementioned solar/storage project.</t>
  </si>
  <si>
    <t>Please provide BVES’ timeline for its abovementioned solar/storage project.</t>
  </si>
  <si>
    <t>Has BVES’ plan for its solar/storage project changed since January 1, 2023? If so, please describe any changes in detail.</t>
  </si>
  <si>
    <t xml:space="preserve">a) Has BVES submitted an application to the CPUC for authorization of the abovementioned solar/storage project?
b) If yes, provide the proceeding number and the numbers of any relevant CPUC final decisions.
</t>
  </si>
  <si>
    <t>CalAdvocates-BVES-2025WMP-04</t>
  </si>
  <si>
    <t xml:space="preserve">a) Please explain why BVES’ SAIFI increased from 2021 to 2022 so significantly.
b) Has BVES calculated the SAIFI for 2023 yet?
c) If the answer to part (b) is yes, provide the 2023 figure (for both major event days included/excluded) and describe how it compares to 2021 and 2022.
</t>
  </si>
  <si>
    <t xml:space="preserve">a) If BVES has final reports from its 2022 and 2023 vegetation management QA/QC, please provide the final reports from 2022 and 2023.
b) If not, please provide the list of all QA/QC documents from 2022 and 2023 that BVES has.
c) Please provide the excel spreadsheet of vegetation management QA/QC inspections from 2022 and 2023, mentioned on p. 171 of its 2023-2025 WMP (redlined document for 2024 update).
</t>
  </si>
  <si>
    <t>Please provide BVES vegetation management plan as mentioned on p. 224 of its 2023-2025 WMP (redlined document for 2024 update).</t>
  </si>
  <si>
    <t>Please refer to the attached file, “BVES INC 2023 PSPS Procedures.”</t>
  </si>
  <si>
    <t>The Field Operations Supervisor is provided with updated Technosylva Wildfire Analysis (WFA-E) and Fire Potential Index (FPI) maps on a daily basis, which provide current wildfire risk and PSPS risk information based upon weather conditions.
The Field Operations Supervisor is provided with weather forecasts from the BVES contracted local weather service on a weekly basis. These forecasts include wind, lightning, flood, and wildfire risks. The forecasts are also reviewed on a weekly basis in a management meeting in which the Field Operations Supervisor attends. When extreme weather conditions are expected, the BVES weather consultant provides the management team and the Field Operations Supervisor with current updates on weather conditions.
BVES assigns personnel to monitor NFDRS scores during high wind conditions to monitor wildfire risk potential as part of the BVES PSPS procedures. The BVES management team and the Field</t>
  </si>
  <si>
    <t>BVES distributes to the management team updated Technoslyva WFA-E and FPI maps on a daily basis which provide current wildfire risk and PSPS risk information based upon weather conditions.
BVES has on contract a local weather service that provides the BVES management team with local weather forecasts on a weekly basis. These forecasts include wind, lightning, flood, and wildfire risks. When extreme weather conditions are expected, our weather consultant will provide current updates on weather conditions.
BVES assigns personnel to monitor NFDRS scores during high wind conditions to monitor wildfire risk potential as part of the BVES PSPS procedures.</t>
  </si>
  <si>
    <t>a) Does BVES have an automated system to provide warning to customers of an imminent or predicted PSPS?
Response:
BVES does not have an automated system to warn customers of PSPS activities. BVES continues to develop utilizing innovative technology such as Technosylva WFA-E and FPI for PSPS decision-making factors. Based on those findings, BVES will follow its PSPS customer outreach procedures which include updating the BVES website and portal, two-way text messaging, media outreach, and IVR call campaigns.
b) If the answer to part (a) is yes, describe how this system works.
Response:
Not applicable.
c) Where or how does BVES obtain customers’ contact information to use for this automated system?
Response:
Not applicable.
d) What steps has BVES taken to ensure that contact information is correct for medical baseline customers?
Response:
BVES does not have an automated customer warning system. Medical baseline customer information is pulled directly from the BVES customer care and billing system (CC&amp;B).
e) What steps has BVES taken to ensure that contact information is correct for non-medical baseline customers?
Response:
BVES does not have an automated customer warning system. Customer information is maintained by customer service representatives on a daily basis. Customer information is pulled directly from the BVES CC&amp;B.</t>
  </si>
  <si>
    <t>Please refer to:
“GD_25 QAQC Detailed Inspections R0”
“GD_26 QAQC Patrol Inspections R0”
“GD_27 UAV Thermography QAQC Procedures R0”
“GD_28 UAV Photography and Videography QAQC Procedures R0”
“GD_29 LiDAR Inspections QAQC Procedures R0”
“GD_31 Intrusive Pole Inspections QAQC Procedures R0”
“GD_25 QAQC Substation Inspections R0”</t>
  </si>
  <si>
    <t>All of the above QA/QC procedures include paperwork documentation. Field Inspections are required for Detailed, Patrol, and Substation Inspections. Field inspections are required to investigate potential findings for UAV thermography, UAV photography, LiDAR, and Intrusive Pole Inspections.</t>
  </si>
  <si>
    <t>BVES’s proposed Solar and Battery project will provide approximately 5 MW of energy and capacity in the Big Bear Valley (Solar is approximately 5 MW AC and Battery is approximately 5 MW and 20 MWh capacity). During emergencies, these projects combined with the existing Bear Valley Power Plant provide significant resources to ensure critical facilities have support and backup power during PSPS events, including import supply disruption. These projects will enable BVES to operate a portion of the system in an islanded configuration when required, forming a micro-grid.</t>
  </si>
  <si>
    <t>The anticipated timeline for energization of both projects is 2026 at the latest, dependent upon CPUC approval and supply-chain/product availability.</t>
  </si>
  <si>
    <t>BVES has not changed the plan for the projects. Locations, sizes, and use cases remain the same as 2023.</t>
  </si>
  <si>
    <t>a) Has BVES submitted an application to the CPUC for authorization of the abovementioned solar/storage project?
RESPONSE:
BVES has signed agreements for both the solar and battery projects and will be presenting the Application for approval to the Commission in approximately 35 days or less from today.
b) If yes, provide the proceeding number and the numbers of any relevant CPUC final decisions.
RESPONSE:
Not applicable.</t>
  </si>
  <si>
    <t>a) Please explain why BVES’ SAIFI increased from 2021 to 2022 so significantly.
RESPONSE:
BVES did not have a large storm in November 2021. The large storm mentioned above occurred in November of 2022. In 2022, BVES also had additional large outages caused by car-hit-pole, animal contact, and lighting. These additional outages and the large storms are the main drivers for why the SAIFI for 2022 was high.
b) Has BVES calculated the SAIFI for 2023 yet?
RESPONSE:
Yes.
c) If the answer to part (b) is yes, provide the 2023 figure (for both major event days included/excluded) and describe how it compares to 2021 and 2022.
RESPONSE:
SAIFI MED Excluded: 1.88, SAIFI MED Included: 3.31
Both 2023 SAIFI numbers were much lower than in 2022. Additionally, 2023 SAIFI MED included was lower than 2021 and MED excluded was slightly higher than 2021.</t>
  </si>
  <si>
    <t>a) If BVES has final reports from its 2022 and 2023 vegetation management QA/QC, please provide the final reports from 2022 and 2023.
RESPONSE:
BVES conducts an annual program audit of the entire vegetation management program. See attached documents “Vegetation Management Program Annual Audit 2023” and “Vegetation Management Program Annual Audit 2022.” Additionally, along with the annual audits, BVES also conducts a quarterly vegetation management update/audit. See attached documents “2022 Quarterly Updates” and “2023 Quarterly Updates.”
b) If not, please provide the list of all QA/QC documents from 2022 and 2023 that BVES has.
RESPONSE:
Not applicable.
c) Please provide the excel spreadsheet of vegetation management QA/QC inspections from
2022 and 2023, mentioned on p. 171 of its 2023-2025 WMP (redlined document for 2024
update).
RESPONSE:
See attached excel sheets “2022 Vegetation QA.QC” and “2023 Vegetation QA.QC” for
internal quality checks. These checks are conducted by BVES employees of work
performed by the vegetation contractor. Additionally, see excel sheet “2023 Forester
QA.QC.” This record is created by the third-party certified forester that QCs 100% of the
contracted vegetation management crew’s work.</t>
  </si>
  <si>
    <t>See attached document “BVES INC Vegetation Management and Vegetation Managements QC
Programs, Policy, and Procedures Rev1.”</t>
  </si>
  <si>
    <t>N/A</t>
  </si>
  <si>
    <t>CalAdvocates-BVES-2025WMP-05</t>
  </si>
  <si>
    <t xml:space="preserve">In BVES’ service territory, the oxygen concentration is roughly 30% lower than at sea level, which should correspondingly reduce the rate of fire spread.
a) Does BVES take this into account when deciding whether to institute a PSPS event?
b) If yes, how does BVES account for this fact?
</t>
  </si>
  <si>
    <t xml:space="preserve">For each of the following Notices of Violation from OEIS for 2023:
BVES_CAC14_20231024_1020_1 BVES_CAC15_20231025_1031_1 BVES_CAC15_20231026_1009_11
Please provide:
a) What voltage the relevant conductor was at.
b) Photographs of the incident from before and after correction. If there are more than 10 photographs, please provide the 10 most relevant photographs.
c) The documentation from the most recent patrol before OEIS discovered the vegetation contact.
</t>
  </si>
  <si>
    <t xml:space="preserve">For discontinuities in conductors such as splices, taps, dead-ends, and distribution transformer attachments:
a) When BVES uses covered conductor, are these sections of conductor completely covered?
b) Please provide BVES’ procedures for installing conductor covering (whether or not that is full insulation) for conductor discontinuities, including but not limited to splices, taps, dead- ends, and distribution transformer attachments.
</t>
  </si>
  <si>
    <t>Please provide BVES’ plan for load shedding, in the event of a loss of power supply from SCE, to ensure the maximum number of critical facilities receive power.</t>
  </si>
  <si>
    <t>For BVES’ 2023 document “2023 Forester QA.QC” that BVES provided in response to data request BVES-2025WMP-04, what percent of total circuit miles that BVES operates were inspected by BVES’ contracted forester in 2023?</t>
  </si>
  <si>
    <t xml:space="preserve">For the attached Excel file titled “CalAdvocates-BVES-2025WMP-06 – Attachment 1”, please add new columns to provide for each location:
a) Whether BVES has trimmed these trees after BVES’ forester’s inspection; and
b) The date at which BVES trimmed these trees after BVES’ forester’s inspection.
</t>
  </si>
  <si>
    <t xml:space="preserve">a) What initial training does BVES require of its tree trimmers?
b) What ongoing training does BVES require of its tree trimmers?
c) What initial assessment does BVES require of its tree trimmers?
d) What ongoing assessment(s) does BVES require of its tree trimmers?
</t>
  </si>
  <si>
    <t xml:space="preserve">a) What initial training does BVES require of its foresters?
b) What ongoing training does BVES require of its foresters?
c) What initial assessment does BVES require of its foresters?
d) What ongoing assessment(s) does BVES require of its foresters?
</t>
  </si>
  <si>
    <t xml:space="preserve">a) What initial training does BVES require of its linemen?
b) What ongoing training does BVES require of its linemen?
c) What initial assessment does BVES require of its linemen?
d) What ongoing assessment(s) does BVES require of its linemen?
</t>
  </si>
  <si>
    <t xml:space="preserve">a) What initial training does BVES require of its patrol/detailed electrical inspectors (if not considered linemen)?
b) What ongoing training does BVES require of its patrol/detailed electrical inspectors (if not considered linemen)?
c) What initial assessment does BVES require of its patrol/detailed electrical inspectors (if not considered linemen)?
d) What ongoing assessment(s) does BVES require of its patrol/detailed electrical inspectors (if not considered linemen)?
</t>
  </si>
  <si>
    <t xml:space="preserve">a) What initial training does BVES require of its UAV electrical inspectors?
b) What ongoing training does BVES require of its UAV electrical inspectors?
c) What initial assessment does BVES require of its UAV electrical inspectors?
d) What ongoing assessment(s) does BVES require of its UAV electrical inspectors?
</t>
  </si>
  <si>
    <t>a) BVES does not take into account lower oxygen concentrations when deciding to institute a PSPS event. There is sufficient oxygen concentration to support wildfire combustion at the BVES’ service territory altitude.
b) Not applicable.</t>
  </si>
  <si>
    <t>RESPONSE:
BVES_CAC14_20231024_1020_1
a) 4Kv
b) Please refer to “Before BVES.CAC14.20231024.1020.1” and “After BVES.CAC14.20231024.1020.1” for the before and after pictures.
c) Please refer to “Patrol record BVES.CAC14.20231024.1020.1”. This document shows the most recent patrol inspection of this circuit on 9-26-2022 before OEIS discovered the vegetation contact on 10-24-23. However, this segment of line causing the Notice of Violation had been replaced after the Patrol Inspection was completed.
BVES_CAC15_20231025_1031_1
a) 4Kv
b) Please refer to “After pictures of BVES.CAC15.20231025.1031.1”. BVES found and mitigated this finding on routine vegetation management cycle on 11/21/2023. OEIS did
not send this request until to BVES until 2/27/2024. For this location, only after photos were taken because it was a level 1 priority and BVES line crews were dispatched immediately to remove the highest risk tree limbs. After the line crews removed the immediate threat, Vegetation management crews were dispatched to create the proper clearances.
c) Please refer to “Patrol record BVES.CAC15.2023.1025.1031.1”. This patrol was finished on 3-29-2023 before OEIS discovered the vegetation contact of this circuit on 10-25-23.
BVES_CAC15_20231026_1009_11
a) 4Kv
b) Please refer to “After pictures of BVES.CAC15.20231026.1009.11”. For this Location, only after photos were taken because it was a level 1 priority and BVES line crews were dispatched immediately to remove the highest risk tree limbs. After the line crews removed the immediate threat, Vegetation management crews were dispatched to create the proper clearances.
c) Please refer to “Patrol record BVES.CAC15.20231026.1009.11” for the patrol record. The most recent patrol of this circuit was completed on 6-28-2023 before OEIS discovered the vegetation contact on 10-26-23. However, this segment of line causing the Notice of Violation had been replaced after the Patrol Inspection was completed.</t>
  </si>
  <si>
    <t>a) BVES construction standards require sections of conductor to be completely covered.
b) Depending on pole configurations, electric tape, raptor protection covers with extension or split covers are installed over the discontinuities in covered conductor locations.</t>
  </si>
  <si>
    <t>Please refer to “BVES INC EmergencyResponseAndDisasterPlan Rev2”. Load shedding in the event of loss of power supply from SCE is addressed as part of Section 4 Emergency Response Procedures. Table 4-5: Actions for Loss of Supplies addresses the BVES response to loss of power supply from SCE. Table 4-3: Restoration Priorities for Sub-Transmission Circuits, Substations, and Distribution Circuits identifies the circuits on a priority basis. A “Rolling blackout” or “Load shedding” procedure would be in accordance circuit priorities set in Table
4-3. On a loss of SCE power supplies, all load is lost. The Bear Valley Power Plant is lined up for Black Start which essentially sheds all load except one circuit, so that the engines may be started without overloading. Once running load is picked in accordance with the circuit priorities in Table 4-3, Rolling blackouts may be invoked to keep load with the power plant capacity. Circuits that are subject to rolling blackouts are the priority 3 and 4 circuits.</t>
  </si>
  <si>
    <t>Approximately 35% of BVES service territory was inspected by the contracted forester in 2023.</t>
  </si>
  <si>
    <t>a)Whether BVES has trimmed these trees after BVES’ forester’s inspection; and
RESPONSE:
Please refer to column [M] labelled [Has Location Been Revisited] in the attached Excel file titled“CalAdvocates-BVES-2025WMP-06 – Attachment 1”.
b)The date at which BVES trimmed these trees after BVES’ forester’s inspection.
RESPONSE:
Please refer to column [N] labelled [Date of Remediation] in the attached Excel file titled“CalAdvocates-BVES-2025WMP-06 – Attachment 1”.</t>
  </si>
  <si>
    <t>CalAdvocates-BVES-2025WMP-06</t>
  </si>
  <si>
    <t>a)What initial training does BVES require of its tree trimmers?
RESPONSE:
Initial contractor and tree trimmer training requirements are specified in the attached BVESRequest For Proposal “Vegetation Management RFP Final 9-25-2020”. Section 4.5.1.11 of theBVES request for proposal addresses contractor training and personnel qualifications.
b)What ongoing training does BVES require of its tree trimmers?
RESPONSE:
Ongoing training for tree trimmers is the responsibility of the BVES contractor.
c)What initial assessment does BVES require of its tree trimmers?
RESPONSE:
The Vegetation Management tree trimmers (Contractor) are hired through the BVES formalbidding process, Planetbids. BVES provided a bid package and several contractors responded withpricing, company information, and personnel information. A select group of the BVESmanagement team evaluated the bid packages for pricing, company, and personnel. The contractorthat best fits the requirements is selected. Project personnel are qualifications are verified at thebeginning of the project.
d)What ongoing assessment(s) does BVES require of its tree trimmers?
RESPONSE:
As part of the BVES QA/QC process, the contractor and tree trimmer’s performance andcredentials are reviewed on an annual basis.</t>
  </si>
  <si>
    <t>a)What initial training does BVES require of its foresters?
RESPONSE:
Initial forester training requirements are specified in the attached BVES Request For Proposal“RFP –Forestry Service –Final Posted 10-19-23”. Section 5.1 of the BVES request for proposaladdresses contractor qualifications.
b)What ongoing training does BVES require of its foresters?
RESPONSE:
Ongoing training is the responsibility of the BVES contractor.
c)What initial assessment does BVES require of its foresters?
RESPONSE:
The Forester (Contractor) is hired through the BVES formal bidding process, Planetbids. BVESprovided a bid package and several contractors responded with pricing, company information, andpersonnel information. A select group of the BVES management team evaluated the bid packagesfor pricing, company, and personnel. The contractor that best fits the requirements is selected.Project personnel qualifications are verified at the beginning of the project.
d)What ongoing assessment(s) does BVES require of its foresters?
RESPONSE:
As part of the QA/QC process, the forester’s performance and credentials are reviewed on anannual basis.</t>
  </si>
  <si>
    <t>a) What initial training does BVES require of its linemen?
RESPONSE:
A Journeyman Lineman is an individual who engages in electrical work involving the maintenance and operation of equipment associated with the transmission and distribution of electricity from the electricity's original source to a substation for further distribution. The minimum requirements to become a Journeyman (Power) Lineman are available at this link: Minimum Requirements (https://www.calnevjatc.org/templates/template12/?page=124).
An example of the BVES Apprentice Lineman Training Program is outlined below. It is a minimum of 6000 hours of combined on-the-job and classroom training:
The first 2000 hours:
 Basic safety and use of hand tools
 Proficiency with groundman techniques (operating a hand line and sending materials up to the lineman working on structures)
 Climbing structures
 Working at elevated heights
 Learning to assemble various apparatus in the field
The second 2000 hours:
 Learn how to properly set up heavy vehicles on the work sites
 Learn how to interpret 4 kv and 34 kv circuitry
 Learn how distribution substations work
 Begin working on the service crew installing services up to 750 volts
The third 2000 hours:
 Become proficient working voltages up to 750 volts energized
 Become proficient in setting up and laying out jobs
 Begin holding tailboard for crew
 Understand and discuss all potential safety related issues on any given project
 Become proficient in understanding circuit clearances
 Become proficient in rubber gloving energized lines up to 7500 volts
 Learn how to use insulated hot sticks to work energized circuits above 7500 volts
 Be available after hours for trouble and storm restoration
 Show leadership qualities and lead the crew as instructed
 Work safely and proficiently in all weather conditions, day or night with extended hours
b) What ongoing training does BVES require of its linemen?
RESPONSE:
BVES’s Journeyman Linemen are members of IBEW Local 47. Members of the IBEW commit to the IBEW Code of Excellence (COE) for the electrical industry, which is designed to ensure the
highest standards of excellence on each and every IBEW workplace. Leaders and members commit to demonstrating the IBEW’s core values in everything they do. Those core values are known as SPARQ: (1) Safety, (2) Professionalism, (3) Accountability, (4) Relationships, And (5) Quality. The goals of the IBEW COE program in the electrical industry are to: (1) Create a culture where safety is a top priority; (2) Hold one another accountable to the standards of excellence; (3) Provide a mechanism for addressing issues on the job before they escalate; and (4) Promote a sense of pride in our work. The IBEW does make it their commitment to provide the most reliable source of professional electrical workers in the construction and service industries. They assist their members and employer partners (BVES) to prosper through continuous education, hard work, and career advancement opportunities. Therefore, the IBEW takes action to ensure its members are aligned with the COE standards and COE goals and the IBEW vets their members to ensure they meet these professional standards, which are aligned with BVES’s professional standards.
In addition, BVES provides an annual health and safety training program and provides technical training on equipment purchased by BVES.
c) What initial assessment does BVES require of its linemen?
RESPONSE:
When BVES hires a Journeyman Lineman, a third-party company is contracted by BVES’s Human Capital Management to complete a thorough employment history and criminal background check. In addition, the candidate’s background is reviewed by the Operations Supervisor and others in the management team.
d) What ongoing assessment(s) does BVES require of its linemen?
RESPONSE:
BVES journeymen are continuously evaluated on their job performance. The linemen are provided a formal review of their work performance on an annual basis.</t>
  </si>
  <si>
    <t>a) What initial training does BVES require of its patrol/detailed electrical inspectors (if not considered linemen)?
RESPONSE:
The BVES patrol/detailed electrical inspector is a Journeyman Lineman.
b) What ongoing training does BVES require of its patrol/detailed electrical inspectors (if not considered linemen)?
RESPONSE:
The BVES patrol/detailed electrical inspector is a Journeyman Lineman.
c) What initial assessment does BVES require of its patrol/detailed electrical inspectors (if not considered linemen)?
RESPONSE:
The BVES patrol/detailed electrical inspector is a Journeyman Lineman.
d)What ongoing assessment(s) does BVES require of its patrol/detailed electrical inspectors (ifnot considered linemen)?
RESPONSE:
The BVES patrol/detailed electrical inspector is a Journeyman Lineman.</t>
  </si>
  <si>
    <t>a)What initial training does BVES require of its UAV electrical inspectors?
RESPONSE:
Initial contractor and UAV electrical inspectors training requirements are specified in the attachedBVES Request For Proposal “UAV Inspection FRP final 2021-3-18”. Section 5.2 of the BVESrequest for proposal addresses contractor training and qualifications.
b)What ongoing training does BVES require of its UAV electrical inspectors?
RESPONSE:
Ongoing training is the responsibility of the BVES contractor.
c)What initial assessment does BVES require of its UAV electrical inspectors?
RESPONSE:
The UAV electrical inspectors (Contractor) are hired through the BVES formal bidding process,Planetbids. BVES provided a bid package and several contractors responded with pricing,company information, and personnel information. A select group of the BVES management teamevaluated the bid packages for pricing, company, and personnel. The contractor that best fits therequirements is selected. Project personnel are qualifications are verified at the beginning of theproject.
d)What ongoing assessment(s) does BVES require of its UAV electrical inspectors?
RESPONSE:
As part of the QA/QC process, the contractor and electrical inspector’s performance andcredentials are reviewed on an annual basis.</t>
  </si>
  <si>
    <t>CalAdvocates-BVES-2025WMP-07</t>
  </si>
  <si>
    <t>According to Golden State Water Company’s 10k submission:2
BVES’s properties are located in the Big Bear area of San Bernardino County, California. As of December 31, 2023, BVES owned and operated approximately 87.8 miles of overhead 34.5 kilovolt (kv) sub-transmission lines (17.43 circuit miles are insulated), 6.49 miles of underground 34.5 kv sub-transmission lines, 493.41 miles of overhead 4.16 kv or 2.4 kv distribution lines (36.2 circuit miles are insulated), 114.22 miles of underground cable, 13 sub-stations and a natural gas-fueled 8.4 MW peaking generation facility. BVES also has franchises, easements and other rights of way for the purpose of constructing and using poles, wires and other appurtenances for transmitting electricity.
However, BVES’ WMP states that BVES has 267.1 total circuit-miles.3
Please explain the discrepancy in number of circuit-miles between the two submissions.</t>
  </si>
  <si>
    <t>a) What percent of BVES’ relays are electromechanical?
b) What percent of BVES’ reclosers are electromechanical?
c) What percent of BVES’ relays can be operated from a control room (e.g. SCADA-enabled)?
d) What percent of BVES’ reclosers can be operated from a control room (e.g. SCADA-enabled)?</t>
  </si>
  <si>
    <t>Please provide a brief itemized accounting of BVES’ VM_9 vegetation clearance costs,4 including:
a) An itemized accounting of BVES’ VM_9 vegetation clearance costs in 2022, with a minimum of the 10 largest (by cost) mutually exclusive (i.e. no overlapping costs) subparts; and
b) An itemized accounting of BVES’ VM_9 vegetation clearance costs in 2023, with a minimum of the 10 largest (by cost) mutually exclusive subparts.</t>
  </si>
  <si>
    <t>Please provide a brief itemized accounting of BVES’ PSPS costs, including:
a) The total cost of BVES’ PSPS program in 2022;
b) An itemized accounting of BVES’ PSPS program in 2022, with a minimum of the 10 largest (by cost) mutually exclusive subparts;
c) The total cost of BVES’ PSPS program in 2023;
d) An itemized accounting of BVES’ PSPS program in 2023, with a minimum of the 10 largest (by cost) mutually exclusive subparts; and
e) If any of the costs in a) through d) are not included in Table 11 of BVES’ 2023 Q4 WMP Quarterly Report, please explain why.</t>
  </si>
  <si>
    <t>a) Has BVES done an analysis or forecast of reduced vegetation management costs in the event that BVES installs more covered conductor?
b) If the answer to a) is yes, please provide the analysis.
c) Has BVES done an analysis or forecast of reduced PSPS costs in the event that BVES installs more covered conductor?
d) If the answer to c) is yes, please provide the analysis.</t>
  </si>
  <si>
    <t xml:space="preserve">The data that is provided on the “Golden State Water Company’s 10K submission” is from another data source within the company that represents BVES service territories in “wire miles.” The data that is provided on the “BVES’ WMP” is from BVES GIS database that provides BVES service territories in “circuit-miles.” </t>
  </si>
  <si>
    <t xml:space="preserve">a) What percent of BVES’ relays are electromechanical?
RESPONSE: 
Zero percent (0%) of BVES’ relays are electromechanical.
b) What percent of BVES’ reclosers are electromechanical?
RESPONSE: 
Approximately 1% of BVES’ reclosers are electromechanical.
c) What percent of BVES’ relays can be operated from a control room (e.g. SCADA-enabled)?
RESPONSE: 
Approximately 40% of BVES’ relays can be operated from a control room (e.g. SCADA-enabled).
d) What percent of BVES’ reclosers can be operated from a control room (e.g. SCADA-enabled)?
RESPONSE: 
Approximately 40% of BVES’ reclosers can be operated from a control room (e.g. SCADA-enabled).
</t>
  </si>
  <si>
    <t xml:space="preserve">a) An itemized accounting of BVES’ VM_9 vegetation clearance costs in 2022, with a minimum of the 10 largest (by cost) mutually exclusive (i.e. no overlapping costs) subparts; and
RESPONSE: 
See document “3a 2022 Total Expenses” and “3a 2022 10 Largest Invoices”
b) An itemized accounting of BVES’ VM_9 vegetation clearance costs in 2023, with a minimum of the 10 largest (by cost) mutually exclusive subparts.
RESPONSE: 
See document “3b 2023 Total Expenses” and “3b 2023 10 Largest Invoices”
BVES’ contractor (Mowbray’s Tree Service) performs the following initiatives for BVES:
• VM_9 Clearance
• VM_8 Wood and slash management
• VM_10 Fall-in mitigation
• VM_12 High-risk species
</t>
  </si>
  <si>
    <t xml:space="preserve">a) The total cost of BVES’ PSPS program in 2022;
RESPONSE:
$120,519 for outside services.
b) An itemized accounting of BVES’ PSPS program in 2022, with a minimum of the 10 largest (by cost) mutually exclusive subparts;
RESPONSE:  
Due to the absence of any PSPS activations in BVES’ service territory, BVES currently has only seven subcategories of expenses related to direct PSPS expenses, as shown below.
  Name  Description 2022
1 Guidehouse Consulting Consulting firm that assists with PSPS reports and training exercises $53,428 
2 Randle Communications Public relations firm - assists with creating content to inform customers about PSPS $28,317 
3 MDC Research Conducts customer surveys to inquire about customers’ understanding of PSPS.  This is half of the annual survey cost directly related to PSPS. $27,827 
4 Big Bear Grizzly Newspaper Local newspaper supports PSPS advertisements. $5,503 
5 KBHR Radio Local radio station supports PSPS advertisements. $2,940 
6 Conveyor Group, Web Host Hosts BVES website - assist with creating content on our website and PSPS Portal. $1,568 
7 Public Advertising, Consultant Advertising firm - assists with creating PSPS ads and flyers. $938 
  Total   $120,519 
c) The total cost of BVES’ PSPS program in 2023;
RESPONSE:
$91,064 for outside services.
d) An itemized accounting of BVES’ PSPS program in 2023, with a minimum of the 10 largest (by cost) mutually exclusive subparts; and
RESPONSE:  
Due to the absence of any PSPS activations in BVES’ service territory, we currently have only seven subcategories of expenses related to direct PSPS expense, as shown below.
  Name  Description 2023
1 Guidehouse Consulting Consulting firm that assists with PSPS reports and training exercises $36,760 
2 Randle Communications Public relations firm - assists with creating content to inform customers about PSPS $29,150 
3 MDC Research Conducts customer surveys to inquire about customers’ understanding of PSPS.  This is half of the annual survey cost directly related to PSPS. $19,640 
4 Big Bear Grizzly Newspaper Local newspaper supports PSPS advertisements. $3,434 
5 KBHR Radio Local radio station supports PSPS advertisements. $2,081 
6 Conveyor Group, Web Host Hosts BVES website - assist with creating content on our website and PSPS Portal. -
7 Public Advertising, Consultant Advertising firm - assists with creating PSPS ads and flyers. -
  Total   $91,064 
e) If any of the costs in a) through d) are not included in Table 11 of BVES’ 2023 Q4 WMP Quarterly Report, please explain why.
RESPONSE: 
These costs a) through d) are included in Table 11.  BVES is providing “outside services” costs.  BVES staff level of effort for PSPS is also captured in Table 11.
</t>
  </si>
  <si>
    <t xml:space="preserve">a) Has BVES done an analysis or forecast of reduced vegetation management costs in the event that BVES installs more covered conductor?
RESPONSE: 
No, BVES has not done an independent analysis to evaluate vegetation clearances for covered conductors.  BVES does not have the resources to perform such an analysis.  Minimum vegetation clearances for power lines are provided by the CPUC in GO-95.  BVES is working with other IOUs in the covered conductor workshop to develop additional policies and procedures for covered conductors.
b) If the answer to a) is yes, please provide the analysis.
RESPONSE:
Not Applicable
c) Has BVES done an analysis or forecast of reduced PSPS costs in the event that BVES installs more covered conductor?
RESPONSE: 
No.  However, BVES currently estimates the PSPS risk to be a 1 in 25-year event that would affect at most 2 circuits and 4,000 customers given the grid conditions in 2023 and 2024 (projected). Given further grid hardening efforts, BVES evaluated that the PSPS risk in 2025 to be a 1 in 30-year event that would affect at most 2 circuits and 4,000 customers. 
d) If the answer to c) is yes, please provide the analysis.
RESPONSE:
Not Applicable
</t>
  </si>
  <si>
    <t>CalAdvocates-BVES-2025WMP-08</t>
  </si>
  <si>
    <t xml:space="preserve">Please provide a brief itemized, yearly accounting of BVES’ vegetation management costs from 2013 to 2023. </t>
  </si>
  <si>
    <t>See document “2013-2023 Vegetation Management Costs” for a summary of vegetation management costs.</t>
  </si>
  <si>
    <t>For each of the following invoices from The Original Mowbray’s Tree Service, please provide information about the employees and heavy equipment (e.g., bucket trucks and wood chippers) used, by completing the attached Excel table (“CalAdvocates-BVES-2025WMP-08 Q2 attachment.xlsx”). Each invoice should be a separate tab in the Excel document.</t>
  </si>
  <si>
    <t>See document “CalAdvocates-BVES-2025WMP-08 Q2 attachment.xlsx” for the requested information.</t>
  </si>
  <si>
    <t>The following are the identifiers for The Original Mowbray’s Tree Service employees who worked in BVES’s territory:
General Foreman (GF), Pre-Inspector (PI), Crew Foreman1 (CF1), Crew Froeman2 (CF2), Crew Foreman 3 (CF3), Crew Foreman 4 (CF4), Ground Man 1 (GM1), Ground Man 2 (GM2), Ground Man 3 (GM 3), Ground Man 4 (GM4), Ground Man 5 (GM5), Ground Man 6 (GM6), Equipment Operator 1 (EO1).</t>
  </si>
  <si>
    <t xml:space="preserve">Please list traceable identifiers (instead of names) for employees of The Original Mowbray’s Tree Services who physically worked in BVES’s service territory in 2023. </t>
  </si>
  <si>
    <t xml:space="preserve">Does BVES ever visit The Original Mowbray’s Tree Service’s job sites to confirm the number of person-hours and equipment used?
a)	If the answer is yes, please describe BVES’ process and frequency for such visits.
b)	If the answer is yes, please provide the results of those visits in 2023. </t>
  </si>
  <si>
    <t xml:space="preserve">BVES conducts multiple job hazard analysis (JHA) on the contracted tree crews monthly. A minimum of two JHAs per month are conducted by the BVES Wildfire Mitigation and Reliability Engineer. Additional JHAs are conducted by other BVES staff throughout the year. In 2023, 48 JHAs were conducted on work being performed by The Original Mowbray’s Tree Service’s crews. BVES personnel found that The Original Mowbray’s Tree Service completed work to BVES standards. The BVES Wildfire Mitigation and Reliability Engineer also coordinates planning and work performed by The Original Mowbray’s Tree Service and is aware of the personnel and equipment being used on a daily basis. </t>
  </si>
  <si>
    <t xml:space="preserve">Has BVES considered working with any other tree trimming companies in the last 12 months?
a)	If the answer is yes, please provide the names of the other tree trimming companies.
b)	If the answer is yes, has BVES solicited bids or estimates, or engaged in any other solicitation process? </t>
  </si>
  <si>
    <t>No.  In 2020, BVES competitively bid out the vegetation management work and The Original Mowbray’s Tree Service’s bid was selected as the best value bid.  The Original Mowbray’s Tree Service entered a 3-year contract with BVES with an option to renew for two additional years.  In 2023, BVES reviewed The Original Mowbray’s Tree Service performance and opted to renew The Original Mowbray’s Tree Service contract for an additional 2 years.</t>
  </si>
  <si>
    <t xml:space="preserve">2023-2025 WMP Data Request Log </t>
  </si>
  <si>
    <t>Wildfire Safety Analyst</t>
  </si>
  <si>
    <t>OEIS-P-WMP_2024-BVES-001</t>
  </si>
  <si>
    <t>Regarding topic: Weather Station Maintenance and Calibration
a. The following information is required per area for continued improvement BVES-23-17,
however, was not included in Bear Valley’s 2025 Update. Please provide the following:
i. Documentation indicating the number of weather stations that received their annual
calibration and the number of stations that were unable to undergo annual maintenance
and/or calibration due to factors such as remote location, weather conditions, customer
refusals, environmental concerns, and safety issues. This documentation must include:
(1) The station name and location.
(2) The reason for the inability to conduct maintenance and/or calibration.
(3) The length of time since the last maintenance and calibration.
(4) The number of attempted but incomplete maintenance or calibration events for these
stations in each calendar year.</t>
  </si>
  <si>
    <t>(1) For weather station name and location, and documentation of 2023 and 2024
maintenance, please refer to “BVES Weather Station maintenance 2023 2024”.
The original maintenance plan was to update 2 to 3 weather stations per month when
the field crews were working in the area. However, Field crews unexpectedly became
available and maintenance on 17 of the weather stations was performed between
March 10, 2024 and March 15, 2024. The Maintenance performed included replacing
the weather sensing element and the 17 weather stations are currently properly
operating. One weather station is offline pending replacing a communications device,
and two weather stations will not be in operation this summer during construction of
the Radford Line Project since power has been discontinued for this circuit.
(2) Prior to establishing the maintenance plan outlined in BVES-23-17, BVES inspected
weather stations annually. Seven weather stations were serviced prior to 2024.
Implementation of the BVES-23-17 weather station maintenance plan was delayed
during the first quarter of 2024 due to delays in delivery of replacement materials to
support maintenance.
(3) Records of weather station maintenance prior to 2023 were not maintained in a formal
manner and BVES is unable to locate the records.
(4) Not Applicable.</t>
  </si>
  <si>
    <t>Blythe Denton</t>
  </si>
  <si>
    <t>Regarding topic: Radford Line US Forest Service Permit
a. Please provide a copy of the United States Forest Service Permit awarded to Bear Valley on
January 3, 2024, as noted on page 8 of its 2025 Update for targets GD_2 and GD_5.</t>
  </si>
  <si>
    <t>1) Please refer to “” MTD903A_BVESConstuctionPermit2023-28-FD”</t>
  </si>
  <si>
    <t>OEIS-P-WMP_2024-BVES-002</t>
  </si>
  <si>
    <t>Regarding Changes to Fast Trip Settings:
In its updated WMP, Bear Valley removed the seasonal operational posture related to non-winter period, staff-developed fast trip settings for protective devices (Redlined 2023-2025 Base WMP, p. 399). In Section 8.1.8, Bear Valley also updated its WMP to indicate that it always operates its devices with fast trip settings (Redline WMP, p. 178).
a. Did Bear Valley change the implementation of fast trip between the 2023-2025 Base WMP and its 2025 Update?</t>
  </si>
  <si>
    <t>No, Bear Valley did not change the implementation of fast trip between the 2023-2025 Base WMP and its 2025 Update. For clarification, Bear Valley does not use Fast Trip Settings. Bear Valley only uses Fast Curve Trip Settings (they are different). Subparagraph 3 on page 399 of the Redlined 2023-2025 Base WMP was poorly worded, so it was deleted in the update. The seasonal change to device settings is only conducted with regard to reclosing not device trip settings. In the winter automatic reclosing is permitted (devices are placed in “Automatic” mode) and in the higher fire threat periods reclosing is not permitted (devices are set to “Manual” mode).
i. If yes:
(1) Describe the reasoning behind the change to fast-trip settings.
Response:
Not Applicable
(2) Provide specific details on the setting changes being made (i.e., what settings were used before and what settings are currently used, including timelines for when settings are activated).
Response:
Not Applicable
(3) Explain how Bear Valley has evaluated any related reliability and safety impacts as a result of any changes.
Response:
Not Applicable
ii. If no, explain the changes made to fast-trip settings in the 2025 WMP Update.
Data Request OEIS-P-WMP_2024-BVES-002
3
Response:
No protective device trip setting changes were made. The update changes (redline changes) were simply made to explain why BVES uses Fast Curve Settings. The policy to utilize Fast Curve Settings has been in place since 1994. Note that BVES does not use Fast Trip Settings; it uses Fast Curve Settings. Fast Trip Settings, which are used by some of the other CA IOUs, refer to 6 millisecond tripping at a fixed current setting developed by the utility. Fast Curve Settings are a traditional time-current curve device setting furnished by the manufacturer of the device.
b. Describe how Bear Valley has coordinated with SCE regarding syncing fast-trip settings, including dates for when key decisions or changes were made to Bear Valley’s practices and procedures as a result.
Response:
The last formal record of contact with SCE with respect to device settings occurred on December 4, 2019. BVES periodically (every 1-2 years or has necessary) has operational discussions with SCE to confirm any changes to their system and settings – this meeting is normally conducted at the Account Manager Level. Specific dates of these conversations are not available. Field Operations staff have periodic calls with SCE on an as-needed basis and generally monthly. Any device setting changes would be brought up at these meetings. BVES’s Engineering Group is planning on setting another meeting with SCE regarding coordination before the end of 2024.</t>
  </si>
  <si>
    <t>Regarding US Forest Service Permit Follow-Up:
a. BVES submitted a copy of “MTD903A_BVESConstuctionPermit2023-28-FD” in response to Data Request OEIS-P-WMP_2024-BVES-001, Q02 on April 19, 2024. This copy is unsigned by the US Forest Service District Ranger. Please resubmit a copy of the permit relating to the Radford Line with all parties’ signatures. If a copy is not available, please provide an explanation as to why.</t>
  </si>
  <si>
    <t>Response:
Please refer to “MTD903A_BVESConstructionPermit 2023-28-FD signed” which is a signed copy of the permit from the US Forest Service for the Radford Line Project.</t>
  </si>
  <si>
    <t>OEIS-P-WMP_2024-BVES-003</t>
  </si>
  <si>
    <t xml:space="preserve">Q01. Regarding 2025 Asset and Vegetation Management Inspection Targets:
a. In BVES’s 2025 WMP Update BVES states that it “made updates to its GIS data… and determined that the overhead system contains 205 circuit miles not 211 circuit miles… [and] has adjusted “End of Year Target 2025” for the circuit mile-based Inspection programs (GD_26
– GD_30 &amp; VM_2 – VM_5).”1 Energy Safety understands that there are a total of 205 circuit miles. While the number of overhead circuit miles was corrected, the inspection programs are still targeting to inspect 100% of BVES’s overhead system in 2025.
i. Is Energy Safety’s understanding of BVES’s inspection targets, correct? That is, inspections targeting 205 circuit miles are targeting 100% of BVES’s overhead system?
(1) If not, clarify and explain the implications of the adjusted targets.
</t>
  </si>
  <si>
    <t xml:space="preserve">Q02. Regarding BVES’s Response to BVES-23-11
a. Within BVES’s status update on area for continued improvement BVES-23-11: Covered Conductor Inspections and Maintenance, BVES states that it will “update its patrol and detailed inspection checklists to in [sic] these items.”2
i. Provide a timeline for when BVES plans on updating its detailed inspection checklists as discussed in this response.
</t>
  </si>
  <si>
    <t xml:space="preserve">Q03. Regarding BVES’s Expenditure Changes
a. BVES’s 2025 WMP Update includes expenditure changes for three initiatives that are not included as part of changes to the approved 2023-2025 Base WMP targets, objectives, and expenditures: GD_10, GD_11, and GD_22.3
i. For each one of these, provide an explanation for the requested changes to projected expenditures, including any associated changes to targets if applicable.
</t>
  </si>
  <si>
    <t>Yes. The inspections are targeting 100% of the BVES overhead system, which is 205 circuit miles.</t>
  </si>
  <si>
    <t>Detailed inspection findings are entered and maintained in the iRestore software asset inspection program. The timeline for updating the detailed inspection checklists is as follows:
 Initiate action to update iRestore software for covered conductors by June 21, 2024.
 Detailed inspection checklist hardcopy (instruction) to be updated by June 28, 2024.
 Field Inspector training to be completed by June 28, 2024.
 Any Detailed inspection findings in the covered conductor area to be entered as a note in iRestore by June 28, 2024.
 iRestore software updated for covered conductor inspection by September 30, 2024.</t>
  </si>
  <si>
    <t>GD_10 Bear Valley Solar Project
BVES has filed the necessary application to the CPUC for the Bear Valley Solar Project and initiated CEQA. The project was not originally scheduled for completion until after 2025. Now that the application and permitting process has progressed, it is possible the project will be completed in 2025; therefore, the spending is now listed under the 2025 Adjusted Capital. The Bear Valley Solar Project is listed in Table 8-2 Grid Design, Operations and Maintenance Objectives (10-year Plan) of the approved 2023-2025 Base WMP.
GD-11 Energy Storage Project
BVES has filed the necessary application to the CPUC for the Energy Storage Project and initiated CEQA. The project was not originally scheduled for completion until after 2025. Now that the application and permitting process has progressed, it is possible the project will be completed in 2025; therefore, the spending is now listed under the 2025 Adjusted Capital. The Energy Storage Project is listed in Table 8-2 Grid Design, Operations and Maintenance Objectives (10-year Plan) of the approved 2023-2025 Base WMP.
GD_22 Partial Safety and Technical Upgrades to Maltby Substation
Partial Safety and Technical Upgrades to Maltby Substation were originally scheduled for completion in 2024. The substation upgrades have been rescheduled to 2025 due to long lead times for delivery of substation equipment; therefore, the spending is now listed under the 2025 Adjusted Capital. This project is listed in Table 8-1 Grid Design, Operations and Maintenance Objectives (3-year Plan) of the approved 2023-2025 Base WMP.</t>
  </si>
  <si>
    <t>OEIS-P-WMP_2024-BVES-004</t>
  </si>
  <si>
    <t xml:space="preserve">Q01. Regarding Remote Sensing for Vegetation Management
a. In BVES’s 2025 WMP Update, it introduces a new program AiDash which “uses satellite imagining providing a rapid assessment of BVES’s service territory and insight into whether vegetation should be assessed or moved up in priority for upcoming… inspections.”  
i. What assessment(s) and insight(s) are AiDash providing BVES?
ii. Is AiDash identifying vegetation-related risks (e.g., clearance issues or hazard trees)? If so, what types of risk is AiDash identifying?
b. In BVES’s 2023-2025 WMP, BVES describes it LiDAR inspections: “BVES conducts one LiDAR sweep per year to evaluate the effectiveness of clearance efforts and identify potential wildfire hazards… LiDAR… uses a system of lasers and software…to accurately determine vegetation clearances to conductors.”  
i. Compare and contrast BVES’s use of LiDAR and AiDash for vegetation management applications noting similarities and differences between detection capabilities, timing of data collection, outputs, use of those outputs, and cost of these programs.
</t>
  </si>
  <si>
    <t xml:space="preserve">a. AiDash provides BVES with a survey of all trees within striking distance of the lines. The survey identifies possible grow-in risks and fall-in risks and analyzes the health of trees within striking distance. Year-over-year surveys can analyze declines in tree health that may help BVES identify trends of areas that may have higher risk of tree mortality. AiDash also uses an AI model that forecasts vegetation growth to help BVES plan future VM work. 
b. The LiDAR survey is very precise and is able to identify individual encroachments with details on the approximate distance from BVES assets. The AiDash survey provides more of an overview of the entire system. AiDash is a quicker inspection, whereas LiDAR takes approximately 3 months to conduct the fieldwork and complete the analysis. The findings for AiDash are on a span level versus an exact location, which LiDAR provides. One benefit that AiDash provides is that it analyzes all vegetation throughout the service territory as opposed to LiDAR, which only analyzes 12 feet on each side of the conductors. LiDAR does incur a heavier cost than AiDash but has proven to be an invaluable tool for BVES with 4 years of surveys. AiDash has only conducted one survey for BVES. Both inspections, which are different as discussed above, have provided BVES with very useful data to identify vegetation issues.
</t>
  </si>
  <si>
    <t xml:space="preserve">Q02. Regarding Maturity Survey Responses
a. BVES did not respond to 61 questions in Category A – Risk Assessment and Mitigation Strategy in its 2024 response to the Maturity Survey.
i. Please provide an explanation for the missing survey responses.
</t>
  </si>
  <si>
    <t xml:space="preserve">a.i.   It was not BVES’s intention to leave any questions blank. BVES has reviewed the completed survey and had responses for the blank questions. BVES initially skipped many risk-model-related survey questions pending technical support from its risk modeling contractor, Technosylva. BVES went back through each section to answer the skipped questions. It appears BVES did not save the responses correctly and hit the submit button before all the questions were fully answered. This omission was an administrative error. 
BVES will send the Energy Safety Deputy Director a request for permission to file an amendment to its previously submitted survey response to the survey questions for which no response was provided.
</t>
  </si>
  <si>
    <t xml:space="preserve">Q03. Regarding Cross-Utility Collaboration Meetings
a. On page 378, Table 8-63 Best Practice Sharing with Other Electrical Corporations, row 4 of its redlined 2023-2025 WMP, BVES stated that since 2023, it has met with PG&amp;E, SDG&amp;E, and SCE under the best practice subject category “WMP Joint IOU.”  Please respond with the following:
i. The number of times BVES has met with PG&amp;E, SDG&amp;E, and SCE under this category.
ii. The meeting dates and times of these meetings.
iii. The meeting agendas (including items for discussion).
iv. Whether the meetings stated above were hosted by BVES, PG&amp;E, SDG&amp;E, or SCE.
1. If the meetings were hosted by an entity other than the IOUs listed above, please state which entity.
v. Whether the meetings were open only to the attending IOUs, or if they were open to other stakeholders.
vi. Whether these meetings are set to recur in the future.
</t>
  </si>
  <si>
    <t xml:space="preserve">i. BVES has attended three meetings under this category with PG&amp;E, SDG&amp;E, and SCE.
ii. BVES attended the above-mentioned meetings on January 12, 2024, March 13 &amp; 14, 2024, and May 8 &amp; 9, 2024.
iii. The meetings are designed to discuss WMP content Including, but not limited to:
• Topic identification for benchmarking
• Maturity Model and Maturity Survey
• Quarterly Data Reports
• Targets and Objectives
• Annual Report on Compliance (ARC)
• Energy Safety Workshops
• Discovery
• Independent Evaluator
• Change Order
• Joint Comments
• Joint write ups in WMP
• Verifiable Statements
• OEIS Guidelines
• ACI/Remedies for ACI
iv. Each meeting was hosted by PG&amp;E, SDG&amp;E, or SCE. 
v. The meetings are open to other IOUs. No other stakeholders have been invited. 
vi. BVES plans on continuing to participate in future meetings.
</t>
  </si>
  <si>
    <t xml:space="preserve">Q04. Regarding Collaboration with Liberty Utilities and PacifiCorp
a. On page 378, Table 8-63 Best Practice Sharing with Other Electrical Corporations of BVES’s redlined 2023-2025 WMP  did not include any meetings with PacifiCorp or Liberty Utilities. Has BVES met with PacifiCorp or Liberty Utilities since 2023 regarding matters related to the WMP? If yes, please state:
i. The number of times BVES has met with PacifiCorp and Liberty Utilities under this category.
ii. The meeting dates and times of these meetings.
iii. The meeting agendas (including items for discussion).
iv. Whether the meetings stated above were hosted by BVES, PacifiCorp or Liberty Utilities.
v. If the meetings were hosted by an entity other than the IOUs listed above, please state which entity.
vi. Whether the meetings were open only to the attending IOUs, or if they were open to other stakeholders.
vii. Whether these meetings are set to recur in the future.
b. If no, please state:
i. If BVES has any plans to meet with PacifiCorp and/or Liberty Utilities in the future.
</t>
  </si>
  <si>
    <t xml:space="preserve">i. BVES meets with PacifiCorp and Liberty Utilities on at least a weekly basis.
ii. Weekly meetings are held every Thursday. Additional meetings are scheduled from time to time depending on the issues to discuss regulatory interpretations, best practices, planned actions and other relevant issues.
iii. The weekly meeting is designed to discuss WMP, CPUC, and other regulatory and legal items, including, but not limited to, shared best practices, joint utility comments, regulatory compliance interpretations and actions and emerging issues.
iv. The weekly meetings are conducted via an internet conference between representatives of BVES, PacifiCorp, Liberty Utilities and outside counsel.
v. No other entity hosts these meetings.
vi. These meetings are only open to BVES, PacifiCorp, Liberty Utilities and outside counsel. No other stakeholders are invited.
vii. BVES plans on continuing to participate in these meetings which are set to occur on a weekly basis.
</t>
  </si>
  <si>
    <t xml:space="preserve">Q05. Regarding 2025 Capital Expenditures
a. On page 8 of its 2025 WMP Update , BVES showed CAPEX increases for GD_10 of $13.6 million, GD_11 of $10.3 million, and GD_22 of $1.8 million. Please provide a justification for these CAPEX changes in 2025.
b. On page 8 of its 2025 WMP Update , BVES showed CAPEX decreases for GD_23 of $2.1 million and GD_24 of $1.1 million. Please provide a justification for these CAPEX changes in 2025.
</t>
  </si>
  <si>
    <t xml:space="preserve">a. GD_10 Bear Valley Solar Project
The Bear Valley Solar Project was not originally scheduled for completion until after 2025. This project has now been scheduled for completion in 2025; therefore, the spending is now listed under the 2025 Adjusted Capital. The Bear Valley Solar Project is listed in Table 8-2 Grid Design, Operations and Maintenance Objectives (10-year Plan) of the approved 2023-2025 Base WMP.
GD-11 Energy Storage Project
The Energy Storage Project was not originally scheduled for completion until after 2025. This project has now been scheduled for completion in 2025; therefore, the spending is now listed under the 2025 Adjusted Capital. The Energy Storage Project is listed in Table 8-2 Grid Design, Operations and Maintenance Objectives (10-year plan) of the approved 2023-2025 Base WMP.
             GD_22 Partial Safety and Technical Upgrades to Maltby Substation
Partial Safety and Technical Upgrades to Maltby Substation were originally scheduled for completion in 2024. The substation upgrades have been rescheduled to 2025 due to long lead times for delivery of materials; therefore, the spending is now listed under the 2025 Adjusted Capital. This project is listed in Table 8-1 Grid Design, Operations and Maintenance Objectives (3-year Plan) of the approved 2023-2025 Base WMP. 
b. GD_23 Safety and Technical Upgrades to Lake Substation
Safety and Technical Upgrades to Lake Substation were originally scheduled for completion in 2025. The substation upgrades have been rescheduled for 2026 due to long lead times for delivery of materials: therefore, the spending has been removed from the 2025 Adjusted Capital. The change in dates for this project is listed in Section 2.2 Incentive Objectives in the 2025 WMP Update and the project is listed in Table 8-3 Grid Design, Operations, and Maintenance Targets by Year to the approved 2023-2025 Base WMP.
GD_24 Partial Safety and Technical Upgrades to Villages Substation 
Partial Safety and Technical Upgrades to Village Substation were originally scheduled for completion in 2025. The substation upgrades have been rescheduled for 2027 due to long lead times for delivery of materials: therefore, the spending has been removed from the 2025 Adjusted Capital. The change in dates for this project is listed in Section 2.2 Incentive Objectives in the 2025 WMP Update and the project is listed in Table 8-3 Grid Design, Operations, and Maintenance Targets by Year to the approved 2023-2025 Base WMP.
</t>
  </si>
  <si>
    <t>OEIS-P-WMP_2024-BVES-006</t>
  </si>
  <si>
    <t>OEIS-P-WMP_2024-BVES-005</t>
  </si>
  <si>
    <t>Regarding BVES’s Utility Risk Assessment Improvement Plan:
In Table 6-7 “Utility Risk Assessment Improvement Plan” on pages 88-90 of BVES’s Redlined 2023-2025 Base WMP (submitted May 29, 2024), several changes were made in support of the required response to area for continued improvement BVES-23-06 Vendor Fire Risk Model Implementation Milestones and Dates.
a. Did BVES achieve the following key milestones in 2023? If not achieved in 2023, please describe the issue causing the delay, if the issue(s) causing the delay is resolved, and potential impacts to projected milestones in 2024 and 2025.
i. Q1 2023 Complete initial delivery of baseline WRRM output
ii. Q4 2023 Implement process for evaluating WRRM outputs and evaluating asset risk comparing baseline and mitigation effort maps
iii. Q4 2023 Complete staff training
b. Does BVES anticipate any risk to achieving of the following key milestones in 2024?
i. 2024 Daily use of WFA-E to monitor service territory Fire Risk
ii. Q3 2024 Complete development of overall risk enterprise system
iii. Q3 2024 Complete process controls and training for overall risk enterprise system
iv. Q4 2024 Implement use of DIREXYON with input from WFA-E and WRRM to make risk informed decisions on mitigation selection
c. If any key milestones are at risk of potential delay in 2024, please describe the issue(s), when the issue(s) is expected to be resolved, and future impacts to projected milestones in 2024 and 2025.</t>
  </si>
  <si>
    <t xml:space="preserve">a. Did BVES achieve the following key milestones in 2023? If not achieved in 2023, please describe the issue causing the delay, if the issue(s) causing the delay is resolved, and potential impacts to projected milestones in 2024 and 2025.
i. Q1 2023 Complete initial delivery of baseline WRRM output
RESPONSE: 
The WRRM was implemented in February 2023. 
ii. Q4 2023 Implement process for evaluating WRRM outputs and evaluating asset risk comparing baseline and mitigation effort maps
RESPONSE:
Process for evaluating WRRM outputs was implemented in Q4 2023.
iii. Q4 2023 Complete staff training
RESPONSE: 
Staff training WRRM was completed.  Technosylva provided initial WRRM training on January 31, 2023, and provided updated training on December 5, 2023.  BVES meets with Technosylva on a monthly basis to address any questions and receive additional training.  Technosylva is also readily available to quickly address any questions or concerns that BVES may have.  
b. Does BVES anticipate any risk to achieving of the following key milestones in 2024?
i. 2024 Daily use of WFA-E to monitor service territory Fire Risk
RESPONSE:
No, BVES is on track to meet this key milestone. In 2023, BVES started publishing the WFA-E on a daily basis to monitor service territory Fire Risk.
ii. Q3 2024 Complete development of overall risk enterprise system
RESPONSE: 
No, BVES is on track to meet this key milestone. BVES is working on completing development of the overall risk enterprise system and anticipates completing this task in the time frame specified.  
iii. Q3 2024 Complete process controls and training for overall risk enterprise system
 RESPONSE:  
No, BVES is on track to meet this key milestone. BVES is working on completing process control and training of the overall risk enterprise system and anticipates completing this task in the time frame specified.  
iv. Q4 2024 Implement use of DIREXYON with input from WFA-E and WRRM to make risk informed decisions on mitigation selection
RESPONSE: 
No, BVES is on track to meet this key milestone. BVES is working on implementing use of DIREXYON with input from WFA-E and WRRM, and anticipates completing these tasks in the time frame specified.  
c. If any key milestones are at risk of potential delay in 2024, please describe the issue(s), when the issue(s) is expected to be resolved, and future impacts to projected milestones in 2024 and 2025.
 RESPONSE: 
Currently, BVES does not anticipate that there are any key milestones that are at risk of potential delay for 2024 and 2025.
</t>
  </si>
  <si>
    <t xml:space="preserve">Regarding 2025 Projected Capital Expenditures Targets:
a. Provide the target changes for the 2025 Projected Capital Expenditures for GD_10, GD_11, GD_22, GD_23, and GD_24 that align with the justifications provided in the BVES response to OEIS-P-WMP_2024-BVES-004 Q05 in the following chart. Complete the chart in its entirety:
</t>
  </si>
  <si>
    <t xml:space="preserve">Regarding 2025 Projected Capital Expenditures Objectives:
a.   Provide the expected objective changes to the approved 2023-2025 Base WMP that shift an objective’s completion to a different compliance period for GD_11 and GD_12. Include the justifications provided in the BVES response to OEIS-P-WMP_2024-BVES- 004 Q05 in the following chart. Complete the chart in its entirety:
</t>
  </si>
  <si>
    <t xml:space="preserve">Initiative Activity Tracking ID Units 2025
Submitted Target 2025
Update Target 2025 %
Change Meets Requirements WMP
Section
Bear Valley Solar Project 
GD_10 Preform Necessary Project Action No Action 100% Project Completion 100% Revised  Project Timeline  8.1.2.7
Table 8-2 &amp; Table 8-3
Energy
Storage Project 
GD_11 Preform Necessary Project Action  No Action 100% Project Completion 100% Revised Project Timeline 
 8.1.2.7
Table 8-2 &amp; Table 8-3
Maltby Substation
Project 
GD_22 Project Milestones for Maltby Substation 100% Project Completion 100% Project Completion 0% Revised Project Timeline 8.1.2.8
Tables 8-1 &amp; 8-3
Lake
Substation
Project GD_23 Project Milestones for Lake Substation 100% Project Completion No Action 100% Revised Project Timeline 8.1.2.8
Table 8-3
Village
Substation
Project 
GD_24 Project Milestones for Village Substation 100% Project Completion No Action 100% Revised Project Timeline 8.1.2.8
Table 8-3
</t>
  </si>
  <si>
    <t xml:space="preserve">Initiative
Activity Units Tracking
ID Submitted
WMP Updated
Expected Justification for Change WMP Section
   Completion Completion  
   Date Date  
Bear Valley Solar Project Preform Necessary Project Action 
GD_10 Originally scheduled for completion until after 2025 Updated  expected completion date of  2025 Revised Project Timeline  8.1.2.7
Table 8-2 &amp; Table 8-3
Energy Storage
Project Preform Necessary Project Action 
GD_11 Originally scheduled for completion until after 2025 Updated expected  completion date of  2025 Revised Project Timeline  8.1.2.7
Table 8-2 &amp; Table 8-3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</si>
</sst>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Fill="1" applyAlignment="1">
      <alignment wrapText="1"/>
    </xf>
    <xf numFmtId="14" fontId="0" fillId="0" borderId="0" xfId="0" applyNumberFormat="1" applyAlignment="1">
      <alignment wrapText="1"/>
    </xf>
    <xf numFmtId="0" fontId="0" fillId="0" borderId="0" xfId="0" applyFont="1" applyFill="1" applyAlignment="1">
      <alignment horizontal="center" wrapText="1"/>
    </xf>
    <xf numFmtId="0" fontId="0" fillId="0" borderId="0" xfId="0" applyFont="1" applyFill="1" applyAlignment="1">
      <alignment wrapText="1"/>
    </xf>
    <xf numFmtId="14" fontId="0" fillId="0" borderId="0" xfId="0" applyNumberFormat="1" applyFont="1" applyFill="1" applyAlignment="1">
      <alignment wrapText="1"/>
    </xf>
    <xf numFmtId="0" fontId="0" fillId="0" borderId="0" xfId="0" applyFont="1" applyFill="1"/>
    <xf numFmtId="0" fontId="0" fillId="0" borderId="0" xfId="0" applyFill="1" applyAlignment="1">
      <alignment horizontal="center" wrapText="1"/>
    </xf>
    <xf numFmtId="14" fontId="0" fillId="0" borderId="0" xfId="0" applyNumberFormat="1" applyFill="1" applyAlignment="1">
      <alignment wrapText="1"/>
    </xf>
    <xf numFmtId="0" fontId="0" fillId="0" borderId="0" xfId="0" applyFill="1"/>
    <xf numFmtId="0" fontId="1" fillId="2" borderId="0" xfId="0" applyFont="1" applyFill="1" applyAlignment="1">
      <alignment horizontal="center"/>
    </xf>
    <xf numFmtId="0" fontId="0" fillId="3"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3"/>
  <sheetViews>
    <sheetView tabSelected="1" zoomScaleNormal="100" workbookViewId="0">
      <pane xSplit="5" ySplit="4" topLeftCell="F53" activePane="bottomRight" state="frozen"/>
      <selection pane="topRight" activeCell="F1" sqref="F1"/>
      <selection pane="bottomLeft" activeCell="A5" sqref="A5"/>
      <selection pane="bottomRight" activeCell="A53" sqref="A53"/>
    </sheetView>
  </sheetViews>
  <sheetFormatPr defaultRowHeight="15" x14ac:dyDescent="0.25"/>
  <cols>
    <col min="1" max="1" width="11.42578125" style="2" customWidth="1"/>
    <col min="2" max="2" width="17.28515625" style="1" customWidth="1"/>
    <col min="3" max="3" width="9.42578125" style="1" customWidth="1"/>
    <col min="4" max="4" width="12.7109375" style="1" customWidth="1"/>
    <col min="5" max="5" width="8" style="2" bestFit="1" customWidth="1"/>
    <col min="6" max="6" width="22.85546875" style="3" customWidth="1"/>
    <col min="7" max="7" width="112.85546875" style="1" customWidth="1"/>
    <col min="8" max="8" width="158.5703125" style="1" customWidth="1"/>
    <col min="9" max="9" width="30.140625" style="1" customWidth="1"/>
    <col min="10" max="10" width="16.140625" style="4" bestFit="1" customWidth="1"/>
    <col min="11" max="11" width="16.28515625" style="4" bestFit="1" customWidth="1"/>
    <col min="12" max="12" width="22.5703125" style="4" bestFit="1" customWidth="1"/>
    <col min="13" max="13" width="22.5703125" style="1" customWidth="1"/>
    <col min="14" max="14" width="18" style="2" bestFit="1" customWidth="1"/>
    <col min="15" max="15" width="7.28515625" style="1" bestFit="1" customWidth="1"/>
    <col min="16" max="16" width="9.85546875" style="1" bestFit="1" customWidth="1"/>
    <col min="17" max="17" width="32.85546875" style="1" bestFit="1" customWidth="1"/>
    <col min="18" max="18" width="14.140625" style="1" bestFit="1" customWidth="1"/>
    <col min="19" max="19" width="14.28515625" style="1" bestFit="1" customWidth="1"/>
  </cols>
  <sheetData>
    <row r="1" spans="1:19" x14ac:dyDescent="0.25">
      <c r="A1" s="12" t="s">
        <v>13</v>
      </c>
      <c r="B1" s="12"/>
      <c r="C1" s="12"/>
      <c r="D1" s="12"/>
      <c r="E1" s="12"/>
      <c r="F1" s="12"/>
      <c r="G1" s="12"/>
      <c r="H1" s="12"/>
      <c r="I1" s="12"/>
      <c r="J1" s="12"/>
      <c r="K1" s="12"/>
      <c r="L1" s="12"/>
      <c r="M1" s="12"/>
      <c r="N1" s="12"/>
      <c r="O1" s="12"/>
      <c r="P1" s="12"/>
      <c r="Q1" s="12"/>
      <c r="R1" s="12"/>
      <c r="S1"/>
    </row>
    <row r="2" spans="1:19" x14ac:dyDescent="0.25">
      <c r="A2" s="12" t="s">
        <v>100</v>
      </c>
      <c r="B2" s="12"/>
      <c r="C2" s="12"/>
      <c r="D2" s="12"/>
      <c r="E2" s="12"/>
      <c r="F2" s="12"/>
      <c r="G2" s="12"/>
      <c r="H2" s="12"/>
      <c r="I2" s="12"/>
      <c r="J2" s="12"/>
      <c r="K2" s="12"/>
      <c r="L2" s="12"/>
      <c r="M2" s="12"/>
      <c r="N2" s="12"/>
      <c r="O2" s="12"/>
      <c r="P2" s="12"/>
      <c r="Q2" s="12"/>
      <c r="R2" s="12"/>
      <c r="S2"/>
    </row>
    <row r="3" spans="1:19" x14ac:dyDescent="0.25">
      <c r="A3" s="13" t="s">
        <v>17</v>
      </c>
      <c r="B3" s="13"/>
      <c r="C3" s="13"/>
      <c r="D3" s="13"/>
      <c r="E3" s="13"/>
      <c r="F3" s="13"/>
      <c r="G3" s="13"/>
      <c r="H3" s="13"/>
      <c r="I3" s="13"/>
      <c r="J3" s="13"/>
      <c r="K3" s="13"/>
      <c r="L3" s="13"/>
      <c r="M3" s="13"/>
      <c r="N3" s="13"/>
      <c r="O3" s="13"/>
      <c r="P3" s="13"/>
      <c r="Q3" s="13"/>
      <c r="R3" s="13"/>
      <c r="S3"/>
    </row>
    <row r="4" spans="1:19" s="8" customFormat="1" ht="30" x14ac:dyDescent="0.25">
      <c r="A4" s="5" t="s">
        <v>0</v>
      </c>
      <c r="B4" s="6" t="s">
        <v>1</v>
      </c>
      <c r="C4" s="6" t="s">
        <v>2</v>
      </c>
      <c r="D4" s="6" t="s">
        <v>18</v>
      </c>
      <c r="E4" s="5" t="s">
        <v>15</v>
      </c>
      <c r="F4" s="6" t="s">
        <v>3</v>
      </c>
      <c r="G4" s="6" t="s">
        <v>16</v>
      </c>
      <c r="H4" s="6" t="s">
        <v>4</v>
      </c>
      <c r="I4" s="6" t="s">
        <v>5</v>
      </c>
      <c r="J4" s="7" t="s">
        <v>6</v>
      </c>
      <c r="K4" s="7" t="s">
        <v>7</v>
      </c>
      <c r="L4" s="7" t="s">
        <v>20</v>
      </c>
      <c r="M4" s="6" t="s">
        <v>19</v>
      </c>
      <c r="N4" s="5" t="s">
        <v>14</v>
      </c>
      <c r="O4" s="6" t="s">
        <v>8</v>
      </c>
      <c r="P4" s="6" t="s">
        <v>11</v>
      </c>
      <c r="Q4" s="6" t="s">
        <v>9</v>
      </c>
      <c r="R4" s="6" t="s">
        <v>10</v>
      </c>
      <c r="S4" s="6" t="s">
        <v>12</v>
      </c>
    </row>
    <row r="5" spans="1:19" ht="45" x14ac:dyDescent="0.25">
      <c r="A5" s="2">
        <v>1</v>
      </c>
      <c r="B5" s="1" t="s">
        <v>21</v>
      </c>
      <c r="C5" s="1">
        <v>1</v>
      </c>
      <c r="D5" s="1" t="s">
        <v>27</v>
      </c>
      <c r="E5" s="2">
        <v>1</v>
      </c>
      <c r="F5" s="3" t="str">
        <f>CONCATENATE(D5,"_Q",E5)</f>
        <v>CalAdvocates-BVES-2025WMP-01_Q1</v>
      </c>
      <c r="G5" s="1" t="s">
        <v>24</v>
      </c>
      <c r="H5" s="1" t="s">
        <v>40</v>
      </c>
      <c r="I5" s="1" t="s">
        <v>26</v>
      </c>
      <c r="J5" s="4">
        <v>45393</v>
      </c>
      <c r="K5" s="4">
        <v>45398</v>
      </c>
      <c r="L5" s="4">
        <v>45398</v>
      </c>
      <c r="N5" s="2">
        <v>1</v>
      </c>
      <c r="O5" s="1" t="s">
        <v>53</v>
      </c>
    </row>
    <row r="6" spans="1:19" ht="120" x14ac:dyDescent="0.25">
      <c r="A6" s="2">
        <v>2</v>
      </c>
      <c r="B6" s="1" t="s">
        <v>21</v>
      </c>
      <c r="C6" s="1">
        <v>1</v>
      </c>
      <c r="D6" s="1" t="s">
        <v>27</v>
      </c>
      <c r="E6" s="2">
        <v>2</v>
      </c>
      <c r="F6" s="3" t="str">
        <f t="shared" ref="F6:F8" si="0">CONCATENATE(D6,"_Q",E6)</f>
        <v>CalAdvocates-BVES-2025WMP-01_Q2</v>
      </c>
      <c r="G6" s="1" t="s">
        <v>22</v>
      </c>
      <c r="H6" s="1" t="s">
        <v>41</v>
      </c>
      <c r="I6" s="1" t="s">
        <v>26</v>
      </c>
      <c r="J6" s="4">
        <v>45393</v>
      </c>
      <c r="K6" s="4">
        <v>45398</v>
      </c>
      <c r="L6" s="4">
        <v>45398</v>
      </c>
      <c r="N6" s="2">
        <v>0</v>
      </c>
      <c r="O6" s="1" t="s">
        <v>53</v>
      </c>
    </row>
    <row r="7" spans="1:19" ht="75" x14ac:dyDescent="0.25">
      <c r="A7" s="2">
        <v>3</v>
      </c>
      <c r="B7" s="1" t="s">
        <v>21</v>
      </c>
      <c r="C7" s="1">
        <v>1</v>
      </c>
      <c r="D7" s="1" t="s">
        <v>27</v>
      </c>
      <c r="E7" s="2">
        <v>3</v>
      </c>
      <c r="F7" s="3" t="str">
        <f t="shared" si="0"/>
        <v>CalAdvocates-BVES-2025WMP-01_Q3</v>
      </c>
      <c r="G7" s="1" t="s">
        <v>23</v>
      </c>
      <c r="H7" s="1" t="s">
        <v>42</v>
      </c>
      <c r="I7" s="1" t="s">
        <v>26</v>
      </c>
      <c r="J7" s="4">
        <v>45393</v>
      </c>
      <c r="K7" s="4">
        <v>45398</v>
      </c>
      <c r="L7" s="4">
        <v>45398</v>
      </c>
      <c r="N7" s="2">
        <v>0</v>
      </c>
      <c r="O7" s="1" t="s">
        <v>53</v>
      </c>
    </row>
    <row r="8" spans="1:19" ht="285" x14ac:dyDescent="0.25">
      <c r="A8" s="2">
        <v>4</v>
      </c>
      <c r="B8" s="1" t="s">
        <v>21</v>
      </c>
      <c r="C8" s="1">
        <v>1</v>
      </c>
      <c r="D8" s="1" t="s">
        <v>27</v>
      </c>
      <c r="E8" s="2">
        <v>4</v>
      </c>
      <c r="F8" s="3" t="str">
        <f t="shared" si="0"/>
        <v>CalAdvocates-BVES-2025WMP-01_Q4</v>
      </c>
      <c r="G8" s="1" t="s">
        <v>25</v>
      </c>
      <c r="H8" s="1" t="s">
        <v>43</v>
      </c>
      <c r="I8" s="1" t="s">
        <v>26</v>
      </c>
      <c r="J8" s="4">
        <v>45393</v>
      </c>
      <c r="K8" s="4">
        <v>45398</v>
      </c>
      <c r="L8" s="4">
        <v>45398</v>
      </c>
      <c r="N8" s="2">
        <v>0</v>
      </c>
      <c r="O8" s="1" t="s">
        <v>53</v>
      </c>
    </row>
    <row r="9" spans="1:19" ht="120" x14ac:dyDescent="0.25">
      <c r="A9" s="2">
        <f>A8+1</f>
        <v>5</v>
      </c>
      <c r="B9" s="1" t="s">
        <v>21</v>
      </c>
      <c r="C9" s="1">
        <v>2</v>
      </c>
      <c r="D9" s="1" t="s">
        <v>28</v>
      </c>
      <c r="E9" s="2">
        <v>1</v>
      </c>
      <c r="F9" s="3" t="str">
        <f>CONCATENATE(D9,"_Q",E9)</f>
        <v>CalAdvocates-BVES-2025WMP-02_Q1</v>
      </c>
      <c r="G9" s="1" t="s">
        <v>29</v>
      </c>
      <c r="H9" s="1" t="s">
        <v>44</v>
      </c>
      <c r="I9" s="1" t="s">
        <v>26</v>
      </c>
      <c r="J9" s="4">
        <v>45394</v>
      </c>
      <c r="K9" s="4">
        <v>45399</v>
      </c>
      <c r="L9" s="4">
        <v>45399</v>
      </c>
      <c r="N9" s="2">
        <v>7</v>
      </c>
      <c r="O9" s="1" t="s">
        <v>53</v>
      </c>
    </row>
    <row r="10" spans="1:19" ht="45" x14ac:dyDescent="0.25">
      <c r="A10" s="2">
        <f t="shared" ref="A10:A33" si="1">A9+1</f>
        <v>6</v>
      </c>
      <c r="B10" s="1" t="s">
        <v>21</v>
      </c>
      <c r="C10" s="1">
        <v>2</v>
      </c>
      <c r="D10" s="1" t="s">
        <v>28</v>
      </c>
      <c r="E10" s="2">
        <v>2</v>
      </c>
      <c r="F10" s="3" t="str">
        <f>CONCATENATE(D10,"_Q",E10)</f>
        <v>CalAdvocates-BVES-2025WMP-02_Q2</v>
      </c>
      <c r="G10" s="1" t="s">
        <v>30</v>
      </c>
      <c r="H10" s="1" t="s">
        <v>45</v>
      </c>
      <c r="I10" s="1" t="s">
        <v>26</v>
      </c>
      <c r="J10" s="4">
        <v>45394</v>
      </c>
      <c r="K10" s="4">
        <v>45399</v>
      </c>
      <c r="L10" s="4">
        <v>45399</v>
      </c>
      <c r="N10" s="2">
        <v>0</v>
      </c>
      <c r="O10" s="1" t="s">
        <v>53</v>
      </c>
    </row>
    <row r="11" spans="1:19" ht="60" x14ac:dyDescent="0.25">
      <c r="A11" s="2">
        <f t="shared" si="1"/>
        <v>7</v>
      </c>
      <c r="B11" s="1" t="s">
        <v>21</v>
      </c>
      <c r="C11" s="1">
        <v>3</v>
      </c>
      <c r="D11" s="1" t="s">
        <v>31</v>
      </c>
      <c r="E11" s="2">
        <v>1</v>
      </c>
      <c r="F11" s="3" t="str">
        <f t="shared" ref="F11:F33" si="2">CONCATENATE(D11,"_Q",E11)</f>
        <v>CalAdvocates-BVES-2025WMP-03_Q1</v>
      </c>
      <c r="G11" s="1" t="s">
        <v>32</v>
      </c>
      <c r="H11" s="1" t="s">
        <v>46</v>
      </c>
      <c r="I11" s="1" t="s">
        <v>26</v>
      </c>
      <c r="J11" s="4">
        <v>45394</v>
      </c>
      <c r="K11" s="4">
        <v>45399</v>
      </c>
      <c r="L11" s="4">
        <v>45399</v>
      </c>
      <c r="N11" s="2">
        <v>0</v>
      </c>
      <c r="O11" s="1" t="s">
        <v>53</v>
      </c>
    </row>
    <row r="12" spans="1:19" ht="45" x14ac:dyDescent="0.25">
      <c r="A12" s="2">
        <f t="shared" si="1"/>
        <v>8</v>
      </c>
      <c r="B12" s="1" t="s">
        <v>21</v>
      </c>
      <c r="C12" s="1">
        <v>3</v>
      </c>
      <c r="D12" s="1" t="s">
        <v>31</v>
      </c>
      <c r="E12" s="2">
        <v>2</v>
      </c>
      <c r="F12" s="3" t="str">
        <f t="shared" si="2"/>
        <v>CalAdvocates-BVES-2025WMP-03_Q2</v>
      </c>
      <c r="G12" s="1" t="s">
        <v>33</v>
      </c>
      <c r="H12" s="1" t="s">
        <v>47</v>
      </c>
      <c r="I12" s="1" t="s">
        <v>26</v>
      </c>
      <c r="J12" s="4">
        <v>45394</v>
      </c>
      <c r="K12" s="4">
        <v>45399</v>
      </c>
      <c r="L12" s="4">
        <v>45399</v>
      </c>
      <c r="N12" s="2">
        <v>0</v>
      </c>
      <c r="O12" s="1" t="s">
        <v>53</v>
      </c>
    </row>
    <row r="13" spans="1:19" ht="45" x14ac:dyDescent="0.25">
      <c r="A13" s="2">
        <f t="shared" si="1"/>
        <v>9</v>
      </c>
      <c r="B13" s="1" t="s">
        <v>21</v>
      </c>
      <c r="C13" s="1">
        <v>3</v>
      </c>
      <c r="D13" s="1" t="s">
        <v>31</v>
      </c>
      <c r="E13" s="2">
        <v>3</v>
      </c>
      <c r="F13" s="3" t="str">
        <f t="shared" si="2"/>
        <v>CalAdvocates-BVES-2025WMP-03_Q3</v>
      </c>
      <c r="G13" s="1" t="s">
        <v>34</v>
      </c>
      <c r="H13" s="1" t="s">
        <v>48</v>
      </c>
      <c r="I13" s="1" t="s">
        <v>26</v>
      </c>
      <c r="J13" s="4">
        <v>45394</v>
      </c>
      <c r="K13" s="4">
        <v>45399</v>
      </c>
      <c r="L13" s="4">
        <v>45399</v>
      </c>
      <c r="N13" s="2">
        <v>0</v>
      </c>
      <c r="O13" s="1" t="s">
        <v>53</v>
      </c>
    </row>
    <row r="14" spans="1:19" ht="105" x14ac:dyDescent="0.25">
      <c r="A14" s="2">
        <f t="shared" si="1"/>
        <v>10</v>
      </c>
      <c r="B14" s="1" t="s">
        <v>21</v>
      </c>
      <c r="C14" s="1">
        <v>3</v>
      </c>
      <c r="D14" s="1" t="s">
        <v>31</v>
      </c>
      <c r="E14" s="2">
        <v>4</v>
      </c>
      <c r="F14" s="3" t="str">
        <f t="shared" si="2"/>
        <v>CalAdvocates-BVES-2025WMP-03_Q4</v>
      </c>
      <c r="G14" s="1" t="s">
        <v>35</v>
      </c>
      <c r="H14" s="1" t="s">
        <v>49</v>
      </c>
      <c r="I14" s="1" t="s">
        <v>26</v>
      </c>
      <c r="J14" s="4">
        <v>45394</v>
      </c>
      <c r="K14" s="4">
        <v>45399</v>
      </c>
      <c r="L14" s="4">
        <v>45399</v>
      </c>
      <c r="N14" s="2">
        <v>0</v>
      </c>
      <c r="O14" s="1" t="s">
        <v>53</v>
      </c>
    </row>
    <row r="15" spans="1:19" ht="165" x14ac:dyDescent="0.25">
      <c r="A15" s="2">
        <f t="shared" si="1"/>
        <v>11</v>
      </c>
      <c r="B15" s="1" t="s">
        <v>21</v>
      </c>
      <c r="C15" s="1">
        <v>4</v>
      </c>
      <c r="D15" s="1" t="s">
        <v>36</v>
      </c>
      <c r="E15" s="2">
        <v>1</v>
      </c>
      <c r="F15" s="3" t="str">
        <f t="shared" si="2"/>
        <v>CalAdvocates-BVES-2025WMP-04_Q1</v>
      </c>
      <c r="G15" s="1" t="s">
        <v>37</v>
      </c>
      <c r="H15" s="1" t="s">
        <v>50</v>
      </c>
      <c r="I15" s="1" t="s">
        <v>26</v>
      </c>
      <c r="J15" s="4">
        <v>45394</v>
      </c>
      <c r="K15" s="4">
        <v>45399</v>
      </c>
      <c r="L15" s="4">
        <v>45399</v>
      </c>
      <c r="N15" s="2">
        <v>0</v>
      </c>
      <c r="O15" s="1" t="s">
        <v>53</v>
      </c>
    </row>
    <row r="16" spans="1:19" ht="255" x14ac:dyDescent="0.25">
      <c r="A16" s="2">
        <f t="shared" si="1"/>
        <v>12</v>
      </c>
      <c r="B16" s="1" t="s">
        <v>21</v>
      </c>
      <c r="C16" s="1">
        <v>4</v>
      </c>
      <c r="D16" s="1" t="s">
        <v>36</v>
      </c>
      <c r="E16" s="2">
        <v>2</v>
      </c>
      <c r="F16" s="3" t="str">
        <f t="shared" si="2"/>
        <v>CalAdvocates-BVES-2025WMP-04_Q2</v>
      </c>
      <c r="G16" s="1" t="s">
        <v>38</v>
      </c>
      <c r="H16" s="1" t="s">
        <v>51</v>
      </c>
      <c r="I16" s="1" t="s">
        <v>26</v>
      </c>
      <c r="J16" s="4">
        <v>45394</v>
      </c>
      <c r="K16" s="4">
        <v>45399</v>
      </c>
      <c r="L16" s="4">
        <v>45399</v>
      </c>
      <c r="N16" s="2">
        <v>7</v>
      </c>
      <c r="O16" s="1" t="s">
        <v>53</v>
      </c>
    </row>
    <row r="17" spans="1:15" ht="45" x14ac:dyDescent="0.25">
      <c r="A17" s="2">
        <f t="shared" si="1"/>
        <v>13</v>
      </c>
      <c r="B17" s="1" t="s">
        <v>21</v>
      </c>
      <c r="C17" s="1">
        <v>4</v>
      </c>
      <c r="D17" s="1" t="s">
        <v>36</v>
      </c>
      <c r="E17" s="2">
        <v>3</v>
      </c>
      <c r="F17" s="3" t="str">
        <f t="shared" si="2"/>
        <v>CalAdvocates-BVES-2025WMP-04_Q3</v>
      </c>
      <c r="G17" s="1" t="s">
        <v>39</v>
      </c>
      <c r="H17" s="1" t="s">
        <v>52</v>
      </c>
      <c r="I17" s="1" t="s">
        <v>26</v>
      </c>
      <c r="J17" s="4">
        <v>45394</v>
      </c>
      <c r="K17" s="4">
        <v>45399</v>
      </c>
      <c r="L17" s="4">
        <v>45399</v>
      </c>
      <c r="N17" s="2">
        <v>1</v>
      </c>
      <c r="O17" s="1" t="s">
        <v>53</v>
      </c>
    </row>
    <row r="18" spans="1:15" ht="75" x14ac:dyDescent="0.25">
      <c r="A18" s="2">
        <f t="shared" si="1"/>
        <v>14</v>
      </c>
      <c r="B18" s="1" t="s">
        <v>21</v>
      </c>
      <c r="C18" s="1">
        <v>5</v>
      </c>
      <c r="D18" s="1" t="s">
        <v>54</v>
      </c>
      <c r="E18" s="2">
        <v>1</v>
      </c>
      <c r="F18" s="3" t="str">
        <f t="shared" si="2"/>
        <v>CalAdvocates-BVES-2025WMP-05_Q1</v>
      </c>
      <c r="G18" s="1" t="s">
        <v>55</v>
      </c>
      <c r="H18" s="1" t="s">
        <v>66</v>
      </c>
      <c r="I18" s="1" t="s">
        <v>26</v>
      </c>
      <c r="J18" s="4">
        <v>45398</v>
      </c>
      <c r="K18" s="4">
        <v>45401</v>
      </c>
      <c r="L18" s="4">
        <v>45401</v>
      </c>
    </row>
    <row r="19" spans="1:15" ht="315" x14ac:dyDescent="0.25">
      <c r="A19" s="2">
        <f t="shared" si="1"/>
        <v>15</v>
      </c>
      <c r="B19" s="1" t="s">
        <v>21</v>
      </c>
      <c r="C19" s="1">
        <v>5</v>
      </c>
      <c r="D19" s="1" t="s">
        <v>54</v>
      </c>
      <c r="E19" s="2">
        <v>2</v>
      </c>
      <c r="F19" s="3" t="str">
        <f t="shared" si="2"/>
        <v>CalAdvocates-BVES-2025WMP-05_Q2</v>
      </c>
      <c r="G19" s="1" t="s">
        <v>56</v>
      </c>
      <c r="H19" s="1" t="s">
        <v>67</v>
      </c>
      <c r="I19" s="1" t="s">
        <v>26</v>
      </c>
      <c r="J19" s="4">
        <v>45398</v>
      </c>
      <c r="K19" s="4">
        <v>45401</v>
      </c>
      <c r="L19" s="4">
        <v>45401</v>
      </c>
    </row>
    <row r="20" spans="1:15" ht="90" x14ac:dyDescent="0.25">
      <c r="A20" s="2">
        <f t="shared" si="1"/>
        <v>16</v>
      </c>
      <c r="B20" s="1" t="s">
        <v>21</v>
      </c>
      <c r="C20" s="1">
        <v>5</v>
      </c>
      <c r="D20" s="1" t="s">
        <v>54</v>
      </c>
      <c r="E20" s="2">
        <v>3</v>
      </c>
      <c r="F20" s="3" t="str">
        <f t="shared" si="2"/>
        <v>CalAdvocates-BVES-2025WMP-05_Q3</v>
      </c>
      <c r="G20" s="1" t="s">
        <v>57</v>
      </c>
      <c r="H20" s="1" t="s">
        <v>68</v>
      </c>
      <c r="I20" s="1" t="s">
        <v>26</v>
      </c>
      <c r="J20" s="4">
        <v>45398</v>
      </c>
      <c r="K20" s="4">
        <v>45401</v>
      </c>
      <c r="L20" s="4">
        <v>45401</v>
      </c>
    </row>
    <row r="21" spans="1:15" ht="105" x14ac:dyDescent="0.25">
      <c r="A21" s="2">
        <f t="shared" si="1"/>
        <v>17</v>
      </c>
      <c r="B21" s="1" t="s">
        <v>21</v>
      </c>
      <c r="C21" s="1">
        <v>5</v>
      </c>
      <c r="D21" s="1" t="s">
        <v>54</v>
      </c>
      <c r="E21" s="2">
        <v>4</v>
      </c>
      <c r="F21" s="3" t="str">
        <f t="shared" si="2"/>
        <v>CalAdvocates-BVES-2025WMP-05_Q4</v>
      </c>
      <c r="G21" s="1" t="s">
        <v>58</v>
      </c>
      <c r="H21" s="1" t="s">
        <v>69</v>
      </c>
      <c r="I21" s="1" t="s">
        <v>26</v>
      </c>
      <c r="J21" s="4">
        <v>45398</v>
      </c>
      <c r="K21" s="4">
        <v>45401</v>
      </c>
      <c r="L21" s="4">
        <v>45401</v>
      </c>
    </row>
    <row r="22" spans="1:15" ht="45" x14ac:dyDescent="0.25">
      <c r="A22" s="2">
        <f t="shared" si="1"/>
        <v>18</v>
      </c>
      <c r="B22" s="1" t="s">
        <v>21</v>
      </c>
      <c r="C22" s="1">
        <v>6</v>
      </c>
      <c r="D22" s="1" t="s">
        <v>72</v>
      </c>
      <c r="E22" s="2">
        <v>1</v>
      </c>
      <c r="F22" s="3" t="str">
        <f t="shared" si="2"/>
        <v>CalAdvocates-BVES-2025WMP-06_Q1</v>
      </c>
      <c r="G22" s="1" t="s">
        <v>59</v>
      </c>
      <c r="H22" s="1" t="s">
        <v>70</v>
      </c>
      <c r="I22" s="1" t="s">
        <v>26</v>
      </c>
      <c r="J22" s="4">
        <v>45400</v>
      </c>
      <c r="K22" s="4">
        <v>45401</v>
      </c>
      <c r="L22" s="4">
        <v>45401</v>
      </c>
    </row>
    <row r="23" spans="1:15" ht="90" x14ac:dyDescent="0.25">
      <c r="A23" s="2">
        <f t="shared" si="1"/>
        <v>19</v>
      </c>
      <c r="B23" s="1" t="s">
        <v>21</v>
      </c>
      <c r="C23" s="1">
        <v>6</v>
      </c>
      <c r="D23" s="1" t="s">
        <v>72</v>
      </c>
      <c r="E23" s="2">
        <v>2</v>
      </c>
      <c r="F23" s="3" t="str">
        <f t="shared" si="2"/>
        <v>CalAdvocates-BVES-2025WMP-06_Q2</v>
      </c>
      <c r="G23" s="1" t="s">
        <v>60</v>
      </c>
      <c r="H23" s="1" t="s">
        <v>71</v>
      </c>
      <c r="I23" s="1" t="s">
        <v>26</v>
      </c>
      <c r="J23" s="4">
        <v>45400</v>
      </c>
      <c r="K23" s="4">
        <v>45405</v>
      </c>
      <c r="L23" s="4">
        <v>45405</v>
      </c>
    </row>
    <row r="24" spans="1:15" ht="225" x14ac:dyDescent="0.25">
      <c r="A24" s="2">
        <f t="shared" si="1"/>
        <v>20</v>
      </c>
      <c r="B24" s="1" t="s">
        <v>21</v>
      </c>
      <c r="C24" s="1">
        <v>6</v>
      </c>
      <c r="D24" s="1" t="s">
        <v>72</v>
      </c>
      <c r="E24" s="2">
        <v>3</v>
      </c>
      <c r="F24" s="3" t="str">
        <f t="shared" si="2"/>
        <v>CalAdvocates-BVES-2025WMP-06_Q3</v>
      </c>
      <c r="G24" s="1" t="s">
        <v>61</v>
      </c>
      <c r="H24" s="1" t="s">
        <v>73</v>
      </c>
      <c r="I24" s="1" t="s">
        <v>26</v>
      </c>
      <c r="J24" s="4">
        <v>45400</v>
      </c>
      <c r="K24" s="4">
        <v>45405</v>
      </c>
      <c r="L24" s="4">
        <v>45405</v>
      </c>
    </row>
    <row r="25" spans="1:15" ht="225" x14ac:dyDescent="0.25">
      <c r="A25" s="2">
        <f t="shared" si="1"/>
        <v>21</v>
      </c>
      <c r="B25" s="1" t="s">
        <v>21</v>
      </c>
      <c r="C25" s="1">
        <v>6</v>
      </c>
      <c r="D25" s="1" t="s">
        <v>72</v>
      </c>
      <c r="E25" s="2">
        <v>4</v>
      </c>
      <c r="F25" s="3" t="str">
        <f t="shared" si="2"/>
        <v>CalAdvocates-BVES-2025WMP-06_Q4</v>
      </c>
      <c r="G25" s="1" t="s">
        <v>62</v>
      </c>
      <c r="H25" s="1" t="s">
        <v>74</v>
      </c>
      <c r="I25" s="1" t="s">
        <v>26</v>
      </c>
      <c r="J25" s="4">
        <v>45400</v>
      </c>
      <c r="K25" s="4">
        <v>45405</v>
      </c>
      <c r="L25" s="4">
        <v>45405</v>
      </c>
    </row>
    <row r="26" spans="1:15" ht="409.5" x14ac:dyDescent="0.25">
      <c r="A26" s="2">
        <f t="shared" si="1"/>
        <v>22</v>
      </c>
      <c r="B26" s="1" t="s">
        <v>21</v>
      </c>
      <c r="C26" s="1">
        <v>6</v>
      </c>
      <c r="D26" s="1" t="s">
        <v>72</v>
      </c>
      <c r="E26" s="2">
        <v>5</v>
      </c>
      <c r="F26" s="3" t="str">
        <f t="shared" si="2"/>
        <v>CalAdvocates-BVES-2025WMP-06_Q5</v>
      </c>
      <c r="G26" s="1" t="s">
        <v>63</v>
      </c>
      <c r="H26" s="1" t="s">
        <v>75</v>
      </c>
      <c r="I26" s="1" t="s">
        <v>26</v>
      </c>
      <c r="J26" s="4">
        <v>45400</v>
      </c>
      <c r="K26" s="4">
        <v>45405</v>
      </c>
      <c r="L26" s="4">
        <v>45405</v>
      </c>
    </row>
    <row r="27" spans="1:15" ht="180" x14ac:dyDescent="0.25">
      <c r="A27" s="2">
        <f t="shared" si="1"/>
        <v>23</v>
      </c>
      <c r="B27" s="1" t="s">
        <v>21</v>
      </c>
      <c r="C27" s="1">
        <v>6</v>
      </c>
      <c r="D27" s="1" t="s">
        <v>72</v>
      </c>
      <c r="E27" s="2">
        <v>6</v>
      </c>
      <c r="F27" s="3" t="str">
        <f t="shared" si="2"/>
        <v>CalAdvocates-BVES-2025WMP-06_Q6</v>
      </c>
      <c r="G27" s="1" t="s">
        <v>64</v>
      </c>
      <c r="H27" s="1" t="s">
        <v>76</v>
      </c>
      <c r="I27" s="1" t="s">
        <v>26</v>
      </c>
      <c r="J27" s="4">
        <v>45400</v>
      </c>
      <c r="K27" s="4">
        <v>45405</v>
      </c>
      <c r="L27" s="4">
        <v>45405</v>
      </c>
    </row>
    <row r="28" spans="1:15" ht="225" x14ac:dyDescent="0.25">
      <c r="A28" s="2">
        <f t="shared" si="1"/>
        <v>24</v>
      </c>
      <c r="B28" s="1" t="s">
        <v>21</v>
      </c>
      <c r="C28" s="1">
        <v>6</v>
      </c>
      <c r="D28" s="1" t="s">
        <v>72</v>
      </c>
      <c r="E28" s="2">
        <v>7</v>
      </c>
      <c r="F28" s="3" t="str">
        <f t="shared" si="2"/>
        <v>CalAdvocates-BVES-2025WMP-06_Q7</v>
      </c>
      <c r="G28" s="1" t="s">
        <v>65</v>
      </c>
      <c r="H28" s="1" t="s">
        <v>77</v>
      </c>
      <c r="I28" s="1" t="s">
        <v>26</v>
      </c>
      <c r="J28" s="4">
        <v>45400</v>
      </c>
      <c r="K28" s="4">
        <v>45405</v>
      </c>
      <c r="L28" s="4">
        <v>45405</v>
      </c>
    </row>
    <row r="29" spans="1:15" ht="135" x14ac:dyDescent="0.25">
      <c r="A29" s="2">
        <f t="shared" si="1"/>
        <v>25</v>
      </c>
      <c r="B29" s="1" t="s">
        <v>21</v>
      </c>
      <c r="C29" s="1">
        <v>7</v>
      </c>
      <c r="D29" s="1" t="s">
        <v>78</v>
      </c>
      <c r="E29" s="2">
        <v>1</v>
      </c>
      <c r="F29" s="3" t="str">
        <f t="shared" si="2"/>
        <v>CalAdvocates-BVES-2025WMP-07_Q1</v>
      </c>
      <c r="G29" s="1" t="s">
        <v>79</v>
      </c>
      <c r="H29" s="1" t="s">
        <v>84</v>
      </c>
      <c r="I29" s="1" t="s">
        <v>26</v>
      </c>
      <c r="J29" s="4">
        <v>45411</v>
      </c>
      <c r="K29" s="4">
        <v>45414</v>
      </c>
      <c r="L29" s="4">
        <v>45414</v>
      </c>
    </row>
    <row r="30" spans="1:15" ht="300" x14ac:dyDescent="0.25">
      <c r="A30" s="2">
        <f t="shared" si="1"/>
        <v>26</v>
      </c>
      <c r="B30" s="1" t="s">
        <v>21</v>
      </c>
      <c r="C30" s="1">
        <v>7</v>
      </c>
      <c r="D30" s="1" t="s">
        <v>78</v>
      </c>
      <c r="E30" s="2">
        <v>2</v>
      </c>
      <c r="F30" s="3" t="str">
        <f t="shared" si="2"/>
        <v>CalAdvocates-BVES-2025WMP-07_Q2</v>
      </c>
      <c r="G30" s="1" t="s">
        <v>80</v>
      </c>
      <c r="H30" s="1" t="s">
        <v>85</v>
      </c>
      <c r="I30" s="1" t="s">
        <v>26</v>
      </c>
      <c r="J30" s="4">
        <v>45411</v>
      </c>
      <c r="K30" s="4">
        <v>45414</v>
      </c>
      <c r="L30" s="4">
        <v>45414</v>
      </c>
    </row>
    <row r="31" spans="1:15" ht="255" x14ac:dyDescent="0.25">
      <c r="A31" s="2">
        <f t="shared" si="1"/>
        <v>27</v>
      </c>
      <c r="B31" s="1" t="s">
        <v>21</v>
      </c>
      <c r="C31" s="1">
        <v>7</v>
      </c>
      <c r="D31" s="1" t="s">
        <v>78</v>
      </c>
      <c r="E31" s="2">
        <v>3</v>
      </c>
      <c r="F31" s="3" t="str">
        <f t="shared" si="2"/>
        <v>CalAdvocates-BVES-2025WMP-07_Q3</v>
      </c>
      <c r="G31" s="1" t="s">
        <v>81</v>
      </c>
      <c r="H31" s="1" t="s">
        <v>86</v>
      </c>
      <c r="I31" s="1" t="s">
        <v>26</v>
      </c>
      <c r="J31" s="4">
        <v>45411</v>
      </c>
      <c r="K31" s="4">
        <v>45414</v>
      </c>
      <c r="L31" s="4">
        <v>45414</v>
      </c>
    </row>
    <row r="32" spans="1:15" ht="409.5" x14ac:dyDescent="0.25">
      <c r="A32" s="2">
        <f t="shared" si="1"/>
        <v>28</v>
      </c>
      <c r="B32" s="1" t="s">
        <v>21</v>
      </c>
      <c r="C32" s="1">
        <v>7</v>
      </c>
      <c r="D32" s="1" t="s">
        <v>78</v>
      </c>
      <c r="E32" s="2">
        <v>4</v>
      </c>
      <c r="F32" s="3" t="str">
        <f t="shared" si="2"/>
        <v>CalAdvocates-BVES-2025WMP-07_Q4</v>
      </c>
      <c r="G32" s="1" t="s">
        <v>82</v>
      </c>
      <c r="H32" s="1" t="s">
        <v>87</v>
      </c>
      <c r="I32" s="1" t="s">
        <v>26</v>
      </c>
      <c r="J32" s="4">
        <v>45411</v>
      </c>
      <c r="K32" s="4">
        <v>45414</v>
      </c>
      <c r="L32" s="4">
        <v>45414</v>
      </c>
    </row>
    <row r="33" spans="1:19" ht="375" x14ac:dyDescent="0.25">
      <c r="A33" s="2">
        <f t="shared" si="1"/>
        <v>29</v>
      </c>
      <c r="B33" s="1" t="s">
        <v>21</v>
      </c>
      <c r="C33" s="1">
        <v>7</v>
      </c>
      <c r="D33" s="1" t="s">
        <v>78</v>
      </c>
      <c r="E33" s="2">
        <v>5</v>
      </c>
      <c r="F33" s="3" t="str">
        <f t="shared" si="2"/>
        <v>CalAdvocates-BVES-2025WMP-07_Q5</v>
      </c>
      <c r="G33" s="1" t="s">
        <v>83</v>
      </c>
      <c r="H33" s="1" t="s">
        <v>88</v>
      </c>
      <c r="I33" s="1" t="s">
        <v>26</v>
      </c>
      <c r="J33" s="4">
        <v>45411</v>
      </c>
      <c r="K33" s="4">
        <v>45414</v>
      </c>
      <c r="L33" s="4">
        <v>45414</v>
      </c>
    </row>
    <row r="34" spans="1:19" s="11" customFormat="1" ht="45" x14ac:dyDescent="0.25">
      <c r="A34" s="9">
        <v>30</v>
      </c>
      <c r="B34" s="3" t="s">
        <v>21</v>
      </c>
      <c r="C34" s="3">
        <v>8</v>
      </c>
      <c r="D34" s="3" t="s">
        <v>89</v>
      </c>
      <c r="E34" s="9">
        <v>1</v>
      </c>
      <c r="F34" s="3" t="str">
        <f t="shared" ref="F34:F53" si="3">CONCATENATE(D34,"_Q",E34)</f>
        <v>CalAdvocates-BVES-2025WMP-08_Q1</v>
      </c>
      <c r="G34" s="3" t="s">
        <v>90</v>
      </c>
      <c r="H34" s="3" t="s">
        <v>91</v>
      </c>
      <c r="I34" s="3" t="s">
        <v>26</v>
      </c>
      <c r="J34" s="10">
        <v>45421</v>
      </c>
      <c r="K34" s="10">
        <v>45428</v>
      </c>
      <c r="L34" s="10">
        <v>45428</v>
      </c>
      <c r="M34" s="3"/>
      <c r="N34" s="9"/>
      <c r="O34" s="3"/>
      <c r="P34" s="3"/>
      <c r="Q34" s="3"/>
      <c r="R34" s="3"/>
      <c r="S34" s="3"/>
    </row>
    <row r="35" spans="1:19" s="11" customFormat="1" ht="45" x14ac:dyDescent="0.25">
      <c r="A35" s="9">
        <v>31</v>
      </c>
      <c r="B35" s="3" t="s">
        <v>21</v>
      </c>
      <c r="C35" s="3">
        <v>8</v>
      </c>
      <c r="D35" s="3" t="s">
        <v>89</v>
      </c>
      <c r="E35" s="9">
        <v>2</v>
      </c>
      <c r="F35" s="3" t="str">
        <f t="shared" si="3"/>
        <v>CalAdvocates-BVES-2025WMP-08_Q2</v>
      </c>
      <c r="G35" s="3" t="s">
        <v>92</v>
      </c>
      <c r="H35" s="3" t="s">
        <v>93</v>
      </c>
      <c r="I35" s="3" t="s">
        <v>26</v>
      </c>
      <c r="J35" s="10">
        <v>45421</v>
      </c>
      <c r="K35" s="10">
        <v>45428</v>
      </c>
      <c r="L35" s="10">
        <v>45428</v>
      </c>
      <c r="M35" s="3"/>
      <c r="N35" s="9"/>
      <c r="O35" s="3"/>
      <c r="P35" s="3"/>
      <c r="Q35" s="3"/>
      <c r="R35" s="3"/>
      <c r="S35" s="3"/>
    </row>
    <row r="36" spans="1:19" s="11" customFormat="1" ht="60" x14ac:dyDescent="0.25">
      <c r="A36" s="9">
        <v>32</v>
      </c>
      <c r="B36" s="3" t="s">
        <v>21</v>
      </c>
      <c r="C36" s="3">
        <v>8</v>
      </c>
      <c r="D36" s="3" t="s">
        <v>89</v>
      </c>
      <c r="E36" s="9">
        <v>3</v>
      </c>
      <c r="F36" s="3" t="str">
        <f t="shared" si="3"/>
        <v>CalAdvocates-BVES-2025WMP-08_Q3</v>
      </c>
      <c r="G36" s="3" t="s">
        <v>95</v>
      </c>
      <c r="H36" s="3" t="s">
        <v>94</v>
      </c>
      <c r="I36" s="3" t="s">
        <v>26</v>
      </c>
      <c r="J36" s="10">
        <v>45421</v>
      </c>
      <c r="K36" s="10">
        <v>45428</v>
      </c>
      <c r="L36" s="10">
        <v>45428</v>
      </c>
      <c r="M36" s="3"/>
      <c r="N36" s="9"/>
      <c r="O36" s="3"/>
      <c r="P36" s="3"/>
      <c r="Q36" s="3"/>
      <c r="R36" s="3"/>
      <c r="S36" s="3"/>
    </row>
    <row r="37" spans="1:19" s="11" customFormat="1" ht="75" x14ac:dyDescent="0.25">
      <c r="A37" s="9">
        <v>32</v>
      </c>
      <c r="B37" s="3" t="s">
        <v>21</v>
      </c>
      <c r="C37" s="3">
        <v>8</v>
      </c>
      <c r="D37" s="3" t="s">
        <v>89</v>
      </c>
      <c r="E37" s="9">
        <v>4</v>
      </c>
      <c r="F37" s="3" t="str">
        <f t="shared" si="3"/>
        <v>CalAdvocates-BVES-2025WMP-08_Q4</v>
      </c>
      <c r="G37" s="3" t="s">
        <v>96</v>
      </c>
      <c r="H37" s="3" t="s">
        <v>97</v>
      </c>
      <c r="I37" s="3" t="s">
        <v>26</v>
      </c>
      <c r="J37" s="10">
        <v>45421</v>
      </c>
      <c r="K37" s="10">
        <v>45428</v>
      </c>
      <c r="L37" s="10">
        <v>45428</v>
      </c>
      <c r="M37" s="3"/>
      <c r="N37" s="9"/>
      <c r="O37" s="3"/>
      <c r="P37" s="3"/>
      <c r="Q37" s="3"/>
      <c r="R37" s="3"/>
      <c r="S37" s="3"/>
    </row>
    <row r="38" spans="1:19" s="11" customFormat="1" ht="60" x14ac:dyDescent="0.25">
      <c r="A38" s="9">
        <v>33</v>
      </c>
      <c r="B38" s="3" t="s">
        <v>21</v>
      </c>
      <c r="C38" s="3">
        <v>8</v>
      </c>
      <c r="D38" s="3" t="s">
        <v>89</v>
      </c>
      <c r="E38" s="9">
        <v>5</v>
      </c>
      <c r="F38" s="3" t="str">
        <f t="shared" si="3"/>
        <v>CalAdvocates-BVES-2025WMP-08_Q5</v>
      </c>
      <c r="G38" s="3" t="s">
        <v>98</v>
      </c>
      <c r="H38" s="3" t="s">
        <v>99</v>
      </c>
      <c r="I38" s="3" t="s">
        <v>26</v>
      </c>
      <c r="J38" s="10">
        <v>45421</v>
      </c>
      <c r="K38" s="10">
        <v>45428</v>
      </c>
      <c r="L38" s="10">
        <v>45428</v>
      </c>
      <c r="M38" s="3"/>
      <c r="N38" s="9"/>
      <c r="O38" s="3"/>
      <c r="P38" s="3"/>
      <c r="Q38" s="3"/>
      <c r="R38" s="3"/>
      <c r="S38" s="3"/>
    </row>
    <row r="39" spans="1:19" s="11" customFormat="1" ht="270" x14ac:dyDescent="0.25">
      <c r="A39" s="9">
        <f>A38+1</f>
        <v>34</v>
      </c>
      <c r="B39" s="3" t="s">
        <v>101</v>
      </c>
      <c r="C39" s="3">
        <v>1</v>
      </c>
      <c r="D39" s="3" t="s">
        <v>102</v>
      </c>
      <c r="E39" s="9">
        <v>1</v>
      </c>
      <c r="F39" s="3" t="str">
        <f t="shared" si="3"/>
        <v>OEIS-P-WMP_2024-BVES-001_Q1</v>
      </c>
      <c r="G39" s="3" t="s">
        <v>103</v>
      </c>
      <c r="H39" s="3" t="s">
        <v>104</v>
      </c>
      <c r="I39" s="3" t="s">
        <v>105</v>
      </c>
      <c r="J39" s="10">
        <v>45398</v>
      </c>
      <c r="K39" s="10">
        <v>45401</v>
      </c>
      <c r="L39" s="10">
        <v>45401</v>
      </c>
      <c r="M39" s="3"/>
      <c r="N39" s="9"/>
      <c r="O39" s="3"/>
      <c r="P39" s="3"/>
      <c r="Q39" s="3"/>
      <c r="R39" s="3"/>
      <c r="S39" s="3"/>
    </row>
    <row r="40" spans="1:19" ht="45" x14ac:dyDescent="0.25">
      <c r="A40" s="9">
        <f>A39+1</f>
        <v>35</v>
      </c>
      <c r="B40" s="3" t="s">
        <v>101</v>
      </c>
      <c r="C40" s="1">
        <v>2</v>
      </c>
      <c r="D40" s="3" t="s">
        <v>102</v>
      </c>
      <c r="E40" s="2">
        <v>2</v>
      </c>
      <c r="F40" s="3" t="str">
        <f t="shared" si="3"/>
        <v>OEIS-P-WMP_2024-BVES-001_Q2</v>
      </c>
      <c r="G40" s="1" t="s">
        <v>106</v>
      </c>
      <c r="H40" s="1" t="s">
        <v>107</v>
      </c>
      <c r="I40" s="3" t="s">
        <v>105</v>
      </c>
      <c r="J40" s="10">
        <v>45398</v>
      </c>
      <c r="K40" s="10">
        <v>45401</v>
      </c>
      <c r="L40" s="10">
        <v>45401</v>
      </c>
    </row>
    <row r="41" spans="1:19" ht="409.5" x14ac:dyDescent="0.25">
      <c r="A41" s="9">
        <f>A40+1</f>
        <v>36</v>
      </c>
      <c r="B41" s="3" t="s">
        <v>101</v>
      </c>
      <c r="C41" s="1">
        <v>1</v>
      </c>
      <c r="D41" s="3" t="s">
        <v>108</v>
      </c>
      <c r="E41" s="2">
        <v>1</v>
      </c>
      <c r="F41" s="3" t="str">
        <f t="shared" si="3"/>
        <v>OEIS-P-WMP_2024-BVES-002_Q1</v>
      </c>
      <c r="G41" s="1" t="s">
        <v>109</v>
      </c>
      <c r="H41" s="1" t="s">
        <v>110</v>
      </c>
      <c r="I41" s="3" t="s">
        <v>105</v>
      </c>
      <c r="J41" s="4">
        <v>45405</v>
      </c>
      <c r="K41" s="4">
        <v>45408</v>
      </c>
      <c r="L41" s="4">
        <v>45408</v>
      </c>
    </row>
    <row r="42" spans="1:19" ht="75" x14ac:dyDescent="0.25">
      <c r="A42" s="9">
        <f>A41+1</f>
        <v>37</v>
      </c>
      <c r="B42" s="3" t="s">
        <v>101</v>
      </c>
      <c r="C42" s="1">
        <v>2</v>
      </c>
      <c r="D42" s="3" t="s">
        <v>108</v>
      </c>
      <c r="E42" s="2">
        <v>2</v>
      </c>
      <c r="F42" s="3" t="str">
        <f t="shared" si="3"/>
        <v>OEIS-P-WMP_2024-BVES-002_Q2</v>
      </c>
      <c r="G42" s="1" t="s">
        <v>111</v>
      </c>
      <c r="H42" s="1" t="s">
        <v>112</v>
      </c>
      <c r="I42" s="3" t="s">
        <v>105</v>
      </c>
      <c r="J42" s="4">
        <v>45405</v>
      </c>
      <c r="K42" s="4">
        <v>45408</v>
      </c>
      <c r="L42" s="4">
        <v>45408</v>
      </c>
    </row>
    <row r="43" spans="1:19" ht="165" x14ac:dyDescent="0.25">
      <c r="A43" s="9">
        <f t="shared" ref="A43:A50" si="4">A42+1</f>
        <v>38</v>
      </c>
      <c r="B43" s="3" t="s">
        <v>101</v>
      </c>
      <c r="C43" s="1">
        <v>3</v>
      </c>
      <c r="D43" s="3" t="s">
        <v>113</v>
      </c>
      <c r="E43" s="2">
        <v>1</v>
      </c>
      <c r="F43" s="3" t="str">
        <f t="shared" si="3"/>
        <v>OEIS-P-WMP_2024-BVES-003_Q1</v>
      </c>
      <c r="G43" s="1" t="s">
        <v>114</v>
      </c>
      <c r="H43" s="1" t="s">
        <v>117</v>
      </c>
      <c r="I43" s="3" t="s">
        <v>105</v>
      </c>
      <c r="J43" s="4">
        <v>45447</v>
      </c>
      <c r="K43" s="4">
        <v>45450</v>
      </c>
      <c r="L43" s="4">
        <v>45448</v>
      </c>
    </row>
    <row r="44" spans="1:19" ht="105" x14ac:dyDescent="0.25">
      <c r="A44" s="9">
        <f t="shared" si="4"/>
        <v>39</v>
      </c>
      <c r="B44" s="3" t="s">
        <v>101</v>
      </c>
      <c r="C44" s="1">
        <v>3</v>
      </c>
      <c r="D44" s="3" t="s">
        <v>113</v>
      </c>
      <c r="E44" s="2">
        <v>2</v>
      </c>
      <c r="F44" s="3" t="str">
        <f t="shared" si="3"/>
        <v>OEIS-P-WMP_2024-BVES-003_Q2</v>
      </c>
      <c r="G44" s="1" t="s">
        <v>115</v>
      </c>
      <c r="H44" s="1" t="s">
        <v>118</v>
      </c>
      <c r="I44" s="3" t="s">
        <v>105</v>
      </c>
      <c r="J44" s="4">
        <v>45447</v>
      </c>
      <c r="K44" s="4">
        <v>45450</v>
      </c>
      <c r="L44" s="4">
        <v>45448</v>
      </c>
    </row>
    <row r="45" spans="1:19" ht="210" x14ac:dyDescent="0.25">
      <c r="A45" s="9">
        <f t="shared" si="4"/>
        <v>40</v>
      </c>
      <c r="B45" s="3" t="s">
        <v>101</v>
      </c>
      <c r="C45" s="1">
        <v>3</v>
      </c>
      <c r="D45" s="3" t="s">
        <v>113</v>
      </c>
      <c r="E45" s="2">
        <v>3</v>
      </c>
      <c r="F45" s="3" t="str">
        <f t="shared" si="3"/>
        <v>OEIS-P-WMP_2024-BVES-003_Q3</v>
      </c>
      <c r="G45" s="1" t="s">
        <v>116</v>
      </c>
      <c r="H45" s="1" t="s">
        <v>119</v>
      </c>
      <c r="I45" s="3" t="s">
        <v>105</v>
      </c>
      <c r="J45" s="4">
        <v>45447</v>
      </c>
      <c r="K45" s="4">
        <v>45450</v>
      </c>
      <c r="L45" s="4">
        <v>45448</v>
      </c>
    </row>
    <row r="46" spans="1:19" ht="210" x14ac:dyDescent="0.25">
      <c r="A46" s="9">
        <f t="shared" si="4"/>
        <v>41</v>
      </c>
      <c r="B46" s="3" t="s">
        <v>101</v>
      </c>
      <c r="C46" s="1">
        <v>4</v>
      </c>
      <c r="D46" s="3" t="s">
        <v>120</v>
      </c>
      <c r="E46" s="2">
        <v>1</v>
      </c>
      <c r="F46" s="3" t="str">
        <f t="shared" si="3"/>
        <v>OEIS-P-WMP_2024-BVES-004_Q1</v>
      </c>
      <c r="G46" s="1" t="s">
        <v>121</v>
      </c>
      <c r="H46" s="1" t="s">
        <v>122</v>
      </c>
      <c r="I46" s="3" t="s">
        <v>105</v>
      </c>
      <c r="J46" s="4">
        <v>45453</v>
      </c>
      <c r="K46" s="4">
        <v>45456</v>
      </c>
      <c r="L46" s="4">
        <v>45456</v>
      </c>
    </row>
    <row r="47" spans="1:19" ht="120" x14ac:dyDescent="0.25">
      <c r="A47" s="9">
        <f t="shared" si="4"/>
        <v>42</v>
      </c>
      <c r="B47" s="3" t="s">
        <v>101</v>
      </c>
      <c r="C47" s="1">
        <v>4</v>
      </c>
      <c r="D47" s="3" t="s">
        <v>120</v>
      </c>
      <c r="E47" s="2">
        <v>2</v>
      </c>
      <c r="F47" s="3" t="str">
        <f t="shared" si="3"/>
        <v>OEIS-P-WMP_2024-BVES-004_Q2</v>
      </c>
      <c r="G47" s="1" t="s">
        <v>123</v>
      </c>
      <c r="H47" s="1" t="s">
        <v>124</v>
      </c>
      <c r="I47" s="3" t="s">
        <v>105</v>
      </c>
      <c r="J47" s="4">
        <v>45453</v>
      </c>
      <c r="K47" s="4">
        <v>45456</v>
      </c>
      <c r="L47" s="4">
        <v>45456</v>
      </c>
    </row>
    <row r="48" spans="1:19" ht="315" x14ac:dyDescent="0.25">
      <c r="A48" s="9">
        <f t="shared" si="4"/>
        <v>43</v>
      </c>
      <c r="B48" s="3" t="s">
        <v>101</v>
      </c>
      <c r="C48" s="1">
        <v>4</v>
      </c>
      <c r="D48" s="3" t="s">
        <v>120</v>
      </c>
      <c r="E48" s="2">
        <v>3</v>
      </c>
      <c r="F48" s="3" t="str">
        <f t="shared" si="3"/>
        <v>OEIS-P-WMP_2024-BVES-004_Q3</v>
      </c>
      <c r="G48" s="1" t="s">
        <v>125</v>
      </c>
      <c r="H48" s="1" t="s">
        <v>126</v>
      </c>
      <c r="I48" s="3" t="s">
        <v>105</v>
      </c>
      <c r="J48" s="4">
        <v>45453</v>
      </c>
      <c r="K48" s="4">
        <v>45456</v>
      </c>
      <c r="L48" s="4">
        <v>45456</v>
      </c>
    </row>
    <row r="49" spans="1:12" ht="210" x14ac:dyDescent="0.25">
      <c r="A49" s="9">
        <f t="shared" si="4"/>
        <v>44</v>
      </c>
      <c r="B49" s="3" t="s">
        <v>101</v>
      </c>
      <c r="C49" s="1">
        <v>4</v>
      </c>
      <c r="D49" s="3" t="s">
        <v>120</v>
      </c>
      <c r="E49" s="2">
        <v>4</v>
      </c>
      <c r="F49" s="3" t="str">
        <f t="shared" si="3"/>
        <v>OEIS-P-WMP_2024-BVES-004_Q4</v>
      </c>
      <c r="G49" s="1" t="s">
        <v>127</v>
      </c>
      <c r="H49" s="1" t="s">
        <v>128</v>
      </c>
      <c r="I49" s="3" t="s">
        <v>105</v>
      </c>
      <c r="J49" s="4">
        <v>45453</v>
      </c>
      <c r="K49" s="4">
        <v>45456</v>
      </c>
      <c r="L49" s="4">
        <v>45456</v>
      </c>
    </row>
    <row r="50" spans="1:12" ht="405" x14ac:dyDescent="0.25">
      <c r="A50" s="9">
        <f t="shared" si="4"/>
        <v>45</v>
      </c>
      <c r="B50" s="3" t="s">
        <v>101</v>
      </c>
      <c r="C50" s="1">
        <v>4</v>
      </c>
      <c r="D50" s="3" t="s">
        <v>120</v>
      </c>
      <c r="E50" s="2">
        <v>5</v>
      </c>
      <c r="F50" s="3" t="str">
        <f t="shared" si="3"/>
        <v>OEIS-P-WMP_2024-BVES-004_Q5</v>
      </c>
      <c r="G50" s="1" t="s">
        <v>129</v>
      </c>
      <c r="H50" s="1" t="s">
        <v>130</v>
      </c>
      <c r="I50" s="3" t="s">
        <v>105</v>
      </c>
      <c r="J50" s="4">
        <v>45453</v>
      </c>
      <c r="K50" s="4">
        <v>45456</v>
      </c>
      <c r="L50" s="4">
        <v>45456</v>
      </c>
    </row>
    <row r="51" spans="1:12" ht="409.5" x14ac:dyDescent="0.25">
      <c r="A51" s="2">
        <v>46</v>
      </c>
      <c r="B51" s="3" t="s">
        <v>101</v>
      </c>
      <c r="C51" s="1">
        <v>5</v>
      </c>
      <c r="D51" s="3" t="s">
        <v>132</v>
      </c>
      <c r="E51" s="2">
        <v>1</v>
      </c>
      <c r="F51" s="3" t="str">
        <f t="shared" si="3"/>
        <v>OEIS-P-WMP_2024-BVES-005_Q1</v>
      </c>
      <c r="G51" s="1" t="s">
        <v>133</v>
      </c>
      <c r="H51" s="1" t="s">
        <v>134</v>
      </c>
      <c r="I51" s="1" t="s">
        <v>105</v>
      </c>
      <c r="J51" s="4">
        <v>45461</v>
      </c>
      <c r="K51" s="4">
        <v>45464</v>
      </c>
      <c r="L51" s="4">
        <v>45464</v>
      </c>
    </row>
    <row r="52" spans="1:12" ht="409.5" x14ac:dyDescent="0.25">
      <c r="A52" s="2">
        <v>47</v>
      </c>
      <c r="B52" s="3" t="s">
        <v>101</v>
      </c>
      <c r="C52" s="1">
        <v>6</v>
      </c>
      <c r="D52" s="3" t="s">
        <v>131</v>
      </c>
      <c r="E52" s="2">
        <v>1</v>
      </c>
      <c r="F52" s="3" t="str">
        <f t="shared" si="3"/>
        <v>OEIS-P-WMP_2024-BVES-006_Q1</v>
      </c>
      <c r="G52" s="1" t="s">
        <v>135</v>
      </c>
      <c r="H52" s="1" t="s">
        <v>137</v>
      </c>
      <c r="I52" s="1" t="s">
        <v>105</v>
      </c>
      <c r="J52" s="4">
        <v>45468</v>
      </c>
      <c r="K52" s="4">
        <v>45471</v>
      </c>
    </row>
    <row r="53" spans="1:12" ht="240" x14ac:dyDescent="0.25">
      <c r="A53" s="2">
        <f>A52+1</f>
        <v>48</v>
      </c>
      <c r="B53" s="3" t="s">
        <v>101</v>
      </c>
      <c r="C53" s="1">
        <v>6</v>
      </c>
      <c r="D53" s="3" t="s">
        <v>131</v>
      </c>
      <c r="E53" s="2">
        <v>2</v>
      </c>
      <c r="F53" s="3" t="str">
        <f t="shared" si="3"/>
        <v>OEIS-P-WMP_2024-BVES-006_Q2</v>
      </c>
      <c r="G53" s="1" t="s">
        <v>136</v>
      </c>
      <c r="H53" s="1" t="s">
        <v>138</v>
      </c>
      <c r="I53" s="1" t="s">
        <v>105</v>
      </c>
      <c r="J53" s="4">
        <v>45468</v>
      </c>
      <c r="K53" s="4">
        <v>45471</v>
      </c>
    </row>
  </sheetData>
  <mergeCells count="3">
    <mergeCell ref="A1:R1"/>
    <mergeCell ref="A2:R2"/>
    <mergeCell ref="A3:R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2024</vt:lpstr>
      <vt:lpstr>'2024'!_ftn1</vt:lpstr>
      <vt:lpstr>'2024'!_ftn2</vt:lpstr>
      <vt:lpstr>'2024'!_ftnref1</vt:lpstr>
      <vt:lpstr>'2024'!_ftnref2</vt:lpstr>
    </vt:vector>
  </TitlesOfParts>
  <Company>Golden State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Zeng</dc:creator>
  <cp:lastModifiedBy>Menchaca, Alicia</cp:lastModifiedBy>
  <cp:lastPrinted>2023-04-06T21:28:01Z</cp:lastPrinted>
  <dcterms:created xsi:type="dcterms:W3CDTF">2023-04-06T20:27:28Z</dcterms:created>
  <dcterms:modified xsi:type="dcterms:W3CDTF">2024-07-03T21:44:47Z</dcterms:modified>
</cp:coreProperties>
</file>