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
    </mc:Choice>
  </mc:AlternateContent>
  <xr:revisionPtr revIDLastSave="4" documentId="8_{5F2D0BF5-0074-495F-8C07-10F5153BCD90}" xr6:coauthVersionLast="47" xr6:coauthVersionMax="47" xr10:uidLastSave="{7116B648-13AC-4B0C-8FFE-B0CD08C19A4B}"/>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 l="1"/>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4" i="2"/>
  <c r="D7" i="2"/>
  <c r="D8" i="2"/>
  <c r="D9" i="2"/>
  <c r="D10" i="2"/>
  <c r="D11" i="2"/>
  <c r="D12" i="2"/>
  <c r="D13" i="2"/>
  <c r="D14" i="2"/>
  <c r="D15" i="2"/>
  <c r="D16" i="2"/>
  <c r="F82" i="2" l="1"/>
  <c r="F80" i="2"/>
  <c r="F75" i="2"/>
  <c r="F74" i="2"/>
  <c r="F73" i="2"/>
  <c r="F89" i="2"/>
  <c r="F88" i="2"/>
  <c r="F72" i="2"/>
  <c r="F71" i="2"/>
  <c r="F86" i="2"/>
  <c r="F85" i="2"/>
  <c r="F84" i="2"/>
  <c r="F83"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<sst xmlns="http://schemas.openxmlformats.org/spreadsheetml/2006/main" count="1057" uniqueCount="529">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</sst>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89"/>
  <sheetViews>
    <sheetView tabSelected="1" view="pageBreakPreview" zoomScale="55" zoomScaleNormal="55" zoomScaleSheetLayoutView="55" zoomScalePageLayoutView="40" workbookViewId="0">
      <pane ySplit="3" topLeftCell="A4" activePane="bottomLeft" state="frozen"/>
      <selection pane="bottomLeft" activeCell="D95" sqref="D95"/>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2" width="13.109375" style="2" customWidth="1"/>
    <col min="13" max="13" width="18.109375" style="2" customWidth="1"/>
    <col min="14" max="14" width="10.6640625" style="2" customWidth="1"/>
    <col min="15" max="15" width="10.77734375" style="1" customWidth="1"/>
    <col min="16" max="16" width="12.33203125" style="2" bestFit="1" customWidth="1"/>
    <col min="17" max="17" width="28.21875" style="1" bestFit="1" customWidth="1"/>
    <col min="18" max="18" width="9.44140625" style="2" bestFit="1" customWidth="1"/>
    <col min="19" max="19" width="22.109375" style="1" customWidth="1"/>
  </cols>
  <sheetData>
    <row r="1" spans="1:19" ht="15.6" x14ac:dyDescent="0.25">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79.2" x14ac:dyDescent="0.25">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5">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6" x14ac:dyDescent="0.25">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6" x14ac:dyDescent="0.25">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84.8" x14ac:dyDescent="0.25">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32" x14ac:dyDescent="0.25">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32" x14ac:dyDescent="0.25">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32" x14ac:dyDescent="0.25">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71.6" x14ac:dyDescent="0.25">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6" x14ac:dyDescent="0.25">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6" x14ac:dyDescent="0.25">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32" x14ac:dyDescent="0.25">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8.8" x14ac:dyDescent="0.25">
      <c r="A17" s="6">
        <v>14</v>
      </c>
      <c r="B17" s="6" t="s">
        <v>14</v>
      </c>
      <c r="C17" s="6">
        <v>3</v>
      </c>
      <c r="D17" s="6" t="str">
        <f t="shared" ref="D17:D80"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69.6" x14ac:dyDescent="0.25">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32" x14ac:dyDescent="0.25">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77.2" x14ac:dyDescent="0.25">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32" x14ac:dyDescent="0.25">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2.8" x14ac:dyDescent="0.25">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2.8" x14ac:dyDescent="0.25">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2.8" x14ac:dyDescent="0.25">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52.8" x14ac:dyDescent="0.25">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11.2" x14ac:dyDescent="0.25">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105.6" x14ac:dyDescent="0.25">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37.6" x14ac:dyDescent="0.25">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5.19999999999999" x14ac:dyDescent="0.25">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8.4" x14ac:dyDescent="0.25">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32" x14ac:dyDescent="0.25">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18.8" x14ac:dyDescent="0.25">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8.4" x14ac:dyDescent="0.25">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8.4" x14ac:dyDescent="0.25">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58.4" x14ac:dyDescent="0.25">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77.2" x14ac:dyDescent="0.25">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05.6" x14ac:dyDescent="0.25">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50.8" x14ac:dyDescent="0.25">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50.8" x14ac:dyDescent="0.25">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11.2" x14ac:dyDescent="0.25">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05.6" x14ac:dyDescent="0.25">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5">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2" customHeight="1" x14ac:dyDescent="0.25">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18.8" x14ac:dyDescent="0.25">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1.6" x14ac:dyDescent="0.25">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45.19999999999999" x14ac:dyDescent="0.25">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37.6" x14ac:dyDescent="0.25">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184.8" x14ac:dyDescent="0.25">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92.4" x14ac:dyDescent="0.25">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32" x14ac:dyDescent="0.25">
      <c r="A64" s="6">
        <v>61</v>
      </c>
      <c r="B64" s="6" t="s">
        <v>16</v>
      </c>
      <c r="C64" s="6">
        <v>1</v>
      </c>
      <c r="D64" s="6" t="str">
        <f t="shared" si="3"/>
        <v>OEIS-1</v>
      </c>
      <c r="E64" s="6">
        <v>4</v>
      </c>
      <c r="F64" s="6" t="str">
        <f t="shared" ref="F64:F89"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6" x14ac:dyDescent="0.25">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457</v>
      </c>
      <c r="H76" s="7" t="s">
        <v>497</v>
      </c>
      <c r="I76" s="6" t="s">
        <v>124</v>
      </c>
      <c r="J76" s="11">
        <v>45401</v>
      </c>
      <c r="K76" s="11">
        <v>45406</v>
      </c>
      <c r="L76" s="11">
        <v>45406</v>
      </c>
      <c r="M76" s="17" t="s">
        <v>496</v>
      </c>
      <c r="N76" s="6">
        <v>0</v>
      </c>
      <c r="O76" s="6" t="s">
        <v>125</v>
      </c>
      <c r="P76" s="6" t="s">
        <v>126</v>
      </c>
      <c r="Q76" s="6" t="s">
        <v>458</v>
      </c>
      <c r="R76" s="9" t="s">
        <v>126</v>
      </c>
      <c r="S76" s="6" t="s">
        <v>126</v>
      </c>
    </row>
    <row r="77" spans="1:19" s="8" customFormat="1" ht="211.2" x14ac:dyDescent="0.25">
      <c r="A77" s="6">
        <v>74</v>
      </c>
      <c r="B77" s="6" t="s">
        <v>16</v>
      </c>
      <c r="C77" s="6">
        <v>2</v>
      </c>
      <c r="D77" s="6" t="str">
        <f t="shared" si="3"/>
        <v>OEIS-2</v>
      </c>
      <c r="E77" s="6">
        <v>1</v>
      </c>
      <c r="F77" s="6" t="str">
        <f t="shared" si="4"/>
        <v>OEIS-2.1</v>
      </c>
      <c r="G77" s="7" t="s">
        <v>487</v>
      </c>
      <c r="H77" s="7" t="s">
        <v>503</v>
      </c>
      <c r="I77" s="6" t="s">
        <v>436</v>
      </c>
      <c r="J77" s="11">
        <v>45405</v>
      </c>
      <c r="K77" s="11">
        <v>45408</v>
      </c>
      <c r="L77" s="11">
        <v>45408</v>
      </c>
      <c r="M77" s="17" t="s">
        <v>522</v>
      </c>
      <c r="N77" s="6">
        <v>0</v>
      </c>
      <c r="O77" s="6" t="s">
        <v>125</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8" customHeight="1" x14ac:dyDescent="0.25">
      <c r="A78" s="6">
        <v>75</v>
      </c>
      <c r="B78" s="6" t="s">
        <v>16</v>
      </c>
      <c r="C78" s="6">
        <v>2</v>
      </c>
      <c r="D78" s="6" t="str">
        <f t="shared" si="3"/>
        <v>OEIS-2</v>
      </c>
      <c r="E78" s="6">
        <v>2</v>
      </c>
      <c r="F78" s="6" t="str">
        <f t="shared" si="4"/>
        <v>OEIS-2.2</v>
      </c>
      <c r="G78" s="7" t="s">
        <v>488</v>
      </c>
      <c r="H78" s="7" t="s">
        <v>504</v>
      </c>
      <c r="I78" s="6" t="s">
        <v>436</v>
      </c>
      <c r="J78" s="11">
        <v>45405</v>
      </c>
      <c r="K78" s="11">
        <v>45408</v>
      </c>
      <c r="L78" s="11">
        <v>45408</v>
      </c>
      <c r="M78" s="17" t="s">
        <v>522</v>
      </c>
      <c r="N78" s="6">
        <v>0</v>
      </c>
      <c r="O78" s="6" t="s">
        <v>125</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489</v>
      </c>
      <c r="H79" s="7" t="s">
        <v>505</v>
      </c>
      <c r="I79" s="6" t="s">
        <v>436</v>
      </c>
      <c r="J79" s="11">
        <v>45405</v>
      </c>
      <c r="K79" s="11">
        <v>45408</v>
      </c>
      <c r="L79" s="11">
        <v>45408</v>
      </c>
      <c r="M79" s="17" t="s">
        <v>522</v>
      </c>
      <c r="N79" s="6">
        <v>0</v>
      </c>
      <c r="O79" s="6" t="s">
        <v>125</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486</v>
      </c>
      <c r="H80" s="7" t="s">
        <v>506</v>
      </c>
      <c r="I80" s="6" t="s">
        <v>436</v>
      </c>
      <c r="J80" s="11">
        <v>45405</v>
      </c>
      <c r="K80" s="11">
        <v>45408</v>
      </c>
      <c r="L80" s="11">
        <v>45408</v>
      </c>
      <c r="M80" s="17" t="s">
        <v>522</v>
      </c>
      <c r="N80" s="6">
        <v>0</v>
      </c>
      <c r="O80" s="6" t="s">
        <v>125</v>
      </c>
      <c r="P80" s="6" t="s">
        <v>49</v>
      </c>
      <c r="Q80" s="6" t="str">
        <f>VLOOKUP(P80,'WMP Sections'!A:C,2,FALSE)</f>
        <v>2.2.1.5 Advanced Protection (WMP.463)</v>
      </c>
      <c r="R80" s="9" t="s">
        <v>493</v>
      </c>
      <c r="S80" s="6" t="s">
        <v>246</v>
      </c>
    </row>
    <row r="81" spans="1:19" s="8" customFormat="1" ht="409.6" x14ac:dyDescent="0.25">
      <c r="A81" s="6">
        <v>78</v>
      </c>
      <c r="B81" s="6" t="s">
        <v>16</v>
      </c>
      <c r="C81" s="6">
        <v>2</v>
      </c>
      <c r="D81" s="6" t="str">
        <f t="shared" ref="D81:D89" si="6">B81&amp;"-"&amp;C81</f>
        <v>OEIS-2</v>
      </c>
      <c r="E81" s="6">
        <v>5</v>
      </c>
      <c r="F81" s="6" t="str">
        <f t="shared" si="4"/>
        <v>OEIS-2.5</v>
      </c>
      <c r="G81" s="7" t="s">
        <v>490</v>
      </c>
      <c r="H81" s="7" t="s">
        <v>514</v>
      </c>
      <c r="I81" s="6" t="s">
        <v>436</v>
      </c>
      <c r="J81" s="11">
        <v>45405</v>
      </c>
      <c r="K81" s="11">
        <v>45408</v>
      </c>
      <c r="L81" s="11">
        <v>45408</v>
      </c>
      <c r="M81" s="17" t="s">
        <v>522</v>
      </c>
      <c r="N81" s="6">
        <v>0</v>
      </c>
      <c r="O81" s="6" t="s">
        <v>125</v>
      </c>
      <c r="P81" s="6" t="s">
        <v>199</v>
      </c>
      <c r="Q81" s="6" t="str">
        <f>VLOOKUP(P81,'WMP Sections'!A:C,2,FALSE)</f>
        <v>Table 6: Qualifying Changes in Targets and Expenditures (in Thousands)</v>
      </c>
      <c r="R81" s="6" t="s">
        <v>126</v>
      </c>
      <c r="S81" s="6" t="s">
        <v>126</v>
      </c>
    </row>
    <row r="82" spans="1:19" s="8" customFormat="1" ht="66" x14ac:dyDescent="0.25">
      <c r="A82" s="6">
        <v>79</v>
      </c>
      <c r="B82" s="6" t="s">
        <v>16</v>
      </c>
      <c r="C82" s="6">
        <v>2</v>
      </c>
      <c r="D82" s="6" t="str">
        <f t="shared" si="6"/>
        <v>OEIS-2</v>
      </c>
      <c r="E82" s="6">
        <v>6</v>
      </c>
      <c r="F82" s="6" t="str">
        <f t="shared" si="4"/>
        <v>OEIS-2.6</v>
      </c>
      <c r="G82" s="7" t="s">
        <v>491</v>
      </c>
      <c r="H82" s="7" t="s">
        <v>507</v>
      </c>
      <c r="I82" s="6" t="s">
        <v>436</v>
      </c>
      <c r="J82" s="11">
        <v>45405</v>
      </c>
      <c r="K82" s="11">
        <v>45408</v>
      </c>
      <c r="L82" s="11">
        <v>45408</v>
      </c>
      <c r="M82" s="17" t="s">
        <v>522</v>
      </c>
      <c r="N82" s="6">
        <v>0</v>
      </c>
      <c r="O82" s="6" t="s">
        <v>125</v>
      </c>
      <c r="P82" s="6" t="s">
        <v>55</v>
      </c>
      <c r="Q82" s="6" t="str">
        <f>VLOOKUP(P82,'WMP Sections'!A:C,2,FALSE)</f>
        <v>2.2.1.11 Distribution Overhead System Hardening (WMP.475)</v>
      </c>
      <c r="R82" s="9" t="s">
        <v>494</v>
      </c>
      <c r="S82" s="6" t="s">
        <v>495</v>
      </c>
    </row>
    <row r="83" spans="1:19" s="8" customFormat="1" ht="408.6" customHeight="1" x14ac:dyDescent="0.25">
      <c r="A83" s="6">
        <v>80</v>
      </c>
      <c r="B83" s="6" t="s">
        <v>16</v>
      </c>
      <c r="C83" s="6">
        <v>2</v>
      </c>
      <c r="D83" s="6" t="str">
        <f t="shared" si="6"/>
        <v>OEIS-2</v>
      </c>
      <c r="E83" s="6">
        <v>7</v>
      </c>
      <c r="F83" s="6" t="str">
        <f t="shared" si="4"/>
        <v>OEIS-2.7</v>
      </c>
      <c r="G83" s="7" t="s">
        <v>492</v>
      </c>
      <c r="H83" s="7" t="s">
        <v>508</v>
      </c>
      <c r="I83" s="6" t="s">
        <v>436</v>
      </c>
      <c r="J83" s="11">
        <v>45405</v>
      </c>
      <c r="K83" s="11">
        <v>45408</v>
      </c>
      <c r="L83" s="11">
        <v>45408</v>
      </c>
      <c r="M83" s="17" t="s">
        <v>522</v>
      </c>
      <c r="N83" s="6">
        <v>0</v>
      </c>
      <c r="O83" s="6" t="s">
        <v>125</v>
      </c>
      <c r="P83" s="6" t="s">
        <v>202</v>
      </c>
      <c r="Q83" s="6" t="str">
        <f>VLOOKUP(P83,'WMP Sections'!A:C,2,FALSE)</f>
        <v>Table 3: WiNGS-Planning Qualitative Risk Modeling Updates</v>
      </c>
      <c r="R83" s="6" t="s">
        <v>126</v>
      </c>
      <c r="S83" s="6" t="s">
        <v>126</v>
      </c>
    </row>
    <row r="84" spans="1:19" s="8" customFormat="1" ht="92.4" x14ac:dyDescent="0.25">
      <c r="A84" s="6">
        <v>81</v>
      </c>
      <c r="B84" s="6" t="s">
        <v>15</v>
      </c>
      <c r="C84" s="6">
        <v>4</v>
      </c>
      <c r="D84" s="6" t="str">
        <f t="shared" si="6"/>
        <v>MGRA-4</v>
      </c>
      <c r="E84" s="6">
        <v>1</v>
      </c>
      <c r="F84" s="6" t="str">
        <f t="shared" si="4"/>
        <v>MGRA-4.1</v>
      </c>
      <c r="G84" s="7" t="s">
        <v>498</v>
      </c>
      <c r="H84" s="7" t="s">
        <v>509</v>
      </c>
      <c r="I84" s="6" t="s">
        <v>146</v>
      </c>
      <c r="J84" s="11">
        <v>45407</v>
      </c>
      <c r="K84" s="11">
        <v>45412</v>
      </c>
      <c r="L84" s="11">
        <v>45411</v>
      </c>
      <c r="M84" s="17" t="s">
        <v>512</v>
      </c>
      <c r="N84" s="6">
        <v>0</v>
      </c>
      <c r="O84" s="6" t="s">
        <v>125</v>
      </c>
      <c r="P84" s="6" t="s">
        <v>126</v>
      </c>
      <c r="Q84" s="6" t="s">
        <v>501</v>
      </c>
      <c r="R84" s="6" t="s">
        <v>126</v>
      </c>
      <c r="S84" s="6" t="s">
        <v>126</v>
      </c>
    </row>
    <row r="85" spans="1:19" s="8" customFormat="1" ht="237.6" x14ac:dyDescent="0.25">
      <c r="A85" s="6">
        <v>82</v>
      </c>
      <c r="B85" s="6" t="s">
        <v>15</v>
      </c>
      <c r="C85" s="6">
        <v>4</v>
      </c>
      <c r="D85" s="6" t="str">
        <f t="shared" si="6"/>
        <v>MGRA-4</v>
      </c>
      <c r="E85" s="6">
        <v>2</v>
      </c>
      <c r="F85" s="6" t="str">
        <f t="shared" si="4"/>
        <v>MGRA-4.2</v>
      </c>
      <c r="G85" s="7" t="s">
        <v>499</v>
      </c>
      <c r="H85" s="7" t="s">
        <v>510</v>
      </c>
      <c r="I85" s="6" t="s">
        <v>146</v>
      </c>
      <c r="J85" s="11">
        <v>45407</v>
      </c>
      <c r="K85" s="11">
        <v>45412</v>
      </c>
      <c r="L85" s="11">
        <v>45411</v>
      </c>
      <c r="M85" s="17" t="s">
        <v>513</v>
      </c>
      <c r="N85" s="6">
        <v>2</v>
      </c>
      <c r="O85" s="6" t="s">
        <v>125</v>
      </c>
      <c r="P85" s="6" t="s">
        <v>126</v>
      </c>
      <c r="Q85" s="8" t="s">
        <v>502</v>
      </c>
      <c r="R85" s="6" t="s">
        <v>126</v>
      </c>
      <c r="S85" s="6" t="s">
        <v>126</v>
      </c>
    </row>
    <row r="86" spans="1:19" s="8" customFormat="1" ht="52.8" x14ac:dyDescent="0.25">
      <c r="A86" s="6">
        <v>83</v>
      </c>
      <c r="B86" s="6" t="s">
        <v>15</v>
      </c>
      <c r="C86" s="6">
        <v>4</v>
      </c>
      <c r="D86" s="6" t="str">
        <f t="shared" si="6"/>
        <v>MGRA-4</v>
      </c>
      <c r="E86" s="6">
        <v>3</v>
      </c>
      <c r="F86" s="6" t="str">
        <f t="shared" si="4"/>
        <v>MGRA-4.3</v>
      </c>
      <c r="G86" s="7" t="s">
        <v>500</v>
      </c>
      <c r="H86" s="7" t="s">
        <v>511</v>
      </c>
      <c r="I86" s="6" t="s">
        <v>146</v>
      </c>
      <c r="J86" s="11">
        <v>45407</v>
      </c>
      <c r="K86" s="11">
        <v>45412</v>
      </c>
      <c r="L86" s="11">
        <v>45411</v>
      </c>
      <c r="M86" s="17" t="s">
        <v>512</v>
      </c>
      <c r="N86" s="6">
        <v>0</v>
      </c>
      <c r="O86" s="6" t="s">
        <v>125</v>
      </c>
      <c r="P86" s="6" t="s">
        <v>126</v>
      </c>
      <c r="Q86" s="8" t="s">
        <v>502</v>
      </c>
      <c r="R86" s="6" t="s">
        <v>126</v>
      </c>
      <c r="S86" s="6" t="s">
        <v>126</v>
      </c>
    </row>
    <row r="87" spans="1:19" s="8" customFormat="1" ht="171.6" x14ac:dyDescent="0.25">
      <c r="A87" s="6">
        <v>84</v>
      </c>
      <c r="B87" s="6" t="s">
        <v>515</v>
      </c>
      <c r="C87" s="6">
        <v>1</v>
      </c>
      <c r="D87" s="6" t="str">
        <f t="shared" si="6"/>
        <v>GPI-1</v>
      </c>
      <c r="E87" s="6">
        <v>1</v>
      </c>
      <c r="F87" s="6" t="str">
        <f>D87&amp;"."&amp;E87</f>
        <v>GPI-1.1</v>
      </c>
      <c r="G87" s="7" t="s">
        <v>516</v>
      </c>
      <c r="H87" s="7" t="s">
        <v>523</v>
      </c>
      <c r="I87" s="6" t="s">
        <v>519</v>
      </c>
      <c r="J87" s="11">
        <v>45411</v>
      </c>
      <c r="K87" s="11">
        <v>45413</v>
      </c>
      <c r="L87" s="11">
        <v>45413</v>
      </c>
      <c r="M87" s="17" t="s">
        <v>526</v>
      </c>
      <c r="N87" s="6">
        <v>1</v>
      </c>
      <c r="O87" s="6" t="s">
        <v>125</v>
      </c>
      <c r="P87" s="6" t="s">
        <v>126</v>
      </c>
      <c r="Q87" s="6" t="s">
        <v>520</v>
      </c>
      <c r="R87" s="6" t="s">
        <v>126</v>
      </c>
      <c r="S87" s="6" t="s">
        <v>126</v>
      </c>
    </row>
    <row r="88" spans="1:19" s="8" customFormat="1" ht="132" x14ac:dyDescent="0.25">
      <c r="A88" s="6">
        <v>85</v>
      </c>
      <c r="B88" s="6" t="s">
        <v>515</v>
      </c>
      <c r="C88" s="6">
        <v>1</v>
      </c>
      <c r="D88" s="6" t="str">
        <f t="shared" si="6"/>
        <v>GPI-1</v>
      </c>
      <c r="E88" s="6">
        <v>2</v>
      </c>
      <c r="F88" s="6" t="str">
        <f>D88&amp;"."&amp;E88</f>
        <v>GPI-1.2</v>
      </c>
      <c r="G88" s="7" t="s">
        <v>517</v>
      </c>
      <c r="H88" s="7" t="s">
        <v>524</v>
      </c>
      <c r="I88" s="6" t="s">
        <v>519</v>
      </c>
      <c r="J88" s="11">
        <v>45408</v>
      </c>
      <c r="K88" s="11">
        <v>45413</v>
      </c>
      <c r="L88" s="11">
        <v>45413</v>
      </c>
      <c r="M88" s="17" t="s">
        <v>527</v>
      </c>
      <c r="N88" s="6">
        <v>1</v>
      </c>
      <c r="O88" s="6" t="s">
        <v>125</v>
      </c>
      <c r="P88" s="6" t="s">
        <v>126</v>
      </c>
      <c r="Q88" s="6" t="s">
        <v>520</v>
      </c>
      <c r="R88" s="6" t="s">
        <v>126</v>
      </c>
      <c r="S88" s="6" t="s">
        <v>126</v>
      </c>
    </row>
    <row r="89" spans="1:19" s="8" customFormat="1" ht="158.4" customHeight="1" x14ac:dyDescent="0.25">
      <c r="A89" s="6">
        <v>86</v>
      </c>
      <c r="B89" s="6" t="s">
        <v>515</v>
      </c>
      <c r="C89" s="6">
        <v>1</v>
      </c>
      <c r="D89" s="6" t="str">
        <f t="shared" si="6"/>
        <v>GPI-1</v>
      </c>
      <c r="E89" s="6">
        <v>3</v>
      </c>
      <c r="F89" s="6" t="str">
        <f t="shared" si="4"/>
        <v>GPI-1.3</v>
      </c>
      <c r="G89" s="7" t="s">
        <v>518</v>
      </c>
      <c r="H89" s="7" t="s">
        <v>525</v>
      </c>
      <c r="I89" s="6" t="s">
        <v>519</v>
      </c>
      <c r="J89" s="11">
        <v>45408</v>
      </c>
      <c r="K89" s="11">
        <v>45413</v>
      </c>
      <c r="L89" s="11">
        <v>45413</v>
      </c>
      <c r="M89" s="17" t="s">
        <v>528</v>
      </c>
      <c r="N89" s="6">
        <v>1</v>
      </c>
      <c r="O89" s="6" t="s">
        <v>125</v>
      </c>
      <c r="P89" s="6" t="s">
        <v>126</v>
      </c>
      <c r="Q89" s="6" t="s">
        <v>521</v>
      </c>
      <c r="R89" s="6" t="s">
        <v>126</v>
      </c>
      <c r="S89" s="6" t="s">
        <v>126</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2"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3" bestFit="1" customWidth="1"/>
    <col min="2" max="2" width="215.109375" style="12" bestFit="1" customWidth="1"/>
    <col min="3" max="3" width="5.109375" style="14" customWidth="1"/>
    <col min="4" max="16384" width="8.77734375" style="12"/>
  </cols>
  <sheetData>
    <row r="1" spans="1:3" x14ac:dyDescent="0.3">
      <c r="A1" s="29">
        <v>1</v>
      </c>
      <c r="B1" s="26" t="s">
        <v>316</v>
      </c>
      <c r="C1" s="27">
        <v>2</v>
      </c>
    </row>
    <row r="2" spans="1:3" x14ac:dyDescent="0.3">
      <c r="A2" s="29">
        <v>1.1000000000000001</v>
      </c>
      <c r="B2" s="26" t="s">
        <v>317</v>
      </c>
      <c r="C2" s="27">
        <v>2</v>
      </c>
    </row>
    <row r="3" spans="1:3" x14ac:dyDescent="0.3">
      <c r="A3" s="29" t="s">
        <v>20</v>
      </c>
      <c r="B3" s="26" t="s">
        <v>318</v>
      </c>
      <c r="C3" s="27">
        <v>5</v>
      </c>
    </row>
    <row r="4" spans="1:3" x14ac:dyDescent="0.3">
      <c r="A4" s="29" t="s">
        <v>26</v>
      </c>
      <c r="B4" s="26" t="s">
        <v>319</v>
      </c>
      <c r="C4" s="27">
        <v>7</v>
      </c>
    </row>
    <row r="5" spans="1:3" x14ac:dyDescent="0.3">
      <c r="A5" s="29">
        <v>1.2</v>
      </c>
      <c r="B5" s="26" t="s">
        <v>320</v>
      </c>
      <c r="C5" s="27">
        <v>14</v>
      </c>
    </row>
    <row r="6" spans="1:3" x14ac:dyDescent="0.3">
      <c r="A6" s="29">
        <v>2</v>
      </c>
      <c r="B6" s="26" t="s">
        <v>321</v>
      </c>
      <c r="C6" s="27">
        <v>15</v>
      </c>
    </row>
    <row r="7" spans="1:3" x14ac:dyDescent="0.3">
      <c r="A7" s="29">
        <v>2.1</v>
      </c>
      <c r="B7" s="26" t="s">
        <v>322</v>
      </c>
      <c r="C7" s="27">
        <v>15</v>
      </c>
    </row>
    <row r="8" spans="1:3" x14ac:dyDescent="0.3">
      <c r="A8" s="29" t="s">
        <v>27</v>
      </c>
      <c r="B8" s="26" t="s">
        <v>323</v>
      </c>
      <c r="C8" s="27">
        <v>16</v>
      </c>
    </row>
    <row r="9" spans="1:3" x14ac:dyDescent="0.3">
      <c r="A9" s="29" t="s">
        <v>28</v>
      </c>
      <c r="B9" s="26" t="s">
        <v>324</v>
      </c>
      <c r="C9" s="27">
        <v>16</v>
      </c>
    </row>
    <row r="10" spans="1:3" x14ac:dyDescent="0.3">
      <c r="A10" s="30" t="s">
        <v>29</v>
      </c>
      <c r="B10" s="26" t="s">
        <v>325</v>
      </c>
      <c r="C10" s="27">
        <v>16</v>
      </c>
    </row>
    <row r="11" spans="1:3" x14ac:dyDescent="0.3">
      <c r="A11" s="30" t="s">
        <v>30</v>
      </c>
      <c r="B11" s="26" t="s">
        <v>326</v>
      </c>
      <c r="C11" s="27">
        <v>17</v>
      </c>
    </row>
    <row r="12" spans="1:3" x14ac:dyDescent="0.3">
      <c r="A12" s="29" t="s">
        <v>31</v>
      </c>
      <c r="B12" s="26" t="s">
        <v>283</v>
      </c>
      <c r="C12" s="27">
        <v>17</v>
      </c>
    </row>
    <row r="13" spans="1:3" x14ac:dyDescent="0.3">
      <c r="A13" s="29" t="s">
        <v>32</v>
      </c>
      <c r="B13" s="26" t="s">
        <v>327</v>
      </c>
      <c r="C13" s="27">
        <v>17</v>
      </c>
    </row>
    <row r="14" spans="1:3" x14ac:dyDescent="0.3">
      <c r="A14" s="29" t="s">
        <v>33</v>
      </c>
      <c r="B14" s="26" t="s">
        <v>415</v>
      </c>
      <c r="C14" s="27">
        <v>17</v>
      </c>
    </row>
    <row r="15" spans="1:3" x14ac:dyDescent="0.3">
      <c r="A15" s="29" t="s">
        <v>34</v>
      </c>
      <c r="B15" s="26" t="s">
        <v>328</v>
      </c>
      <c r="C15" s="27">
        <v>17</v>
      </c>
    </row>
    <row r="16" spans="1:3" x14ac:dyDescent="0.3">
      <c r="A16" s="29" t="s">
        <v>35</v>
      </c>
      <c r="B16" s="26" t="s">
        <v>329</v>
      </c>
      <c r="C16" s="27">
        <v>17</v>
      </c>
    </row>
    <row r="17" spans="1:3" x14ac:dyDescent="0.3">
      <c r="A17" s="29" t="s">
        <v>36</v>
      </c>
      <c r="B17" s="26" t="s">
        <v>330</v>
      </c>
      <c r="C17" s="27">
        <v>18</v>
      </c>
    </row>
    <row r="18" spans="1:3" x14ac:dyDescent="0.3">
      <c r="A18" s="29" t="s">
        <v>37</v>
      </c>
      <c r="B18" s="26" t="s">
        <v>331</v>
      </c>
      <c r="C18" s="27">
        <v>18</v>
      </c>
    </row>
    <row r="19" spans="1:3" x14ac:dyDescent="0.3">
      <c r="A19" s="29" t="s">
        <v>38</v>
      </c>
      <c r="B19" s="26" t="s">
        <v>332</v>
      </c>
      <c r="C19" s="27">
        <v>18</v>
      </c>
    </row>
    <row r="20" spans="1:3" x14ac:dyDescent="0.3">
      <c r="A20" s="29" t="s">
        <v>39</v>
      </c>
      <c r="B20" s="26" t="s">
        <v>333</v>
      </c>
      <c r="C20" s="27">
        <v>18</v>
      </c>
    </row>
    <row r="21" spans="1:3" x14ac:dyDescent="0.3">
      <c r="A21" s="29" t="s">
        <v>40</v>
      </c>
      <c r="B21" s="26" t="s">
        <v>334</v>
      </c>
      <c r="C21" s="27">
        <v>18</v>
      </c>
    </row>
    <row r="22" spans="1:3" x14ac:dyDescent="0.3">
      <c r="A22" s="29" t="s">
        <v>41</v>
      </c>
      <c r="B22" s="26" t="s">
        <v>335</v>
      </c>
      <c r="C22" s="27">
        <v>18</v>
      </c>
    </row>
    <row r="23" spans="1:3" x14ac:dyDescent="0.3">
      <c r="A23" s="29" t="s">
        <v>42</v>
      </c>
      <c r="B23" s="26" t="s">
        <v>336</v>
      </c>
      <c r="C23" s="27">
        <v>18</v>
      </c>
    </row>
    <row r="24" spans="1:3" x14ac:dyDescent="0.3">
      <c r="A24" s="29" t="s">
        <v>43</v>
      </c>
      <c r="B24" s="26" t="s">
        <v>337</v>
      </c>
      <c r="C24" s="27">
        <v>18</v>
      </c>
    </row>
    <row r="25" spans="1:3" x14ac:dyDescent="0.3">
      <c r="A25" s="29">
        <v>2.2000000000000002</v>
      </c>
      <c r="B25" s="26" t="s">
        <v>338</v>
      </c>
      <c r="C25" s="27">
        <v>9</v>
      </c>
    </row>
    <row r="26" spans="1:3" x14ac:dyDescent="0.3">
      <c r="A26" s="29" t="s">
        <v>44</v>
      </c>
      <c r="B26" s="26" t="s">
        <v>339</v>
      </c>
      <c r="C26" s="27">
        <v>19</v>
      </c>
    </row>
    <row r="27" spans="1:3" x14ac:dyDescent="0.3">
      <c r="A27" s="29" t="s">
        <v>45</v>
      </c>
      <c r="B27" s="26" t="s">
        <v>340</v>
      </c>
      <c r="C27" s="27">
        <v>23</v>
      </c>
    </row>
    <row r="28" spans="1:3" x14ac:dyDescent="0.3">
      <c r="A28" s="29" t="s">
        <v>46</v>
      </c>
      <c r="B28" s="26" t="s">
        <v>341</v>
      </c>
      <c r="C28" s="27">
        <v>23</v>
      </c>
    </row>
    <row r="29" spans="1:3" x14ac:dyDescent="0.3">
      <c r="A29" s="29" t="s">
        <v>47</v>
      </c>
      <c r="B29" s="26" t="s">
        <v>342</v>
      </c>
      <c r="C29" s="27">
        <v>23</v>
      </c>
    </row>
    <row r="30" spans="1:3" x14ac:dyDescent="0.3">
      <c r="A30" s="29" t="s">
        <v>48</v>
      </c>
      <c r="B30" s="26" t="s">
        <v>343</v>
      </c>
      <c r="C30" s="27">
        <v>24</v>
      </c>
    </row>
    <row r="31" spans="1:3" x14ac:dyDescent="0.3">
      <c r="A31" s="29" t="s">
        <v>49</v>
      </c>
      <c r="B31" s="26" t="s">
        <v>344</v>
      </c>
      <c r="C31" s="27">
        <v>24</v>
      </c>
    </row>
    <row r="32" spans="1:3" x14ac:dyDescent="0.3">
      <c r="A32" s="29" t="s">
        <v>50</v>
      </c>
      <c r="B32" s="26" t="s">
        <v>345</v>
      </c>
      <c r="C32" s="27">
        <v>24</v>
      </c>
    </row>
    <row r="33" spans="1:3" x14ac:dyDescent="0.3">
      <c r="A33" s="29" t="s">
        <v>51</v>
      </c>
      <c r="B33" s="26" t="s">
        <v>346</v>
      </c>
      <c r="C33" s="27">
        <v>25</v>
      </c>
    </row>
    <row r="34" spans="1:3" x14ac:dyDescent="0.3">
      <c r="A34" s="29" t="s">
        <v>52</v>
      </c>
      <c r="B34" s="26" t="s">
        <v>347</v>
      </c>
      <c r="C34" s="27">
        <v>25</v>
      </c>
    </row>
    <row r="35" spans="1:3" x14ac:dyDescent="0.3">
      <c r="A35" s="29" t="s">
        <v>53</v>
      </c>
      <c r="B35" s="26" t="s">
        <v>348</v>
      </c>
      <c r="C35" s="27">
        <v>26</v>
      </c>
    </row>
    <row r="36" spans="1:3" x14ac:dyDescent="0.3">
      <c r="A36" s="29" t="s">
        <v>54</v>
      </c>
      <c r="B36" s="26" t="s">
        <v>349</v>
      </c>
      <c r="C36" s="27">
        <v>26</v>
      </c>
    </row>
    <row r="37" spans="1:3" x14ac:dyDescent="0.3">
      <c r="A37" s="29" t="s">
        <v>55</v>
      </c>
      <c r="B37" s="26" t="s">
        <v>350</v>
      </c>
      <c r="C37" s="27">
        <v>26</v>
      </c>
    </row>
    <row r="38" spans="1:3" x14ac:dyDescent="0.3">
      <c r="A38" s="29" t="s">
        <v>56</v>
      </c>
      <c r="B38" s="26" t="s">
        <v>351</v>
      </c>
      <c r="C38" s="27">
        <v>27</v>
      </c>
    </row>
    <row r="39" spans="1:3" x14ac:dyDescent="0.3">
      <c r="A39" s="29" t="s">
        <v>57</v>
      </c>
      <c r="B39" s="26" t="s">
        <v>352</v>
      </c>
      <c r="C39" s="27">
        <v>27</v>
      </c>
    </row>
    <row r="40" spans="1:3" x14ac:dyDescent="0.3">
      <c r="A40" s="29" t="s">
        <v>58</v>
      </c>
      <c r="B40" s="26" t="s">
        <v>353</v>
      </c>
      <c r="C40" s="27">
        <v>27</v>
      </c>
    </row>
    <row r="41" spans="1:3" x14ac:dyDescent="0.3">
      <c r="A41" s="29" t="s">
        <v>59</v>
      </c>
      <c r="B41" s="26" t="s">
        <v>354</v>
      </c>
      <c r="C41" s="27">
        <v>15</v>
      </c>
    </row>
    <row r="42" spans="1:3" x14ac:dyDescent="0.3">
      <c r="A42" s="29" t="s">
        <v>60</v>
      </c>
      <c r="B42" s="26" t="s">
        <v>355</v>
      </c>
      <c r="C42" s="27">
        <v>28</v>
      </c>
    </row>
    <row r="43" spans="1:3" x14ac:dyDescent="0.3">
      <c r="A43" s="29" t="s">
        <v>61</v>
      </c>
      <c r="B43" s="26" t="s">
        <v>356</v>
      </c>
      <c r="C43" s="27">
        <v>28</v>
      </c>
    </row>
    <row r="44" spans="1:3" x14ac:dyDescent="0.3">
      <c r="A44" s="29" t="s">
        <v>62</v>
      </c>
      <c r="B44" s="26" t="s">
        <v>357</v>
      </c>
      <c r="C44" s="27">
        <v>29</v>
      </c>
    </row>
    <row r="45" spans="1:3" x14ac:dyDescent="0.3">
      <c r="A45" s="29" t="s">
        <v>63</v>
      </c>
      <c r="B45" s="26" t="s">
        <v>358</v>
      </c>
      <c r="C45" s="27">
        <v>29</v>
      </c>
    </row>
    <row r="46" spans="1:3" x14ac:dyDescent="0.3">
      <c r="A46" s="29" t="s">
        <v>64</v>
      </c>
      <c r="B46" s="26" t="s">
        <v>359</v>
      </c>
      <c r="C46" s="27">
        <v>29</v>
      </c>
    </row>
    <row r="47" spans="1:3" x14ac:dyDescent="0.3">
      <c r="A47" s="29" t="s">
        <v>65</v>
      </c>
      <c r="B47" s="26" t="s">
        <v>360</v>
      </c>
      <c r="C47" s="27">
        <v>30</v>
      </c>
    </row>
    <row r="48" spans="1:3" x14ac:dyDescent="0.3">
      <c r="A48" s="29" t="s">
        <v>66</v>
      </c>
      <c r="B48" s="26" t="s">
        <v>361</v>
      </c>
      <c r="C48" s="27">
        <v>30</v>
      </c>
    </row>
    <row r="49" spans="1:3" x14ac:dyDescent="0.3">
      <c r="A49" s="29" t="s">
        <v>67</v>
      </c>
      <c r="B49" s="26" t="s">
        <v>362</v>
      </c>
      <c r="C49" s="27">
        <v>31</v>
      </c>
    </row>
    <row r="50" spans="1:3" x14ac:dyDescent="0.3">
      <c r="A50" s="29" t="s">
        <v>68</v>
      </c>
      <c r="B50" s="26" t="s">
        <v>363</v>
      </c>
      <c r="C50" s="27">
        <v>31</v>
      </c>
    </row>
    <row r="51" spans="1:3" x14ac:dyDescent="0.3">
      <c r="A51" s="29" t="s">
        <v>69</v>
      </c>
      <c r="B51" s="26" t="s">
        <v>364</v>
      </c>
      <c r="C51" s="27">
        <v>31</v>
      </c>
    </row>
    <row r="52" spans="1:3" x14ac:dyDescent="0.3">
      <c r="A52" s="29" t="s">
        <v>70</v>
      </c>
      <c r="B52" s="26" t="s">
        <v>365</v>
      </c>
      <c r="C52" s="27">
        <v>32</v>
      </c>
    </row>
    <row r="53" spans="1:3" x14ac:dyDescent="0.3">
      <c r="A53" s="29" t="s">
        <v>71</v>
      </c>
      <c r="B53" s="26" t="s">
        <v>366</v>
      </c>
      <c r="C53" s="27">
        <v>32</v>
      </c>
    </row>
    <row r="54" spans="1:3" x14ac:dyDescent="0.3">
      <c r="A54" s="29" t="s">
        <v>72</v>
      </c>
      <c r="B54" s="26" t="s">
        <v>367</v>
      </c>
      <c r="C54" s="27">
        <v>32</v>
      </c>
    </row>
    <row r="55" spans="1:3" x14ac:dyDescent="0.3">
      <c r="A55" s="29" t="s">
        <v>73</v>
      </c>
      <c r="B55" s="26" t="s">
        <v>368</v>
      </c>
      <c r="C55" s="27">
        <v>33</v>
      </c>
    </row>
    <row r="56" spans="1:3" x14ac:dyDescent="0.3">
      <c r="A56" s="29" t="s">
        <v>285</v>
      </c>
      <c r="B56" s="26" t="s">
        <v>369</v>
      </c>
      <c r="C56" s="27">
        <v>33</v>
      </c>
    </row>
    <row r="57" spans="1:3" x14ac:dyDescent="0.3">
      <c r="A57" s="29" t="s">
        <v>286</v>
      </c>
      <c r="B57" s="26" t="s">
        <v>370</v>
      </c>
      <c r="C57" s="27">
        <v>33</v>
      </c>
    </row>
    <row r="58" spans="1:3" x14ac:dyDescent="0.3">
      <c r="A58" s="29" t="s">
        <v>74</v>
      </c>
      <c r="B58" s="26" t="s">
        <v>371</v>
      </c>
      <c r="C58" s="27">
        <v>33</v>
      </c>
    </row>
    <row r="59" spans="1:3" x14ac:dyDescent="0.3">
      <c r="A59" s="29" t="s">
        <v>75</v>
      </c>
      <c r="B59" s="26" t="s">
        <v>372</v>
      </c>
      <c r="C59" s="27">
        <v>33</v>
      </c>
    </row>
    <row r="60" spans="1:3" x14ac:dyDescent="0.3">
      <c r="A60" s="29" t="s">
        <v>76</v>
      </c>
      <c r="B60" s="26" t="s">
        <v>373</v>
      </c>
      <c r="C60" s="27">
        <v>34</v>
      </c>
    </row>
    <row r="61" spans="1:3" x14ac:dyDescent="0.3">
      <c r="A61" s="29" t="s">
        <v>77</v>
      </c>
      <c r="B61" s="26" t="s">
        <v>374</v>
      </c>
      <c r="C61" s="27">
        <v>34</v>
      </c>
    </row>
    <row r="62" spans="1:3" x14ac:dyDescent="0.3">
      <c r="A62" s="29" t="s">
        <v>78</v>
      </c>
      <c r="B62" s="26" t="s">
        <v>375</v>
      </c>
      <c r="C62" s="27">
        <v>34</v>
      </c>
    </row>
    <row r="63" spans="1:3" x14ac:dyDescent="0.3">
      <c r="A63" s="29" t="s">
        <v>79</v>
      </c>
      <c r="B63" s="26" t="s">
        <v>376</v>
      </c>
      <c r="C63" s="27">
        <v>34</v>
      </c>
    </row>
    <row r="64" spans="1:3" x14ac:dyDescent="0.3">
      <c r="A64" s="29" t="s">
        <v>80</v>
      </c>
      <c r="B64" s="26" t="s">
        <v>377</v>
      </c>
      <c r="C64" s="27">
        <v>35</v>
      </c>
    </row>
    <row r="65" spans="1:3" x14ac:dyDescent="0.3">
      <c r="A65" s="29" t="s">
        <v>81</v>
      </c>
      <c r="B65" s="26" t="s">
        <v>378</v>
      </c>
      <c r="C65" s="27">
        <v>35</v>
      </c>
    </row>
    <row r="66" spans="1:3" x14ac:dyDescent="0.3">
      <c r="A66" s="29" t="s">
        <v>82</v>
      </c>
      <c r="B66" s="26" t="s">
        <v>379</v>
      </c>
      <c r="C66" s="27">
        <v>35</v>
      </c>
    </row>
    <row r="67" spans="1:3" x14ac:dyDescent="0.3">
      <c r="A67" s="29" t="s">
        <v>83</v>
      </c>
      <c r="B67" s="26" t="s">
        <v>380</v>
      </c>
      <c r="C67" s="27">
        <v>35</v>
      </c>
    </row>
    <row r="68" spans="1:3" x14ac:dyDescent="0.3">
      <c r="A68" s="29" t="s">
        <v>84</v>
      </c>
      <c r="B68" s="26" t="s">
        <v>381</v>
      </c>
      <c r="C68" s="27">
        <v>36</v>
      </c>
    </row>
    <row r="69" spans="1:3" x14ac:dyDescent="0.3">
      <c r="A69" s="29" t="s">
        <v>287</v>
      </c>
      <c r="B69" s="26" t="s">
        <v>382</v>
      </c>
      <c r="C69" s="27">
        <v>36</v>
      </c>
    </row>
    <row r="70" spans="1:3" x14ac:dyDescent="0.3">
      <c r="A70" s="29" t="s">
        <v>85</v>
      </c>
      <c r="B70" s="26" t="s">
        <v>383</v>
      </c>
      <c r="C70" s="27">
        <v>36</v>
      </c>
    </row>
    <row r="71" spans="1:3" x14ac:dyDescent="0.3">
      <c r="A71" s="29" t="s">
        <v>86</v>
      </c>
      <c r="B71" s="26" t="s">
        <v>384</v>
      </c>
      <c r="C71" s="27">
        <v>36</v>
      </c>
    </row>
    <row r="72" spans="1:3" x14ac:dyDescent="0.3">
      <c r="A72" s="29" t="s">
        <v>87</v>
      </c>
      <c r="B72" s="26" t="s">
        <v>385</v>
      </c>
      <c r="C72" s="27">
        <v>36</v>
      </c>
    </row>
    <row r="73" spans="1:3" x14ac:dyDescent="0.3">
      <c r="A73" s="29" t="s">
        <v>88</v>
      </c>
      <c r="B73" s="26" t="s">
        <v>386</v>
      </c>
      <c r="C73" s="27">
        <v>36</v>
      </c>
    </row>
    <row r="74" spans="1:3" x14ac:dyDescent="0.3">
      <c r="A74" s="29" t="s">
        <v>89</v>
      </c>
      <c r="B74" s="26" t="s">
        <v>387</v>
      </c>
      <c r="C74" s="27">
        <v>37</v>
      </c>
    </row>
    <row r="75" spans="1:3" x14ac:dyDescent="0.3">
      <c r="A75" s="29">
        <v>3</v>
      </c>
      <c r="B75" s="26" t="s">
        <v>388</v>
      </c>
      <c r="C75" s="27">
        <v>38</v>
      </c>
    </row>
    <row r="76" spans="1:3" x14ac:dyDescent="0.3">
      <c r="A76" s="29">
        <v>4</v>
      </c>
      <c r="B76" s="26" t="s">
        <v>389</v>
      </c>
      <c r="C76" s="27">
        <v>40</v>
      </c>
    </row>
    <row r="77" spans="1:3" x14ac:dyDescent="0.3">
      <c r="A77" s="29">
        <v>4.0999999999999996</v>
      </c>
      <c r="B77" s="26" t="s">
        <v>390</v>
      </c>
      <c r="C77" s="27">
        <v>40</v>
      </c>
    </row>
    <row r="78" spans="1:3" x14ac:dyDescent="0.3">
      <c r="A78" s="29" t="s">
        <v>90</v>
      </c>
      <c r="B78" s="26" t="s">
        <v>391</v>
      </c>
      <c r="C78" s="27">
        <v>40</v>
      </c>
    </row>
    <row r="79" spans="1:3" x14ac:dyDescent="0.3">
      <c r="A79" s="29" t="s">
        <v>91</v>
      </c>
      <c r="B79" s="26" t="s">
        <v>392</v>
      </c>
      <c r="C79" s="27">
        <v>40</v>
      </c>
    </row>
    <row r="80" spans="1:3" x14ac:dyDescent="0.3">
      <c r="A80" s="29">
        <v>4.2</v>
      </c>
      <c r="B80" s="26" t="s">
        <v>393</v>
      </c>
      <c r="C80" s="27">
        <v>40</v>
      </c>
    </row>
    <row r="81" spans="1:4" x14ac:dyDescent="0.3">
      <c r="A81" s="29">
        <v>5</v>
      </c>
      <c r="B81" s="26" t="s">
        <v>394</v>
      </c>
      <c r="C81" s="27">
        <v>41</v>
      </c>
    </row>
    <row r="82" spans="1:4" x14ac:dyDescent="0.3">
      <c r="A82" s="29">
        <v>5.0999999999999996</v>
      </c>
      <c r="B82" s="26" t="s">
        <v>395</v>
      </c>
      <c r="C82" s="27">
        <v>41</v>
      </c>
    </row>
    <row r="83" spans="1:4" x14ac:dyDescent="0.3">
      <c r="A83" s="29">
        <v>5.2</v>
      </c>
      <c r="B83" s="26" t="s">
        <v>396</v>
      </c>
      <c r="C83" s="27">
        <v>42</v>
      </c>
    </row>
    <row r="84" spans="1:4" x14ac:dyDescent="0.3">
      <c r="A84" s="29">
        <v>5.3</v>
      </c>
      <c r="B84" s="26" t="s">
        <v>397</v>
      </c>
      <c r="C84" s="27">
        <v>45</v>
      </c>
    </row>
    <row r="85" spans="1:4" x14ac:dyDescent="0.3">
      <c r="A85" s="29" t="s">
        <v>19</v>
      </c>
      <c r="B85" s="26" t="s">
        <v>398</v>
      </c>
      <c r="C85" s="27">
        <v>45</v>
      </c>
    </row>
    <row r="86" spans="1:4" x14ac:dyDescent="0.3">
      <c r="A86" s="29" t="s">
        <v>18</v>
      </c>
      <c r="B86" s="26" t="s">
        <v>284</v>
      </c>
      <c r="C86" s="27">
        <v>47</v>
      </c>
    </row>
    <row r="87" spans="1:4" x14ac:dyDescent="0.3">
      <c r="A87" s="29">
        <v>5.4</v>
      </c>
      <c r="B87" s="26" t="s">
        <v>399</v>
      </c>
      <c r="C87" s="27">
        <v>51</v>
      </c>
    </row>
    <row r="88" spans="1:4" x14ac:dyDescent="0.3">
      <c r="A88" s="29">
        <v>5.5</v>
      </c>
      <c r="B88" s="26" t="s">
        <v>453</v>
      </c>
      <c r="C88" s="27">
        <v>51</v>
      </c>
    </row>
    <row r="89" spans="1:4" x14ac:dyDescent="0.3">
      <c r="A89" s="29" t="s">
        <v>92</v>
      </c>
      <c r="B89" s="26" t="s">
        <v>400</v>
      </c>
      <c r="C89" s="27">
        <v>52</v>
      </c>
    </row>
    <row r="90" spans="1:4" x14ac:dyDescent="0.3">
      <c r="A90" s="29" t="s">
        <v>93</v>
      </c>
      <c r="B90" s="26" t="s">
        <v>401</v>
      </c>
      <c r="C90" s="27">
        <v>52</v>
      </c>
      <c r="D90" s="26"/>
    </row>
    <row r="91" spans="1:4" x14ac:dyDescent="0.3">
      <c r="A91" s="29" t="s">
        <v>94</v>
      </c>
      <c r="B91" s="26" t="s">
        <v>402</v>
      </c>
      <c r="C91" s="27">
        <v>52</v>
      </c>
      <c r="D91" s="26"/>
    </row>
    <row r="92" spans="1:4" x14ac:dyDescent="0.3">
      <c r="A92" s="29" t="s">
        <v>251</v>
      </c>
      <c r="B92" s="26" t="s">
        <v>403</v>
      </c>
      <c r="C92" s="27">
        <v>55</v>
      </c>
      <c r="D92" s="26"/>
    </row>
    <row r="93" spans="1:4" x14ac:dyDescent="0.3">
      <c r="A93" s="29" t="s">
        <v>250</v>
      </c>
      <c r="B93" s="26" t="s">
        <v>404</v>
      </c>
      <c r="C93" s="27">
        <v>56</v>
      </c>
      <c r="D93" s="26"/>
    </row>
    <row r="94" spans="1:4" x14ac:dyDescent="0.3">
      <c r="A94" s="29" t="s">
        <v>252</v>
      </c>
      <c r="B94" s="26" t="s">
        <v>405</v>
      </c>
      <c r="C94" s="27">
        <v>59</v>
      </c>
      <c r="D94" s="26"/>
    </row>
    <row r="95" spans="1:4" x14ac:dyDescent="0.3">
      <c r="A95" s="29" t="s">
        <v>249</v>
      </c>
      <c r="B95" s="26" t="s">
        <v>406</v>
      </c>
      <c r="C95" s="27">
        <v>59</v>
      </c>
      <c r="D95" s="26"/>
    </row>
    <row r="96" spans="1:4" x14ac:dyDescent="0.3">
      <c r="A96" s="29" t="s">
        <v>253</v>
      </c>
      <c r="B96" s="26" t="s">
        <v>407</v>
      </c>
      <c r="C96" s="27">
        <v>60</v>
      </c>
      <c r="D96" s="26"/>
    </row>
    <row r="97" spans="1:4" x14ac:dyDescent="0.3">
      <c r="A97" s="29" t="s">
        <v>254</v>
      </c>
      <c r="B97" s="26" t="s">
        <v>408</v>
      </c>
      <c r="C97" s="27">
        <v>61</v>
      </c>
      <c r="D97" s="26"/>
    </row>
    <row r="98" spans="1:4" x14ac:dyDescent="0.3">
      <c r="A98" s="29" t="s">
        <v>255</v>
      </c>
      <c r="B98" s="26" t="s">
        <v>409</v>
      </c>
      <c r="C98" s="27">
        <v>64</v>
      </c>
    </row>
    <row r="99" spans="1:4" x14ac:dyDescent="0.3">
      <c r="A99" s="29" t="s">
        <v>256</v>
      </c>
      <c r="B99" s="26" t="s">
        <v>410</v>
      </c>
      <c r="C99" s="27">
        <v>64</v>
      </c>
    </row>
    <row r="100" spans="1:4" x14ac:dyDescent="0.3">
      <c r="A100" s="29">
        <v>5.6</v>
      </c>
      <c r="B100" s="26" t="s">
        <v>411</v>
      </c>
      <c r="C100" s="27">
        <v>65</v>
      </c>
    </row>
    <row r="101" spans="1:4" x14ac:dyDescent="0.3">
      <c r="A101" s="29" t="s">
        <v>95</v>
      </c>
      <c r="B101" s="26" t="s">
        <v>412</v>
      </c>
      <c r="C101" s="27">
        <v>66</v>
      </c>
    </row>
    <row r="102" spans="1:4" x14ac:dyDescent="0.3">
      <c r="A102" s="29" t="s">
        <v>96</v>
      </c>
      <c r="B102" s="26" t="s">
        <v>413</v>
      </c>
      <c r="C102" s="27">
        <v>67</v>
      </c>
    </row>
    <row r="103" spans="1:4" x14ac:dyDescent="0.3">
      <c r="A103" s="29" t="s">
        <v>97</v>
      </c>
      <c r="B103" s="26" t="s">
        <v>414</v>
      </c>
      <c r="C103" s="27">
        <v>67</v>
      </c>
    </row>
    <row r="104" spans="1:4" x14ac:dyDescent="0.3">
      <c r="A104" s="29" t="s">
        <v>288</v>
      </c>
      <c r="B104" s="26" t="s">
        <v>315</v>
      </c>
      <c r="C104" s="27">
        <v>67</v>
      </c>
    </row>
    <row r="105" spans="1:4" x14ac:dyDescent="0.3">
      <c r="A105" s="29" t="s">
        <v>289</v>
      </c>
      <c r="B105" s="26" t="s">
        <v>314</v>
      </c>
      <c r="C105" s="27">
        <v>68</v>
      </c>
    </row>
    <row r="106" spans="1:4" x14ac:dyDescent="0.3">
      <c r="A106" s="29">
        <v>5.7</v>
      </c>
      <c r="B106" s="26" t="s">
        <v>313</v>
      </c>
      <c r="C106" s="27">
        <v>85</v>
      </c>
    </row>
    <row r="107" spans="1:4" x14ac:dyDescent="0.3">
      <c r="A107" s="29" t="s">
        <v>98</v>
      </c>
      <c r="B107" s="26" t="s">
        <v>312</v>
      </c>
      <c r="C107" s="27">
        <v>86</v>
      </c>
    </row>
    <row r="108" spans="1:4" x14ac:dyDescent="0.3">
      <c r="A108" s="29" t="s">
        <v>99</v>
      </c>
      <c r="B108" s="26" t="s">
        <v>311</v>
      </c>
      <c r="C108" s="27">
        <v>88</v>
      </c>
    </row>
    <row r="109" spans="1:4" x14ac:dyDescent="0.3">
      <c r="A109" s="29">
        <v>5.8</v>
      </c>
      <c r="B109" s="26" t="s">
        <v>310</v>
      </c>
      <c r="C109" s="27">
        <v>93</v>
      </c>
    </row>
    <row r="110" spans="1:4" x14ac:dyDescent="0.3">
      <c r="A110" s="29">
        <v>5.9</v>
      </c>
      <c r="B110" s="26" t="s">
        <v>309</v>
      </c>
      <c r="C110" s="27">
        <v>94</v>
      </c>
    </row>
    <row r="111" spans="1:4" x14ac:dyDescent="0.3">
      <c r="A111" s="29">
        <v>5.0999999999999996</v>
      </c>
      <c r="B111" s="26" t="s">
        <v>308</v>
      </c>
      <c r="C111" s="27">
        <v>95</v>
      </c>
    </row>
    <row r="112" spans="1:4" x14ac:dyDescent="0.3">
      <c r="A112" s="29">
        <v>5.1100000000000003</v>
      </c>
      <c r="B112" s="26" t="s">
        <v>307</v>
      </c>
      <c r="C112" s="27">
        <v>98</v>
      </c>
    </row>
    <row r="113" spans="1:3" x14ac:dyDescent="0.3">
      <c r="A113" s="29">
        <v>5.12</v>
      </c>
      <c r="B113" s="26" t="s">
        <v>306</v>
      </c>
      <c r="C113" s="27">
        <v>99</v>
      </c>
    </row>
    <row r="114" spans="1:3" x14ac:dyDescent="0.3">
      <c r="A114" s="29">
        <v>5.13</v>
      </c>
      <c r="B114" s="26" t="s">
        <v>305</v>
      </c>
      <c r="C114" s="27">
        <v>100</v>
      </c>
    </row>
    <row r="115" spans="1:3" x14ac:dyDescent="0.3">
      <c r="A115" s="29">
        <v>5.14</v>
      </c>
      <c r="B115" s="26" t="s">
        <v>304</v>
      </c>
      <c r="C115" s="27">
        <v>101</v>
      </c>
    </row>
    <row r="116" spans="1:3" x14ac:dyDescent="0.3">
      <c r="A116" s="29">
        <v>5.15</v>
      </c>
      <c r="B116" s="26" t="s">
        <v>303</v>
      </c>
      <c r="C116" s="27">
        <v>102</v>
      </c>
    </row>
    <row r="117" spans="1:3" x14ac:dyDescent="0.3">
      <c r="A117" s="29">
        <v>5.16</v>
      </c>
      <c r="B117" s="26" t="s">
        <v>302</v>
      </c>
      <c r="C117" s="27">
        <v>103</v>
      </c>
    </row>
    <row r="118" spans="1:3" x14ac:dyDescent="0.3">
      <c r="A118" s="29" t="s">
        <v>290</v>
      </c>
      <c r="B118" s="26" t="s">
        <v>301</v>
      </c>
      <c r="C118" s="27">
        <v>104</v>
      </c>
    </row>
    <row r="119" spans="1:3" x14ac:dyDescent="0.3">
      <c r="A119" s="29" t="s">
        <v>291</v>
      </c>
      <c r="B119" s="26" t="s">
        <v>300</v>
      </c>
      <c r="C119" s="27">
        <v>106</v>
      </c>
    </row>
    <row r="120" spans="1:3" x14ac:dyDescent="0.3">
      <c r="A120" s="29" t="s">
        <v>292</v>
      </c>
      <c r="B120" s="26" t="s">
        <v>299</v>
      </c>
      <c r="C120" s="27">
        <v>108</v>
      </c>
    </row>
    <row r="121" spans="1:3" x14ac:dyDescent="0.3">
      <c r="A121" s="29" t="s">
        <v>293</v>
      </c>
      <c r="B121" s="26" t="s">
        <v>298</v>
      </c>
      <c r="C121" s="27">
        <v>108</v>
      </c>
    </row>
    <row r="122" spans="1:3" x14ac:dyDescent="0.3">
      <c r="A122" s="29" t="s">
        <v>294</v>
      </c>
      <c r="B122" s="26" t="s">
        <v>297</v>
      </c>
      <c r="C122" s="27">
        <v>108</v>
      </c>
    </row>
    <row r="123" spans="1:3" x14ac:dyDescent="0.3">
      <c r="A123" s="29">
        <v>5.17</v>
      </c>
      <c r="B123" s="26" t="s">
        <v>296</v>
      </c>
      <c r="C123" s="27">
        <v>108</v>
      </c>
    </row>
    <row r="124" spans="1:3" x14ac:dyDescent="0.3">
      <c r="A124" s="29">
        <v>5.18</v>
      </c>
      <c r="B124" s="26" t="s">
        <v>295</v>
      </c>
      <c r="C124" s="27">
        <v>109</v>
      </c>
    </row>
    <row r="125" spans="1:3" x14ac:dyDescent="0.3">
      <c r="A125" s="29" t="s">
        <v>204</v>
      </c>
      <c r="B125" s="26" t="s">
        <v>100</v>
      </c>
      <c r="C125" s="27">
        <v>5</v>
      </c>
    </row>
    <row r="126" spans="1:3" x14ac:dyDescent="0.3">
      <c r="A126" s="29" t="s">
        <v>203</v>
      </c>
      <c r="B126" s="26" t="s">
        <v>101</v>
      </c>
      <c r="C126" s="27">
        <v>6</v>
      </c>
    </row>
    <row r="127" spans="1:3" x14ac:dyDescent="0.3">
      <c r="A127" s="29" t="s">
        <v>202</v>
      </c>
      <c r="B127" s="26" t="s">
        <v>102</v>
      </c>
      <c r="C127" s="27">
        <v>7</v>
      </c>
    </row>
    <row r="128" spans="1:3" x14ac:dyDescent="0.3">
      <c r="A128" s="29" t="s">
        <v>201</v>
      </c>
      <c r="B128" s="26" t="s">
        <v>103</v>
      </c>
      <c r="C128" s="27">
        <v>10</v>
      </c>
    </row>
    <row r="129" spans="1:3" x14ac:dyDescent="0.3">
      <c r="A129" s="29" t="s">
        <v>200</v>
      </c>
      <c r="B129" s="26" t="s">
        <v>104</v>
      </c>
      <c r="C129" s="27">
        <v>15</v>
      </c>
    </row>
    <row r="130" spans="1:3" x14ac:dyDescent="0.3">
      <c r="A130" s="29" t="s">
        <v>199</v>
      </c>
      <c r="B130" s="26" t="s">
        <v>105</v>
      </c>
      <c r="C130" s="27">
        <v>20</v>
      </c>
    </row>
    <row r="131" spans="1:3" x14ac:dyDescent="0.3">
      <c r="A131" s="32" t="s">
        <v>198</v>
      </c>
      <c r="B131" s="26" t="s">
        <v>106</v>
      </c>
      <c r="C131" s="26">
        <v>21</v>
      </c>
    </row>
    <row r="132" spans="1:3" x14ac:dyDescent="0.3">
      <c r="A132" s="32" t="s">
        <v>197</v>
      </c>
      <c r="B132" s="26" t="s">
        <v>107</v>
      </c>
      <c r="C132" s="26">
        <v>37</v>
      </c>
    </row>
    <row r="133" spans="1:3" x14ac:dyDescent="0.3">
      <c r="A133" s="32" t="s">
        <v>196</v>
      </c>
      <c r="B133" s="26" t="s">
        <v>108</v>
      </c>
      <c r="C133" s="26">
        <v>43</v>
      </c>
    </row>
    <row r="134" spans="1:3" x14ac:dyDescent="0.3">
      <c r="A134" s="32" t="s">
        <v>195</v>
      </c>
      <c r="B134" s="26" t="s">
        <v>109</v>
      </c>
      <c r="C134" s="26">
        <v>47</v>
      </c>
    </row>
    <row r="135" spans="1:3" x14ac:dyDescent="0.3">
      <c r="A135" s="32" t="s">
        <v>194</v>
      </c>
      <c r="B135" s="26" t="s">
        <v>110</v>
      </c>
      <c r="C135" s="26">
        <v>62</v>
      </c>
    </row>
    <row r="136" spans="1:3" x14ac:dyDescent="0.3">
      <c r="A136" s="32" t="s">
        <v>193</v>
      </c>
      <c r="B136" s="26" t="s">
        <v>111</v>
      </c>
      <c r="C136" s="26">
        <v>64</v>
      </c>
    </row>
    <row r="137" spans="1:3" x14ac:dyDescent="0.3">
      <c r="A137" s="32" t="s">
        <v>192</v>
      </c>
      <c r="B137" s="26" t="s">
        <v>112</v>
      </c>
      <c r="C137" s="26">
        <v>67</v>
      </c>
    </row>
    <row r="138" spans="1:3" x14ac:dyDescent="0.3">
      <c r="A138" s="32" t="s">
        <v>191</v>
      </c>
      <c r="B138" s="26" t="s">
        <v>113</v>
      </c>
      <c r="C138" s="26">
        <v>73</v>
      </c>
    </row>
    <row r="139" spans="1:3" x14ac:dyDescent="0.3">
      <c r="A139" s="32" t="s">
        <v>190</v>
      </c>
      <c r="B139" s="26" t="s">
        <v>114</v>
      </c>
      <c r="C139" s="26">
        <v>88</v>
      </c>
    </row>
    <row r="140" spans="1:3" x14ac:dyDescent="0.3">
      <c r="A140" s="32" t="s">
        <v>189</v>
      </c>
      <c r="B140" s="26" t="s">
        <v>115</v>
      </c>
      <c r="C140" s="26">
        <v>91</v>
      </c>
    </row>
    <row r="141" spans="1:3" x14ac:dyDescent="0.3">
      <c r="A141" s="32" t="s">
        <v>188</v>
      </c>
      <c r="B141" s="26" t="s">
        <v>116</v>
      </c>
      <c r="C141" s="26">
        <v>95</v>
      </c>
    </row>
    <row r="142" spans="1:3" x14ac:dyDescent="0.3">
      <c r="A142" s="32" t="s">
        <v>187</v>
      </c>
      <c r="B142" s="26" t="s">
        <v>117</v>
      </c>
      <c r="C142" s="26">
        <v>101</v>
      </c>
    </row>
    <row r="143" spans="1:3" x14ac:dyDescent="0.3">
      <c r="A143" s="32" t="s">
        <v>186</v>
      </c>
      <c r="B143" s="26" t="s">
        <v>118</v>
      </c>
      <c r="C143" s="26">
        <v>104</v>
      </c>
    </row>
    <row r="144" spans="1:3" x14ac:dyDescent="0.3">
      <c r="A144" s="32" t="s">
        <v>185</v>
      </c>
      <c r="B144" s="26" t="s">
        <v>119</v>
      </c>
      <c r="C144" s="26">
        <v>109</v>
      </c>
    </row>
    <row r="145" spans="1:3" x14ac:dyDescent="0.3">
      <c r="A145" s="32" t="s">
        <v>173</v>
      </c>
      <c r="B145" s="26" t="s">
        <v>160</v>
      </c>
      <c r="C145" s="26">
        <v>46</v>
      </c>
    </row>
    <row r="146" spans="1:3" x14ac:dyDescent="0.3">
      <c r="A146" s="32" t="s">
        <v>174</v>
      </c>
      <c r="B146" s="26" t="s">
        <v>161</v>
      </c>
      <c r="C146" s="26">
        <v>54</v>
      </c>
    </row>
    <row r="147" spans="1:3" x14ac:dyDescent="0.3">
      <c r="A147" s="32" t="s">
        <v>175</v>
      </c>
      <c r="B147" s="26" t="s">
        <v>162</v>
      </c>
      <c r="C147" s="26">
        <v>55</v>
      </c>
    </row>
    <row r="148" spans="1:3" x14ac:dyDescent="0.3">
      <c r="A148" s="32" t="s">
        <v>176</v>
      </c>
      <c r="B148" s="26" t="s">
        <v>163</v>
      </c>
      <c r="C148" s="26">
        <v>56</v>
      </c>
    </row>
    <row r="149" spans="1:3" x14ac:dyDescent="0.3">
      <c r="A149" s="32" t="s">
        <v>177</v>
      </c>
      <c r="B149" s="26" t="s">
        <v>164</v>
      </c>
      <c r="C149" s="26">
        <v>57</v>
      </c>
    </row>
    <row r="150" spans="1:3" x14ac:dyDescent="0.3">
      <c r="A150" s="32" t="s">
        <v>178</v>
      </c>
      <c r="B150" s="26" t="s">
        <v>165</v>
      </c>
      <c r="C150" s="26">
        <v>58</v>
      </c>
    </row>
    <row r="151" spans="1:3" x14ac:dyDescent="0.3">
      <c r="A151" s="31" t="s">
        <v>179</v>
      </c>
      <c r="B151" s="31" t="s">
        <v>166</v>
      </c>
      <c r="C151" s="14">
        <v>59</v>
      </c>
    </row>
    <row r="152" spans="1:3" x14ac:dyDescent="0.3">
      <c r="A152" s="31" t="s">
        <v>180</v>
      </c>
      <c r="B152" s="31" t="s">
        <v>167</v>
      </c>
      <c r="C152" s="14">
        <v>60</v>
      </c>
    </row>
    <row r="153" spans="1:3" x14ac:dyDescent="0.3">
      <c r="A153" s="31" t="s">
        <v>181</v>
      </c>
      <c r="B153" s="31" t="s">
        <v>168</v>
      </c>
      <c r="C153" s="14">
        <v>61</v>
      </c>
    </row>
    <row r="154" spans="1:3" x14ac:dyDescent="0.3">
      <c r="A154" s="31" t="s">
        <v>182</v>
      </c>
      <c r="B154" s="31" t="s">
        <v>169</v>
      </c>
      <c r="C154" s="14">
        <v>62</v>
      </c>
    </row>
    <row r="155" spans="1:3" x14ac:dyDescent="0.3">
      <c r="A155" s="31" t="s">
        <v>183</v>
      </c>
      <c r="B155" s="31" t="s">
        <v>170</v>
      </c>
      <c r="C155" s="14">
        <v>64</v>
      </c>
    </row>
    <row r="156" spans="1:3" x14ac:dyDescent="0.3">
      <c r="A156" s="31" t="s">
        <v>159</v>
      </c>
      <c r="B156" s="31" t="s">
        <v>171</v>
      </c>
      <c r="C156" s="14">
        <v>91</v>
      </c>
    </row>
    <row r="157" spans="1:3" x14ac:dyDescent="0.3">
      <c r="A157" s="31" t="s">
        <v>184</v>
      </c>
      <c r="B157" s="31" t="s">
        <v>172</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2.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2024-05-01T22:39:29Z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