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GODFS2\Inform\BVES WMP DRs\2023\Data Request Tracking Summary Report\"/>
    </mc:Choice>
  </mc:AlternateContent>
  <bookViews>
    <workbookView xWindow="0" yWindow="0" windowWidth="28800" windowHeight="11700" tabRatio="157"/>
  </bookViews>
  <sheets>
    <sheet name="Sheet1" sheetId="1" r:id="rId1"/>
  </sheets>
  <definedNames>
    <definedName name="_xlnm._FilterDatabase" localSheetId="0" hidden="1">Sheet1!$A$4:$Q$39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7" i="1" l="1"/>
  <c r="F115" i="1" l="1"/>
  <c r="F114" i="1" l="1"/>
  <c r="F113" i="1"/>
  <c r="F112" i="1"/>
  <c r="F107" i="1"/>
  <c r="F99" i="1"/>
  <c r="F98" i="1"/>
  <c r="F97" i="1"/>
  <c r="F96" i="1" l="1"/>
  <c r="F95" i="1"/>
  <c r="F94" i="1" l="1"/>
  <c r="F93" i="1"/>
  <c r="F92" i="1"/>
  <c r="F91" i="1"/>
  <c r="F90" i="1"/>
  <c r="F89" i="1"/>
  <c r="F88" i="1"/>
  <c r="F87" i="1"/>
  <c r="F86" i="1"/>
  <c r="F85" i="1"/>
  <c r="F84" i="1" l="1"/>
  <c r="F83" i="1" l="1"/>
  <c r="F82" i="1"/>
  <c r="F81" i="1"/>
  <c r="F80" i="1"/>
  <c r="F79" i="1"/>
  <c r="F78" i="1" l="1"/>
  <c r="F77" i="1"/>
  <c r="F76" i="1"/>
  <c r="F75" i="1"/>
  <c r="F74" i="1"/>
  <c r="F73" i="1"/>
  <c r="F72" i="1"/>
  <c r="F71" i="1"/>
  <c r="F70" i="1"/>
  <c r="F69" i="1"/>
  <c r="F68" i="1"/>
  <c r="F67" i="1"/>
  <c r="F66" i="1"/>
  <c r="F65" i="1"/>
  <c r="F64" i="1"/>
  <c r="F63" i="1"/>
  <c r="F62" i="1"/>
  <c r="F61" i="1"/>
  <c r="F60" i="1"/>
  <c r="F59" i="1"/>
  <c r="F58" i="1"/>
  <c r="F57" i="1"/>
  <c r="F56" i="1"/>
  <c r="F55" i="1" l="1"/>
  <c r="F54" i="1"/>
  <c r="F53" i="1"/>
  <c r="F52" i="1" l="1"/>
  <c r="F49" i="1"/>
  <c r="F50" i="1"/>
  <c r="F51" i="1"/>
  <c r="F48" i="1"/>
  <c r="F42" i="1"/>
  <c r="F43" i="1"/>
  <c r="F44" i="1"/>
  <c r="F45" i="1"/>
  <c r="F46" i="1"/>
  <c r="F47" i="1"/>
  <c r="F41" i="1"/>
  <c r="F40" i="1"/>
  <c r="F39" i="1" l="1"/>
  <c r="F38" i="1"/>
  <c r="F37" i="1"/>
  <c r="F36" i="1"/>
  <c r="F35" i="1"/>
  <c r="F34" i="1"/>
  <c r="F33" i="1"/>
  <c r="F32" i="1"/>
  <c r="F31" i="1"/>
  <c r="F30" i="1"/>
  <c r="F29" i="1"/>
  <c r="F28" i="1"/>
  <c r="F27" i="1"/>
  <c r="F26" i="1"/>
  <c r="F25" i="1"/>
  <c r="F24" i="1"/>
  <c r="F23" i="1"/>
  <c r="F22" i="1"/>
  <c r="F9" i="1"/>
  <c r="F8" i="1"/>
  <c r="F7" i="1"/>
  <c r="F6" i="1"/>
  <c r="F15" i="1"/>
  <c r="F16" i="1"/>
  <c r="F17" i="1"/>
  <c r="F18" i="1"/>
  <c r="F19" i="1"/>
  <c r="F20" i="1"/>
  <c r="F21" i="1"/>
  <c r="F14" i="1"/>
  <c r="F13" i="1" l="1"/>
  <c r="F12" i="1"/>
  <c r="F11" i="1"/>
  <c r="F10" i="1" l="1"/>
  <c r="F5" i="1"/>
  <c r="A6" i="1"/>
  <c r="A7" i="1" s="1"/>
  <c r="A8" i="1" s="1"/>
  <c r="A9" i="1" s="1"/>
  <c r="A10" i="1" l="1"/>
  <c r="A11" i="1" s="1"/>
  <c r="A12" i="1" s="1"/>
  <c r="A13" i="1" s="1"/>
  <c r="A14" i="1" s="1"/>
  <c r="A15" i="1" s="1"/>
  <c r="A16" i="1" s="1"/>
  <c r="A17" i="1" s="1"/>
  <c r="A18" i="1" s="1"/>
  <c r="A19" i="1" s="1"/>
  <c r="A20" i="1" s="1"/>
  <c r="A21" i="1" s="1"/>
  <c r="A22" i="1" s="1"/>
  <c r="A23" i="1" s="1"/>
  <c r="A24" i="1" s="1"/>
  <c r="A25" i="1" l="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l="1"/>
  <c r="A70" i="1" s="1"/>
  <c r="A71" i="1" s="1"/>
  <c r="A72" i="1" s="1"/>
  <c r="A73" i="1" s="1"/>
  <c r="A74" i="1" s="1"/>
  <c r="A75" i="1" s="1"/>
  <c r="A76" i="1" s="1"/>
  <c r="A77" i="1" s="1"/>
  <c r="A78" i="1" s="1"/>
</calcChain>
</file>

<file path=xl/sharedStrings.xml><?xml version="1.0" encoding="utf-8"?>
<sst xmlns="http://schemas.openxmlformats.org/spreadsheetml/2006/main" count="755" uniqueCount="191">
  <si>
    <t>Count</t>
  </si>
  <si>
    <t>Party Name</t>
  </si>
  <si>
    <t>DR Set #</t>
  </si>
  <si>
    <t>Question ID</t>
  </si>
  <si>
    <t>Response</t>
  </si>
  <si>
    <t>Requestor</t>
  </si>
  <si>
    <t>Date Received</t>
  </si>
  <si>
    <t>Final Due Date</t>
  </si>
  <si>
    <t>NDA</t>
  </si>
  <si>
    <t>Category</t>
  </si>
  <si>
    <t>Subcategory</t>
  </si>
  <si>
    <t>Green Power Institute</t>
  </si>
  <si>
    <t>GPI-BVES-2023WMP-01</t>
  </si>
  <si>
    <t>Public Advocates Office</t>
  </si>
  <si>
    <t>N/A</t>
  </si>
  <si>
    <t>WMP 
Section</t>
  </si>
  <si>
    <t>Confidential</t>
  </si>
  <si>
    <t>Bear Valley Electric Service</t>
  </si>
  <si>
    <t>#Attachments</t>
  </si>
  <si>
    <t>Q#</t>
  </si>
  <si>
    <t>Data Request Question</t>
  </si>
  <si>
    <t>Zoe Harrold, Gregg Morris</t>
  </si>
  <si>
    <t>Please provide Bear Valley Electric Service’s Pre-submission 2023-2025 WMP Base Plan filed on March 6, 2023, with the OEIS per the 2023 WMP Guidelines and Schedule document. Including all attachments and associated supporting documents required for the Pre-submission 2023-2025 WMP Base Plan filing</t>
  </si>
  <si>
    <t>See attachments</t>
  </si>
  <si>
    <t>Holly Wehrman, Carolyn Chen, Marybelle Ang</t>
  </si>
  <si>
    <t>Please identify and provide a copy of all quality assurance or quality control (QA/QC) reports conducted by internal entities that have been completed since January 1, 2022 and that examined any programs, initiatives, or strategies described in your 2022 WMP Update.</t>
  </si>
  <si>
    <t>Please identify and provide a copy of all quality assurance or quality control (QA/QC) reports conducted by external entities that have been completed since January 1, 2022 and that examined any programs, initiatives, or strategies described in your 2022 WMP Update. External entities include, but are not limited to, consultants, contractors, auditors, and Independent Evaluators.</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</si>
  <si>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</si>
  <si>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Provide an Excel table of all violations in the year 2022 found by Energy Safety’s Compliance Branch (as rows) that includes the following information in separate columns.
a) Associated circuit name
b) Violation type
c) Description of violation
d) WMP initiative (from your 2022 WMP update) associated with violation
e) Date that the violation was identified
f) Date that the violation was corrected
g) If the violation has not yet been corrected as of the issuance date of this data request, a brief explanation
h) Priority level of corresponding corrective tag
i) Geographic latitude of violation in decimal degrees, truncated to seven decimal places
j) Geographic longitude of violation in decimal degrees, truncated to seven decimal places.</t>
  </si>
  <si>
    <t>Provided below are the BVES quality assurance or quality control (QA/QC) records and reports for programs, initiatives, or strategies described in the 2022 WMP Update:
GO-165 Detailed Inspections – 29.6 circuit miles inspected - (refer to 2022 Detailed Inspections)
G0-165 Patrol Inspections – 255 circuit miles inspected - (refer to 2022 Patrol Inspections)
Pole Intrusive Inspections – 853 poles Inspected - (refer to 2022 Intrusive Poles)
LiDAR inspection – 211 circuit miles inspected - (refer to 2022 LiDAR inspection)
Third Party Ground Patrol – 211 circuit miles Inspected in 2022- (refer to 2022 BVES 3rd Party and UAV inspection)
UAV Inspection – 211 circuit miles inspected - (refer to 2022 BVES 3rd Party and UAV inspection)
Vegetation QCs conducted by management – 132 inspections (1,419 trees) (refer to 2022 Vegetation QA.QC)
Covered Conductor QCs conducted on contractor installations – 12.96 circuit miles installed and inspected - (refer to 2022 Covered Conductor Installation QCs)
Tree Attachment Removal QCs conducted on contractor installations - 83 Tree Attachment Removals (refer to 2022 TARP QCs)</t>
  </si>
  <si>
    <t>Attached are reports from January 1, 2022, which include quality assurance or quality control (QA/QC) information conducted by external entities.
Final Independent Evaluator Annual Report of Compliance, dated June 30, 2022 (BVES 2021 WMP Final 20220630).
Report on 2020 Substantial Vegetation Management Audit, dated September 29, 2022 (Energy Safety’s Report on BVES’s 2020 SVM Audit)</t>
  </si>
  <si>
    <t>In 2022 no violations were found by the Energy Safety Compliance Branch.</t>
  </si>
  <si>
    <t>CalAdvocates-BVES-2023WMP-02</t>
  </si>
  <si>
    <t>Provide an Excel table of all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asset inspections in Non-HFTD in 2021
zz. Number of detailed overhead asset inspections in Non-HFTD in 2022
aaa. Number of detailed overhead asset inspections in Other HFTD in 2021
bbb. Number of detailed overhead asset inspections in Other HFTD in 2022
ccc. Number of detailed overhead asset inspections in HFTD Tier 2 in 2021
ddd. Number of detailed overhead asset inspections in HFTD Tier 2 in 2022
eee. Number of detailed overhead asset inspections in HFTD Tier 3 in 2021
fff. Number of detailed overhead asset inspections in HFTD Tier 3 in 2022
ggg. Number of sectionalizing devices installed in Non-HFTD in 2021
hhh. Number of sectionalizing devices installed in Non-HFTD in 2022
iii. Number of sectionalizing devices installed in Other HFTD in 2021
jjj. Number of sectionalizing devices installed in Other HFTD in 2022
kkk. Number of sectionalizing devices installed in HFTD Tier 2 in 2021
lll. Number of sectionalizing devices installed in HFTD Tier 2 in 2022
mmm. Number of sectionalizing devices installed in HFTD Tier 3 in 2021
nnn. Number of sectionalizing devices installed in HFTD Tier 3 in 2022.</t>
  </si>
  <si>
    <t>Provide an Excel table of all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</si>
  <si>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For each WMP initiative listed below, please state how the modeled Wildfire Risk Scores for each circuit or circuit-segment influenced where you performed work in 2022: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</si>
  <si>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influenced how work in 2022 was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</si>
  <si>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where you plan to perform work in 2023: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</si>
  <si>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how work in 2023 will be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</si>
  <si>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where you plan to perform work in 2024: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</si>
  <si>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how work in 2024 will be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</si>
  <si>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Please refer to the attached Excel table titled “CalAdvocates-BVES-2023WMP-03 Support Table"</t>
  </si>
  <si>
    <t>No circuits were removed or decommissioned in 2022.</t>
  </si>
  <si>
    <t>a. Vegetation management
Response
Vegetation Management is completed on a scheduled 3-year cycle for the BVES territory. Emergency Vegetation Management was performed as higher risk situation arose.
b. Covered conductor installation
Response
Covered conductor installation is performed throughout the year. Covered Conductor installation was sequenced based on continuity of operation of the grid.
7
c. Undergrounding
Response
No undergrounding of the grid was completed. Only replacement/maintenance of existing underground services were performed.
d. Distribution pole replacement
Response
A majority of pole replacements were completed in conjunction with installation of covered conductor. Pole installation/replacement for removal of tree attachments are typically performed in the 4th quarter.
e. Grid sectionalization
Response
No sectionalization was added to the grid. Temporary grid sectionalization was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</si>
  <si>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a. Vegetation management
Response
Vegetation Management is completed on a 3-year cycle for the BVES territory. Emergency Vegetation Management was performed as higher risk situation arose.
b. Covered conductor installation
Response
BVES installed covered conductor is focused on main distribution lines for several circuits. 4.95 of the 12.96 circuit miles of the covered conductor were installed on circuits with higher modeled Wildfire Risk Scores.
c. Undergrounding
Response
No undergrounding of the grid was completed. Only replacement/ maintenance of existing underground services were performed.
d. Distribution pole replacement
Response
A majority of pole replacements were completed in conjunction with installation of covered conductor. Pole installation/replacement was also performed for removal of tree attachments. Modeled Wildfire Risk Scores for circuits were utilized in prioritizing the removal of tree attachments.
e. Grid sectionalization
Response
No sectionalization was added to the grid. Temporary grid sectionalization was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were performed on the scheduled circuits.
g. Aerial inspections of distribution assets
Response
Aerial inspections were completed throughout the aboveground BVES distribution system.
h. LiDAR inspections of distribution assets.
Response
LiDAR inspections were completed throughout the aboveground BVES distribution system.</t>
  </si>
  <si>
    <t>a. Vegetation management
Vegetation Management is completed on a scheduled 3-year cycle for the BVES territory. Emergency Vegetation Management will be performed as higher risk situation arose.
b. Covered conductor installation
Response
Covered conductor installation will be performed throughout the year. Covered Conductor installation is sequenced based on continuity of operation of the grid.
c. Undergrounding
Response
No undergrounding of the grid will be completed. Only replacement/maintenance of existing underground services will be performed.
d. Distribution pole replacement
Response
A majority of pole replacements will be completed in conjunction with installation of covered conductor. Pole installation/replacement for removal of tree attachments are typically performed in the 4th quarter.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</si>
  <si>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a. Vegetation management
Response
Vegetation Management is completed on a 3-year cycle for the BVES territory. Emergency Vegetation Management will be performed as higher risk situation arise.
b. Covered conductor installation
Response
BVES installed covered conductor focused on main distribution lines for several circuits. 7.69 of the 15.75 circuit miles of the covered conductor are planned to be installed on circuits with higher modeled Wildfire Risk Scores.
c. Undergrounding
Response
No undergrounding of the grid is planned. Only replacement/ maintenance of existing underground services will be performed.
d. Distribution pole replacement
Response
A majority of pole replacements are completed in conjunction with installation of covered conductor. Pole installation/replacement are also performed for removal of tree attachments. Modeled Wildfire Risk Scores is utilized in prioritizing the removal of tree attachments.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will be performed on the scheduled circuits.
g. Aerial inspections of distribution assets
Response
Aerial inspections will be completed throughout the aboveground BVES distribution system prior to fire season.
h. LiDAR inspections of distribution assets.
Response
LiDAR inspections will be completed throughout the aboveground BVES distribution system prior to fire season.</t>
  </si>
  <si>
    <t>a. Vegetation management
Response
Vegetation Management is completed on a 3-year cycle for the BVES territory. Emergency Vegetation Management will be performed as higher risk situation arise.
b. Covered conductor installation
Response
BVES installed covered conductor is focused on main distribution lines for several circuits. 11.11 of the 12.91 circuit miles of the covered conductor are planned to be installed on circuits with higher modeled Wildfire Risk Scores.
c. Undergrounding
Response
No undergrounding of the grid is planned. Only replacement/ maintenance of existing underground services will be performed.
d. Distribution pole replacement
Response
A majority of pole replacements are completed in conjunction with installation of covered conductor. Pole installation/replacement are also performed for removal of tree attachments. Modeled Wildfire Risk Scores is utilized in prioritizing the removal of tree attachments.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will be performed on the scheduled circuits.
g. Aerial inspections of distribution assets
Response
Aerial inspections will be completed throughout the aboveground BVES distribution system prior to fire season.
h. LiDAR inspections of distribution assets.
Response
LiDAR inspections will be completed throughout the aboveground BVES distribution system prior to fire season.</t>
  </si>
  <si>
    <t>a. Vegetation management
Vegetation Management is completed on a scheduled 3-year cycle for the BVES territory. Emergency Vegetation Management will be performed as higher risk situation arose.
b. Covered conductor installation
Response
Covered conductor installation will be performed throughout the year. Covered Conductor installation is sequenced based on continuity of operation of the grid.
c. Undergrounding
Response
No undergrounding of the grid will be completed. Only replacement/maintenance of existing underground services will be performed.
d. Distribution pole replacement
Response
A majority of pole replacements will be completed in conjunction with installation of covered conductor. Pole installation/replacement for removal of tree attachments are typically performed in the 4th quarter.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</si>
  <si>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CalAdvocates-BVES-2023WMP-03</t>
  </si>
  <si>
    <t>CalAdvocates-BVES-2023WMP-04</t>
  </si>
  <si>
    <t>CalAdvocates-BVES-2023WMP-05</t>
  </si>
  <si>
    <t>CalAdvocates-BVES-2023WMP-06</t>
  </si>
  <si>
    <t>In 2022 no defects were found by the Energy Safety Compliance Branch.</t>
  </si>
  <si>
    <t>No specified</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</si>
  <si>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</si>
  <si>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Please provide a copy of your WMP pre-submission within two business days of its submission to Energy Safety.</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</si>
  <si>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</si>
  <si>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</si>
  <si>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See response to question 1</t>
  </si>
  <si>
    <t>For each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Updated).
d) The WMP Initiative number in d) Table 12 of your 2022 WMP Update
e) An explanation for the projected increase.</t>
  </si>
  <si>
    <t>Answer 1.1
a) Distribution pole replacements and reinforcements
b) GD_4
c) Distribution pole replacement and reinforcement, including with composite poles
d) 7.3.3.6
e) BVES has adjusted its annual target for pole replacement. This adjustment accounts for the 2 times increase in expenditure.
Answer 1.2
a) Installation of system automation equipment
b) GD_12
c) Installation of system automation equipment
d) 7.3.3.9.1
e) BVES elected to add additional equipment as part of its system automation initiative moving forward. Some of this equipment includes field switches and devices, capacitor banks, fuse trip savers, fault indicators, a server room and distribution management center as part of its system automation equipment initiative.</t>
  </si>
  <si>
    <t>For each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</si>
  <si>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2.1
a) Installation of system automation equipment
b) GD_12
c) Installation of system automation equipment
d) 7.3.3.9.1
e) BVES elected to add additional equipment as part of its system automation initiative moving forward. Some of this equipment includes field switches and devices, capacitor banks, fuse trip savers, fault indicators, a server room and distribution management center as part of its system automation equipment initiative.</t>
  </si>
  <si>
    <t>For each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</si>
  <si>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3.1
a) Public outreach and education awareness program
b) COE_1
c) Forest service and fuel reduction cooperation and joint roadmap
d) 7.3.10.4
e) COE-1 involves the combination of several prior initiatives due to the realignment of initiatives that occurred in the 2023 WMP.
Answer 3.2
a) Collaboration on local wildfire mitigation planning
b) COE_3
c) Cooperation with suppression agencies
d) 7.3.10.3
e) This initiative (COE_3) goes beyond the scope of the original initiative 7.3.10.3. Collaboration on local wildfire mitigation planning (COE_3) not only includes cooperation with the suppression agencies but goes further to include joint planning and policies to mitigate wildfire.
Answer 3.3
a) Equipment inspections, maintenance, and repair
b) GD_33
c) Detailed inspections of distribution electric lines and equipment, LiDAR inspections of distribution electric lines and equipment, Other discretionary inspection of distribution electric lines and equipment, beyond inspections mandated by rules and regulations, Patrol inspections of distribution electric lines and equipment
d) 7.3.4.1, 7.3.4.7, 7.3.4.9.1, 7.3.4.9.2, 7.3.4.11
e) Asset and Equipment Inspections were tracked as the same item financially prior to the 2023-2025 WMP Update. Following the release of the updated guidelines, BVES adjusted its financial recording/tracking to match the changes.
Answer 3.4
a) Environmental monitoring systems
b) SAF_1
c) Advanced weather monitoring and weather stations
d) 7.3.2.1
e) Weather stations were installed from 2019-2021. During that period, BVES gained experience on the O&amp;M of the weather stations and higher O&amp;M costs associated with keeping the weather stations fully operational. In
2022, BVES incurred O&amp;M expenses and estimates those expenses will increase to the levels projected in its 2023-2025 WMP.
Answer 3.5
a) Weather forecasting
b) SAF_5
c) Weather forecasting and estimating impacts on electric lines and equipment
d) 7.3.2.6
e) This initiative now contains costs from multiple weather programs (weather consultant &amp; Technosylva). In prior years this initiative only included the cost of the weather consultant.
Answer 3.6
a) Fire potential index
b) SAF_6
c) Forecast of a fire risk index, fire potential index, or similar
d) 7.3.2.4
e) The initiative 7.3.2.4 involved utilizing the National Fire Danger Rating System as the Company’s FPI. In OEIS’s decision on BVES 2022 WMP Update, BVES was directed to develop an FPI. The forecasted costs for SAF_6 include the costs of developing and implementing an FPI specific for BVES.
Answer 3.7
a) Wood and slash management
b) VM_8
c) Fuel management (including all wood management) and management of “slash” from vegetation management activities
d) 7.3.5.5
e) BVES contracts with a vegetation management company that requires the contractor to remove slash and wood debris in addition to establishing clearances. The contractor and BVES have re-evaluated the level of effort (and therefore cost) that goes into this effort and determined that the values for 2023-2025 WMP more accurately reflect the expenses for VM_8. The overall vegetation management costs did not increase</t>
  </si>
  <si>
    <t>For each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</si>
  <si>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4.1
a) Public outreach and education awareness program
b) COE_1
c) Forest service and fuel reduction cooperation and joint roadmap
d) 7.3.10.4
e) COE-1 involves the combination of several prior initiatives due to the realignment of initiatives required by the 2023 WMP Guidelines.
Answer 4.2
a) Collaboration on local wildfire mitigation planning
b) COE_3
c) Cooperation with suppression agencies
d) 7.3.10.3
e) This initiative (COE_3) goes beyond the scope of the original initiative 7.3.10.3. Collaboration on local wildfire mitigation planning (COE_3) not only includes cooperation with the suppression agencies, but goes further to include joint planning and policies to mitigate wildfire.
Answer 4.3
a) Equipment inspections, maintenance, and repair
b) GD_33
c) Detailed inspections of distribution electric lines and equipment, LiDAR inspections of distribution electric lines and equipment, Other discretionary inspection of distribution electric lines and equipment, beyond inspections mandated by rules and regulations, Patrol inspections of distribution electric lines and equipment
d) 7.3.4.1, 7.3.4.7, 7.3.4.9.1, 7.3.4.9.2, 7.3.4.11
e) Asset and Equipment Inspections were tracked as the same item financially prior to the 2023-2025 WMP Update. Following the release of the updated guidelines BVES adjusted its financial recording/tracking to match the changes.
Answer 4.4
a) Environmental monitoring systems
b) SAF_1
c) Advanced weather monitoring and weather stations
d) 7.3.2.1
e) Weather stations were installed from 2019-2021. During that period, BVES gained experience on the O&amp;M of the weather stations and higher O&amp;M costs associated with keeping the weather stations fully operational. In 2022, BVES incurred O&amp;M expenses and estimates those expenses will increase to the levels projected in its 2023-2025 WMP.
Answer 4.5
a) Weather forecasting
b) SAF_5
c) Weather forecasting and estimating impacts on electric lines and equipment
d) 7.3.2.6
e) This initiative now contains costs from multiple weather programs (weather consultant &amp; Technosylva). In prior years, this initiative only included the cost of the weather consultant.
Answer 4.6
a) Fire potential index
b) SAF_6
c) Forecast of a fire risk index, fire potential index, or similar
d) 7.3.2.4
e) The initiative 7.3.2.4 involved utilizing the National Fire Danger Rating System as the Company’s FPI. In Energy Safety’s decision on BVES 2022 WMP Update, BVES was directed to develop an FPI. The forecasted costs for SAF_6 include the costs of developing and implementing an FPI specific for BVES.
Answer 4.7
a) Wood and slash management
b) VM_8
c) Fuel management (including all wood management) and management of “slash” from vegetation management activities
d) 7.3.5.5
e) BVES contracts with a vegetation management company that requires the contractor to remove slash and wood debris in addition to establishing clearances. The contractor and BVES have re-evaluated the level of effort (and therefore cost) that goes into this effort and determined that the values for 2023-2025 WMP more accurately reflect the expenses for VM_8. The overall vegetation management costs did not increase.</t>
  </si>
  <si>
    <t>Provide an Excel table of all circuit-segments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Name or ID number of each circuit segment.
b) Circuit name for the circuit that each segment is part of.
c) Circuit ID for the circuit that each segment is part of.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circuit-segment, according to the risk model you are using for your 2023-2025 WMP filing.</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</si>
  <si>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</si>
  <si>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t>Please fill out the attached spreadsheet, CalAdvocates-BVES-2023WMP-05 Attachment 1, requesting information regarding your asset inspections in 2022.</t>
  </si>
  <si>
    <t>Please augment Table 13 of the non-spatial data tables in your WMP Quarterly Data Report for Q4 of 2022, which reports asset-related corrective notifications on electric circuits that were open at the end of the quarter.
a) Add the following information in separate columns:
i. Name of the associated circuit
ii. ID number of the associated circuit
iii. Geographic latitude in decimal degrees, truncated to seven decimal places
iv. Geographic longitude in decimal degrees, truncated to seven decimal places
v. Description of defect.
b) Please complete or explain why each of the below columns is not applicable:
vi. Column i
vii. Column j
viii. Column k
ix. Column l.
c) Do you have any corrective work orders that were originally opened prior to calendar year 2022, and that were still open as of the end of 2022?
d) If the answer to part (c) is yes, please add all such work orders to Table 13 of the non-spatial data tables in your WMP Quarterly Data Report for Q4 of 2022.</t>
  </si>
  <si>
    <t>Refer to the attached Excel Table (CalAdvocates-2023WMP-05 Support Table)</t>
  </si>
  <si>
    <t>Refer to the attached geodatabase file (Conductors) for basic circuit information.  BVES did not provide any risk information in geodatabase format for the 2023-2025 WMP filing.  BVES will be providing geodatabase risk information in future WMP filings.</t>
  </si>
  <si>
    <t>Refer to the attached Excel table (Refer to Excel Table (CalAdvocates-BVES-2023WMP-05 Attachment 1)</t>
  </si>
  <si>
    <t xml:space="preserve">a) Add the following information in separate columns: i. Name of the associated circuit ii. ID number of the associated circuit iii. Geographic latitude in decimal degrees, truncated to seven decimal places iv. Geographic longitude in decimal degrees, truncated to seven decimal places v. Description of defect.
Response
Refer to the attached Excel Table (CalAdvocates-BVES-2023WMP-05 Question 4)
b) Please complete or explain why each of the below columns is not applicable: vi. Column i vii. Column j viii. Column k ix. Column l. 
Response
Refer to the attached Excel Table (CalAdvocates-BVES-2023WMP-05 Question 4)
c) Do you have any corrective work orders that were originally opened prior to calendar year 2022, and that were still open as of the end of 2022? 
Response
Yes
d) If the answer to part (c) is yes, please add all such work orders to Table 13 of the non-spatial data tables in your WMP Quarterly Data Report for Q4 of 2022. 
Response
Refer to the attached Excel Table (CalAdvocates-BVES-2023WMP-05 Question 4)
</t>
  </si>
  <si>
    <t>Response Date (Sent)</t>
  </si>
  <si>
    <t>Page E-11 of BVES’s 2022 WMP Update described the Annual VM Program Audit, which is conducted in January of each year. Please provide all documentation associated with the January 2023 Annual VM Program Audit.</t>
  </si>
  <si>
    <t>Page E-11 of BVES’s 2022 WMP Update described the Quarterly VM Program Assessment. Please provide all documentation associated with the Quarterly VM Program Assessments covering each of the following periods:
a) Q1 of 2022
b) Q2 of 2022
c) Q3 of 2022
d) Q4 of 2022.</t>
  </si>
  <si>
    <t>Please provide a list of any incidents in 2022 where the actions of a VM contractor posed a safety risk to workers and/or the public. “Safety risk” here is defined as any occurrence on a worksite where the contractor's behavior created a safety hazard for either workers or the general public.
For each instance, please provide:
a) The date you were informed of the safety issue
b) The date that the original work that created the safety issue was performed
c) The voltage of the circuit(s) associated with the safety issue
d) The vegetation management initiative involved in the original work
e) A brief description of the safety issue involved.</t>
  </si>
  <si>
    <t>Provide your workplan that describes where and when you will perform system hardening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or job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part due to differing overhead and underground routes).
k) Length (in circuit miles) of overhead conductor to be permanently removed in 2023 and not replaced with covered conductor or underground conductor
l) Length (in circuit miles) of any other type of system hardening project to be installed in 2023 (if this is greater than zero, please describe the type of system hardening project).</t>
  </si>
  <si>
    <t>Provide your workplan that describes where and when you will perform system hardening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part due to differing overhead and underground routes)
k) Length (in circuit miles) of overhead conductor to be permanently removed in 2024 and not replaced with covered conductor or underground conductor
l) Length (in circuit miles) of any other type of system hardening project to be installed in 2024 (if this is greater than zero, please describe the type of system hardening project).</t>
  </si>
  <si>
    <t>For each of your 2023-2025 WMP system hardening initiatives, please provide disaggregated information related to expenditures and circuit miles treated in the attached table, CalAdvocates-BVES-2023WMP-06 Attachment 1. Add columns as needed. Note: for the purposes of this
question, “line removal” refers to conductors that are permanently removed without replacement – for instance, as part of a remote grid project. This should be understood as identical to part (k) of questions 4 and 5 above.</t>
  </si>
  <si>
    <t>For the Radford Line Covered Conductor Project, please state the month and year that BVES completed or currently plans to complete:
a) Project planning
b) Design and engineering
c) Permitting
d) Construction.</t>
  </si>
  <si>
    <t>If the Radford Line Covered Conductor Project was not completed in 2022, please answer the following:
a) Please list all factors that have contributed to the deferral of the Radford Line Covered Conductor Project from completion in 2022.
b) For each factor listed in response to part (a), please describe the actions BVES has taken to mitigate these factors and prevent the project from being deferred later than 2023.
c) Please list any factors that BVES anticipates may cause the completion of the Radford Line Covered Project to be deferred until later than 2023.
d) For each factor listed in response to part (c), please list the actions BVES has taken to mitigate these factors and prevent the project’s completion from being deferred beyond 2023.</t>
  </si>
  <si>
    <t>Table 4-4 (pp. B-19 and B-20) of BVES’s 2022 WMP Update lists the PSPS-related operations BVES will take under various conditions. Please provide the following information (1-4) for each question part below (a-i), if applicable. (If there were no days that fit the description, please state “none” for that question part.)
1. the date
2. the maximum wind speed observed on that day
3. The National Fire Danger Rating System (NFDRS) rating
4. whether any damage to BVES assets was found following the high wind conditions.
a) Days in 2022 when, in accordance with Table 4-4, BVES deployed Wildfire Risk Teams to “high risk” areas
b) Days in 2022 when, in accordance with Table 4-4, BVES forwarded to Field Operations an updated list of medical baseline customers and access and functional needs population
c) Days in 2022 when, in accordance with Table 4-4, BVES activated the Emergency Operations Center
d) Days in 2022 when, in accordance with Table 4-4, BVES prepared the Bear Valley Power Plant for sustained operations
e) Days in 2022 when, in accordance with Table 4-4, BVES conducted switching operations to minimize the impact of potential PSPS activity
f) Days in 2022 when, in accordance with Table 4-4, BVES activated first responder, local government and agency, customer and community, or stakeholder PSPS communications plans
g) Days in 2022 when, in accordance with Table 4-4, BVES activated Community Resource Centers
h) Days in 2022 when BVES considered itself on “PSPS Watch” because it would be necessary for BVES to initiate a PSPS event if conditions worsened
i) Days in 2022 when BVES considered itself on “PSPS Watch” because Southern California Edison would need to initiate a PSPS event on one or more BVES supply lines if conditions worsened.</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</si>
  <si>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</si>
  <si>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Vegetation Management</t>
  </si>
  <si>
    <t>System Hardening</t>
  </si>
  <si>
    <t xml:space="preserve">Link to data requests and response: https://www.bvesinc.com/safety/wildfire-mitigation-plan/ </t>
  </si>
  <si>
    <t>N</t>
  </si>
  <si>
    <t>Administrative</t>
  </si>
  <si>
    <t>8.1.6</t>
  </si>
  <si>
    <t>Quality Assurance/Quality Control</t>
  </si>
  <si>
    <t>8.1.3</t>
  </si>
  <si>
    <t>Asset Inspections</t>
  </si>
  <si>
    <t>Risk Analysis Results &amp;  Presentation</t>
  </si>
  <si>
    <t>Grid Design &amp; Management</t>
  </si>
  <si>
    <t>Grid Design Operations &amp; Management</t>
  </si>
  <si>
    <t xml:space="preserve">Asset Inspections </t>
  </si>
  <si>
    <t>CalAdvocates-BVES-2023WMP-07</t>
  </si>
  <si>
    <t xml:space="preserve">Page 6 of your WMP states, “BVES made significant progress in migrating its many databases, which were mostly in spreadsheets, to a centralized geographic data repository. BVES engaged the support of a consultant to identify gaps and make recommendations for methods to address its Geographic Information Systems (GIS) process and to immediately update the records in the required format.” 
 a) Please provide a copy of your most recent geographic data repository in .gdb format. 
 b) Please list the gaps that the consultant identified, noted above. 
 c) Please list the recommendations made by the consultant to address the gaps listed in part (b). 
d) If the consultant submitted a written report or analysis to BVES, please provide a copy of it. 
</t>
  </si>
  <si>
    <t>a) Response:
 Refer to Quarter 1, 2023 spatial data .gdb file. (2023-05-01_BVES_2023_DSSR_Q1_R0)
b) Response:
Refer to Table 1. GIS Gap Analysis Findings and Recommendations in attached (BVES GIS Gap Analysis Recommendations FINAL 11-30-20)
c)  Response:
 Refer to Table 1. GIS Gap Analysis Findings and Recommendations in attached (BVES GIS Gap Analysis Recommendations FINAL 11-30-20)
d) Response:
Refer to (BVES GIS Gap Analysis Recommendations FINAL 11-30-20</t>
  </si>
  <si>
    <t>a) Response:
The initial WRRM results provided in February were for multiple assets. Each asset has both a conditional and expected risk score output for its ignition point. Results are broken down by percentiles for Buildings Threatened, Estimated Buildings Destroyed, Population Impacted, Fire Size Potential, Fire Behavior Index, Flame Length, and Rate of Spread. 
b) Response: 
The initial WRRM results were in the format of a .gdb file.
c) Response: 
Refer to (BVES_WRRM_Initial). ArcMap or ArcGIS Pro is required to view the WRRM files.</t>
  </si>
  <si>
    <t xml:space="preserve">The narrative for section 6.2.1 appears to begin on page 58 of your WMP with the following: 
and in Section 6.1.1 illustrate BVES’s overall utility risk assessment framework. BVES’s overall risk is comprised of the risk stemming from both wildfire and PSPS events across its service territory. This includes several likelihood and consequence risk components that are aggregated based on the framework shown in . The following paragraphs define each risk component. 
This paragraph appears to be missing text at the beginning, and appears to be missing a referenced table or figure in the second-to-last sentence. If this is the case, please provide an updated version of section 6.2.1. 
</t>
  </si>
  <si>
    <t>Response:
The paragraph should read as follows:
“Figures 6-1 and 6-2 in Section 6.1.1 illustrate BVES’s overall utility risk assessment framework.  BVES’s overall risk is comprised of the risk from  both wildfire and PSPS events across its service territory.  This includes several likelihood and consequence risk components that are aggregated based on the framework shown in Figure 6-4. The following paragraphs define each risk component.”BVES will be submitting a non-substantive errata to correct this omission.</t>
  </si>
  <si>
    <t xml:space="preserve">Table 6-5 on page 84 of your WMP lists the risk ranking for your circuits. The risk ranking does not appear to correlate to the overall risk score. For example, the Boulder circuit has the lowest overall risk score (882.12) but its risk ranking is 4.
a) Please state how the risk ranking in this table is determined. 
b) Please explain why the Boulder Circuit has a high risk ranking despite its low overall risk score. </t>
  </si>
  <si>
    <t xml:space="preserve">The supporting table of your response to data request CalAdvocates-BVES-2023WMP-03, question 1, shows that the SAIDI and SAIFI was higher in 2022 compared to 2021 for 19 of your 26 circuits. 
a) Please explain, to the best of your current knowledge, why SAIDI was higher in 2022 compared to 2021 for the majority of your circuits. 
b) Please explain, to the best of your current knowledge, why SAIFI was higher in 2022 compared to 2021 for the majority of your circuits. </t>
  </si>
  <si>
    <t>In 2022, BVES territory encountered high winds in November that caused a system wide outage.  This one event is responsible for approximately 60% of the total 2022 SAIDI minutes for unplanned outages. This storm also significantly increased the SAIFI for the entire service territory.</t>
  </si>
  <si>
    <t>Holly Wehrman, Herman Eng, Carolyn Chen, Marybelle Ang</t>
  </si>
  <si>
    <t>CalAdvocates-BVES-2023WMP-08</t>
  </si>
  <si>
    <t xml:space="preserve">Page 48 of your WMP states, “Initial WRRM results became available to BVES in late February 2023.” 
a) Please describe the initial WRRM results that were provided to BVES in February. 
b) What was the format or formats of the initial WRRM results provided to BVES? 
c) Please provide a copy of the initial WRRM results that were provided to BVES in February. If any portion of this requires a specialized program to view (e.g., proprietary Technosylva software), please also list the type of program(s) required. </t>
  </si>
  <si>
    <t xml:space="preserve">The supporting table of your response to data request CalAdvocates-BVES-2023WMP-03, question 1, shows a “1” or “0” for all rows under “number of detailed overhead inspections.” 
a)      Does a “1” indicate that all poles or assets in that circuit underwent a detailed inspection in that year? 
b)      If the answer to part (a) is no, please explain what a “1” indicates. 
c)      Does BVES record a unique detailed inspection record each time a pole or asset is inspected? 
d)      If the answer to part (c) is yes, please explain why a maximum of 1 detailed inspection is recorded for each circuit. 
e)      If the answer to part (c) is no, please explain why BVES does not record a detailed inspection record each time a pole or asset is inspected. </t>
  </si>
  <si>
    <t xml:space="preserve">a) Response: Yes.  On the supporting table “1” indicates that all poles on that given circuit underwent a detailed inspection.
b) Response: N/A
c) Response: BVES documents a unique record for each pole that has a detailed inspection in our internal database called iRestore
d Response:  BVES interpreted the column as either completed or not completed. BVES did not input the number of poles that had a detail inspection.
e) Response: N/A
</t>
  </si>
  <si>
    <r>
      <t>a)</t>
    </r>
    <r>
      <rPr>
        <sz val="7"/>
        <color theme="1"/>
        <rFont val="Times New Roman"/>
        <family val="1"/>
      </rPr>
      <t xml:space="preserve">      </t>
    </r>
    <r>
      <rPr>
        <sz val="11.5"/>
        <color theme="1"/>
        <rFont val="Calibri"/>
        <family val="2"/>
        <scheme val="minor"/>
      </rPr>
      <t xml:space="preserve">Please explain the differences in BVES’ methods between a patrol inspection of a circuit and a detailed inspection of a circuit. 
b)    Please describe what records or reports BVES creates when it conducts a patrol inspection. 
c)    Please describe what records or reports BVES creates when it conducts a detailed inspection. </t>
    </r>
  </si>
  <si>
    <t xml:space="preserve">a) Response: Per GO-165:"Patrol inspection" shall be defined as a simple visual inspection, of applicable utility equipment and structures, that is designed to identify obvious structural problems and hazards. Patrol inspections may be carried out in the course of other company business.  "Detailed inspection” shall be defined as one where individual pieces of equipment and structures are carefully examined, visually and through use of routine diagnostic test, as appropriate, and (if practical and if useful information can be so gathered) opened, and the condition of each rated and recorded.
b)Response: Patrol inspections are documented by circuit with a sign off sheet that are signed and dated by the field inspector. Any findings are recorded in our internal database called iRestore.
c) Response: Detailed inspections are documented by circuit with a sign off sheet that are signed and dated by the field inspector. Any findings are recorded in our internal database called iRestore.
</t>
  </si>
  <si>
    <t xml:space="preserve">Attachment 1 of your response to CalAdvocates-BVES-2023WMP-05 states, “BVES cross-checks detailed inspection findings with findings from other inspections (patrol, 3rd party, UAV, LiDAR) to verify quality.” 
a)      What percentage of detailed inspections does BVES cross check with other inspections in this manner? 
b) How many such cross-checks did BVES perform in 2022? 
c) Please describe the process for the cross-checks described above. 
d) How does BVES record the findings or results of these cross-checks? 
e) If a cross-check suggests that the detailed inspection missed or incorrectly classified an issue, how does BVES resolve this discrepancy? 
f) Please provide records of the cross-checks described above that were performed in 2022. If this would result in more than 25 documents, please provide a sample of 25 records of cross-checks performed in 2022. </t>
  </si>
  <si>
    <t xml:space="preserve">Response for a) through f):
BVES utilizes cross-checks in a couple different ways. Every quarter BVES personnel cross-checks detailed inspections with the many other inspection types that BVES conducts, to help identify trends and possible errors that may have been found during the detailed inspection. Another way BVES utilizes cross-checks is by helping BVES crews to help gather more information about potential findings. Detailed inspections are cross-checked with the high resolution pictures provided by the UAV. The photos are able to provide angles and images not able to be seen by an inspector. When an error is found, the violation is reclassified to the appropriate level. BVES does not formally document cross-checks that are conducted and does not have any records of cross-checks. </t>
  </si>
  <si>
    <t xml:space="preserve">The Excel file for your response to CalAdvocates-BVES-2023WMP-05, question 4, includes the following two work orders related to poles: 10216BV_20220728104533, “cracked pole top,” opened 7/28/2022, due 7/28/2023 8180BV_20220804083125, “pole top split,” opened 8/4/2022, due 8/4/2027 
a)      Please explain the difference between these two defect types. 
b) Please explain why the first work order has a due date of 7/28/2023, one year after the work order was opened. 
c) Please explain why the second work order has a due date of 8/4/2027, five years after the work order was opened. 
</t>
  </si>
  <si>
    <t xml:space="preserve">a) Response: The two defects in the above work orders are the same type of defect. The wording used by the inspector was just slightly different in the work order record.
b) and c) Response: The work orders have different due dates because of the severity of the findings. Work order “10216BV_20220728104533” is classified as a level 2 finding and work order “8180BV_20220804083125” is classified as a level 3 finding. The completion date assigned to the work orders reflect the level of severity that was identified. 
</t>
  </si>
  <si>
    <t xml:space="preserve">Attachment 1 of your response to CalAdvocates-BVES-2023WMP-06 lists the actual and forecast costs and mileage of covered conductor installation from 2022 through 2024. Dividing cost by mileage provides the following unit costs: 
2022 (actual): $740,000/mile 
2023 (forecast): $530,000/mile 
2024 (forecast): $530,000/mile 
a)      Please state the basis for the forecast decrease in the unit cost of covered conductor from 2022 to 2023. 
b)      Does either the 2023 forecast or the 2024 forecast include the costs of the Radford line covered conductor project? Please explain your response. </t>
  </si>
  <si>
    <t>a) Response: The forecast for 2023 and 2024 is the average cost of 2020-2022 cover conductor project. The covered conductor costs differences are mostly driven by the number of poles needed to be replaced.Pole replacements will vary each year depending on the age and condition of existing poles where the covered conductor is being installed.
b) Response: The 2024 forecast does not include the cost of the Radford Line cover conductor project which is a separate WMP project.</t>
  </si>
  <si>
    <r>
      <t>a)</t>
    </r>
    <r>
      <rPr>
        <sz val="7"/>
        <color rgb="FF000000"/>
        <rFont val="Times New Roman"/>
        <family val="1"/>
      </rPr>
      <t xml:space="preserve">      </t>
    </r>
    <r>
      <rPr>
        <sz val="11.5"/>
        <color rgb="FF000000"/>
        <rFont val="Times New Roman"/>
        <family val="1"/>
      </rPr>
      <t xml:space="preserve">What is your forecast total cost for the Radford line covered conductor project? 
b) What is your forecast unit cost (per circuit mile of covered conductor installed) for the Radford line covered conductor project? </t>
    </r>
  </si>
  <si>
    <t>a) Response: Forecasted total cost for the Radford line covered conductor project is $6,200,347
b) Response: The circuit is 2.9 circuit miles long so on a per circuit mile basis, the unit cost is $2,138,051/circuit mile. It should be noted that the terrain is steep without access roads that would permit trucks to access the area.  Therefore approximately 59 poles will need to be set by helicopter.  This significantly drives up the cost of the project.  Likewise, due to the steep slope and lack of access roads, undergrounding the line is not feasible.  Furthermore, undergrounding would cause significant disturbance to the area controlled by U.S. Forest Service.</t>
  </si>
  <si>
    <t xml:space="preserve">Please provide an Excel sheet listing of each sustained outage that was caused by equipment failure for the period from 2020 to 2022. A sustained outage is an outage that lasts for five or more minutes. The Excel sheet should list each outage as a row, with the following information in columns:
a) Name of circuit affected.
b) Date of the outage.
c) Cause of the outage.
d) Conductor type at the location where the fault occurred (e.g., overhead (OH) bare conductor, overhead covered conductor, underground (UG) cable).
e) For all equipment failure outages, please state the specific type of failure (i.e. OH transformers failure, cross arms, UG transformer failure, cable failure, conductor failure etc.).
f) The outage duration in minutes.
g) Total number of customers impacted.
</t>
  </si>
  <si>
    <t>Response: Refer to (Caladvocates-BVES-2023WMP-08 Excel sheet).</t>
  </si>
  <si>
    <t xml:space="preserve">
</t>
  </si>
  <si>
    <t xml:space="preserve">Table 4-1 on page 22-23 of your WMP lists your actual and forecast total WMP expenditures for 2020 through 2026. 
a) Please explain the large increase between your 2023 forecast ($17.673 million) and your 2024 forecast ($35.081 million). As part of this explanation, describe whether any programs will dramatically increase in scope or unit cost in 2024, and list any new programs that will be initiated in 2024. 
 b) Please explain why your 2025 forecast ($8.948 million) is substantially lower than your 2023 and 2024 forecasts. As part of this explanation, describe whether any programs will dramatically decrease in scope or unit cost in 2025, and list any programs that will be concluded prior to 2025. 
c) Please provide a version of Table 4-1 that disaggregates each year’s total spending into program areas, including at least the following categories: i. Risk assessment and modeling 
 ii. Grid design and system hardening 
 iii. Asset management and inspections 
 iv. Vegetation management and inspections 
 v. Situational awareness and forecasting 
 vi. Other spending 
</t>
  </si>
  <si>
    <t xml:space="preserve"> See attached document “2022 Vegetation Management Program Audit”</t>
  </si>
  <si>
    <t>8.2.5</t>
  </si>
  <si>
    <t>a) Q1 of 2022 
See attached documents “Vegetation Management Quarterly Update Q1 2022” and “Trim Map 2022 Q1”
b) Q2 of 2022 
See attached documents “Vegetation Management Quarterly Update Q2 2022” and “Trim Map 2022 Q2”
c) Q3 of 2022 
See attached documents “Vegetation Management Quarterly Update Q3 2022” and “Trim Map 2022 Q3”
d) Q4 of 2022. 
See attached documents “Vegetation Management Quarterly Update Q4 2022” and “Trim Map 2022 Q4”</t>
  </si>
  <si>
    <r>
      <t>a)  11/10/2022
b)  11/10/2022
c)  4kv
d)  7.3.5.20 Vegetation management to achieve clearances around electric lines and equipment- Emergency Vegetation Clearance work.
e)  Vegetation crew was removing a tree that had fallen during a storm. During the work, the crews lost control of the tree and pinned one of the grounds workers against their boom truck. The worker was pronounce deceased at</t>
    </r>
    <r>
      <rPr>
        <sz val="11.5"/>
        <color rgb="FF000000"/>
        <rFont val="Times New Roman"/>
        <family val="1"/>
      </rPr>
      <t xml:space="preserve"> the Bear Valley community Hospital.  Detailed information regarding this intendent has been reported to the CPUC under BVES Intendent No. 221110-15329.</t>
    </r>
  </si>
  <si>
    <t>Vegetation Management and Inspection</t>
  </si>
  <si>
    <t xml:space="preserve">See attached file name “System Hardening 2023”  </t>
  </si>
  <si>
    <t>See attached file name “System Hardening 2024”</t>
  </si>
  <si>
    <t>None</t>
  </si>
  <si>
    <r>
      <t>a)</t>
    </r>
    <r>
      <rPr>
        <sz val="7"/>
        <rFont val="Times New Roman"/>
        <family val="1"/>
      </rPr>
      <t xml:space="preserve">          </t>
    </r>
    <r>
      <rPr>
        <sz val="11.5"/>
        <rFont val="Times New Roman"/>
        <family val="1"/>
      </rPr>
      <t xml:space="preserve">Project planning: Completed in September 2019
b)      Design and Engineering: Completed in November 2019
c)      Permitting: Currently plans to complete June of 2023
d)      Construction: Currently plans to complete October of 2023
</t>
    </r>
  </si>
  <si>
    <t>8.1.2.1</t>
  </si>
  <si>
    <t>Covered Conductor Installation</t>
  </si>
  <si>
    <r>
      <rPr>
        <sz val="11.5"/>
        <rFont val="Times New Roman"/>
        <family val="1"/>
      </rPr>
      <t>a)</t>
    </r>
    <r>
      <rPr>
        <sz val="7"/>
        <rFont val="Times New Roman"/>
        <family val="1"/>
      </rPr>
      <t xml:space="preserve">      </t>
    </r>
    <r>
      <rPr>
        <sz val="11.5"/>
        <rFont val="Times New Roman"/>
        <family val="1"/>
      </rPr>
      <t>The permitting process with the US Forest Service (USFS) was the only reason the deferral of the Radford Line Covered Conductor Project from completion in 2022.
b)      BVES has been in consistent communication with the USFS. The USFS stated that due to personnel changes, the permitting process slowed down last year</t>
    </r>
    <r>
      <rPr>
        <b/>
        <sz val="14"/>
        <rFont val="Times New Roman"/>
        <family val="1"/>
      </rPr>
      <t>.</t>
    </r>
    <r>
      <rPr>
        <sz val="11.5"/>
        <rFont val="Times New Roman"/>
        <family val="1"/>
      </rPr>
      <t xml:space="preserve">  A new District Ranger started in November 2022 and he needed additional time be updated on the permit status and conduct his due diligence on the project and the impact to the USFS land. In March 2023 BVES held a meeting with the new District Ranger and was informed that Radford project was #1 on the USFS District’s list to be completed.  The project is also listed as the #3 priority in the USFS overall.
c)      While BVES anticipates receiving an approved permit from the USFS in time to complete the project 2023; BVES does not control the USFS’s agenda.  If the USFS significantly delays the permiting of the project, the project could be deffered beyond 2023.  
d)     This question implies BVES is able to “prevent” the project’s completion from being deferred beyond 2023.  As clearly stated in many communications to CalAdvocates, the Radford Project is awaiting approval of the permit from the USFS.  BVES does not control the USFS permitting agenda and timeline.  BVES is working closely with the USFS and will continue to be in consistent communication with the USFS.  However, BVES cannot nor will not guarantee what the USFS does regarding permits. </t>
    </r>
  </si>
  <si>
    <t>a-h) none.
i) Date= 9/9/2022    Max wind speed = 22   NFDRS Rating= 3 or Brown   No Damage to BVES asset
   Date= 9/10/2022 Max wind speed = 10   NFDRS Rating= 2 or Green   No Damage to BVES asset
   Date= 11/1/2022 Max wind speed = 23   NFDRS Rating= 2 or Green   No Damage to BVES asset</t>
  </si>
  <si>
    <t>9.1.5</t>
  </si>
  <si>
    <t>Performance Metrics Indentified by the Electrical Corporation</t>
  </si>
  <si>
    <t xml:space="preserve">a) No changes currently
b) No changes for 2023.
c)  BVES is evaluating wildfire risk model provided by Technosylvia.  BVES may incorporate finding from this model to evaluate PSPS conditions for circuits in the future. 
d)  BVES is evaluating wildfire risk model provided by Technosylvia.  BVES may incorporate finding from this model to evaluate PSPS conditions for circuits in the future. </t>
  </si>
  <si>
    <t>Risk Informed Framework</t>
  </si>
  <si>
    <t>Methodology</t>
  </si>
  <si>
    <t>CalAdvocates-BVES-2023WMP-09</t>
  </si>
  <si>
    <t>Holly Wehrman, Franky Lao, Carolyn Chen, Marybelle Ang</t>
  </si>
  <si>
    <t>Holly Wehrman, Franky Lao, Franky Lao, Marybelle Ang</t>
  </si>
  <si>
    <t>CalAdvocates-BVES-2023WMP-10</t>
  </si>
  <si>
    <t>CalAdvocates-BVES-2023WMP-11</t>
  </si>
  <si>
    <t>App H</t>
  </si>
  <si>
    <t>BVES Asset &amp; Inspection Quality Management Plan</t>
  </si>
  <si>
    <t>8.4.4</t>
  </si>
  <si>
    <t>Public Emergency Communication Strategy</t>
  </si>
  <si>
    <t>App D</t>
  </si>
  <si>
    <t>CalAdvocates-BVES-2023WMP-12</t>
  </si>
  <si>
    <t>Holly Wehrman,Carolyn Chen, Marybelle Ang</t>
  </si>
  <si>
    <t>App C</t>
  </si>
  <si>
    <t>Emergency Preparedness</t>
  </si>
  <si>
    <t>Additional Maps</t>
  </si>
  <si>
    <t>Office of Energy Infrasturcture Safety</t>
  </si>
  <si>
    <t>OEIS-P-WMP_2023-BVES-001</t>
  </si>
  <si>
    <t>Blythe Denton, Nicole Dunlap, Nathan Poon</t>
  </si>
  <si>
    <t>Public Safety Shutoff</t>
  </si>
  <si>
    <t>OEIS-P-WMP_2023-BVES-002</t>
  </si>
  <si>
    <t>Blythe Denton, Nicole Dunlap, Jolynne Flores, Jeff Fuentes, Stephen Volmer, Colin Lang</t>
  </si>
  <si>
    <t>6.1.1</t>
  </si>
  <si>
    <t>Independent Review</t>
  </si>
  <si>
    <t>Risk Methodology and Assessment</t>
  </si>
  <si>
    <t>Vegetation Management &amp; Inspection</t>
  </si>
  <si>
    <t>5.4.5</t>
  </si>
  <si>
    <t>Environmental Compliance and Permitting</t>
  </si>
  <si>
    <t>8.2.2.2</t>
  </si>
  <si>
    <t>Patrol Inspections</t>
  </si>
  <si>
    <t>8.2.4</t>
  </si>
  <si>
    <t>Vegetation Management Enterprise Systems</t>
  </si>
  <si>
    <t>OEIS-P-WMP_2023-BVES-03</t>
  </si>
  <si>
    <t>Blythe Denton, Nicole Dunlap, Jolynne Flores, Jeff Fuentes, Alan Solman</t>
  </si>
  <si>
    <t xml:space="preserve">8.4.3 </t>
  </si>
  <si>
    <t>External Collaboration and Coordination</t>
  </si>
  <si>
    <t>OEIS-P-WMP_2023-BVES-004</t>
  </si>
  <si>
    <t>Blythe Denton, Nicole Dunlap, Jolynne Flores, Jeff Fuentes, Andie Biggs, Jessica McHale</t>
  </si>
  <si>
    <t>Q3 Continued</t>
  </si>
  <si>
    <t>Q4 continued</t>
  </si>
  <si>
    <t>Community Outreach and Engagement</t>
  </si>
  <si>
    <t>OEIS-P-WMP_2023-BVES-005</t>
  </si>
  <si>
    <t>Blythe Denton, Nicole Dunlap, Jolynne Flores, Andie Biggs, Ethan Campos</t>
  </si>
  <si>
    <t>Q1 Continued</t>
  </si>
  <si>
    <t>OEIS-P-WMP_2023-BVES-006</t>
  </si>
  <si>
    <t>2023-2025 WMP Data Request Log - as of 10/5/2023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</si>
</sst>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1"/>
      <color theme="0"/>
      <name val="Calibri"/>
      <family val="2"/>
      <scheme val="minor"/>
    </font>
    <font>
      <sz val="11.5"/>
      <color rgb="FF000000"/>
      <name val="Times New Roman"/>
      <family val="1"/>
    </font>
    <font>
      <sz val="11.5"/>
      <color theme="1"/>
      <name val="Calibri"/>
      <family val="2"/>
      <scheme val="minor"/>
    </font>
    <font>
      <sz val="11.5"/>
      <color rgb="FFFF0000"/>
      <name val="Calibri"/>
      <family val="2"/>
      <scheme val="minor"/>
    </font>
    <font>
      <sz val="7"/>
      <color rgb="FFFF0000"/>
      <name val="Times New Roman"/>
      <family val="1"/>
    </font>
    <font>
      <sz val="7"/>
      <color theme="1"/>
      <name val="Times New Roman"/>
      <family val="1"/>
    </font>
    <font>
      <b/>
      <sz val="11.5"/>
      <color theme="1"/>
      <name val="Calibri"/>
      <family val="2"/>
      <scheme val="minor"/>
    </font>
    <font>
      <sz val="11.5"/>
      <name val="Calibri"/>
      <family val="2"/>
      <scheme val="minor"/>
    </font>
    <font>
      <sz val="11.5"/>
      <name val="Times New Roman"/>
      <family val="1"/>
    </font>
    <font>
      <sz val="7"/>
      <color rgb="FF000000"/>
      <name val="Times New Roman"/>
      <family val="1"/>
    </font>
    <font>
      <sz val="11.5"/>
      <color rgb="FFFF0000"/>
      <name val="Times New Roman"/>
      <family val="1"/>
    </font>
    <font>
      <sz val="11"/>
      <name val="Calibri"/>
      <family val="2"/>
      <scheme val="minor"/>
    </font>
    <font>
      <sz val="7"/>
      <name val="Times New Roman"/>
      <family val="1"/>
    </font>
    <font>
      <b/>
      <sz val="14"/>
      <name val="Times New Roman"/>
      <family val="1"/>
    </font>
    <font>
      <b/>
      <sz val="16"/>
      <color theme="1"/>
      <name val="Calibri"/>
      <family val="2"/>
      <scheme val="minor"/>
    </font>
  </fonts>
  <fills count="5">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
      <patternFill patternType="solid">
        <fgColor theme="0"/>
        <bgColor indexed="64"/>
      </patternFill>
    </fill>
  </fills>
  <borders count="1">
    <border>
      <left/>
      <right/>
      <top/>
      <bottom/>
      <diagonal/>
    </border>
  </borders>
  <cellStyleXfs count="1">
    <xf numFmtId="0" fontId="0" fillId="0" borderId="0"/>
  </cellStyleXfs>
  <cellXfs count="38">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Fill="1" applyAlignment="1">
      <alignment wrapText="1"/>
    </xf>
    <xf numFmtId="14" fontId="0" fillId="0" borderId="0" xfId="0" applyNumberFormat="1" applyAlignment="1">
      <alignment wrapText="1"/>
    </xf>
    <xf numFmtId="0" fontId="0" fillId="4" borderId="0" xfId="0" applyFill="1" applyAlignment="1">
      <alignment wrapText="1"/>
    </xf>
    <xf numFmtId="0" fontId="2" fillId="0" borderId="0" xfId="0" applyFont="1" applyAlignment="1">
      <alignment horizontal="left" vertical="center" wrapText="1"/>
    </xf>
    <xf numFmtId="0" fontId="3" fillId="0" borderId="0" xfId="0" applyFont="1" applyAlignment="1">
      <alignment horizontal="left" vertical="center" indent="8"/>
    </xf>
    <xf numFmtId="0" fontId="5" fillId="0" borderId="0" xfId="0" applyFont="1" applyAlignment="1">
      <alignment horizontal="left" vertical="center" indent="6"/>
    </xf>
    <xf numFmtId="0" fontId="3" fillId="0" borderId="0" xfId="0" applyFont="1"/>
    <xf numFmtId="0" fontId="4" fillId="0" borderId="0" xfId="0" applyFont="1" applyAlignment="1">
      <alignment horizontal="left" vertical="center" indent="3"/>
    </xf>
    <xf numFmtId="0" fontId="4" fillId="0" borderId="0" xfId="0" applyFont="1" applyAlignment="1">
      <alignment horizontal="left" vertical="center" indent="9"/>
    </xf>
    <xf numFmtId="0" fontId="0" fillId="0" borderId="0" xfId="0" applyAlignment="1">
      <alignment vertical="top" wrapText="1"/>
    </xf>
    <xf numFmtId="0" fontId="2" fillId="0" borderId="0" xfId="0" applyFont="1" applyAlignment="1">
      <alignment horizontal="left" vertical="top" wrapText="1"/>
    </xf>
    <xf numFmtId="0" fontId="4" fillId="0" borderId="0" xfId="0" applyFont="1" applyAlignment="1">
      <alignment horizontal="left" vertical="center" indent="2"/>
    </xf>
    <xf numFmtId="0" fontId="3" fillId="0" borderId="0" xfId="0" applyFont="1" applyAlignment="1">
      <alignment wrapText="1"/>
    </xf>
    <xf numFmtId="0" fontId="8" fillId="0" borderId="0" xfId="0" applyFont="1" applyAlignment="1">
      <alignment horizontal="left" vertical="top" wrapText="1" indent="2"/>
    </xf>
    <xf numFmtId="0" fontId="9" fillId="0" borderId="0" xfId="0" applyFont="1" applyAlignment="1">
      <alignment vertical="top" wrapText="1"/>
    </xf>
    <xf numFmtId="0" fontId="3" fillId="0" borderId="0" xfId="0" applyFont="1" applyAlignment="1">
      <alignment horizontal="left" vertical="center" wrapText="1" indent="1"/>
    </xf>
    <xf numFmtId="49" fontId="7" fillId="0" borderId="0" xfId="0" applyNumberFormat="1" applyFont="1" applyAlignment="1">
      <alignment horizontal="left" vertical="center" wrapText="1" indent="1"/>
    </xf>
    <xf numFmtId="0" fontId="3" fillId="0" borderId="0" xfId="0" applyFont="1" applyAlignment="1">
      <alignment horizontal="left" vertical="top" wrapText="1" indent="1"/>
    </xf>
    <xf numFmtId="0" fontId="3" fillId="0" borderId="0" xfId="0" applyFont="1" applyAlignment="1">
      <alignment horizontal="left" vertical="center" wrapText="1"/>
    </xf>
    <xf numFmtId="0" fontId="4" fillId="0" borderId="0" xfId="0" applyFont="1" applyAlignment="1">
      <alignment horizontal="left" vertical="center" wrapText="1"/>
    </xf>
    <xf numFmtId="0" fontId="8" fillId="0" borderId="0" xfId="0" applyFont="1" applyAlignment="1">
      <alignment horizontal="left" vertical="center" wrapText="1"/>
    </xf>
    <xf numFmtId="0" fontId="8" fillId="0" borderId="0" xfId="0" applyFont="1" applyAlignment="1">
      <alignment wrapText="1"/>
    </xf>
    <xf numFmtId="0" fontId="8" fillId="0" borderId="0" xfId="0" applyFont="1" applyAlignment="1">
      <alignment horizontal="left" vertical="top"/>
    </xf>
    <xf numFmtId="0" fontId="11" fillId="0" borderId="0" xfId="0" applyFont="1" applyAlignment="1">
      <alignment vertical="center" wrapText="1"/>
    </xf>
    <xf numFmtId="0" fontId="0" fillId="0" borderId="0" xfId="0" applyFill="1"/>
    <xf numFmtId="0" fontId="9" fillId="0" borderId="0" xfId="0" applyFont="1"/>
    <xf numFmtId="0" fontId="9" fillId="0" borderId="0" xfId="0" applyFont="1" applyAlignment="1">
      <alignment vertical="center" wrapText="1"/>
    </xf>
    <xf numFmtId="0" fontId="2" fillId="0" borderId="0" xfId="0" applyFont="1" applyAlignment="1">
      <alignment vertical="center" wrapText="1"/>
    </xf>
    <xf numFmtId="0" fontId="12" fillId="0" borderId="0" xfId="0" applyFont="1" applyAlignment="1">
      <alignment wrapText="1"/>
    </xf>
    <xf numFmtId="0" fontId="9" fillId="0" borderId="0" xfId="0" applyFont="1" applyAlignment="1">
      <alignment horizontal="left" vertical="center"/>
    </xf>
    <xf numFmtId="0" fontId="9" fillId="0" borderId="0" xfId="0" applyFont="1" applyAlignment="1">
      <alignment vertical="center"/>
    </xf>
    <xf numFmtId="0" fontId="2" fillId="0" borderId="0" xfId="0" applyFont="1" applyAlignment="1">
      <alignment vertical="center"/>
    </xf>
    <xf numFmtId="0" fontId="15" fillId="0" borderId="0" xfId="0" applyFont="1" applyAlignment="1">
      <alignment wrapText="1"/>
    </xf>
    <xf numFmtId="0" fontId="1" fillId="2" borderId="0" xfId="0" applyFont="1" applyFill="1" applyAlignment="1">
      <alignment horizontal="center"/>
    </xf>
    <xf numFmtId="0" fontId="0" fillId="3"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47" Type="http://schemas.openxmlformats.org/officeDocument/2006/relationships/image" Target="../media/image47.png"/><Relationship Id="rId63" Type="http://schemas.openxmlformats.org/officeDocument/2006/relationships/image" Target="../media/image63.png"/><Relationship Id="rId68" Type="http://schemas.openxmlformats.org/officeDocument/2006/relationships/image" Target="../media/image68.png"/><Relationship Id="rId84" Type="http://schemas.openxmlformats.org/officeDocument/2006/relationships/image" Target="../media/image84.png"/><Relationship Id="rId89" Type="http://schemas.openxmlformats.org/officeDocument/2006/relationships/image" Target="../media/image89.png"/><Relationship Id="rId112" Type="http://schemas.openxmlformats.org/officeDocument/2006/relationships/image" Target="../media/image112.png"/><Relationship Id="rId16" Type="http://schemas.openxmlformats.org/officeDocument/2006/relationships/image" Target="../media/image16.pn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37" Type="http://schemas.openxmlformats.org/officeDocument/2006/relationships/image" Target="../media/image37.png"/><Relationship Id="rId53" Type="http://schemas.openxmlformats.org/officeDocument/2006/relationships/image" Target="../media/image53.png"/><Relationship Id="rId58" Type="http://schemas.openxmlformats.org/officeDocument/2006/relationships/image" Target="../media/image58.png"/><Relationship Id="rId74" Type="http://schemas.openxmlformats.org/officeDocument/2006/relationships/image" Target="../media/image74.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28" Type="http://schemas.openxmlformats.org/officeDocument/2006/relationships/image" Target="../media/image128.png"/><Relationship Id="rId5" Type="http://schemas.openxmlformats.org/officeDocument/2006/relationships/image" Target="../media/image5.png"/><Relationship Id="rId90" Type="http://schemas.openxmlformats.org/officeDocument/2006/relationships/image" Target="../media/image90.png"/><Relationship Id="rId95" Type="http://schemas.openxmlformats.org/officeDocument/2006/relationships/image" Target="../media/image95.png"/><Relationship Id="rId22" Type="http://schemas.openxmlformats.org/officeDocument/2006/relationships/image" Target="../media/image22.png"/><Relationship Id="rId27" Type="http://schemas.openxmlformats.org/officeDocument/2006/relationships/image" Target="../media/image27.png"/><Relationship Id="rId43" Type="http://schemas.openxmlformats.org/officeDocument/2006/relationships/image" Target="../media/image43.png"/><Relationship Id="rId48" Type="http://schemas.openxmlformats.org/officeDocument/2006/relationships/image" Target="../media/image48.png"/><Relationship Id="rId64" Type="http://schemas.openxmlformats.org/officeDocument/2006/relationships/image" Target="../media/image64.png"/><Relationship Id="rId69" Type="http://schemas.openxmlformats.org/officeDocument/2006/relationships/image" Target="../media/image69.png"/><Relationship Id="rId113" Type="http://schemas.openxmlformats.org/officeDocument/2006/relationships/image" Target="../media/image113.png"/><Relationship Id="rId118" Type="http://schemas.openxmlformats.org/officeDocument/2006/relationships/image" Target="../media/image118.png"/><Relationship Id="rId80" Type="http://schemas.openxmlformats.org/officeDocument/2006/relationships/image" Target="../media/image80.png"/><Relationship Id="rId85" Type="http://schemas.openxmlformats.org/officeDocument/2006/relationships/image" Target="../media/image85.png"/><Relationship Id="rId12" Type="http://schemas.openxmlformats.org/officeDocument/2006/relationships/image" Target="../media/image12.png"/><Relationship Id="rId17" Type="http://schemas.openxmlformats.org/officeDocument/2006/relationships/image" Target="../media/image17.png"/><Relationship Id="rId33" Type="http://schemas.openxmlformats.org/officeDocument/2006/relationships/image" Target="../media/image33.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08" Type="http://schemas.openxmlformats.org/officeDocument/2006/relationships/image" Target="../media/image108.png"/><Relationship Id="rId124" Type="http://schemas.openxmlformats.org/officeDocument/2006/relationships/image" Target="../media/image124.png"/><Relationship Id="rId129" Type="http://schemas.openxmlformats.org/officeDocument/2006/relationships/image" Target="../media/image129.png"/><Relationship Id="rId54" Type="http://schemas.openxmlformats.org/officeDocument/2006/relationships/image" Target="../media/image54.png"/><Relationship Id="rId70" Type="http://schemas.openxmlformats.org/officeDocument/2006/relationships/image" Target="../media/image70.png"/><Relationship Id="rId75" Type="http://schemas.openxmlformats.org/officeDocument/2006/relationships/image" Target="../media/image75.png"/><Relationship Id="rId91" Type="http://schemas.openxmlformats.org/officeDocument/2006/relationships/image" Target="../media/image91.png"/><Relationship Id="rId96" Type="http://schemas.openxmlformats.org/officeDocument/2006/relationships/image" Target="../media/image96.png"/><Relationship Id="rId1" Type="http://schemas.openxmlformats.org/officeDocument/2006/relationships/image" Target="../media/image1.png"/><Relationship Id="rId6" Type="http://schemas.openxmlformats.org/officeDocument/2006/relationships/image" Target="../media/image6.png"/><Relationship Id="rId23" Type="http://schemas.openxmlformats.org/officeDocument/2006/relationships/image" Target="../media/image23.pn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119" Type="http://schemas.openxmlformats.org/officeDocument/2006/relationships/image" Target="../media/image119.png"/><Relationship Id="rId44" Type="http://schemas.openxmlformats.org/officeDocument/2006/relationships/image" Target="../media/image44.png"/><Relationship Id="rId60" Type="http://schemas.openxmlformats.org/officeDocument/2006/relationships/image" Target="../media/image60.png"/><Relationship Id="rId65" Type="http://schemas.openxmlformats.org/officeDocument/2006/relationships/image" Target="../media/image65.png"/><Relationship Id="rId81" Type="http://schemas.openxmlformats.org/officeDocument/2006/relationships/image" Target="../media/image81.png"/><Relationship Id="rId86" Type="http://schemas.openxmlformats.org/officeDocument/2006/relationships/image" Target="../media/image86.png"/><Relationship Id="rId130" Type="http://schemas.openxmlformats.org/officeDocument/2006/relationships/image" Target="../media/image130.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109" Type="http://schemas.openxmlformats.org/officeDocument/2006/relationships/image" Target="../media/image10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04" Type="http://schemas.openxmlformats.org/officeDocument/2006/relationships/image" Target="../media/image104.png"/><Relationship Id="rId120" Type="http://schemas.openxmlformats.org/officeDocument/2006/relationships/image" Target="../media/image120.png"/><Relationship Id="rId125" Type="http://schemas.openxmlformats.org/officeDocument/2006/relationships/image" Target="../media/image125.png"/><Relationship Id="rId7" Type="http://schemas.openxmlformats.org/officeDocument/2006/relationships/image" Target="../media/image7.png"/><Relationship Id="rId71" Type="http://schemas.openxmlformats.org/officeDocument/2006/relationships/image" Target="../media/image71.png"/><Relationship Id="rId92" Type="http://schemas.openxmlformats.org/officeDocument/2006/relationships/image" Target="../media/image92.png"/><Relationship Id="rId2" Type="http://schemas.openxmlformats.org/officeDocument/2006/relationships/image" Target="../media/image2.pn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15" Type="http://schemas.openxmlformats.org/officeDocument/2006/relationships/image" Target="../media/image115.png"/><Relationship Id="rId131" Type="http://schemas.openxmlformats.org/officeDocument/2006/relationships/image" Target="../media/image131.png"/><Relationship Id="rId61" Type="http://schemas.openxmlformats.org/officeDocument/2006/relationships/image" Target="../media/image61.png"/><Relationship Id="rId82" Type="http://schemas.openxmlformats.org/officeDocument/2006/relationships/image" Target="../media/image82.png"/><Relationship Id="rId19" Type="http://schemas.openxmlformats.org/officeDocument/2006/relationships/image" Target="../media/image19.png"/><Relationship Id="rId14" Type="http://schemas.openxmlformats.org/officeDocument/2006/relationships/image" Target="../media/image14.png"/><Relationship Id="rId30" Type="http://schemas.openxmlformats.org/officeDocument/2006/relationships/image" Target="../media/image30.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105" Type="http://schemas.openxmlformats.org/officeDocument/2006/relationships/image" Target="../media/image105.png"/><Relationship Id="rId126" Type="http://schemas.openxmlformats.org/officeDocument/2006/relationships/image" Target="../media/image126.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98" Type="http://schemas.openxmlformats.org/officeDocument/2006/relationships/image" Target="../media/image98.png"/><Relationship Id="rId121" Type="http://schemas.openxmlformats.org/officeDocument/2006/relationships/image" Target="../media/image121.png"/><Relationship Id="rId3" Type="http://schemas.openxmlformats.org/officeDocument/2006/relationships/image" Target="../media/image3.pn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116" Type="http://schemas.openxmlformats.org/officeDocument/2006/relationships/image" Target="../media/image116.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78" Type="http://schemas.openxmlformats.org/officeDocument/2006/relationships/image" Target="../media/image78.png"/><Relationship Id="rId94" Type="http://schemas.openxmlformats.org/officeDocument/2006/relationships/image" Target="../media/image94.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4" Type="http://schemas.openxmlformats.org/officeDocument/2006/relationships/image" Target="../media/image4.png"/><Relationship Id="rId9" Type="http://schemas.openxmlformats.org/officeDocument/2006/relationships/image" Target="../media/image9.png"/><Relationship Id="rId26" Type="http://schemas.openxmlformats.org/officeDocument/2006/relationships/image" Target="../media/image26.png"/></Relationships>
</file>

<file path=xl/drawings/drawing1.xml><?xml version="1.0" encoding="utf-8"?>
<xdr:wsDr xmlns:xdr="http://schemas.openxmlformats.org/drawingml/2006/spreadsheetDrawing" xmlns:a="http://schemas.openxmlformats.org/drawingml/2006/main">
  <xdr:twoCellAnchor>
    <xdr:from>
      <xdr:col>10</xdr:col>
      <xdr:colOff>5031442</xdr:colOff>
      <xdr:row>40</xdr:row>
      <xdr:rowOff>829235</xdr:rowOff>
    </xdr:from>
    <xdr:to>
      <xdr:col>10</xdr:col>
      <xdr:colOff>9953738</xdr:colOff>
      <xdr:row>40</xdr:row>
      <xdr:rowOff>3684793</xdr:rowOff>
    </xdr:to>
    <xdr:sp macro="" textlink="">
      <xdr:nvSpPr>
        <xdr:cNvPr id="4" name="Text Box 1"/>
        <xdr:cNvSpPr txBox="1"/>
      </xdr:nvSpPr>
      <xdr:spPr>
        <a:xfrm>
          <a:off x="23868530" y="99934059"/>
          <a:ext cx="4922296" cy="2855558"/>
        </a:xfrm>
        <a:prstGeom prst="rect">
          <a:avLst/>
        </a:prstGeom>
        <a:solidFill>
          <a:schemeClr val="lt1"/>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spcBef>
              <a:spcPts val="0"/>
            </a:spcBef>
            <a:spcAft>
              <a:spcPts val="0"/>
            </a:spcAft>
          </a:pPr>
          <a:endParaRPr lang="en-US"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10</xdr:col>
      <xdr:colOff>179293</xdr:colOff>
      <xdr:row>40</xdr:row>
      <xdr:rowOff>1</xdr:rowOff>
    </xdr:from>
    <xdr:to>
      <xdr:col>10</xdr:col>
      <xdr:colOff>5502088</xdr:colOff>
      <xdr:row>40</xdr:row>
      <xdr:rowOff>5109882</xdr:rowOff>
    </xdr:to>
    <xdr:pic>
      <xdr:nvPicPr>
        <xdr:cNvPr id="2" name="Picture 1"/>
        <xdr:cNvPicPr>
          <a:picLocks noChangeAspect="1"/>
        </xdr:cNvPicPr>
      </xdr:nvPicPr>
      <xdr:blipFill>
        <a:blip xmlns:r="http://schemas.openxmlformats.org/officeDocument/2006/relationships" r:embed="rId1"/>
        <a:stretch>
          <a:fillRect/>
        </a:stretch>
      </xdr:blipFill>
      <xdr:spPr>
        <a:xfrm>
          <a:off x="19016381" y="99104825"/>
          <a:ext cx="5322795" cy="5109881"/>
        </a:xfrm>
        <a:prstGeom prst="rect">
          <a:avLst/>
        </a:prstGeom>
      </xdr:spPr>
    </xdr:pic>
    <xdr:clientData/>
  </xdr:twoCellAnchor>
  <xdr:twoCellAnchor editAs="oneCell">
    <xdr:from>
      <xdr:col>10</xdr:col>
      <xdr:colOff>5362626</xdr:colOff>
      <xdr:row>40</xdr:row>
      <xdr:rowOff>89646</xdr:rowOff>
    </xdr:from>
    <xdr:to>
      <xdr:col>10</xdr:col>
      <xdr:colOff>10564941</xdr:colOff>
      <xdr:row>40</xdr:row>
      <xdr:rowOff>4672851</xdr:rowOff>
    </xdr:to>
    <xdr:pic>
      <xdr:nvPicPr>
        <xdr:cNvPr id="6" name="Picture 5"/>
        <xdr:cNvPicPr>
          <a:picLocks noChangeAspect="1"/>
        </xdr:cNvPicPr>
      </xdr:nvPicPr>
      <xdr:blipFill>
        <a:blip xmlns:r="http://schemas.openxmlformats.org/officeDocument/2006/relationships" r:embed="rId2"/>
        <a:stretch>
          <a:fillRect/>
        </a:stretch>
      </xdr:blipFill>
      <xdr:spPr>
        <a:xfrm>
          <a:off x="24199714" y="99194470"/>
          <a:ext cx="5202315" cy="4583205"/>
        </a:xfrm>
        <a:prstGeom prst="rect">
          <a:avLst/>
        </a:prstGeom>
      </xdr:spPr>
    </xdr:pic>
    <xdr:clientData/>
  </xdr:twoCellAnchor>
  <xdr:twoCellAnchor editAs="oneCell">
    <xdr:from>
      <xdr:col>10</xdr:col>
      <xdr:colOff>134471</xdr:colOff>
      <xdr:row>43</xdr:row>
      <xdr:rowOff>0</xdr:rowOff>
    </xdr:from>
    <xdr:to>
      <xdr:col>10</xdr:col>
      <xdr:colOff>4941793</xdr:colOff>
      <xdr:row>43</xdr:row>
      <xdr:rowOff>4968834</xdr:rowOff>
    </xdr:to>
    <xdr:pic>
      <xdr:nvPicPr>
        <xdr:cNvPr id="7" name="Picture 6"/>
        <xdr:cNvPicPr>
          <a:picLocks noChangeAspect="1"/>
        </xdr:cNvPicPr>
      </xdr:nvPicPr>
      <xdr:blipFill>
        <a:blip xmlns:r="http://schemas.openxmlformats.org/officeDocument/2006/relationships" r:embed="rId3"/>
        <a:stretch>
          <a:fillRect/>
        </a:stretch>
      </xdr:blipFill>
      <xdr:spPr>
        <a:xfrm>
          <a:off x="18971559" y="107800588"/>
          <a:ext cx="4807322" cy="4968834"/>
        </a:xfrm>
        <a:prstGeom prst="rect">
          <a:avLst/>
        </a:prstGeom>
      </xdr:spPr>
    </xdr:pic>
    <xdr:clientData/>
  </xdr:twoCellAnchor>
  <xdr:twoCellAnchor editAs="oneCell">
    <xdr:from>
      <xdr:col>9</xdr:col>
      <xdr:colOff>78442</xdr:colOff>
      <xdr:row>52</xdr:row>
      <xdr:rowOff>123263</xdr:rowOff>
    </xdr:from>
    <xdr:to>
      <xdr:col>9</xdr:col>
      <xdr:colOff>6129620</xdr:colOff>
      <xdr:row>52</xdr:row>
      <xdr:rowOff>2293420</xdr:rowOff>
    </xdr:to>
    <xdr:pic>
      <xdr:nvPicPr>
        <xdr:cNvPr id="8" name="Picture 7"/>
        <xdr:cNvPicPr>
          <a:picLocks noChangeAspect="1"/>
        </xdr:cNvPicPr>
      </xdr:nvPicPr>
      <xdr:blipFill>
        <a:blip xmlns:r="http://schemas.openxmlformats.org/officeDocument/2006/relationships" r:embed="rId4"/>
        <a:stretch>
          <a:fillRect/>
        </a:stretch>
      </xdr:blipFill>
      <xdr:spPr>
        <a:xfrm>
          <a:off x="11385177" y="126648881"/>
          <a:ext cx="6051178" cy="2170157"/>
        </a:xfrm>
        <a:prstGeom prst="rect">
          <a:avLst/>
        </a:prstGeom>
      </xdr:spPr>
    </xdr:pic>
    <xdr:clientData/>
  </xdr:twoCellAnchor>
  <xdr:twoCellAnchor editAs="oneCell">
    <xdr:from>
      <xdr:col>10</xdr:col>
      <xdr:colOff>156883</xdr:colOff>
      <xdr:row>52</xdr:row>
      <xdr:rowOff>123264</xdr:rowOff>
    </xdr:from>
    <xdr:to>
      <xdr:col>10</xdr:col>
      <xdr:colOff>6465795</xdr:colOff>
      <xdr:row>53</xdr:row>
      <xdr:rowOff>30356</xdr:rowOff>
    </xdr:to>
    <xdr:pic>
      <xdr:nvPicPr>
        <xdr:cNvPr id="10" name="Picture 9"/>
        <xdr:cNvPicPr>
          <a:picLocks noChangeAspect="1"/>
        </xdr:cNvPicPr>
      </xdr:nvPicPr>
      <xdr:blipFill>
        <a:blip xmlns:r="http://schemas.openxmlformats.org/officeDocument/2006/relationships" r:embed="rId5"/>
        <a:stretch>
          <a:fillRect/>
        </a:stretch>
      </xdr:blipFill>
      <xdr:spPr>
        <a:xfrm>
          <a:off x="18993971" y="126648882"/>
          <a:ext cx="6308912" cy="3593827"/>
        </a:xfrm>
        <a:prstGeom prst="rect">
          <a:avLst/>
        </a:prstGeom>
      </xdr:spPr>
    </xdr:pic>
    <xdr:clientData/>
  </xdr:twoCellAnchor>
  <xdr:twoCellAnchor editAs="oneCell">
    <xdr:from>
      <xdr:col>9</xdr:col>
      <xdr:colOff>61259</xdr:colOff>
      <xdr:row>53</xdr:row>
      <xdr:rowOff>280147</xdr:rowOff>
    </xdr:from>
    <xdr:to>
      <xdr:col>9</xdr:col>
      <xdr:colOff>6672730</xdr:colOff>
      <xdr:row>53</xdr:row>
      <xdr:rowOff>2059188</xdr:rowOff>
    </xdr:to>
    <xdr:pic>
      <xdr:nvPicPr>
        <xdr:cNvPr id="11" name="Picture 10"/>
        <xdr:cNvPicPr>
          <a:picLocks noChangeAspect="1"/>
        </xdr:cNvPicPr>
      </xdr:nvPicPr>
      <xdr:blipFill>
        <a:blip xmlns:r="http://schemas.openxmlformats.org/officeDocument/2006/relationships" r:embed="rId6"/>
        <a:stretch>
          <a:fillRect/>
        </a:stretch>
      </xdr:blipFill>
      <xdr:spPr>
        <a:xfrm>
          <a:off x="11376959" y="130544047"/>
          <a:ext cx="6611471" cy="1779041"/>
        </a:xfrm>
        <a:prstGeom prst="rect">
          <a:avLst/>
        </a:prstGeom>
      </xdr:spPr>
    </xdr:pic>
    <xdr:clientData/>
  </xdr:twoCellAnchor>
  <xdr:twoCellAnchor editAs="oneCell">
    <xdr:from>
      <xdr:col>10</xdr:col>
      <xdr:colOff>112058</xdr:colOff>
      <xdr:row>53</xdr:row>
      <xdr:rowOff>11207</xdr:rowOff>
    </xdr:from>
    <xdr:to>
      <xdr:col>10</xdr:col>
      <xdr:colOff>5632908</xdr:colOff>
      <xdr:row>54</xdr:row>
      <xdr:rowOff>11208</xdr:rowOff>
    </xdr:to>
    <xdr:pic>
      <xdr:nvPicPr>
        <xdr:cNvPr id="14" name="Picture 13"/>
        <xdr:cNvPicPr>
          <a:picLocks noChangeAspect="1"/>
        </xdr:cNvPicPr>
      </xdr:nvPicPr>
      <xdr:blipFill>
        <a:blip xmlns:r="http://schemas.openxmlformats.org/officeDocument/2006/relationships" r:embed="rId7"/>
        <a:stretch>
          <a:fillRect/>
        </a:stretch>
      </xdr:blipFill>
      <xdr:spPr>
        <a:xfrm>
          <a:off x="18949146" y="130223560"/>
          <a:ext cx="5520850" cy="5199530"/>
        </a:xfrm>
        <a:prstGeom prst="rect">
          <a:avLst/>
        </a:prstGeom>
      </xdr:spPr>
    </xdr:pic>
    <xdr:clientData/>
  </xdr:twoCellAnchor>
  <xdr:twoCellAnchor editAs="oneCell">
    <xdr:from>
      <xdr:col>9</xdr:col>
      <xdr:colOff>0</xdr:colOff>
      <xdr:row>54</xdr:row>
      <xdr:rowOff>0</xdr:rowOff>
    </xdr:from>
    <xdr:to>
      <xdr:col>9</xdr:col>
      <xdr:colOff>6297706</xdr:colOff>
      <xdr:row>54</xdr:row>
      <xdr:rowOff>3797494</xdr:rowOff>
    </xdr:to>
    <xdr:pic>
      <xdr:nvPicPr>
        <xdr:cNvPr id="16" name="Picture 15"/>
        <xdr:cNvPicPr>
          <a:picLocks noChangeAspect="1"/>
        </xdr:cNvPicPr>
      </xdr:nvPicPr>
      <xdr:blipFill>
        <a:blip xmlns:r="http://schemas.openxmlformats.org/officeDocument/2006/relationships" r:embed="rId8"/>
        <a:stretch>
          <a:fillRect/>
        </a:stretch>
      </xdr:blipFill>
      <xdr:spPr>
        <a:xfrm>
          <a:off x="11306735" y="135748059"/>
          <a:ext cx="6297706" cy="3797494"/>
        </a:xfrm>
        <a:prstGeom prst="rect">
          <a:avLst/>
        </a:prstGeom>
      </xdr:spPr>
    </xdr:pic>
    <xdr:clientData/>
  </xdr:twoCellAnchor>
  <xdr:twoCellAnchor editAs="oneCell">
    <xdr:from>
      <xdr:col>10</xdr:col>
      <xdr:colOff>57709</xdr:colOff>
      <xdr:row>54</xdr:row>
      <xdr:rowOff>145677</xdr:rowOff>
    </xdr:from>
    <xdr:to>
      <xdr:col>10</xdr:col>
      <xdr:colOff>6443381</xdr:colOff>
      <xdr:row>54</xdr:row>
      <xdr:rowOff>5196763</xdr:rowOff>
    </xdr:to>
    <xdr:pic>
      <xdr:nvPicPr>
        <xdr:cNvPr id="18" name="Picture 17"/>
        <xdr:cNvPicPr>
          <a:picLocks noChangeAspect="1"/>
        </xdr:cNvPicPr>
      </xdr:nvPicPr>
      <xdr:blipFill>
        <a:blip xmlns:r="http://schemas.openxmlformats.org/officeDocument/2006/relationships" r:embed="rId9"/>
        <a:stretch>
          <a:fillRect/>
        </a:stretch>
      </xdr:blipFill>
      <xdr:spPr>
        <a:xfrm>
          <a:off x="18894797" y="135893736"/>
          <a:ext cx="6385672" cy="5051086"/>
        </a:xfrm>
        <a:prstGeom prst="rect">
          <a:avLst/>
        </a:prstGeom>
      </xdr:spPr>
    </xdr:pic>
    <xdr:clientData/>
  </xdr:twoCellAnchor>
  <xdr:twoCellAnchor editAs="oneCell">
    <xdr:from>
      <xdr:col>9</xdr:col>
      <xdr:colOff>190501</xdr:colOff>
      <xdr:row>55</xdr:row>
      <xdr:rowOff>112059</xdr:rowOff>
    </xdr:from>
    <xdr:to>
      <xdr:col>9</xdr:col>
      <xdr:colOff>7373471</xdr:colOff>
      <xdr:row>55</xdr:row>
      <xdr:rowOff>2153794</xdr:rowOff>
    </xdr:to>
    <xdr:pic>
      <xdr:nvPicPr>
        <xdr:cNvPr id="12" name="Picture 11"/>
        <xdr:cNvPicPr>
          <a:picLocks noChangeAspect="1"/>
        </xdr:cNvPicPr>
      </xdr:nvPicPr>
      <xdr:blipFill>
        <a:blip xmlns:r="http://schemas.openxmlformats.org/officeDocument/2006/relationships" r:embed="rId10"/>
        <a:stretch>
          <a:fillRect/>
        </a:stretch>
      </xdr:blipFill>
      <xdr:spPr>
        <a:xfrm>
          <a:off x="11497236" y="141059647"/>
          <a:ext cx="7182970" cy="2041735"/>
        </a:xfrm>
        <a:prstGeom prst="rect">
          <a:avLst/>
        </a:prstGeom>
      </xdr:spPr>
    </xdr:pic>
    <xdr:clientData/>
  </xdr:twoCellAnchor>
  <xdr:twoCellAnchor editAs="oneCell">
    <xdr:from>
      <xdr:col>10</xdr:col>
      <xdr:colOff>268942</xdr:colOff>
      <xdr:row>55</xdr:row>
      <xdr:rowOff>11206</xdr:rowOff>
    </xdr:from>
    <xdr:to>
      <xdr:col>10</xdr:col>
      <xdr:colOff>7901493</xdr:colOff>
      <xdr:row>55</xdr:row>
      <xdr:rowOff>3910853</xdr:rowOff>
    </xdr:to>
    <xdr:pic>
      <xdr:nvPicPr>
        <xdr:cNvPr id="13" name="Picture 12"/>
        <xdr:cNvPicPr>
          <a:picLocks noChangeAspect="1"/>
        </xdr:cNvPicPr>
      </xdr:nvPicPr>
      <xdr:blipFill>
        <a:blip xmlns:r="http://schemas.openxmlformats.org/officeDocument/2006/relationships" r:embed="rId11"/>
        <a:stretch>
          <a:fillRect/>
        </a:stretch>
      </xdr:blipFill>
      <xdr:spPr>
        <a:xfrm>
          <a:off x="19106030" y="140622618"/>
          <a:ext cx="7632551" cy="3899647"/>
        </a:xfrm>
        <a:prstGeom prst="rect">
          <a:avLst/>
        </a:prstGeom>
      </xdr:spPr>
    </xdr:pic>
    <xdr:clientData/>
  </xdr:twoCellAnchor>
  <xdr:twoCellAnchor editAs="oneCell">
    <xdr:from>
      <xdr:col>9</xdr:col>
      <xdr:colOff>156883</xdr:colOff>
      <xdr:row>56</xdr:row>
      <xdr:rowOff>11206</xdr:rowOff>
    </xdr:from>
    <xdr:to>
      <xdr:col>9</xdr:col>
      <xdr:colOff>7516885</xdr:colOff>
      <xdr:row>56</xdr:row>
      <xdr:rowOff>1725395</xdr:rowOff>
    </xdr:to>
    <xdr:pic>
      <xdr:nvPicPr>
        <xdr:cNvPr id="17" name="Picture 16"/>
        <xdr:cNvPicPr>
          <a:picLocks noChangeAspect="1"/>
        </xdr:cNvPicPr>
      </xdr:nvPicPr>
      <xdr:blipFill>
        <a:blip xmlns:r="http://schemas.openxmlformats.org/officeDocument/2006/relationships" r:embed="rId12"/>
        <a:stretch>
          <a:fillRect/>
        </a:stretch>
      </xdr:blipFill>
      <xdr:spPr>
        <a:xfrm>
          <a:off x="11463618" y="145071353"/>
          <a:ext cx="7360002" cy="1714189"/>
        </a:xfrm>
        <a:prstGeom prst="rect">
          <a:avLst/>
        </a:prstGeom>
      </xdr:spPr>
    </xdr:pic>
    <xdr:clientData/>
  </xdr:twoCellAnchor>
  <xdr:twoCellAnchor editAs="oneCell">
    <xdr:from>
      <xdr:col>10</xdr:col>
      <xdr:colOff>156883</xdr:colOff>
      <xdr:row>56</xdr:row>
      <xdr:rowOff>0</xdr:rowOff>
    </xdr:from>
    <xdr:to>
      <xdr:col>10</xdr:col>
      <xdr:colOff>7171765</xdr:colOff>
      <xdr:row>56</xdr:row>
      <xdr:rowOff>1839089</xdr:rowOff>
    </xdr:to>
    <xdr:pic>
      <xdr:nvPicPr>
        <xdr:cNvPr id="20" name="Picture 19"/>
        <xdr:cNvPicPr>
          <a:picLocks noChangeAspect="1"/>
        </xdr:cNvPicPr>
      </xdr:nvPicPr>
      <xdr:blipFill>
        <a:blip xmlns:r="http://schemas.openxmlformats.org/officeDocument/2006/relationships" r:embed="rId13"/>
        <a:stretch>
          <a:fillRect/>
        </a:stretch>
      </xdr:blipFill>
      <xdr:spPr>
        <a:xfrm>
          <a:off x="18993971" y="144723971"/>
          <a:ext cx="7014882" cy="1839089"/>
        </a:xfrm>
        <a:prstGeom prst="rect">
          <a:avLst/>
        </a:prstGeom>
      </xdr:spPr>
    </xdr:pic>
    <xdr:clientData/>
  </xdr:twoCellAnchor>
  <xdr:twoCellAnchor editAs="oneCell">
    <xdr:from>
      <xdr:col>9</xdr:col>
      <xdr:colOff>212912</xdr:colOff>
      <xdr:row>57</xdr:row>
      <xdr:rowOff>78441</xdr:rowOff>
    </xdr:from>
    <xdr:to>
      <xdr:col>9</xdr:col>
      <xdr:colOff>7311003</xdr:colOff>
      <xdr:row>57</xdr:row>
      <xdr:rowOff>1221442</xdr:rowOff>
    </xdr:to>
    <xdr:pic>
      <xdr:nvPicPr>
        <xdr:cNvPr id="22" name="Picture 21"/>
        <xdr:cNvPicPr>
          <a:picLocks noChangeAspect="1"/>
        </xdr:cNvPicPr>
      </xdr:nvPicPr>
      <xdr:blipFill>
        <a:blip xmlns:r="http://schemas.openxmlformats.org/officeDocument/2006/relationships" r:embed="rId14"/>
        <a:stretch>
          <a:fillRect/>
        </a:stretch>
      </xdr:blipFill>
      <xdr:spPr>
        <a:xfrm>
          <a:off x="11519647" y="148914970"/>
          <a:ext cx="7098091" cy="1143001"/>
        </a:xfrm>
        <a:prstGeom prst="rect">
          <a:avLst/>
        </a:prstGeom>
      </xdr:spPr>
    </xdr:pic>
    <xdr:clientData/>
  </xdr:twoCellAnchor>
  <xdr:twoCellAnchor editAs="oneCell">
    <xdr:from>
      <xdr:col>10</xdr:col>
      <xdr:colOff>112059</xdr:colOff>
      <xdr:row>57</xdr:row>
      <xdr:rowOff>201706</xdr:rowOff>
    </xdr:from>
    <xdr:to>
      <xdr:col>10</xdr:col>
      <xdr:colOff>8449236</xdr:colOff>
      <xdr:row>57</xdr:row>
      <xdr:rowOff>1942048</xdr:rowOff>
    </xdr:to>
    <xdr:pic>
      <xdr:nvPicPr>
        <xdr:cNvPr id="23" name="Picture 22"/>
        <xdr:cNvPicPr>
          <a:picLocks noChangeAspect="1"/>
        </xdr:cNvPicPr>
      </xdr:nvPicPr>
      <xdr:blipFill>
        <a:blip xmlns:r="http://schemas.openxmlformats.org/officeDocument/2006/relationships" r:embed="rId15"/>
        <a:stretch>
          <a:fillRect/>
        </a:stretch>
      </xdr:blipFill>
      <xdr:spPr>
        <a:xfrm>
          <a:off x="18949147" y="149038235"/>
          <a:ext cx="8337177" cy="1740342"/>
        </a:xfrm>
        <a:prstGeom prst="rect">
          <a:avLst/>
        </a:prstGeom>
      </xdr:spPr>
    </xdr:pic>
    <xdr:clientData/>
  </xdr:twoCellAnchor>
  <xdr:twoCellAnchor editAs="oneCell">
    <xdr:from>
      <xdr:col>9</xdr:col>
      <xdr:colOff>224119</xdr:colOff>
      <xdr:row>58</xdr:row>
      <xdr:rowOff>56030</xdr:rowOff>
    </xdr:from>
    <xdr:to>
      <xdr:col>9</xdr:col>
      <xdr:colOff>7306237</xdr:colOff>
      <xdr:row>59</xdr:row>
      <xdr:rowOff>32308</xdr:rowOff>
    </xdr:to>
    <xdr:pic>
      <xdr:nvPicPr>
        <xdr:cNvPr id="24" name="Picture 23"/>
        <xdr:cNvPicPr>
          <a:picLocks noChangeAspect="1"/>
        </xdr:cNvPicPr>
      </xdr:nvPicPr>
      <xdr:blipFill>
        <a:blip xmlns:r="http://schemas.openxmlformats.org/officeDocument/2006/relationships" r:embed="rId16"/>
        <a:stretch>
          <a:fillRect/>
        </a:stretch>
      </xdr:blipFill>
      <xdr:spPr>
        <a:xfrm>
          <a:off x="11530854" y="152769795"/>
          <a:ext cx="7082118" cy="1601131"/>
        </a:xfrm>
        <a:prstGeom prst="rect">
          <a:avLst/>
        </a:prstGeom>
      </xdr:spPr>
    </xdr:pic>
    <xdr:clientData/>
  </xdr:twoCellAnchor>
  <xdr:twoCellAnchor editAs="oneCell">
    <xdr:from>
      <xdr:col>10</xdr:col>
      <xdr:colOff>145677</xdr:colOff>
      <xdr:row>58</xdr:row>
      <xdr:rowOff>179295</xdr:rowOff>
    </xdr:from>
    <xdr:to>
      <xdr:col>10</xdr:col>
      <xdr:colOff>8639736</xdr:colOff>
      <xdr:row>58</xdr:row>
      <xdr:rowOff>1331845</xdr:rowOff>
    </xdr:to>
    <xdr:pic>
      <xdr:nvPicPr>
        <xdr:cNvPr id="26" name="Picture 25"/>
        <xdr:cNvPicPr>
          <a:picLocks noChangeAspect="1"/>
        </xdr:cNvPicPr>
      </xdr:nvPicPr>
      <xdr:blipFill>
        <a:blip xmlns:r="http://schemas.openxmlformats.org/officeDocument/2006/relationships" r:embed="rId17"/>
        <a:stretch>
          <a:fillRect/>
        </a:stretch>
      </xdr:blipFill>
      <xdr:spPr>
        <a:xfrm>
          <a:off x="18982765" y="152893060"/>
          <a:ext cx="8494059" cy="1152550"/>
        </a:xfrm>
        <a:prstGeom prst="rect">
          <a:avLst/>
        </a:prstGeom>
      </xdr:spPr>
    </xdr:pic>
    <xdr:clientData/>
  </xdr:twoCellAnchor>
  <xdr:twoCellAnchor editAs="oneCell">
    <xdr:from>
      <xdr:col>9</xdr:col>
      <xdr:colOff>268943</xdr:colOff>
      <xdr:row>59</xdr:row>
      <xdr:rowOff>56030</xdr:rowOff>
    </xdr:from>
    <xdr:to>
      <xdr:col>9</xdr:col>
      <xdr:colOff>5020237</xdr:colOff>
      <xdr:row>59</xdr:row>
      <xdr:rowOff>419868</xdr:rowOff>
    </xdr:to>
    <xdr:pic>
      <xdr:nvPicPr>
        <xdr:cNvPr id="28" name="Picture 27"/>
        <xdr:cNvPicPr>
          <a:picLocks noChangeAspect="1"/>
        </xdr:cNvPicPr>
      </xdr:nvPicPr>
      <xdr:blipFill>
        <a:blip xmlns:r="http://schemas.openxmlformats.org/officeDocument/2006/relationships" r:embed="rId18"/>
        <a:stretch>
          <a:fillRect/>
        </a:stretch>
      </xdr:blipFill>
      <xdr:spPr>
        <a:xfrm>
          <a:off x="11575678" y="154226559"/>
          <a:ext cx="4751294" cy="363838"/>
        </a:xfrm>
        <a:prstGeom prst="rect">
          <a:avLst/>
        </a:prstGeom>
      </xdr:spPr>
    </xdr:pic>
    <xdr:clientData/>
  </xdr:twoCellAnchor>
  <xdr:twoCellAnchor editAs="oneCell">
    <xdr:from>
      <xdr:col>9</xdr:col>
      <xdr:colOff>224118</xdr:colOff>
      <xdr:row>59</xdr:row>
      <xdr:rowOff>324970</xdr:rowOff>
    </xdr:from>
    <xdr:to>
      <xdr:col>9</xdr:col>
      <xdr:colOff>7214609</xdr:colOff>
      <xdr:row>59</xdr:row>
      <xdr:rowOff>1333499</xdr:rowOff>
    </xdr:to>
    <xdr:pic>
      <xdr:nvPicPr>
        <xdr:cNvPr id="29" name="Picture 28"/>
        <xdr:cNvPicPr>
          <a:picLocks noChangeAspect="1"/>
        </xdr:cNvPicPr>
      </xdr:nvPicPr>
      <xdr:blipFill>
        <a:blip xmlns:r="http://schemas.openxmlformats.org/officeDocument/2006/relationships" r:embed="rId19"/>
        <a:stretch>
          <a:fillRect/>
        </a:stretch>
      </xdr:blipFill>
      <xdr:spPr>
        <a:xfrm>
          <a:off x="11530853" y="154495499"/>
          <a:ext cx="6990491" cy="1008529"/>
        </a:xfrm>
        <a:prstGeom prst="rect">
          <a:avLst/>
        </a:prstGeom>
      </xdr:spPr>
    </xdr:pic>
    <xdr:clientData/>
  </xdr:twoCellAnchor>
  <xdr:twoCellAnchor editAs="oneCell">
    <xdr:from>
      <xdr:col>10</xdr:col>
      <xdr:colOff>145679</xdr:colOff>
      <xdr:row>59</xdr:row>
      <xdr:rowOff>168089</xdr:rowOff>
    </xdr:from>
    <xdr:to>
      <xdr:col>10</xdr:col>
      <xdr:colOff>8169089</xdr:colOff>
      <xdr:row>59</xdr:row>
      <xdr:rowOff>860839</xdr:rowOff>
    </xdr:to>
    <xdr:pic>
      <xdr:nvPicPr>
        <xdr:cNvPr id="30" name="Picture 29"/>
        <xdr:cNvPicPr>
          <a:picLocks noChangeAspect="1"/>
        </xdr:cNvPicPr>
      </xdr:nvPicPr>
      <xdr:blipFill>
        <a:blip xmlns:r="http://schemas.openxmlformats.org/officeDocument/2006/relationships" r:embed="rId20"/>
        <a:stretch>
          <a:fillRect/>
        </a:stretch>
      </xdr:blipFill>
      <xdr:spPr>
        <a:xfrm>
          <a:off x="18982767" y="154338618"/>
          <a:ext cx="8023410" cy="692750"/>
        </a:xfrm>
        <a:prstGeom prst="rect">
          <a:avLst/>
        </a:prstGeom>
      </xdr:spPr>
    </xdr:pic>
    <xdr:clientData/>
  </xdr:twoCellAnchor>
  <xdr:twoCellAnchor editAs="oneCell">
    <xdr:from>
      <xdr:col>9</xdr:col>
      <xdr:colOff>224118</xdr:colOff>
      <xdr:row>60</xdr:row>
      <xdr:rowOff>89647</xdr:rowOff>
    </xdr:from>
    <xdr:to>
      <xdr:col>9</xdr:col>
      <xdr:colOff>7384677</xdr:colOff>
      <xdr:row>60</xdr:row>
      <xdr:rowOff>921228</xdr:rowOff>
    </xdr:to>
    <xdr:pic>
      <xdr:nvPicPr>
        <xdr:cNvPr id="31" name="Picture 30"/>
        <xdr:cNvPicPr>
          <a:picLocks noChangeAspect="1"/>
        </xdr:cNvPicPr>
      </xdr:nvPicPr>
      <xdr:blipFill>
        <a:blip xmlns:r="http://schemas.openxmlformats.org/officeDocument/2006/relationships" r:embed="rId21"/>
        <a:stretch>
          <a:fillRect/>
        </a:stretch>
      </xdr:blipFill>
      <xdr:spPr>
        <a:xfrm>
          <a:off x="11530853" y="155515235"/>
          <a:ext cx="7160559" cy="831581"/>
        </a:xfrm>
        <a:prstGeom prst="rect">
          <a:avLst/>
        </a:prstGeom>
      </xdr:spPr>
    </xdr:pic>
    <xdr:clientData/>
  </xdr:twoCellAnchor>
  <xdr:twoCellAnchor editAs="oneCell">
    <xdr:from>
      <xdr:col>10</xdr:col>
      <xdr:colOff>112059</xdr:colOff>
      <xdr:row>60</xdr:row>
      <xdr:rowOff>11207</xdr:rowOff>
    </xdr:from>
    <xdr:to>
      <xdr:col>10</xdr:col>
      <xdr:colOff>7844118</xdr:colOff>
      <xdr:row>60</xdr:row>
      <xdr:rowOff>775071</xdr:rowOff>
    </xdr:to>
    <xdr:pic>
      <xdr:nvPicPr>
        <xdr:cNvPr id="32" name="Picture 31"/>
        <xdr:cNvPicPr>
          <a:picLocks noChangeAspect="1"/>
        </xdr:cNvPicPr>
      </xdr:nvPicPr>
      <xdr:blipFill>
        <a:blip xmlns:r="http://schemas.openxmlformats.org/officeDocument/2006/relationships" r:embed="rId22"/>
        <a:stretch>
          <a:fillRect/>
        </a:stretch>
      </xdr:blipFill>
      <xdr:spPr>
        <a:xfrm>
          <a:off x="18949147" y="155436795"/>
          <a:ext cx="7732059" cy="763864"/>
        </a:xfrm>
        <a:prstGeom prst="rect">
          <a:avLst/>
        </a:prstGeom>
      </xdr:spPr>
    </xdr:pic>
    <xdr:clientData/>
  </xdr:twoCellAnchor>
  <xdr:twoCellAnchor editAs="oneCell">
    <xdr:from>
      <xdr:col>9</xdr:col>
      <xdr:colOff>179295</xdr:colOff>
      <xdr:row>61</xdr:row>
      <xdr:rowOff>123266</xdr:rowOff>
    </xdr:from>
    <xdr:to>
      <xdr:col>9</xdr:col>
      <xdr:colOff>7292020</xdr:colOff>
      <xdr:row>61</xdr:row>
      <xdr:rowOff>1053354</xdr:rowOff>
    </xdr:to>
    <xdr:pic>
      <xdr:nvPicPr>
        <xdr:cNvPr id="34" name="Picture 33"/>
        <xdr:cNvPicPr>
          <a:picLocks noChangeAspect="1"/>
        </xdr:cNvPicPr>
      </xdr:nvPicPr>
      <xdr:blipFill>
        <a:blip xmlns:r="http://schemas.openxmlformats.org/officeDocument/2006/relationships" r:embed="rId23"/>
        <a:stretch>
          <a:fillRect/>
        </a:stretch>
      </xdr:blipFill>
      <xdr:spPr>
        <a:xfrm>
          <a:off x="11486030" y="157386619"/>
          <a:ext cx="7112725" cy="930088"/>
        </a:xfrm>
        <a:prstGeom prst="rect">
          <a:avLst/>
        </a:prstGeom>
      </xdr:spPr>
    </xdr:pic>
    <xdr:clientData/>
  </xdr:twoCellAnchor>
  <xdr:twoCellAnchor editAs="oneCell">
    <xdr:from>
      <xdr:col>10</xdr:col>
      <xdr:colOff>246529</xdr:colOff>
      <xdr:row>61</xdr:row>
      <xdr:rowOff>112060</xdr:rowOff>
    </xdr:from>
    <xdr:to>
      <xdr:col>10</xdr:col>
      <xdr:colOff>8225118</xdr:colOff>
      <xdr:row>61</xdr:row>
      <xdr:rowOff>1301415</xdr:rowOff>
    </xdr:to>
    <xdr:pic>
      <xdr:nvPicPr>
        <xdr:cNvPr id="36" name="Picture 35"/>
        <xdr:cNvPicPr>
          <a:picLocks noChangeAspect="1"/>
        </xdr:cNvPicPr>
      </xdr:nvPicPr>
      <xdr:blipFill>
        <a:blip xmlns:r="http://schemas.openxmlformats.org/officeDocument/2006/relationships" r:embed="rId24"/>
        <a:stretch>
          <a:fillRect/>
        </a:stretch>
      </xdr:blipFill>
      <xdr:spPr>
        <a:xfrm>
          <a:off x="19083617" y="157375413"/>
          <a:ext cx="7978589" cy="1189355"/>
        </a:xfrm>
        <a:prstGeom prst="rect">
          <a:avLst/>
        </a:prstGeom>
      </xdr:spPr>
    </xdr:pic>
    <xdr:clientData/>
  </xdr:twoCellAnchor>
  <xdr:twoCellAnchor editAs="oneCell">
    <xdr:from>
      <xdr:col>9</xdr:col>
      <xdr:colOff>201706</xdr:colOff>
      <xdr:row>62</xdr:row>
      <xdr:rowOff>168089</xdr:rowOff>
    </xdr:from>
    <xdr:to>
      <xdr:col>9</xdr:col>
      <xdr:colOff>7283823</xdr:colOff>
      <xdr:row>63</xdr:row>
      <xdr:rowOff>29111</xdr:rowOff>
    </xdr:to>
    <xdr:pic>
      <xdr:nvPicPr>
        <xdr:cNvPr id="37" name="Picture 36"/>
        <xdr:cNvPicPr>
          <a:picLocks noChangeAspect="1"/>
        </xdr:cNvPicPr>
      </xdr:nvPicPr>
      <xdr:blipFill>
        <a:blip xmlns:r="http://schemas.openxmlformats.org/officeDocument/2006/relationships" r:embed="rId25"/>
        <a:stretch>
          <a:fillRect/>
        </a:stretch>
      </xdr:blipFill>
      <xdr:spPr>
        <a:xfrm>
          <a:off x="11508441" y="158989060"/>
          <a:ext cx="7082117" cy="1261757"/>
        </a:xfrm>
        <a:prstGeom prst="rect">
          <a:avLst/>
        </a:prstGeom>
      </xdr:spPr>
    </xdr:pic>
    <xdr:clientData/>
  </xdr:twoCellAnchor>
  <xdr:twoCellAnchor editAs="oneCell">
    <xdr:from>
      <xdr:col>10</xdr:col>
      <xdr:colOff>212912</xdr:colOff>
      <xdr:row>62</xdr:row>
      <xdr:rowOff>78441</xdr:rowOff>
    </xdr:from>
    <xdr:to>
      <xdr:col>10</xdr:col>
      <xdr:colOff>5300383</xdr:colOff>
      <xdr:row>62</xdr:row>
      <xdr:rowOff>617438</xdr:rowOff>
    </xdr:to>
    <xdr:pic>
      <xdr:nvPicPr>
        <xdr:cNvPr id="38" name="Picture 37"/>
        <xdr:cNvPicPr>
          <a:picLocks noChangeAspect="1"/>
        </xdr:cNvPicPr>
      </xdr:nvPicPr>
      <xdr:blipFill>
        <a:blip xmlns:r="http://schemas.openxmlformats.org/officeDocument/2006/relationships" r:embed="rId26"/>
        <a:stretch>
          <a:fillRect/>
        </a:stretch>
      </xdr:blipFill>
      <xdr:spPr>
        <a:xfrm>
          <a:off x="19050000" y="160378588"/>
          <a:ext cx="5087471" cy="538997"/>
        </a:xfrm>
        <a:prstGeom prst="rect">
          <a:avLst/>
        </a:prstGeom>
      </xdr:spPr>
    </xdr:pic>
    <xdr:clientData/>
  </xdr:twoCellAnchor>
  <xdr:twoCellAnchor editAs="oneCell">
    <xdr:from>
      <xdr:col>9</xdr:col>
      <xdr:colOff>201706</xdr:colOff>
      <xdr:row>63</xdr:row>
      <xdr:rowOff>156882</xdr:rowOff>
    </xdr:from>
    <xdr:to>
      <xdr:col>9</xdr:col>
      <xdr:colOff>7260114</xdr:colOff>
      <xdr:row>63</xdr:row>
      <xdr:rowOff>1593244</xdr:rowOff>
    </xdr:to>
    <xdr:pic>
      <xdr:nvPicPr>
        <xdr:cNvPr id="40" name="Picture 39"/>
        <xdr:cNvPicPr>
          <a:picLocks noChangeAspect="1"/>
        </xdr:cNvPicPr>
      </xdr:nvPicPr>
      <xdr:blipFill>
        <a:blip xmlns:r="http://schemas.openxmlformats.org/officeDocument/2006/relationships" r:embed="rId27"/>
        <a:stretch>
          <a:fillRect/>
        </a:stretch>
      </xdr:blipFill>
      <xdr:spPr>
        <a:xfrm>
          <a:off x="11508441" y="160378588"/>
          <a:ext cx="7058408" cy="1436362"/>
        </a:xfrm>
        <a:prstGeom prst="rect">
          <a:avLst/>
        </a:prstGeom>
      </xdr:spPr>
    </xdr:pic>
    <xdr:clientData/>
  </xdr:twoCellAnchor>
  <xdr:twoCellAnchor editAs="oneCell">
    <xdr:from>
      <xdr:col>10</xdr:col>
      <xdr:colOff>100852</xdr:colOff>
      <xdr:row>63</xdr:row>
      <xdr:rowOff>112059</xdr:rowOff>
    </xdr:from>
    <xdr:to>
      <xdr:col>10</xdr:col>
      <xdr:colOff>7507941</xdr:colOff>
      <xdr:row>63</xdr:row>
      <xdr:rowOff>1522184</xdr:rowOff>
    </xdr:to>
    <xdr:pic>
      <xdr:nvPicPr>
        <xdr:cNvPr id="41" name="Picture 40"/>
        <xdr:cNvPicPr>
          <a:picLocks noChangeAspect="1"/>
        </xdr:cNvPicPr>
      </xdr:nvPicPr>
      <xdr:blipFill>
        <a:blip xmlns:r="http://schemas.openxmlformats.org/officeDocument/2006/relationships" r:embed="rId28"/>
        <a:stretch>
          <a:fillRect/>
        </a:stretch>
      </xdr:blipFill>
      <xdr:spPr>
        <a:xfrm>
          <a:off x="18937940" y="160479441"/>
          <a:ext cx="7407089" cy="1410125"/>
        </a:xfrm>
        <a:prstGeom prst="rect">
          <a:avLst/>
        </a:prstGeom>
      </xdr:spPr>
    </xdr:pic>
    <xdr:clientData/>
  </xdr:twoCellAnchor>
  <xdr:twoCellAnchor editAs="oneCell">
    <xdr:from>
      <xdr:col>9</xdr:col>
      <xdr:colOff>156884</xdr:colOff>
      <xdr:row>64</xdr:row>
      <xdr:rowOff>112058</xdr:rowOff>
    </xdr:from>
    <xdr:to>
      <xdr:col>9</xdr:col>
      <xdr:colOff>7317442</xdr:colOff>
      <xdr:row>64</xdr:row>
      <xdr:rowOff>2142664</xdr:rowOff>
    </xdr:to>
    <xdr:pic>
      <xdr:nvPicPr>
        <xdr:cNvPr id="42" name="Picture 41"/>
        <xdr:cNvPicPr>
          <a:picLocks noChangeAspect="1"/>
        </xdr:cNvPicPr>
      </xdr:nvPicPr>
      <xdr:blipFill>
        <a:blip xmlns:r="http://schemas.openxmlformats.org/officeDocument/2006/relationships" r:embed="rId29"/>
        <a:stretch>
          <a:fillRect/>
        </a:stretch>
      </xdr:blipFill>
      <xdr:spPr>
        <a:xfrm>
          <a:off x="11463619" y="162104293"/>
          <a:ext cx="7160558" cy="2030606"/>
        </a:xfrm>
        <a:prstGeom prst="rect">
          <a:avLst/>
        </a:prstGeom>
      </xdr:spPr>
    </xdr:pic>
    <xdr:clientData/>
  </xdr:twoCellAnchor>
  <xdr:twoCellAnchor editAs="oneCell">
    <xdr:from>
      <xdr:col>10</xdr:col>
      <xdr:colOff>156885</xdr:colOff>
      <xdr:row>64</xdr:row>
      <xdr:rowOff>78442</xdr:rowOff>
    </xdr:from>
    <xdr:to>
      <xdr:col>10</xdr:col>
      <xdr:colOff>7687236</xdr:colOff>
      <xdr:row>64</xdr:row>
      <xdr:rowOff>1774328</xdr:rowOff>
    </xdr:to>
    <xdr:pic>
      <xdr:nvPicPr>
        <xdr:cNvPr id="44" name="Picture 43"/>
        <xdr:cNvPicPr>
          <a:picLocks noChangeAspect="1"/>
        </xdr:cNvPicPr>
      </xdr:nvPicPr>
      <xdr:blipFill>
        <a:blip xmlns:r="http://schemas.openxmlformats.org/officeDocument/2006/relationships" r:embed="rId30"/>
        <a:stretch>
          <a:fillRect/>
        </a:stretch>
      </xdr:blipFill>
      <xdr:spPr>
        <a:xfrm>
          <a:off x="18993973" y="161925001"/>
          <a:ext cx="7530351" cy="1695886"/>
        </a:xfrm>
        <a:prstGeom prst="rect">
          <a:avLst/>
        </a:prstGeom>
      </xdr:spPr>
    </xdr:pic>
    <xdr:clientData/>
  </xdr:twoCellAnchor>
  <xdr:twoCellAnchor editAs="oneCell">
    <xdr:from>
      <xdr:col>9</xdr:col>
      <xdr:colOff>212912</xdr:colOff>
      <xdr:row>65</xdr:row>
      <xdr:rowOff>44825</xdr:rowOff>
    </xdr:from>
    <xdr:to>
      <xdr:col>9</xdr:col>
      <xdr:colOff>7451913</xdr:colOff>
      <xdr:row>66</xdr:row>
      <xdr:rowOff>492</xdr:rowOff>
    </xdr:to>
    <xdr:pic>
      <xdr:nvPicPr>
        <xdr:cNvPr id="45" name="Picture 44"/>
        <xdr:cNvPicPr>
          <a:picLocks noChangeAspect="1"/>
        </xdr:cNvPicPr>
      </xdr:nvPicPr>
      <xdr:blipFill>
        <a:blip xmlns:r="http://schemas.openxmlformats.org/officeDocument/2006/relationships" r:embed="rId31"/>
        <a:stretch>
          <a:fillRect/>
        </a:stretch>
      </xdr:blipFill>
      <xdr:spPr>
        <a:xfrm>
          <a:off x="11519647" y="164065325"/>
          <a:ext cx="7239001" cy="1804638"/>
        </a:xfrm>
        <a:prstGeom prst="rect">
          <a:avLst/>
        </a:prstGeom>
      </xdr:spPr>
    </xdr:pic>
    <xdr:clientData/>
  </xdr:twoCellAnchor>
  <xdr:twoCellAnchor editAs="oneCell">
    <xdr:from>
      <xdr:col>10</xdr:col>
      <xdr:colOff>747</xdr:colOff>
      <xdr:row>65</xdr:row>
      <xdr:rowOff>1</xdr:rowOff>
    </xdr:from>
    <xdr:to>
      <xdr:col>10</xdr:col>
      <xdr:colOff>7575923</xdr:colOff>
      <xdr:row>65</xdr:row>
      <xdr:rowOff>1625201</xdr:rowOff>
    </xdr:to>
    <xdr:pic>
      <xdr:nvPicPr>
        <xdr:cNvPr id="46" name="Picture 45"/>
        <xdr:cNvPicPr>
          <a:picLocks noChangeAspect="1"/>
        </xdr:cNvPicPr>
      </xdr:nvPicPr>
      <xdr:blipFill>
        <a:blip xmlns:r="http://schemas.openxmlformats.org/officeDocument/2006/relationships" r:embed="rId32"/>
        <a:stretch>
          <a:fillRect/>
        </a:stretch>
      </xdr:blipFill>
      <xdr:spPr>
        <a:xfrm>
          <a:off x="18847547" y="164096701"/>
          <a:ext cx="7575176" cy="1625200"/>
        </a:xfrm>
        <a:prstGeom prst="rect">
          <a:avLst/>
        </a:prstGeom>
      </xdr:spPr>
    </xdr:pic>
    <xdr:clientData/>
  </xdr:twoCellAnchor>
  <xdr:twoCellAnchor editAs="oneCell">
    <xdr:from>
      <xdr:col>9</xdr:col>
      <xdr:colOff>145676</xdr:colOff>
      <xdr:row>66</xdr:row>
      <xdr:rowOff>44825</xdr:rowOff>
    </xdr:from>
    <xdr:to>
      <xdr:col>9</xdr:col>
      <xdr:colOff>7411121</xdr:colOff>
      <xdr:row>67</xdr:row>
      <xdr:rowOff>112059</xdr:rowOff>
    </xdr:to>
    <xdr:pic>
      <xdr:nvPicPr>
        <xdr:cNvPr id="48" name="Picture 47"/>
        <xdr:cNvPicPr>
          <a:picLocks noChangeAspect="1"/>
        </xdr:cNvPicPr>
      </xdr:nvPicPr>
      <xdr:blipFill>
        <a:blip xmlns:r="http://schemas.openxmlformats.org/officeDocument/2006/relationships" r:embed="rId33"/>
        <a:stretch>
          <a:fillRect/>
        </a:stretch>
      </xdr:blipFill>
      <xdr:spPr>
        <a:xfrm>
          <a:off x="11452411" y="167057296"/>
          <a:ext cx="7265445" cy="1142998"/>
        </a:xfrm>
        <a:prstGeom prst="rect">
          <a:avLst/>
        </a:prstGeom>
      </xdr:spPr>
    </xdr:pic>
    <xdr:clientData/>
  </xdr:twoCellAnchor>
  <xdr:twoCellAnchor editAs="oneCell">
    <xdr:from>
      <xdr:col>10</xdr:col>
      <xdr:colOff>100854</xdr:colOff>
      <xdr:row>66</xdr:row>
      <xdr:rowOff>78443</xdr:rowOff>
    </xdr:from>
    <xdr:to>
      <xdr:col>10</xdr:col>
      <xdr:colOff>8045824</xdr:colOff>
      <xdr:row>66</xdr:row>
      <xdr:rowOff>800713</xdr:rowOff>
    </xdr:to>
    <xdr:pic>
      <xdr:nvPicPr>
        <xdr:cNvPr id="50" name="Picture 49"/>
        <xdr:cNvPicPr>
          <a:picLocks noChangeAspect="1"/>
        </xdr:cNvPicPr>
      </xdr:nvPicPr>
      <xdr:blipFill>
        <a:blip xmlns:r="http://schemas.openxmlformats.org/officeDocument/2006/relationships" r:embed="rId34"/>
        <a:stretch>
          <a:fillRect/>
        </a:stretch>
      </xdr:blipFill>
      <xdr:spPr>
        <a:xfrm>
          <a:off x="18937942" y="167090914"/>
          <a:ext cx="7944970" cy="722270"/>
        </a:xfrm>
        <a:prstGeom prst="rect">
          <a:avLst/>
        </a:prstGeom>
      </xdr:spPr>
    </xdr:pic>
    <xdr:clientData/>
  </xdr:twoCellAnchor>
  <xdr:twoCellAnchor editAs="oneCell">
    <xdr:from>
      <xdr:col>9</xdr:col>
      <xdr:colOff>112058</xdr:colOff>
      <xdr:row>67</xdr:row>
      <xdr:rowOff>89646</xdr:rowOff>
    </xdr:from>
    <xdr:to>
      <xdr:col>10</xdr:col>
      <xdr:colOff>5432</xdr:colOff>
      <xdr:row>67</xdr:row>
      <xdr:rowOff>2206264</xdr:rowOff>
    </xdr:to>
    <xdr:pic>
      <xdr:nvPicPr>
        <xdr:cNvPr id="52" name="Picture 51"/>
        <xdr:cNvPicPr>
          <a:picLocks noChangeAspect="1"/>
        </xdr:cNvPicPr>
      </xdr:nvPicPr>
      <xdr:blipFill>
        <a:blip xmlns:r="http://schemas.openxmlformats.org/officeDocument/2006/relationships" r:embed="rId35"/>
        <a:stretch>
          <a:fillRect/>
        </a:stretch>
      </xdr:blipFill>
      <xdr:spPr>
        <a:xfrm>
          <a:off x="11418793" y="170038058"/>
          <a:ext cx="7423727" cy="2116618"/>
        </a:xfrm>
        <a:prstGeom prst="rect">
          <a:avLst/>
        </a:prstGeom>
      </xdr:spPr>
    </xdr:pic>
    <xdr:clientData/>
  </xdr:twoCellAnchor>
  <xdr:twoCellAnchor editAs="oneCell">
    <xdr:from>
      <xdr:col>10</xdr:col>
      <xdr:colOff>100853</xdr:colOff>
      <xdr:row>67</xdr:row>
      <xdr:rowOff>100853</xdr:rowOff>
    </xdr:from>
    <xdr:to>
      <xdr:col>10</xdr:col>
      <xdr:colOff>8213912</xdr:colOff>
      <xdr:row>67</xdr:row>
      <xdr:rowOff>1524593</xdr:rowOff>
    </xdr:to>
    <xdr:pic>
      <xdr:nvPicPr>
        <xdr:cNvPr id="54" name="Picture 53"/>
        <xdr:cNvPicPr>
          <a:picLocks noChangeAspect="1"/>
        </xdr:cNvPicPr>
      </xdr:nvPicPr>
      <xdr:blipFill>
        <a:blip xmlns:r="http://schemas.openxmlformats.org/officeDocument/2006/relationships" r:embed="rId36"/>
        <a:stretch>
          <a:fillRect/>
        </a:stretch>
      </xdr:blipFill>
      <xdr:spPr>
        <a:xfrm>
          <a:off x="18937941" y="170049265"/>
          <a:ext cx="8113059" cy="1423740"/>
        </a:xfrm>
        <a:prstGeom prst="rect">
          <a:avLst/>
        </a:prstGeom>
      </xdr:spPr>
    </xdr:pic>
    <xdr:clientData/>
  </xdr:twoCellAnchor>
  <xdr:twoCellAnchor editAs="oneCell">
    <xdr:from>
      <xdr:col>9</xdr:col>
      <xdr:colOff>67234</xdr:colOff>
      <xdr:row>68</xdr:row>
      <xdr:rowOff>134471</xdr:rowOff>
    </xdr:from>
    <xdr:to>
      <xdr:col>9</xdr:col>
      <xdr:colOff>7395883</xdr:colOff>
      <xdr:row>68</xdr:row>
      <xdr:rowOff>685536</xdr:rowOff>
    </xdr:to>
    <xdr:pic>
      <xdr:nvPicPr>
        <xdr:cNvPr id="56" name="Picture 55"/>
        <xdr:cNvPicPr>
          <a:picLocks noChangeAspect="1"/>
        </xdr:cNvPicPr>
      </xdr:nvPicPr>
      <xdr:blipFill>
        <a:blip xmlns:r="http://schemas.openxmlformats.org/officeDocument/2006/relationships" r:embed="rId37"/>
        <a:stretch>
          <a:fillRect/>
        </a:stretch>
      </xdr:blipFill>
      <xdr:spPr>
        <a:xfrm>
          <a:off x="11373969" y="169332089"/>
          <a:ext cx="7328649" cy="551065"/>
        </a:xfrm>
        <a:prstGeom prst="rect">
          <a:avLst/>
        </a:prstGeom>
      </xdr:spPr>
    </xdr:pic>
    <xdr:clientData/>
  </xdr:twoCellAnchor>
  <xdr:twoCellAnchor editAs="oneCell">
    <xdr:from>
      <xdr:col>10</xdr:col>
      <xdr:colOff>89647</xdr:colOff>
      <xdr:row>68</xdr:row>
      <xdr:rowOff>112060</xdr:rowOff>
    </xdr:from>
    <xdr:to>
      <xdr:col>10</xdr:col>
      <xdr:colOff>8146677</xdr:colOff>
      <xdr:row>68</xdr:row>
      <xdr:rowOff>2092464</xdr:rowOff>
    </xdr:to>
    <xdr:pic>
      <xdr:nvPicPr>
        <xdr:cNvPr id="57" name="Picture 56"/>
        <xdr:cNvPicPr>
          <a:picLocks noChangeAspect="1"/>
        </xdr:cNvPicPr>
      </xdr:nvPicPr>
      <xdr:blipFill>
        <a:blip xmlns:r="http://schemas.openxmlformats.org/officeDocument/2006/relationships" r:embed="rId38"/>
        <a:stretch>
          <a:fillRect/>
        </a:stretch>
      </xdr:blipFill>
      <xdr:spPr>
        <a:xfrm>
          <a:off x="18926735" y="169309678"/>
          <a:ext cx="8057030" cy="1980404"/>
        </a:xfrm>
        <a:prstGeom prst="rect">
          <a:avLst/>
        </a:prstGeom>
      </xdr:spPr>
    </xdr:pic>
    <xdr:clientData/>
  </xdr:twoCellAnchor>
  <xdr:twoCellAnchor editAs="oneCell">
    <xdr:from>
      <xdr:col>9</xdr:col>
      <xdr:colOff>123266</xdr:colOff>
      <xdr:row>69</xdr:row>
      <xdr:rowOff>78440</xdr:rowOff>
    </xdr:from>
    <xdr:to>
      <xdr:col>9</xdr:col>
      <xdr:colOff>7205383</xdr:colOff>
      <xdr:row>69</xdr:row>
      <xdr:rowOff>1251839</xdr:rowOff>
    </xdr:to>
    <xdr:pic>
      <xdr:nvPicPr>
        <xdr:cNvPr id="59" name="Picture 58"/>
        <xdr:cNvPicPr>
          <a:picLocks noChangeAspect="1"/>
        </xdr:cNvPicPr>
      </xdr:nvPicPr>
      <xdr:blipFill>
        <a:blip xmlns:r="http://schemas.openxmlformats.org/officeDocument/2006/relationships" r:embed="rId39"/>
        <a:stretch>
          <a:fillRect/>
        </a:stretch>
      </xdr:blipFill>
      <xdr:spPr>
        <a:xfrm>
          <a:off x="11430001" y="171237087"/>
          <a:ext cx="7082117" cy="1173399"/>
        </a:xfrm>
        <a:prstGeom prst="rect">
          <a:avLst/>
        </a:prstGeom>
      </xdr:spPr>
    </xdr:pic>
    <xdr:clientData/>
  </xdr:twoCellAnchor>
  <xdr:twoCellAnchor editAs="oneCell">
    <xdr:from>
      <xdr:col>10</xdr:col>
      <xdr:colOff>134471</xdr:colOff>
      <xdr:row>69</xdr:row>
      <xdr:rowOff>145677</xdr:rowOff>
    </xdr:from>
    <xdr:to>
      <xdr:col>10</xdr:col>
      <xdr:colOff>8042864</xdr:colOff>
      <xdr:row>69</xdr:row>
      <xdr:rowOff>1367116</xdr:rowOff>
    </xdr:to>
    <xdr:pic>
      <xdr:nvPicPr>
        <xdr:cNvPr id="60" name="Picture 59"/>
        <xdr:cNvPicPr>
          <a:picLocks noChangeAspect="1"/>
        </xdr:cNvPicPr>
      </xdr:nvPicPr>
      <xdr:blipFill>
        <a:blip xmlns:r="http://schemas.openxmlformats.org/officeDocument/2006/relationships" r:embed="rId40"/>
        <a:stretch>
          <a:fillRect/>
        </a:stretch>
      </xdr:blipFill>
      <xdr:spPr>
        <a:xfrm>
          <a:off x="18971559" y="171304324"/>
          <a:ext cx="7908393" cy="1221439"/>
        </a:xfrm>
        <a:prstGeom prst="rect">
          <a:avLst/>
        </a:prstGeom>
      </xdr:spPr>
    </xdr:pic>
    <xdr:clientData/>
  </xdr:twoCellAnchor>
  <xdr:twoCellAnchor editAs="oneCell">
    <xdr:from>
      <xdr:col>9</xdr:col>
      <xdr:colOff>22412</xdr:colOff>
      <xdr:row>70</xdr:row>
      <xdr:rowOff>44825</xdr:rowOff>
    </xdr:from>
    <xdr:to>
      <xdr:col>9</xdr:col>
      <xdr:colOff>7103111</xdr:colOff>
      <xdr:row>70</xdr:row>
      <xdr:rowOff>1658471</xdr:rowOff>
    </xdr:to>
    <xdr:pic>
      <xdr:nvPicPr>
        <xdr:cNvPr id="61" name="Picture 60"/>
        <xdr:cNvPicPr>
          <a:picLocks noChangeAspect="1"/>
        </xdr:cNvPicPr>
      </xdr:nvPicPr>
      <xdr:blipFill>
        <a:blip xmlns:r="http://schemas.openxmlformats.org/officeDocument/2006/relationships" r:embed="rId41"/>
        <a:stretch>
          <a:fillRect/>
        </a:stretch>
      </xdr:blipFill>
      <xdr:spPr>
        <a:xfrm>
          <a:off x="11329147" y="172805913"/>
          <a:ext cx="7080699" cy="1613646"/>
        </a:xfrm>
        <a:prstGeom prst="rect">
          <a:avLst/>
        </a:prstGeom>
      </xdr:spPr>
    </xdr:pic>
    <xdr:clientData/>
  </xdr:twoCellAnchor>
  <xdr:twoCellAnchor editAs="oneCell">
    <xdr:from>
      <xdr:col>10</xdr:col>
      <xdr:colOff>33617</xdr:colOff>
      <xdr:row>70</xdr:row>
      <xdr:rowOff>212912</xdr:rowOff>
    </xdr:from>
    <xdr:to>
      <xdr:col>10</xdr:col>
      <xdr:colOff>8191500</xdr:colOff>
      <xdr:row>70</xdr:row>
      <xdr:rowOff>954538</xdr:rowOff>
    </xdr:to>
    <xdr:pic>
      <xdr:nvPicPr>
        <xdr:cNvPr id="63" name="Picture 62"/>
        <xdr:cNvPicPr>
          <a:picLocks noChangeAspect="1"/>
        </xdr:cNvPicPr>
      </xdr:nvPicPr>
      <xdr:blipFill>
        <a:blip xmlns:r="http://schemas.openxmlformats.org/officeDocument/2006/relationships" r:embed="rId42"/>
        <a:stretch>
          <a:fillRect/>
        </a:stretch>
      </xdr:blipFill>
      <xdr:spPr>
        <a:xfrm>
          <a:off x="18870705" y="173119677"/>
          <a:ext cx="8157883" cy="741626"/>
        </a:xfrm>
        <a:prstGeom prst="rect">
          <a:avLst/>
        </a:prstGeom>
      </xdr:spPr>
    </xdr:pic>
    <xdr:clientData/>
  </xdr:twoCellAnchor>
  <xdr:twoCellAnchor editAs="oneCell">
    <xdr:from>
      <xdr:col>9</xdr:col>
      <xdr:colOff>89647</xdr:colOff>
      <xdr:row>71</xdr:row>
      <xdr:rowOff>100853</xdr:rowOff>
    </xdr:from>
    <xdr:to>
      <xdr:col>9</xdr:col>
      <xdr:colOff>7363395</xdr:colOff>
      <xdr:row>71</xdr:row>
      <xdr:rowOff>1389530</xdr:rowOff>
    </xdr:to>
    <xdr:pic>
      <xdr:nvPicPr>
        <xdr:cNvPr id="65" name="Picture 64"/>
        <xdr:cNvPicPr>
          <a:picLocks noChangeAspect="1"/>
        </xdr:cNvPicPr>
      </xdr:nvPicPr>
      <xdr:blipFill>
        <a:blip xmlns:r="http://schemas.openxmlformats.org/officeDocument/2006/relationships" r:embed="rId43"/>
        <a:stretch>
          <a:fillRect/>
        </a:stretch>
      </xdr:blipFill>
      <xdr:spPr>
        <a:xfrm>
          <a:off x="11396382" y="175047088"/>
          <a:ext cx="7273748" cy="1288677"/>
        </a:xfrm>
        <a:prstGeom prst="rect">
          <a:avLst/>
        </a:prstGeom>
      </xdr:spPr>
    </xdr:pic>
    <xdr:clientData/>
  </xdr:twoCellAnchor>
  <xdr:twoCellAnchor editAs="oneCell">
    <xdr:from>
      <xdr:col>10</xdr:col>
      <xdr:colOff>134472</xdr:colOff>
      <xdr:row>71</xdr:row>
      <xdr:rowOff>67237</xdr:rowOff>
    </xdr:from>
    <xdr:to>
      <xdr:col>10</xdr:col>
      <xdr:colOff>8494059</xdr:colOff>
      <xdr:row>71</xdr:row>
      <xdr:rowOff>745537</xdr:rowOff>
    </xdr:to>
    <xdr:pic>
      <xdr:nvPicPr>
        <xdr:cNvPr id="66" name="Picture 65"/>
        <xdr:cNvPicPr>
          <a:picLocks noChangeAspect="1"/>
        </xdr:cNvPicPr>
      </xdr:nvPicPr>
      <xdr:blipFill>
        <a:blip xmlns:r="http://schemas.openxmlformats.org/officeDocument/2006/relationships" r:embed="rId44"/>
        <a:stretch>
          <a:fillRect/>
        </a:stretch>
      </xdr:blipFill>
      <xdr:spPr>
        <a:xfrm>
          <a:off x="18971560" y="175013472"/>
          <a:ext cx="8359587" cy="678300"/>
        </a:xfrm>
        <a:prstGeom prst="rect">
          <a:avLst/>
        </a:prstGeom>
      </xdr:spPr>
    </xdr:pic>
    <xdr:clientData/>
  </xdr:twoCellAnchor>
  <xdr:twoCellAnchor editAs="oneCell">
    <xdr:from>
      <xdr:col>9</xdr:col>
      <xdr:colOff>123264</xdr:colOff>
      <xdr:row>72</xdr:row>
      <xdr:rowOff>89647</xdr:rowOff>
    </xdr:from>
    <xdr:to>
      <xdr:col>9</xdr:col>
      <xdr:colOff>6499412</xdr:colOff>
      <xdr:row>73</xdr:row>
      <xdr:rowOff>148255</xdr:rowOff>
    </xdr:to>
    <xdr:pic>
      <xdr:nvPicPr>
        <xdr:cNvPr id="70" name="Picture 69"/>
        <xdr:cNvPicPr>
          <a:picLocks noChangeAspect="1"/>
        </xdr:cNvPicPr>
      </xdr:nvPicPr>
      <xdr:blipFill>
        <a:blip xmlns:r="http://schemas.openxmlformats.org/officeDocument/2006/relationships" r:embed="rId45"/>
        <a:stretch>
          <a:fillRect/>
        </a:stretch>
      </xdr:blipFill>
      <xdr:spPr>
        <a:xfrm>
          <a:off x="11429999" y="176156471"/>
          <a:ext cx="6376148" cy="2703196"/>
        </a:xfrm>
        <a:prstGeom prst="rect">
          <a:avLst/>
        </a:prstGeom>
      </xdr:spPr>
    </xdr:pic>
    <xdr:clientData/>
  </xdr:twoCellAnchor>
  <xdr:twoCellAnchor editAs="oneCell">
    <xdr:from>
      <xdr:col>9</xdr:col>
      <xdr:colOff>145675</xdr:colOff>
      <xdr:row>73</xdr:row>
      <xdr:rowOff>145676</xdr:rowOff>
    </xdr:from>
    <xdr:to>
      <xdr:col>9</xdr:col>
      <xdr:colOff>6660422</xdr:colOff>
      <xdr:row>73</xdr:row>
      <xdr:rowOff>2498912</xdr:rowOff>
    </xdr:to>
    <xdr:pic>
      <xdr:nvPicPr>
        <xdr:cNvPr id="71" name="Picture 70"/>
        <xdr:cNvPicPr>
          <a:picLocks noChangeAspect="1"/>
        </xdr:cNvPicPr>
      </xdr:nvPicPr>
      <xdr:blipFill>
        <a:blip xmlns:r="http://schemas.openxmlformats.org/officeDocument/2006/relationships" r:embed="rId46"/>
        <a:stretch>
          <a:fillRect/>
        </a:stretch>
      </xdr:blipFill>
      <xdr:spPr>
        <a:xfrm>
          <a:off x="11452410" y="179619088"/>
          <a:ext cx="6514747" cy="2353236"/>
        </a:xfrm>
        <a:prstGeom prst="rect">
          <a:avLst/>
        </a:prstGeom>
      </xdr:spPr>
    </xdr:pic>
    <xdr:clientData/>
  </xdr:twoCellAnchor>
  <xdr:twoCellAnchor editAs="oneCell">
    <xdr:from>
      <xdr:col>9</xdr:col>
      <xdr:colOff>145675</xdr:colOff>
      <xdr:row>74</xdr:row>
      <xdr:rowOff>67236</xdr:rowOff>
    </xdr:from>
    <xdr:to>
      <xdr:col>9</xdr:col>
      <xdr:colOff>6645088</xdr:colOff>
      <xdr:row>74</xdr:row>
      <xdr:rowOff>1916872</xdr:rowOff>
    </xdr:to>
    <xdr:pic>
      <xdr:nvPicPr>
        <xdr:cNvPr id="72" name="Picture 71"/>
        <xdr:cNvPicPr>
          <a:picLocks noChangeAspect="1"/>
        </xdr:cNvPicPr>
      </xdr:nvPicPr>
      <xdr:blipFill>
        <a:blip xmlns:r="http://schemas.openxmlformats.org/officeDocument/2006/relationships" r:embed="rId47"/>
        <a:stretch>
          <a:fillRect/>
        </a:stretch>
      </xdr:blipFill>
      <xdr:spPr>
        <a:xfrm>
          <a:off x="11452410" y="182274883"/>
          <a:ext cx="6499413" cy="1849636"/>
        </a:xfrm>
        <a:prstGeom prst="rect">
          <a:avLst/>
        </a:prstGeom>
      </xdr:spPr>
    </xdr:pic>
    <xdr:clientData/>
  </xdr:twoCellAnchor>
  <xdr:twoCellAnchor editAs="oneCell">
    <xdr:from>
      <xdr:col>10</xdr:col>
      <xdr:colOff>113740</xdr:colOff>
      <xdr:row>74</xdr:row>
      <xdr:rowOff>24093</xdr:rowOff>
    </xdr:from>
    <xdr:to>
      <xdr:col>10</xdr:col>
      <xdr:colOff>7171766</xdr:colOff>
      <xdr:row>74</xdr:row>
      <xdr:rowOff>1089147</xdr:rowOff>
    </xdr:to>
    <xdr:pic>
      <xdr:nvPicPr>
        <xdr:cNvPr id="74" name="Picture 73"/>
        <xdr:cNvPicPr>
          <a:picLocks noChangeAspect="1"/>
        </xdr:cNvPicPr>
      </xdr:nvPicPr>
      <xdr:blipFill>
        <a:blip xmlns:r="http://schemas.openxmlformats.org/officeDocument/2006/relationships" r:embed="rId48"/>
        <a:stretch>
          <a:fillRect/>
        </a:stretch>
      </xdr:blipFill>
      <xdr:spPr>
        <a:xfrm>
          <a:off x="18950828" y="182030034"/>
          <a:ext cx="7058026" cy="1065054"/>
        </a:xfrm>
        <a:prstGeom prst="rect">
          <a:avLst/>
        </a:prstGeom>
      </xdr:spPr>
    </xdr:pic>
    <xdr:clientData/>
  </xdr:twoCellAnchor>
  <xdr:twoCellAnchor editAs="oneCell">
    <xdr:from>
      <xdr:col>9</xdr:col>
      <xdr:colOff>112058</xdr:colOff>
      <xdr:row>75</xdr:row>
      <xdr:rowOff>78441</xdr:rowOff>
    </xdr:from>
    <xdr:to>
      <xdr:col>9</xdr:col>
      <xdr:colOff>7009843</xdr:colOff>
      <xdr:row>75</xdr:row>
      <xdr:rowOff>1277470</xdr:rowOff>
    </xdr:to>
    <xdr:pic>
      <xdr:nvPicPr>
        <xdr:cNvPr id="76" name="Picture 75"/>
        <xdr:cNvPicPr>
          <a:picLocks noChangeAspect="1"/>
        </xdr:cNvPicPr>
      </xdr:nvPicPr>
      <xdr:blipFill>
        <a:blip xmlns:r="http://schemas.openxmlformats.org/officeDocument/2006/relationships" r:embed="rId49"/>
        <a:stretch>
          <a:fillRect/>
        </a:stretch>
      </xdr:blipFill>
      <xdr:spPr>
        <a:xfrm>
          <a:off x="11418793" y="183305823"/>
          <a:ext cx="6897785" cy="1199029"/>
        </a:xfrm>
        <a:prstGeom prst="rect">
          <a:avLst/>
        </a:prstGeom>
      </xdr:spPr>
    </xdr:pic>
    <xdr:clientData/>
  </xdr:twoCellAnchor>
  <xdr:twoCellAnchor editAs="oneCell">
    <xdr:from>
      <xdr:col>10</xdr:col>
      <xdr:colOff>89647</xdr:colOff>
      <xdr:row>74</xdr:row>
      <xdr:rowOff>1983440</xdr:rowOff>
    </xdr:from>
    <xdr:to>
      <xdr:col>10</xdr:col>
      <xdr:colOff>7116094</xdr:colOff>
      <xdr:row>75</xdr:row>
      <xdr:rowOff>1243852</xdr:rowOff>
    </xdr:to>
    <xdr:pic>
      <xdr:nvPicPr>
        <xdr:cNvPr id="78" name="Picture 77"/>
        <xdr:cNvPicPr>
          <a:picLocks noChangeAspect="1"/>
        </xdr:cNvPicPr>
      </xdr:nvPicPr>
      <xdr:blipFill>
        <a:blip xmlns:r="http://schemas.openxmlformats.org/officeDocument/2006/relationships" r:embed="rId50"/>
        <a:stretch>
          <a:fillRect/>
        </a:stretch>
      </xdr:blipFill>
      <xdr:spPr>
        <a:xfrm>
          <a:off x="18926735" y="183989381"/>
          <a:ext cx="7026447" cy="1243853"/>
        </a:xfrm>
        <a:prstGeom prst="rect">
          <a:avLst/>
        </a:prstGeom>
      </xdr:spPr>
    </xdr:pic>
    <xdr:clientData/>
  </xdr:twoCellAnchor>
  <xdr:twoCellAnchor editAs="oneCell">
    <xdr:from>
      <xdr:col>8</xdr:col>
      <xdr:colOff>1490382</xdr:colOff>
      <xdr:row>76</xdr:row>
      <xdr:rowOff>56030</xdr:rowOff>
    </xdr:from>
    <xdr:to>
      <xdr:col>9</xdr:col>
      <xdr:colOff>6533168</xdr:colOff>
      <xdr:row>76</xdr:row>
      <xdr:rowOff>1075765</xdr:rowOff>
    </xdr:to>
    <xdr:pic>
      <xdr:nvPicPr>
        <xdr:cNvPr id="80" name="Picture 79"/>
        <xdr:cNvPicPr>
          <a:picLocks noChangeAspect="1"/>
        </xdr:cNvPicPr>
      </xdr:nvPicPr>
      <xdr:blipFill>
        <a:blip xmlns:r="http://schemas.openxmlformats.org/officeDocument/2006/relationships" r:embed="rId51"/>
        <a:stretch>
          <a:fillRect/>
        </a:stretch>
      </xdr:blipFill>
      <xdr:spPr>
        <a:xfrm>
          <a:off x="11295529" y="185423736"/>
          <a:ext cx="6544374" cy="1019735"/>
        </a:xfrm>
        <a:prstGeom prst="rect">
          <a:avLst/>
        </a:prstGeom>
      </xdr:spPr>
    </xdr:pic>
    <xdr:clientData/>
  </xdr:twoCellAnchor>
  <xdr:twoCellAnchor editAs="oneCell">
    <xdr:from>
      <xdr:col>10</xdr:col>
      <xdr:colOff>123264</xdr:colOff>
      <xdr:row>76</xdr:row>
      <xdr:rowOff>11205</xdr:rowOff>
    </xdr:from>
    <xdr:to>
      <xdr:col>10</xdr:col>
      <xdr:colOff>7324606</xdr:colOff>
      <xdr:row>76</xdr:row>
      <xdr:rowOff>829234</xdr:rowOff>
    </xdr:to>
    <xdr:pic>
      <xdr:nvPicPr>
        <xdr:cNvPr id="81" name="Picture 80"/>
        <xdr:cNvPicPr>
          <a:picLocks noChangeAspect="1"/>
        </xdr:cNvPicPr>
      </xdr:nvPicPr>
      <xdr:blipFill>
        <a:blip xmlns:r="http://schemas.openxmlformats.org/officeDocument/2006/relationships" r:embed="rId52"/>
        <a:stretch>
          <a:fillRect/>
        </a:stretch>
      </xdr:blipFill>
      <xdr:spPr>
        <a:xfrm>
          <a:off x="18960352" y="185378911"/>
          <a:ext cx="7201342" cy="818029"/>
        </a:xfrm>
        <a:prstGeom prst="rect">
          <a:avLst/>
        </a:prstGeom>
      </xdr:spPr>
    </xdr:pic>
    <xdr:clientData/>
  </xdr:twoCellAnchor>
  <xdr:twoCellAnchor editAs="oneCell">
    <xdr:from>
      <xdr:col>9</xdr:col>
      <xdr:colOff>0</xdr:colOff>
      <xdr:row>76</xdr:row>
      <xdr:rowOff>1355911</xdr:rowOff>
    </xdr:from>
    <xdr:to>
      <xdr:col>9</xdr:col>
      <xdr:colOff>6502715</xdr:colOff>
      <xdr:row>77</xdr:row>
      <xdr:rowOff>1804146</xdr:rowOff>
    </xdr:to>
    <xdr:pic>
      <xdr:nvPicPr>
        <xdr:cNvPr id="83" name="Picture 82"/>
        <xdr:cNvPicPr>
          <a:picLocks noChangeAspect="1"/>
        </xdr:cNvPicPr>
      </xdr:nvPicPr>
      <xdr:blipFill>
        <a:blip xmlns:r="http://schemas.openxmlformats.org/officeDocument/2006/relationships" r:embed="rId53"/>
        <a:stretch>
          <a:fillRect/>
        </a:stretch>
      </xdr:blipFill>
      <xdr:spPr>
        <a:xfrm>
          <a:off x="11306735" y="186723617"/>
          <a:ext cx="6502715" cy="1804147"/>
        </a:xfrm>
        <a:prstGeom prst="rect">
          <a:avLst/>
        </a:prstGeom>
      </xdr:spPr>
    </xdr:pic>
    <xdr:clientData/>
  </xdr:twoCellAnchor>
  <xdr:twoCellAnchor editAs="oneCell">
    <xdr:from>
      <xdr:col>9</xdr:col>
      <xdr:colOff>7507382</xdr:colOff>
      <xdr:row>77</xdr:row>
      <xdr:rowOff>0</xdr:rowOff>
    </xdr:from>
    <xdr:to>
      <xdr:col>10</xdr:col>
      <xdr:colOff>6832601</xdr:colOff>
      <xdr:row>77</xdr:row>
      <xdr:rowOff>1285413</xdr:rowOff>
    </xdr:to>
    <xdr:pic>
      <xdr:nvPicPr>
        <xdr:cNvPr id="85" name="Picture 84"/>
        <xdr:cNvPicPr>
          <a:picLocks noChangeAspect="1"/>
        </xdr:cNvPicPr>
      </xdr:nvPicPr>
      <xdr:blipFill>
        <a:blip xmlns:r="http://schemas.openxmlformats.org/officeDocument/2006/relationships" r:embed="rId54"/>
        <a:stretch>
          <a:fillRect/>
        </a:stretch>
      </xdr:blipFill>
      <xdr:spPr>
        <a:xfrm>
          <a:off x="18823082" y="186080400"/>
          <a:ext cx="6856319" cy="1285413"/>
        </a:xfrm>
        <a:prstGeom prst="rect">
          <a:avLst/>
        </a:prstGeom>
      </xdr:spPr>
    </xdr:pic>
    <xdr:clientData/>
  </xdr:twoCellAnchor>
  <xdr:twoCellAnchor editAs="oneCell">
    <xdr:from>
      <xdr:col>10</xdr:col>
      <xdr:colOff>235323</xdr:colOff>
      <xdr:row>72</xdr:row>
      <xdr:rowOff>89647</xdr:rowOff>
    </xdr:from>
    <xdr:to>
      <xdr:col>10</xdr:col>
      <xdr:colOff>7509960</xdr:colOff>
      <xdr:row>72</xdr:row>
      <xdr:rowOff>2510117</xdr:rowOff>
    </xdr:to>
    <xdr:pic>
      <xdr:nvPicPr>
        <xdr:cNvPr id="86" name="Picture 85"/>
        <xdr:cNvPicPr>
          <a:picLocks noChangeAspect="1"/>
        </xdr:cNvPicPr>
      </xdr:nvPicPr>
      <xdr:blipFill>
        <a:blip xmlns:r="http://schemas.openxmlformats.org/officeDocument/2006/relationships" r:embed="rId55"/>
        <a:stretch>
          <a:fillRect/>
        </a:stretch>
      </xdr:blipFill>
      <xdr:spPr>
        <a:xfrm>
          <a:off x="19072411" y="176156471"/>
          <a:ext cx="7274637" cy="2420470"/>
        </a:xfrm>
        <a:prstGeom prst="rect">
          <a:avLst/>
        </a:prstGeom>
      </xdr:spPr>
    </xdr:pic>
    <xdr:clientData/>
  </xdr:twoCellAnchor>
  <xdr:twoCellAnchor editAs="oneCell">
    <xdr:from>
      <xdr:col>10</xdr:col>
      <xdr:colOff>145676</xdr:colOff>
      <xdr:row>73</xdr:row>
      <xdr:rowOff>89647</xdr:rowOff>
    </xdr:from>
    <xdr:to>
      <xdr:col>10</xdr:col>
      <xdr:colOff>7226547</xdr:colOff>
      <xdr:row>73</xdr:row>
      <xdr:rowOff>1938617</xdr:rowOff>
    </xdr:to>
    <xdr:pic>
      <xdr:nvPicPr>
        <xdr:cNvPr id="87" name="Picture 86"/>
        <xdr:cNvPicPr>
          <a:picLocks noChangeAspect="1"/>
        </xdr:cNvPicPr>
      </xdr:nvPicPr>
      <xdr:blipFill>
        <a:blip xmlns:r="http://schemas.openxmlformats.org/officeDocument/2006/relationships" r:embed="rId56"/>
        <a:stretch>
          <a:fillRect/>
        </a:stretch>
      </xdr:blipFill>
      <xdr:spPr>
        <a:xfrm>
          <a:off x="18982764" y="178801059"/>
          <a:ext cx="7080871" cy="1848970"/>
        </a:xfrm>
        <a:prstGeom prst="rect">
          <a:avLst/>
        </a:prstGeom>
      </xdr:spPr>
    </xdr:pic>
    <xdr:clientData/>
  </xdr:twoCellAnchor>
  <xdr:twoCellAnchor editAs="oneCell">
    <xdr:from>
      <xdr:col>9</xdr:col>
      <xdr:colOff>127001</xdr:colOff>
      <xdr:row>78</xdr:row>
      <xdr:rowOff>152400</xdr:rowOff>
    </xdr:from>
    <xdr:to>
      <xdr:col>9</xdr:col>
      <xdr:colOff>7239419</xdr:colOff>
      <xdr:row>78</xdr:row>
      <xdr:rowOff>1714500</xdr:rowOff>
    </xdr:to>
    <xdr:pic>
      <xdr:nvPicPr>
        <xdr:cNvPr id="3" name="Picture 2"/>
        <xdr:cNvPicPr>
          <a:picLocks noChangeAspect="1"/>
        </xdr:cNvPicPr>
      </xdr:nvPicPr>
      <xdr:blipFill>
        <a:blip xmlns:r="http://schemas.openxmlformats.org/officeDocument/2006/relationships" r:embed="rId57"/>
        <a:stretch>
          <a:fillRect/>
        </a:stretch>
      </xdr:blipFill>
      <xdr:spPr>
        <a:xfrm>
          <a:off x="11442701" y="188277500"/>
          <a:ext cx="7112418" cy="1562100"/>
        </a:xfrm>
        <a:prstGeom prst="rect">
          <a:avLst/>
        </a:prstGeom>
      </xdr:spPr>
    </xdr:pic>
    <xdr:clientData/>
  </xdr:twoCellAnchor>
  <xdr:twoCellAnchor editAs="oneCell">
    <xdr:from>
      <xdr:col>10</xdr:col>
      <xdr:colOff>114301</xdr:colOff>
      <xdr:row>78</xdr:row>
      <xdr:rowOff>50801</xdr:rowOff>
    </xdr:from>
    <xdr:to>
      <xdr:col>10</xdr:col>
      <xdr:colOff>8978901</xdr:colOff>
      <xdr:row>78</xdr:row>
      <xdr:rowOff>1088420</xdr:rowOff>
    </xdr:to>
    <xdr:pic>
      <xdr:nvPicPr>
        <xdr:cNvPr id="5" name="Picture 4"/>
        <xdr:cNvPicPr>
          <a:picLocks noChangeAspect="1"/>
        </xdr:cNvPicPr>
      </xdr:nvPicPr>
      <xdr:blipFill>
        <a:blip xmlns:r="http://schemas.openxmlformats.org/officeDocument/2006/relationships" r:embed="rId58"/>
        <a:stretch>
          <a:fillRect/>
        </a:stretch>
      </xdr:blipFill>
      <xdr:spPr>
        <a:xfrm>
          <a:off x="18961101" y="188175901"/>
          <a:ext cx="8864600" cy="1037619"/>
        </a:xfrm>
        <a:prstGeom prst="rect">
          <a:avLst/>
        </a:prstGeom>
      </xdr:spPr>
    </xdr:pic>
    <xdr:clientData/>
  </xdr:twoCellAnchor>
  <xdr:twoCellAnchor editAs="oneCell">
    <xdr:from>
      <xdr:col>9</xdr:col>
      <xdr:colOff>76200</xdr:colOff>
      <xdr:row>79</xdr:row>
      <xdr:rowOff>12701</xdr:rowOff>
    </xdr:from>
    <xdr:to>
      <xdr:col>10</xdr:col>
      <xdr:colOff>1011</xdr:colOff>
      <xdr:row>79</xdr:row>
      <xdr:rowOff>1257301</xdr:rowOff>
    </xdr:to>
    <xdr:pic>
      <xdr:nvPicPr>
        <xdr:cNvPr id="9" name="Picture 8"/>
        <xdr:cNvPicPr>
          <a:picLocks noChangeAspect="1"/>
        </xdr:cNvPicPr>
      </xdr:nvPicPr>
      <xdr:blipFill>
        <a:blip xmlns:r="http://schemas.openxmlformats.org/officeDocument/2006/relationships" r:embed="rId59"/>
        <a:stretch>
          <a:fillRect/>
        </a:stretch>
      </xdr:blipFill>
      <xdr:spPr>
        <a:xfrm>
          <a:off x="11391900" y="189877701"/>
          <a:ext cx="7449561" cy="1244600"/>
        </a:xfrm>
        <a:prstGeom prst="rect">
          <a:avLst/>
        </a:prstGeom>
      </xdr:spPr>
    </xdr:pic>
    <xdr:clientData/>
  </xdr:twoCellAnchor>
  <xdr:twoCellAnchor editAs="oneCell">
    <xdr:from>
      <xdr:col>10</xdr:col>
      <xdr:colOff>101601</xdr:colOff>
      <xdr:row>79</xdr:row>
      <xdr:rowOff>76200</xdr:rowOff>
    </xdr:from>
    <xdr:to>
      <xdr:col>10</xdr:col>
      <xdr:colOff>8940801</xdr:colOff>
      <xdr:row>79</xdr:row>
      <xdr:rowOff>4812409</xdr:rowOff>
    </xdr:to>
    <xdr:pic>
      <xdr:nvPicPr>
        <xdr:cNvPr id="15" name="Picture 14"/>
        <xdr:cNvPicPr>
          <a:picLocks noChangeAspect="1"/>
        </xdr:cNvPicPr>
      </xdr:nvPicPr>
      <xdr:blipFill>
        <a:blip xmlns:r="http://schemas.openxmlformats.org/officeDocument/2006/relationships" r:embed="rId60"/>
        <a:stretch>
          <a:fillRect/>
        </a:stretch>
      </xdr:blipFill>
      <xdr:spPr>
        <a:xfrm>
          <a:off x="18948401" y="189941200"/>
          <a:ext cx="8839200" cy="4736209"/>
        </a:xfrm>
        <a:prstGeom prst="rect">
          <a:avLst/>
        </a:prstGeom>
      </xdr:spPr>
    </xdr:pic>
    <xdr:clientData/>
  </xdr:twoCellAnchor>
  <xdr:twoCellAnchor editAs="oneCell">
    <xdr:from>
      <xdr:col>9</xdr:col>
      <xdr:colOff>50800</xdr:colOff>
      <xdr:row>80</xdr:row>
      <xdr:rowOff>88901</xdr:rowOff>
    </xdr:from>
    <xdr:to>
      <xdr:col>9</xdr:col>
      <xdr:colOff>7450287</xdr:colOff>
      <xdr:row>80</xdr:row>
      <xdr:rowOff>4165600</xdr:rowOff>
    </xdr:to>
    <xdr:pic>
      <xdr:nvPicPr>
        <xdr:cNvPr id="21" name="Picture 20"/>
        <xdr:cNvPicPr>
          <a:picLocks noChangeAspect="1"/>
        </xdr:cNvPicPr>
      </xdr:nvPicPr>
      <xdr:blipFill>
        <a:blip xmlns:r="http://schemas.openxmlformats.org/officeDocument/2006/relationships" r:embed="rId61"/>
        <a:stretch>
          <a:fillRect/>
        </a:stretch>
      </xdr:blipFill>
      <xdr:spPr>
        <a:xfrm>
          <a:off x="11366500" y="195160901"/>
          <a:ext cx="7399487" cy="4076699"/>
        </a:xfrm>
        <a:prstGeom prst="rect">
          <a:avLst/>
        </a:prstGeom>
      </xdr:spPr>
    </xdr:pic>
    <xdr:clientData/>
  </xdr:twoCellAnchor>
  <xdr:twoCellAnchor editAs="oneCell">
    <xdr:from>
      <xdr:col>10</xdr:col>
      <xdr:colOff>203201</xdr:colOff>
      <xdr:row>80</xdr:row>
      <xdr:rowOff>88901</xdr:rowOff>
    </xdr:from>
    <xdr:to>
      <xdr:col>10</xdr:col>
      <xdr:colOff>8420101</xdr:colOff>
      <xdr:row>80</xdr:row>
      <xdr:rowOff>3572867</xdr:rowOff>
    </xdr:to>
    <xdr:pic>
      <xdr:nvPicPr>
        <xdr:cNvPr id="25" name="Picture 24"/>
        <xdr:cNvPicPr>
          <a:picLocks noChangeAspect="1"/>
        </xdr:cNvPicPr>
      </xdr:nvPicPr>
      <xdr:blipFill>
        <a:blip xmlns:r="http://schemas.openxmlformats.org/officeDocument/2006/relationships" r:embed="rId62"/>
        <a:stretch>
          <a:fillRect/>
        </a:stretch>
      </xdr:blipFill>
      <xdr:spPr>
        <a:xfrm>
          <a:off x="19050001" y="195160901"/>
          <a:ext cx="8216900" cy="3483966"/>
        </a:xfrm>
        <a:prstGeom prst="rect">
          <a:avLst/>
        </a:prstGeom>
      </xdr:spPr>
    </xdr:pic>
    <xdr:clientData/>
  </xdr:twoCellAnchor>
  <xdr:twoCellAnchor editAs="oneCell">
    <xdr:from>
      <xdr:col>9</xdr:col>
      <xdr:colOff>165101</xdr:colOff>
      <xdr:row>81</xdr:row>
      <xdr:rowOff>76201</xdr:rowOff>
    </xdr:from>
    <xdr:to>
      <xdr:col>9</xdr:col>
      <xdr:colOff>7366001</xdr:colOff>
      <xdr:row>81</xdr:row>
      <xdr:rowOff>1536841</xdr:rowOff>
    </xdr:to>
    <xdr:pic>
      <xdr:nvPicPr>
        <xdr:cNvPr id="33" name="Picture 32"/>
        <xdr:cNvPicPr>
          <a:picLocks noChangeAspect="1"/>
        </xdr:cNvPicPr>
      </xdr:nvPicPr>
      <xdr:blipFill>
        <a:blip xmlns:r="http://schemas.openxmlformats.org/officeDocument/2006/relationships" r:embed="rId63"/>
        <a:stretch>
          <a:fillRect/>
        </a:stretch>
      </xdr:blipFill>
      <xdr:spPr>
        <a:xfrm>
          <a:off x="11480801" y="199351901"/>
          <a:ext cx="7200900" cy="1460640"/>
        </a:xfrm>
        <a:prstGeom prst="rect">
          <a:avLst/>
        </a:prstGeom>
      </xdr:spPr>
    </xdr:pic>
    <xdr:clientData/>
  </xdr:twoCellAnchor>
  <xdr:twoCellAnchor editAs="oneCell">
    <xdr:from>
      <xdr:col>10</xdr:col>
      <xdr:colOff>76201</xdr:colOff>
      <xdr:row>81</xdr:row>
      <xdr:rowOff>116841</xdr:rowOff>
    </xdr:from>
    <xdr:to>
      <xdr:col>10</xdr:col>
      <xdr:colOff>8851900</xdr:colOff>
      <xdr:row>81</xdr:row>
      <xdr:rowOff>1785416</xdr:rowOff>
    </xdr:to>
    <xdr:pic>
      <xdr:nvPicPr>
        <xdr:cNvPr id="35" name="Picture 34"/>
        <xdr:cNvPicPr>
          <a:picLocks noChangeAspect="1"/>
        </xdr:cNvPicPr>
      </xdr:nvPicPr>
      <xdr:blipFill>
        <a:blip xmlns:r="http://schemas.openxmlformats.org/officeDocument/2006/relationships" r:embed="rId64"/>
        <a:stretch>
          <a:fillRect/>
        </a:stretch>
      </xdr:blipFill>
      <xdr:spPr>
        <a:xfrm>
          <a:off x="19441161" y="193908681"/>
          <a:ext cx="8775699" cy="1668575"/>
        </a:xfrm>
        <a:prstGeom prst="rect">
          <a:avLst/>
        </a:prstGeom>
      </xdr:spPr>
    </xdr:pic>
    <xdr:clientData/>
  </xdr:twoCellAnchor>
  <xdr:twoCellAnchor editAs="oneCell">
    <xdr:from>
      <xdr:col>9</xdr:col>
      <xdr:colOff>76200</xdr:colOff>
      <xdr:row>82</xdr:row>
      <xdr:rowOff>38100</xdr:rowOff>
    </xdr:from>
    <xdr:to>
      <xdr:col>9</xdr:col>
      <xdr:colOff>7315200</xdr:colOff>
      <xdr:row>82</xdr:row>
      <xdr:rowOff>1165164</xdr:rowOff>
    </xdr:to>
    <xdr:pic>
      <xdr:nvPicPr>
        <xdr:cNvPr id="39" name="Picture 38"/>
        <xdr:cNvPicPr>
          <a:picLocks noChangeAspect="1"/>
        </xdr:cNvPicPr>
      </xdr:nvPicPr>
      <xdr:blipFill>
        <a:blip xmlns:r="http://schemas.openxmlformats.org/officeDocument/2006/relationships" r:embed="rId65"/>
        <a:stretch>
          <a:fillRect/>
        </a:stretch>
      </xdr:blipFill>
      <xdr:spPr>
        <a:xfrm>
          <a:off x="11391900" y="201282300"/>
          <a:ext cx="7239000" cy="1127064"/>
        </a:xfrm>
        <a:prstGeom prst="rect">
          <a:avLst/>
        </a:prstGeom>
      </xdr:spPr>
    </xdr:pic>
    <xdr:clientData/>
  </xdr:twoCellAnchor>
  <xdr:twoCellAnchor editAs="oneCell">
    <xdr:from>
      <xdr:col>10</xdr:col>
      <xdr:colOff>114299</xdr:colOff>
      <xdr:row>82</xdr:row>
      <xdr:rowOff>60960</xdr:rowOff>
    </xdr:from>
    <xdr:to>
      <xdr:col>10</xdr:col>
      <xdr:colOff>8114812</xdr:colOff>
      <xdr:row>82</xdr:row>
      <xdr:rowOff>2727959</xdr:rowOff>
    </xdr:to>
    <xdr:pic>
      <xdr:nvPicPr>
        <xdr:cNvPr id="43" name="Picture 42"/>
        <xdr:cNvPicPr>
          <a:picLocks noChangeAspect="1"/>
        </xdr:cNvPicPr>
      </xdr:nvPicPr>
      <xdr:blipFill>
        <a:blip xmlns:r="http://schemas.openxmlformats.org/officeDocument/2006/relationships" r:embed="rId66"/>
        <a:stretch>
          <a:fillRect/>
        </a:stretch>
      </xdr:blipFill>
      <xdr:spPr>
        <a:xfrm>
          <a:off x="19479259" y="195813680"/>
          <a:ext cx="8000513" cy="2666999"/>
        </a:xfrm>
        <a:prstGeom prst="rect">
          <a:avLst/>
        </a:prstGeom>
      </xdr:spPr>
    </xdr:pic>
    <xdr:clientData/>
  </xdr:twoCellAnchor>
  <xdr:twoCellAnchor editAs="oneCell">
    <xdr:from>
      <xdr:col>9</xdr:col>
      <xdr:colOff>127000</xdr:colOff>
      <xdr:row>83</xdr:row>
      <xdr:rowOff>88901</xdr:rowOff>
    </xdr:from>
    <xdr:to>
      <xdr:col>9</xdr:col>
      <xdr:colOff>7096210</xdr:colOff>
      <xdr:row>83</xdr:row>
      <xdr:rowOff>1511301</xdr:rowOff>
    </xdr:to>
    <xdr:pic>
      <xdr:nvPicPr>
        <xdr:cNvPr id="19" name="Picture 18"/>
        <xdr:cNvPicPr>
          <a:picLocks noChangeAspect="1"/>
        </xdr:cNvPicPr>
      </xdr:nvPicPr>
      <xdr:blipFill>
        <a:blip xmlns:r="http://schemas.openxmlformats.org/officeDocument/2006/relationships" r:embed="rId67"/>
        <a:stretch>
          <a:fillRect/>
        </a:stretch>
      </xdr:blipFill>
      <xdr:spPr>
        <a:xfrm>
          <a:off x="11442700" y="204063601"/>
          <a:ext cx="6969210" cy="1422400"/>
        </a:xfrm>
        <a:prstGeom prst="rect">
          <a:avLst/>
        </a:prstGeom>
      </xdr:spPr>
    </xdr:pic>
    <xdr:clientData/>
  </xdr:twoCellAnchor>
  <xdr:twoCellAnchor editAs="oneCell">
    <xdr:from>
      <xdr:col>10</xdr:col>
      <xdr:colOff>203201</xdr:colOff>
      <xdr:row>83</xdr:row>
      <xdr:rowOff>88900</xdr:rowOff>
    </xdr:from>
    <xdr:to>
      <xdr:col>10</xdr:col>
      <xdr:colOff>7217065</xdr:colOff>
      <xdr:row>83</xdr:row>
      <xdr:rowOff>1117600</xdr:rowOff>
    </xdr:to>
    <xdr:pic>
      <xdr:nvPicPr>
        <xdr:cNvPr id="47" name="Picture 46"/>
        <xdr:cNvPicPr>
          <a:picLocks noChangeAspect="1"/>
        </xdr:cNvPicPr>
      </xdr:nvPicPr>
      <xdr:blipFill>
        <a:blip xmlns:r="http://schemas.openxmlformats.org/officeDocument/2006/relationships" r:embed="rId68"/>
        <a:stretch>
          <a:fillRect/>
        </a:stretch>
      </xdr:blipFill>
      <xdr:spPr>
        <a:xfrm>
          <a:off x="19050001" y="204063600"/>
          <a:ext cx="7013864" cy="1028700"/>
        </a:xfrm>
        <a:prstGeom prst="rect">
          <a:avLst/>
        </a:prstGeom>
      </xdr:spPr>
    </xdr:pic>
    <xdr:clientData/>
  </xdr:twoCellAnchor>
  <xdr:twoCellAnchor editAs="oneCell">
    <xdr:from>
      <xdr:col>9</xdr:col>
      <xdr:colOff>132080</xdr:colOff>
      <xdr:row>84</xdr:row>
      <xdr:rowOff>63501</xdr:rowOff>
    </xdr:from>
    <xdr:to>
      <xdr:col>9</xdr:col>
      <xdr:colOff>7334681</xdr:colOff>
      <xdr:row>84</xdr:row>
      <xdr:rowOff>3670300</xdr:rowOff>
    </xdr:to>
    <xdr:pic>
      <xdr:nvPicPr>
        <xdr:cNvPr id="49" name="Picture 48"/>
        <xdr:cNvPicPr>
          <a:picLocks noChangeAspect="1"/>
        </xdr:cNvPicPr>
      </xdr:nvPicPr>
      <xdr:blipFill>
        <a:blip xmlns:r="http://schemas.openxmlformats.org/officeDocument/2006/relationships" r:embed="rId69"/>
        <a:stretch>
          <a:fillRect/>
        </a:stretch>
      </xdr:blipFill>
      <xdr:spPr>
        <a:xfrm>
          <a:off x="11755120" y="200073261"/>
          <a:ext cx="7202601" cy="3606799"/>
        </a:xfrm>
        <a:prstGeom prst="rect">
          <a:avLst/>
        </a:prstGeom>
      </xdr:spPr>
    </xdr:pic>
    <xdr:clientData/>
  </xdr:twoCellAnchor>
  <xdr:twoCellAnchor editAs="oneCell">
    <xdr:from>
      <xdr:col>9</xdr:col>
      <xdr:colOff>25401</xdr:colOff>
      <xdr:row>85</xdr:row>
      <xdr:rowOff>50800</xdr:rowOff>
    </xdr:from>
    <xdr:to>
      <xdr:col>9</xdr:col>
      <xdr:colOff>7340600</xdr:colOff>
      <xdr:row>85</xdr:row>
      <xdr:rowOff>3215976</xdr:rowOff>
    </xdr:to>
    <xdr:pic>
      <xdr:nvPicPr>
        <xdr:cNvPr id="51" name="Picture 50"/>
        <xdr:cNvPicPr>
          <a:picLocks noChangeAspect="1"/>
        </xdr:cNvPicPr>
      </xdr:nvPicPr>
      <xdr:blipFill>
        <a:blip xmlns:r="http://schemas.openxmlformats.org/officeDocument/2006/relationships" r:embed="rId70"/>
        <a:stretch>
          <a:fillRect/>
        </a:stretch>
      </xdr:blipFill>
      <xdr:spPr>
        <a:xfrm>
          <a:off x="11341101" y="209651600"/>
          <a:ext cx="7315199" cy="3165176"/>
        </a:xfrm>
        <a:prstGeom prst="rect">
          <a:avLst/>
        </a:prstGeom>
      </xdr:spPr>
    </xdr:pic>
    <xdr:clientData/>
  </xdr:twoCellAnchor>
  <xdr:twoCellAnchor editAs="oneCell">
    <xdr:from>
      <xdr:col>9</xdr:col>
      <xdr:colOff>76200</xdr:colOff>
      <xdr:row>86</xdr:row>
      <xdr:rowOff>12700</xdr:rowOff>
    </xdr:from>
    <xdr:to>
      <xdr:col>9</xdr:col>
      <xdr:colOff>7200900</xdr:colOff>
      <xdr:row>86</xdr:row>
      <xdr:rowOff>2280948</xdr:rowOff>
    </xdr:to>
    <xdr:pic>
      <xdr:nvPicPr>
        <xdr:cNvPr id="53" name="Picture 52"/>
        <xdr:cNvPicPr>
          <a:picLocks noChangeAspect="1"/>
        </xdr:cNvPicPr>
      </xdr:nvPicPr>
      <xdr:blipFill>
        <a:blip xmlns:r="http://schemas.openxmlformats.org/officeDocument/2006/relationships" r:embed="rId71"/>
        <a:stretch>
          <a:fillRect/>
        </a:stretch>
      </xdr:blipFill>
      <xdr:spPr>
        <a:xfrm>
          <a:off x="11391900" y="213131400"/>
          <a:ext cx="7124700" cy="2268248"/>
        </a:xfrm>
        <a:prstGeom prst="rect">
          <a:avLst/>
        </a:prstGeom>
      </xdr:spPr>
    </xdr:pic>
    <xdr:clientData/>
  </xdr:twoCellAnchor>
  <xdr:twoCellAnchor editAs="oneCell">
    <xdr:from>
      <xdr:col>9</xdr:col>
      <xdr:colOff>127001</xdr:colOff>
      <xdr:row>86</xdr:row>
      <xdr:rowOff>2006600</xdr:rowOff>
    </xdr:from>
    <xdr:to>
      <xdr:col>9</xdr:col>
      <xdr:colOff>7327900</xdr:colOff>
      <xdr:row>86</xdr:row>
      <xdr:rowOff>2647227</xdr:rowOff>
    </xdr:to>
    <xdr:pic>
      <xdr:nvPicPr>
        <xdr:cNvPr id="55" name="Picture 54"/>
        <xdr:cNvPicPr>
          <a:picLocks noChangeAspect="1"/>
        </xdr:cNvPicPr>
      </xdr:nvPicPr>
      <xdr:blipFill>
        <a:blip xmlns:r="http://schemas.openxmlformats.org/officeDocument/2006/relationships" r:embed="rId72"/>
        <a:stretch>
          <a:fillRect/>
        </a:stretch>
      </xdr:blipFill>
      <xdr:spPr>
        <a:xfrm>
          <a:off x="11442701" y="215125300"/>
          <a:ext cx="7200899" cy="640627"/>
        </a:xfrm>
        <a:prstGeom prst="rect">
          <a:avLst/>
        </a:prstGeom>
      </xdr:spPr>
    </xdr:pic>
    <xdr:clientData/>
  </xdr:twoCellAnchor>
  <xdr:twoCellAnchor editAs="oneCell">
    <xdr:from>
      <xdr:col>9</xdr:col>
      <xdr:colOff>88901</xdr:colOff>
      <xdr:row>87</xdr:row>
      <xdr:rowOff>114300</xdr:rowOff>
    </xdr:from>
    <xdr:to>
      <xdr:col>9</xdr:col>
      <xdr:colOff>7439081</xdr:colOff>
      <xdr:row>87</xdr:row>
      <xdr:rowOff>1803400</xdr:rowOff>
    </xdr:to>
    <xdr:pic>
      <xdr:nvPicPr>
        <xdr:cNvPr id="58" name="Picture 57"/>
        <xdr:cNvPicPr>
          <a:picLocks noChangeAspect="1"/>
        </xdr:cNvPicPr>
      </xdr:nvPicPr>
      <xdr:blipFill>
        <a:blip xmlns:r="http://schemas.openxmlformats.org/officeDocument/2006/relationships" r:embed="rId73"/>
        <a:stretch>
          <a:fillRect/>
        </a:stretch>
      </xdr:blipFill>
      <xdr:spPr>
        <a:xfrm>
          <a:off x="11404601" y="216242900"/>
          <a:ext cx="7350180" cy="1689100"/>
        </a:xfrm>
        <a:prstGeom prst="rect">
          <a:avLst/>
        </a:prstGeom>
      </xdr:spPr>
    </xdr:pic>
    <xdr:clientData/>
  </xdr:twoCellAnchor>
  <xdr:twoCellAnchor editAs="oneCell">
    <xdr:from>
      <xdr:col>9</xdr:col>
      <xdr:colOff>101601</xdr:colOff>
      <xdr:row>88</xdr:row>
      <xdr:rowOff>50801</xdr:rowOff>
    </xdr:from>
    <xdr:to>
      <xdr:col>9</xdr:col>
      <xdr:colOff>7366337</xdr:colOff>
      <xdr:row>88</xdr:row>
      <xdr:rowOff>1295401</xdr:rowOff>
    </xdr:to>
    <xdr:pic>
      <xdr:nvPicPr>
        <xdr:cNvPr id="62" name="Picture 61"/>
        <xdr:cNvPicPr>
          <a:picLocks noChangeAspect="1"/>
        </xdr:cNvPicPr>
      </xdr:nvPicPr>
      <xdr:blipFill>
        <a:blip xmlns:r="http://schemas.openxmlformats.org/officeDocument/2006/relationships" r:embed="rId74"/>
        <a:stretch>
          <a:fillRect/>
        </a:stretch>
      </xdr:blipFill>
      <xdr:spPr>
        <a:xfrm>
          <a:off x="11417301" y="218097101"/>
          <a:ext cx="7264736" cy="1244600"/>
        </a:xfrm>
        <a:prstGeom prst="rect">
          <a:avLst/>
        </a:prstGeom>
      </xdr:spPr>
    </xdr:pic>
    <xdr:clientData/>
  </xdr:twoCellAnchor>
  <xdr:twoCellAnchor editAs="oneCell">
    <xdr:from>
      <xdr:col>9</xdr:col>
      <xdr:colOff>101600</xdr:colOff>
      <xdr:row>89</xdr:row>
      <xdr:rowOff>177801</xdr:rowOff>
    </xdr:from>
    <xdr:to>
      <xdr:col>9</xdr:col>
      <xdr:colOff>7236245</xdr:colOff>
      <xdr:row>89</xdr:row>
      <xdr:rowOff>2565401</xdr:rowOff>
    </xdr:to>
    <xdr:pic>
      <xdr:nvPicPr>
        <xdr:cNvPr id="67" name="Picture 66"/>
        <xdr:cNvPicPr>
          <a:picLocks noChangeAspect="1"/>
        </xdr:cNvPicPr>
      </xdr:nvPicPr>
      <xdr:blipFill>
        <a:blip xmlns:r="http://schemas.openxmlformats.org/officeDocument/2006/relationships" r:embed="rId75"/>
        <a:stretch>
          <a:fillRect/>
        </a:stretch>
      </xdr:blipFill>
      <xdr:spPr>
        <a:xfrm>
          <a:off x="11417300" y="219697301"/>
          <a:ext cx="7134645" cy="2387600"/>
        </a:xfrm>
        <a:prstGeom prst="rect">
          <a:avLst/>
        </a:prstGeom>
      </xdr:spPr>
    </xdr:pic>
    <xdr:clientData/>
  </xdr:twoCellAnchor>
  <xdr:twoCellAnchor editAs="oneCell">
    <xdr:from>
      <xdr:col>9</xdr:col>
      <xdr:colOff>38100</xdr:colOff>
      <xdr:row>90</xdr:row>
      <xdr:rowOff>114301</xdr:rowOff>
    </xdr:from>
    <xdr:to>
      <xdr:col>9</xdr:col>
      <xdr:colOff>7295875</xdr:colOff>
      <xdr:row>90</xdr:row>
      <xdr:rowOff>1689101</xdr:rowOff>
    </xdr:to>
    <xdr:pic>
      <xdr:nvPicPr>
        <xdr:cNvPr id="69" name="Picture 68"/>
        <xdr:cNvPicPr>
          <a:picLocks noChangeAspect="1"/>
        </xdr:cNvPicPr>
      </xdr:nvPicPr>
      <xdr:blipFill>
        <a:blip xmlns:r="http://schemas.openxmlformats.org/officeDocument/2006/relationships" r:embed="rId76"/>
        <a:stretch>
          <a:fillRect/>
        </a:stretch>
      </xdr:blipFill>
      <xdr:spPr>
        <a:xfrm>
          <a:off x="11353800" y="222631001"/>
          <a:ext cx="7257775" cy="1574800"/>
        </a:xfrm>
        <a:prstGeom prst="rect">
          <a:avLst/>
        </a:prstGeom>
      </xdr:spPr>
    </xdr:pic>
    <xdr:clientData/>
  </xdr:twoCellAnchor>
  <xdr:twoCellAnchor editAs="oneCell">
    <xdr:from>
      <xdr:col>9</xdr:col>
      <xdr:colOff>50801</xdr:colOff>
      <xdr:row>91</xdr:row>
      <xdr:rowOff>165100</xdr:rowOff>
    </xdr:from>
    <xdr:to>
      <xdr:col>9</xdr:col>
      <xdr:colOff>7327901</xdr:colOff>
      <xdr:row>91</xdr:row>
      <xdr:rowOff>1520865</xdr:rowOff>
    </xdr:to>
    <xdr:pic>
      <xdr:nvPicPr>
        <xdr:cNvPr id="73" name="Picture 72"/>
        <xdr:cNvPicPr>
          <a:picLocks noChangeAspect="1"/>
        </xdr:cNvPicPr>
      </xdr:nvPicPr>
      <xdr:blipFill>
        <a:blip xmlns:r="http://schemas.openxmlformats.org/officeDocument/2006/relationships" r:embed="rId77"/>
        <a:stretch>
          <a:fillRect/>
        </a:stretch>
      </xdr:blipFill>
      <xdr:spPr>
        <a:xfrm>
          <a:off x="11366501" y="224574100"/>
          <a:ext cx="7277100" cy="1355765"/>
        </a:xfrm>
        <a:prstGeom prst="rect">
          <a:avLst/>
        </a:prstGeom>
      </xdr:spPr>
    </xdr:pic>
    <xdr:clientData/>
  </xdr:twoCellAnchor>
  <xdr:twoCellAnchor editAs="oneCell">
    <xdr:from>
      <xdr:col>9</xdr:col>
      <xdr:colOff>596900</xdr:colOff>
      <xdr:row>91</xdr:row>
      <xdr:rowOff>1358900</xdr:rowOff>
    </xdr:from>
    <xdr:to>
      <xdr:col>9</xdr:col>
      <xdr:colOff>7518400</xdr:colOff>
      <xdr:row>91</xdr:row>
      <xdr:rowOff>3284387</xdr:rowOff>
    </xdr:to>
    <xdr:pic>
      <xdr:nvPicPr>
        <xdr:cNvPr id="75" name="Picture 74"/>
        <xdr:cNvPicPr>
          <a:picLocks noChangeAspect="1"/>
        </xdr:cNvPicPr>
      </xdr:nvPicPr>
      <xdr:blipFill>
        <a:blip xmlns:r="http://schemas.openxmlformats.org/officeDocument/2006/relationships" r:embed="rId78"/>
        <a:stretch>
          <a:fillRect/>
        </a:stretch>
      </xdr:blipFill>
      <xdr:spPr>
        <a:xfrm>
          <a:off x="11912600" y="225767900"/>
          <a:ext cx="6921500" cy="1925487"/>
        </a:xfrm>
        <a:prstGeom prst="rect">
          <a:avLst/>
        </a:prstGeom>
      </xdr:spPr>
    </xdr:pic>
    <xdr:clientData/>
  </xdr:twoCellAnchor>
  <xdr:twoCellAnchor editAs="oneCell">
    <xdr:from>
      <xdr:col>9</xdr:col>
      <xdr:colOff>101601</xdr:colOff>
      <xdr:row>92</xdr:row>
      <xdr:rowOff>63500</xdr:rowOff>
    </xdr:from>
    <xdr:to>
      <xdr:col>9</xdr:col>
      <xdr:colOff>7340600</xdr:colOff>
      <xdr:row>92</xdr:row>
      <xdr:rowOff>1392069</xdr:rowOff>
    </xdr:to>
    <xdr:pic>
      <xdr:nvPicPr>
        <xdr:cNvPr id="79" name="Picture 78"/>
        <xdr:cNvPicPr>
          <a:picLocks noChangeAspect="1"/>
        </xdr:cNvPicPr>
      </xdr:nvPicPr>
      <xdr:blipFill>
        <a:blip xmlns:r="http://schemas.openxmlformats.org/officeDocument/2006/relationships" r:embed="rId79"/>
        <a:stretch>
          <a:fillRect/>
        </a:stretch>
      </xdr:blipFill>
      <xdr:spPr>
        <a:xfrm>
          <a:off x="11417301" y="227926900"/>
          <a:ext cx="7238999" cy="1328569"/>
        </a:xfrm>
        <a:prstGeom prst="rect">
          <a:avLst/>
        </a:prstGeom>
      </xdr:spPr>
    </xdr:pic>
    <xdr:clientData/>
  </xdr:twoCellAnchor>
  <xdr:twoCellAnchor editAs="oneCell">
    <xdr:from>
      <xdr:col>9</xdr:col>
      <xdr:colOff>139700</xdr:colOff>
      <xdr:row>93</xdr:row>
      <xdr:rowOff>63500</xdr:rowOff>
    </xdr:from>
    <xdr:to>
      <xdr:col>9</xdr:col>
      <xdr:colOff>7442200</xdr:colOff>
      <xdr:row>93</xdr:row>
      <xdr:rowOff>1382249</xdr:rowOff>
    </xdr:to>
    <xdr:pic>
      <xdr:nvPicPr>
        <xdr:cNvPr id="88" name="Picture 87"/>
        <xdr:cNvPicPr>
          <a:picLocks noChangeAspect="1"/>
        </xdr:cNvPicPr>
      </xdr:nvPicPr>
      <xdr:blipFill>
        <a:blip xmlns:r="http://schemas.openxmlformats.org/officeDocument/2006/relationships" r:embed="rId80"/>
        <a:stretch>
          <a:fillRect/>
        </a:stretch>
      </xdr:blipFill>
      <xdr:spPr>
        <a:xfrm>
          <a:off x="11455400" y="230009700"/>
          <a:ext cx="7302500" cy="1318749"/>
        </a:xfrm>
        <a:prstGeom prst="rect">
          <a:avLst/>
        </a:prstGeom>
      </xdr:spPr>
    </xdr:pic>
    <xdr:clientData/>
  </xdr:twoCellAnchor>
  <xdr:twoCellAnchor editAs="oneCell">
    <xdr:from>
      <xdr:col>9</xdr:col>
      <xdr:colOff>142240</xdr:colOff>
      <xdr:row>94</xdr:row>
      <xdr:rowOff>50800</xdr:rowOff>
    </xdr:from>
    <xdr:to>
      <xdr:col>9</xdr:col>
      <xdr:colOff>6818430</xdr:colOff>
      <xdr:row>94</xdr:row>
      <xdr:rowOff>1088895</xdr:rowOff>
    </xdr:to>
    <xdr:pic>
      <xdr:nvPicPr>
        <xdr:cNvPr id="27" name="Picture 26"/>
        <xdr:cNvPicPr>
          <a:picLocks noChangeAspect="1"/>
        </xdr:cNvPicPr>
      </xdr:nvPicPr>
      <xdr:blipFill>
        <a:blip xmlns:r="http://schemas.openxmlformats.org/officeDocument/2006/relationships" r:embed="rId81"/>
        <a:stretch>
          <a:fillRect/>
        </a:stretch>
      </xdr:blipFill>
      <xdr:spPr>
        <a:xfrm>
          <a:off x="11765280" y="225856800"/>
          <a:ext cx="6676190" cy="1038095"/>
        </a:xfrm>
        <a:prstGeom prst="rect">
          <a:avLst/>
        </a:prstGeom>
      </xdr:spPr>
    </xdr:pic>
    <xdr:clientData/>
  </xdr:twoCellAnchor>
  <xdr:twoCellAnchor editAs="oneCell">
    <xdr:from>
      <xdr:col>9</xdr:col>
      <xdr:colOff>213360</xdr:colOff>
      <xdr:row>95</xdr:row>
      <xdr:rowOff>152400</xdr:rowOff>
    </xdr:from>
    <xdr:to>
      <xdr:col>9</xdr:col>
      <xdr:colOff>6660979</xdr:colOff>
      <xdr:row>95</xdr:row>
      <xdr:rowOff>1590495</xdr:rowOff>
    </xdr:to>
    <xdr:pic>
      <xdr:nvPicPr>
        <xdr:cNvPr id="68" name="Picture 67"/>
        <xdr:cNvPicPr>
          <a:picLocks noChangeAspect="1"/>
        </xdr:cNvPicPr>
      </xdr:nvPicPr>
      <xdr:blipFill>
        <a:blip xmlns:r="http://schemas.openxmlformats.org/officeDocument/2006/relationships" r:embed="rId82"/>
        <a:stretch>
          <a:fillRect/>
        </a:stretch>
      </xdr:blipFill>
      <xdr:spPr>
        <a:xfrm>
          <a:off x="11836400" y="227106480"/>
          <a:ext cx="6447619" cy="1438095"/>
        </a:xfrm>
        <a:prstGeom prst="rect">
          <a:avLst/>
        </a:prstGeom>
      </xdr:spPr>
    </xdr:pic>
    <xdr:clientData/>
  </xdr:twoCellAnchor>
  <xdr:twoCellAnchor editAs="oneCell">
    <xdr:from>
      <xdr:col>10</xdr:col>
      <xdr:colOff>365760</xdr:colOff>
      <xdr:row>84</xdr:row>
      <xdr:rowOff>71120</xdr:rowOff>
    </xdr:from>
    <xdr:to>
      <xdr:col>10</xdr:col>
      <xdr:colOff>7375284</xdr:colOff>
      <xdr:row>84</xdr:row>
      <xdr:rowOff>4633025</xdr:rowOff>
    </xdr:to>
    <xdr:pic>
      <xdr:nvPicPr>
        <xdr:cNvPr id="82" name="Picture 81"/>
        <xdr:cNvPicPr>
          <a:picLocks noChangeAspect="1"/>
        </xdr:cNvPicPr>
      </xdr:nvPicPr>
      <xdr:blipFill>
        <a:blip xmlns:r="http://schemas.openxmlformats.org/officeDocument/2006/relationships" r:embed="rId83"/>
        <a:stretch>
          <a:fillRect/>
        </a:stretch>
      </xdr:blipFill>
      <xdr:spPr>
        <a:xfrm>
          <a:off x="19730720" y="200080880"/>
          <a:ext cx="7009524" cy="4561905"/>
        </a:xfrm>
        <a:prstGeom prst="rect">
          <a:avLst/>
        </a:prstGeom>
      </xdr:spPr>
    </xdr:pic>
    <xdr:clientData/>
  </xdr:twoCellAnchor>
  <xdr:twoCellAnchor editAs="oneCell">
    <xdr:from>
      <xdr:col>10</xdr:col>
      <xdr:colOff>101600</xdr:colOff>
      <xdr:row>85</xdr:row>
      <xdr:rowOff>101600</xdr:rowOff>
    </xdr:from>
    <xdr:to>
      <xdr:col>10</xdr:col>
      <xdr:colOff>7539695</xdr:colOff>
      <xdr:row>85</xdr:row>
      <xdr:rowOff>4673029</xdr:rowOff>
    </xdr:to>
    <xdr:pic>
      <xdr:nvPicPr>
        <xdr:cNvPr id="84" name="Picture 83"/>
        <xdr:cNvPicPr>
          <a:picLocks noChangeAspect="1"/>
        </xdr:cNvPicPr>
      </xdr:nvPicPr>
      <xdr:blipFill>
        <a:blip xmlns:r="http://schemas.openxmlformats.org/officeDocument/2006/relationships" r:embed="rId84"/>
        <a:stretch>
          <a:fillRect/>
        </a:stretch>
      </xdr:blipFill>
      <xdr:spPr>
        <a:xfrm>
          <a:off x="19466560" y="204734160"/>
          <a:ext cx="7438095" cy="4571429"/>
        </a:xfrm>
        <a:prstGeom prst="rect">
          <a:avLst/>
        </a:prstGeom>
      </xdr:spPr>
    </xdr:pic>
    <xdr:clientData/>
  </xdr:twoCellAnchor>
  <xdr:twoCellAnchor editAs="oneCell">
    <xdr:from>
      <xdr:col>10</xdr:col>
      <xdr:colOff>254000</xdr:colOff>
      <xdr:row>86</xdr:row>
      <xdr:rowOff>91441</xdr:rowOff>
    </xdr:from>
    <xdr:to>
      <xdr:col>10</xdr:col>
      <xdr:colOff>5080000</xdr:colOff>
      <xdr:row>86</xdr:row>
      <xdr:rowOff>4843687</xdr:rowOff>
    </xdr:to>
    <xdr:pic>
      <xdr:nvPicPr>
        <xdr:cNvPr id="89" name="Picture 88"/>
        <xdr:cNvPicPr>
          <a:picLocks noChangeAspect="1"/>
        </xdr:cNvPicPr>
      </xdr:nvPicPr>
      <xdr:blipFill>
        <a:blip xmlns:r="http://schemas.openxmlformats.org/officeDocument/2006/relationships" r:embed="rId85"/>
        <a:stretch>
          <a:fillRect/>
        </a:stretch>
      </xdr:blipFill>
      <xdr:spPr>
        <a:xfrm>
          <a:off x="19618960" y="209986881"/>
          <a:ext cx="4826000" cy="4752246"/>
        </a:xfrm>
        <a:prstGeom prst="rect">
          <a:avLst/>
        </a:prstGeom>
      </xdr:spPr>
    </xdr:pic>
    <xdr:clientData/>
  </xdr:twoCellAnchor>
  <xdr:twoCellAnchor editAs="oneCell">
    <xdr:from>
      <xdr:col>10</xdr:col>
      <xdr:colOff>5120641</xdr:colOff>
      <xdr:row>86</xdr:row>
      <xdr:rowOff>40640</xdr:rowOff>
    </xdr:from>
    <xdr:to>
      <xdr:col>10</xdr:col>
      <xdr:colOff>10569652</xdr:colOff>
      <xdr:row>86</xdr:row>
      <xdr:rowOff>3525520</xdr:rowOff>
    </xdr:to>
    <xdr:pic>
      <xdr:nvPicPr>
        <xdr:cNvPr id="91" name="Picture 90"/>
        <xdr:cNvPicPr>
          <a:picLocks noChangeAspect="1"/>
        </xdr:cNvPicPr>
      </xdr:nvPicPr>
      <xdr:blipFill>
        <a:blip xmlns:r="http://schemas.openxmlformats.org/officeDocument/2006/relationships" r:embed="rId86"/>
        <a:stretch>
          <a:fillRect/>
        </a:stretch>
      </xdr:blipFill>
      <xdr:spPr>
        <a:xfrm>
          <a:off x="24485601" y="209936080"/>
          <a:ext cx="5572836" cy="3484880"/>
        </a:xfrm>
        <a:prstGeom prst="rect">
          <a:avLst/>
        </a:prstGeom>
      </xdr:spPr>
    </xdr:pic>
    <xdr:clientData/>
  </xdr:twoCellAnchor>
  <xdr:twoCellAnchor editAs="oneCell">
    <xdr:from>
      <xdr:col>10</xdr:col>
      <xdr:colOff>111760</xdr:colOff>
      <xdr:row>87</xdr:row>
      <xdr:rowOff>121920</xdr:rowOff>
    </xdr:from>
    <xdr:to>
      <xdr:col>10</xdr:col>
      <xdr:colOff>6978427</xdr:colOff>
      <xdr:row>87</xdr:row>
      <xdr:rowOff>2236206</xdr:rowOff>
    </xdr:to>
    <xdr:pic>
      <xdr:nvPicPr>
        <xdr:cNvPr id="92" name="Picture 91"/>
        <xdr:cNvPicPr>
          <a:picLocks noChangeAspect="1"/>
        </xdr:cNvPicPr>
      </xdr:nvPicPr>
      <xdr:blipFill>
        <a:blip xmlns:r="http://schemas.openxmlformats.org/officeDocument/2006/relationships" r:embed="rId87"/>
        <a:stretch>
          <a:fillRect/>
        </a:stretch>
      </xdr:blipFill>
      <xdr:spPr>
        <a:xfrm>
          <a:off x="19476720" y="215219280"/>
          <a:ext cx="6866667" cy="2114286"/>
        </a:xfrm>
        <a:prstGeom prst="rect">
          <a:avLst/>
        </a:prstGeom>
      </xdr:spPr>
    </xdr:pic>
    <xdr:clientData/>
  </xdr:twoCellAnchor>
  <xdr:twoCellAnchor editAs="oneCell">
    <xdr:from>
      <xdr:col>10</xdr:col>
      <xdr:colOff>132080</xdr:colOff>
      <xdr:row>88</xdr:row>
      <xdr:rowOff>152400</xdr:rowOff>
    </xdr:from>
    <xdr:to>
      <xdr:col>10</xdr:col>
      <xdr:colOff>7179699</xdr:colOff>
      <xdr:row>88</xdr:row>
      <xdr:rowOff>4676209</xdr:rowOff>
    </xdr:to>
    <xdr:pic>
      <xdr:nvPicPr>
        <xdr:cNvPr id="93" name="Picture 92"/>
        <xdr:cNvPicPr>
          <a:picLocks noChangeAspect="1"/>
        </xdr:cNvPicPr>
      </xdr:nvPicPr>
      <xdr:blipFill>
        <a:blip xmlns:r="http://schemas.openxmlformats.org/officeDocument/2006/relationships" r:embed="rId88"/>
        <a:stretch>
          <a:fillRect/>
        </a:stretch>
      </xdr:blipFill>
      <xdr:spPr>
        <a:xfrm>
          <a:off x="19497040" y="217678000"/>
          <a:ext cx="7047619" cy="4523809"/>
        </a:xfrm>
        <a:prstGeom prst="rect">
          <a:avLst/>
        </a:prstGeom>
      </xdr:spPr>
    </xdr:pic>
    <xdr:clientData/>
  </xdr:twoCellAnchor>
  <xdr:twoCellAnchor editAs="oneCell">
    <xdr:from>
      <xdr:col>10</xdr:col>
      <xdr:colOff>142240</xdr:colOff>
      <xdr:row>89</xdr:row>
      <xdr:rowOff>20320</xdr:rowOff>
    </xdr:from>
    <xdr:to>
      <xdr:col>10</xdr:col>
      <xdr:colOff>7132716</xdr:colOff>
      <xdr:row>89</xdr:row>
      <xdr:rowOff>1229844</xdr:rowOff>
    </xdr:to>
    <xdr:pic>
      <xdr:nvPicPr>
        <xdr:cNvPr id="95" name="Picture 94"/>
        <xdr:cNvPicPr>
          <a:picLocks noChangeAspect="1"/>
        </xdr:cNvPicPr>
      </xdr:nvPicPr>
      <xdr:blipFill>
        <a:blip xmlns:r="http://schemas.openxmlformats.org/officeDocument/2006/relationships" r:embed="rId89"/>
        <a:stretch>
          <a:fillRect/>
        </a:stretch>
      </xdr:blipFill>
      <xdr:spPr>
        <a:xfrm>
          <a:off x="19507200" y="222229680"/>
          <a:ext cx="6990476" cy="1209524"/>
        </a:xfrm>
        <a:prstGeom prst="rect">
          <a:avLst/>
        </a:prstGeom>
      </xdr:spPr>
    </xdr:pic>
    <xdr:clientData/>
  </xdr:twoCellAnchor>
  <xdr:twoCellAnchor editAs="oneCell">
    <xdr:from>
      <xdr:col>10</xdr:col>
      <xdr:colOff>101600</xdr:colOff>
      <xdr:row>89</xdr:row>
      <xdr:rowOff>1127760</xdr:rowOff>
    </xdr:from>
    <xdr:to>
      <xdr:col>10</xdr:col>
      <xdr:colOff>6996838</xdr:colOff>
      <xdr:row>89</xdr:row>
      <xdr:rowOff>3403950</xdr:rowOff>
    </xdr:to>
    <xdr:pic>
      <xdr:nvPicPr>
        <xdr:cNvPr id="96" name="Picture 95"/>
        <xdr:cNvPicPr>
          <a:picLocks noChangeAspect="1"/>
        </xdr:cNvPicPr>
      </xdr:nvPicPr>
      <xdr:blipFill>
        <a:blip xmlns:r="http://schemas.openxmlformats.org/officeDocument/2006/relationships" r:embed="rId90"/>
        <a:stretch>
          <a:fillRect/>
        </a:stretch>
      </xdr:blipFill>
      <xdr:spPr>
        <a:xfrm>
          <a:off x="19466560" y="223337120"/>
          <a:ext cx="6895238" cy="2276190"/>
        </a:xfrm>
        <a:prstGeom prst="rect">
          <a:avLst/>
        </a:prstGeom>
      </xdr:spPr>
    </xdr:pic>
    <xdr:clientData/>
  </xdr:twoCellAnchor>
  <xdr:twoCellAnchor editAs="oneCell">
    <xdr:from>
      <xdr:col>10</xdr:col>
      <xdr:colOff>20320</xdr:colOff>
      <xdr:row>90</xdr:row>
      <xdr:rowOff>111761</xdr:rowOff>
    </xdr:from>
    <xdr:to>
      <xdr:col>10</xdr:col>
      <xdr:colOff>8666480</xdr:colOff>
      <xdr:row>90</xdr:row>
      <xdr:rowOff>2004417</xdr:rowOff>
    </xdr:to>
    <xdr:pic>
      <xdr:nvPicPr>
        <xdr:cNvPr id="98" name="Picture 97"/>
        <xdr:cNvPicPr>
          <a:picLocks noChangeAspect="1"/>
        </xdr:cNvPicPr>
      </xdr:nvPicPr>
      <xdr:blipFill>
        <a:blip xmlns:r="http://schemas.openxmlformats.org/officeDocument/2006/relationships" r:embed="rId91"/>
        <a:stretch>
          <a:fillRect/>
        </a:stretch>
      </xdr:blipFill>
      <xdr:spPr>
        <a:xfrm>
          <a:off x="19385280" y="225755201"/>
          <a:ext cx="8646160" cy="1892656"/>
        </a:xfrm>
        <a:prstGeom prst="rect">
          <a:avLst/>
        </a:prstGeom>
      </xdr:spPr>
    </xdr:pic>
    <xdr:clientData/>
  </xdr:twoCellAnchor>
  <xdr:twoCellAnchor editAs="oneCell">
    <xdr:from>
      <xdr:col>10</xdr:col>
      <xdr:colOff>284481</xdr:colOff>
      <xdr:row>91</xdr:row>
      <xdr:rowOff>172720</xdr:rowOff>
    </xdr:from>
    <xdr:to>
      <xdr:col>10</xdr:col>
      <xdr:colOff>4917441</xdr:colOff>
      <xdr:row>91</xdr:row>
      <xdr:rowOff>5130689</xdr:rowOff>
    </xdr:to>
    <xdr:pic>
      <xdr:nvPicPr>
        <xdr:cNvPr id="100" name="Picture 99"/>
        <xdr:cNvPicPr>
          <a:picLocks noChangeAspect="1"/>
        </xdr:cNvPicPr>
      </xdr:nvPicPr>
      <xdr:blipFill>
        <a:blip xmlns:r="http://schemas.openxmlformats.org/officeDocument/2006/relationships" r:embed="rId92"/>
        <a:stretch>
          <a:fillRect/>
        </a:stretch>
      </xdr:blipFill>
      <xdr:spPr>
        <a:xfrm>
          <a:off x="19649441" y="227949760"/>
          <a:ext cx="4632960" cy="4957969"/>
        </a:xfrm>
        <a:prstGeom prst="rect">
          <a:avLst/>
        </a:prstGeom>
      </xdr:spPr>
    </xdr:pic>
    <xdr:clientData/>
  </xdr:twoCellAnchor>
  <xdr:twoCellAnchor editAs="oneCell">
    <xdr:from>
      <xdr:col>10</xdr:col>
      <xdr:colOff>0</xdr:colOff>
      <xdr:row>92</xdr:row>
      <xdr:rowOff>0</xdr:rowOff>
    </xdr:from>
    <xdr:to>
      <xdr:col>10</xdr:col>
      <xdr:colOff>6895238</xdr:colOff>
      <xdr:row>92</xdr:row>
      <xdr:rowOff>2457143</xdr:rowOff>
    </xdr:to>
    <xdr:pic>
      <xdr:nvPicPr>
        <xdr:cNvPr id="101" name="Picture 100"/>
        <xdr:cNvPicPr>
          <a:picLocks noChangeAspect="1"/>
        </xdr:cNvPicPr>
      </xdr:nvPicPr>
      <xdr:blipFill>
        <a:blip xmlns:r="http://schemas.openxmlformats.org/officeDocument/2006/relationships" r:embed="rId93"/>
        <a:stretch>
          <a:fillRect/>
        </a:stretch>
      </xdr:blipFill>
      <xdr:spPr>
        <a:xfrm>
          <a:off x="19364960" y="232978960"/>
          <a:ext cx="6895238" cy="2457143"/>
        </a:xfrm>
        <a:prstGeom prst="rect">
          <a:avLst/>
        </a:prstGeom>
      </xdr:spPr>
    </xdr:pic>
    <xdr:clientData/>
  </xdr:twoCellAnchor>
  <xdr:twoCellAnchor editAs="oneCell">
    <xdr:from>
      <xdr:col>10</xdr:col>
      <xdr:colOff>81280</xdr:colOff>
      <xdr:row>93</xdr:row>
      <xdr:rowOff>132081</xdr:rowOff>
    </xdr:from>
    <xdr:to>
      <xdr:col>10</xdr:col>
      <xdr:colOff>5313680</xdr:colOff>
      <xdr:row>93</xdr:row>
      <xdr:rowOff>4124849</xdr:rowOff>
    </xdr:to>
    <xdr:pic>
      <xdr:nvPicPr>
        <xdr:cNvPr id="102" name="Picture 101"/>
        <xdr:cNvPicPr>
          <a:picLocks noChangeAspect="1"/>
        </xdr:cNvPicPr>
      </xdr:nvPicPr>
      <xdr:blipFill>
        <a:blip xmlns:r="http://schemas.openxmlformats.org/officeDocument/2006/relationships" r:embed="rId94"/>
        <a:stretch>
          <a:fillRect/>
        </a:stretch>
      </xdr:blipFill>
      <xdr:spPr>
        <a:xfrm>
          <a:off x="19446240" y="235701841"/>
          <a:ext cx="5232400" cy="3992768"/>
        </a:xfrm>
        <a:prstGeom prst="rect">
          <a:avLst/>
        </a:prstGeom>
      </xdr:spPr>
    </xdr:pic>
    <xdr:clientData/>
  </xdr:twoCellAnchor>
  <xdr:twoCellAnchor editAs="oneCell">
    <xdr:from>
      <xdr:col>10</xdr:col>
      <xdr:colOff>1</xdr:colOff>
      <xdr:row>93</xdr:row>
      <xdr:rowOff>3769361</xdr:rowOff>
    </xdr:from>
    <xdr:to>
      <xdr:col>10</xdr:col>
      <xdr:colOff>5201920</xdr:colOff>
      <xdr:row>93</xdr:row>
      <xdr:rowOff>4560169</xdr:rowOff>
    </xdr:to>
    <xdr:pic>
      <xdr:nvPicPr>
        <xdr:cNvPr id="103" name="Picture 102"/>
        <xdr:cNvPicPr>
          <a:picLocks noChangeAspect="1"/>
        </xdr:cNvPicPr>
      </xdr:nvPicPr>
      <xdr:blipFill>
        <a:blip xmlns:r="http://schemas.openxmlformats.org/officeDocument/2006/relationships" r:embed="rId95"/>
        <a:stretch>
          <a:fillRect/>
        </a:stretch>
      </xdr:blipFill>
      <xdr:spPr>
        <a:xfrm>
          <a:off x="19364961" y="239339121"/>
          <a:ext cx="5201919" cy="790808"/>
        </a:xfrm>
        <a:prstGeom prst="rect">
          <a:avLst/>
        </a:prstGeom>
      </xdr:spPr>
    </xdr:pic>
    <xdr:clientData/>
  </xdr:twoCellAnchor>
  <xdr:twoCellAnchor editAs="oneCell">
    <xdr:from>
      <xdr:col>10</xdr:col>
      <xdr:colOff>91440</xdr:colOff>
      <xdr:row>94</xdr:row>
      <xdr:rowOff>101600</xdr:rowOff>
    </xdr:from>
    <xdr:to>
      <xdr:col>10</xdr:col>
      <xdr:colOff>4034297</xdr:colOff>
      <xdr:row>94</xdr:row>
      <xdr:rowOff>615886</xdr:rowOff>
    </xdr:to>
    <xdr:pic>
      <xdr:nvPicPr>
        <xdr:cNvPr id="77" name="Picture 76"/>
        <xdr:cNvPicPr>
          <a:picLocks noChangeAspect="1"/>
        </xdr:cNvPicPr>
      </xdr:nvPicPr>
      <xdr:blipFill>
        <a:blip xmlns:r="http://schemas.openxmlformats.org/officeDocument/2006/relationships" r:embed="rId96"/>
        <a:stretch>
          <a:fillRect/>
        </a:stretch>
      </xdr:blipFill>
      <xdr:spPr>
        <a:xfrm>
          <a:off x="19456400" y="240873280"/>
          <a:ext cx="3942857" cy="514286"/>
        </a:xfrm>
        <a:prstGeom prst="rect">
          <a:avLst/>
        </a:prstGeom>
      </xdr:spPr>
    </xdr:pic>
    <xdr:clientData/>
  </xdr:twoCellAnchor>
  <xdr:twoCellAnchor editAs="oneCell">
    <xdr:from>
      <xdr:col>10</xdr:col>
      <xdr:colOff>20320</xdr:colOff>
      <xdr:row>95</xdr:row>
      <xdr:rowOff>50800</xdr:rowOff>
    </xdr:from>
    <xdr:to>
      <xdr:col>10</xdr:col>
      <xdr:colOff>3401272</xdr:colOff>
      <xdr:row>95</xdr:row>
      <xdr:rowOff>622229</xdr:rowOff>
    </xdr:to>
    <xdr:pic>
      <xdr:nvPicPr>
        <xdr:cNvPr id="94" name="Picture 93"/>
        <xdr:cNvPicPr>
          <a:picLocks noChangeAspect="1"/>
        </xdr:cNvPicPr>
      </xdr:nvPicPr>
      <xdr:blipFill>
        <a:blip xmlns:r="http://schemas.openxmlformats.org/officeDocument/2006/relationships" r:embed="rId97"/>
        <a:stretch>
          <a:fillRect/>
        </a:stretch>
      </xdr:blipFill>
      <xdr:spPr>
        <a:xfrm>
          <a:off x="19385280" y="241970560"/>
          <a:ext cx="3380952" cy="571429"/>
        </a:xfrm>
        <a:prstGeom prst="rect">
          <a:avLst/>
        </a:prstGeom>
      </xdr:spPr>
    </xdr:pic>
    <xdr:clientData/>
  </xdr:twoCellAnchor>
  <xdr:twoCellAnchor editAs="oneCell">
    <xdr:from>
      <xdr:col>9</xdr:col>
      <xdr:colOff>215901</xdr:colOff>
      <xdr:row>96</xdr:row>
      <xdr:rowOff>38101</xdr:rowOff>
    </xdr:from>
    <xdr:to>
      <xdr:col>9</xdr:col>
      <xdr:colOff>6565901</xdr:colOff>
      <xdr:row>96</xdr:row>
      <xdr:rowOff>1096434</xdr:rowOff>
    </xdr:to>
    <xdr:pic>
      <xdr:nvPicPr>
        <xdr:cNvPr id="90" name="Picture 89"/>
        <xdr:cNvPicPr>
          <a:picLocks noChangeAspect="1"/>
        </xdr:cNvPicPr>
      </xdr:nvPicPr>
      <xdr:blipFill>
        <a:blip xmlns:r="http://schemas.openxmlformats.org/officeDocument/2006/relationships" r:embed="rId98"/>
        <a:stretch>
          <a:fillRect/>
        </a:stretch>
      </xdr:blipFill>
      <xdr:spPr>
        <a:xfrm>
          <a:off x="11531601" y="249237501"/>
          <a:ext cx="6350000" cy="1058333"/>
        </a:xfrm>
        <a:prstGeom prst="rect">
          <a:avLst/>
        </a:prstGeom>
      </xdr:spPr>
    </xdr:pic>
    <xdr:clientData/>
  </xdr:twoCellAnchor>
  <xdr:twoCellAnchor editAs="oneCell">
    <xdr:from>
      <xdr:col>10</xdr:col>
      <xdr:colOff>219074</xdr:colOff>
      <xdr:row>96</xdr:row>
      <xdr:rowOff>50801</xdr:rowOff>
    </xdr:from>
    <xdr:to>
      <xdr:col>10</xdr:col>
      <xdr:colOff>8115300</xdr:colOff>
      <xdr:row>96</xdr:row>
      <xdr:rowOff>5192714</xdr:rowOff>
    </xdr:to>
    <xdr:pic>
      <xdr:nvPicPr>
        <xdr:cNvPr id="97" name="Picture 96"/>
        <xdr:cNvPicPr>
          <a:picLocks noChangeAspect="1"/>
        </xdr:cNvPicPr>
      </xdr:nvPicPr>
      <xdr:blipFill>
        <a:blip xmlns:r="http://schemas.openxmlformats.org/officeDocument/2006/relationships" r:embed="rId99"/>
        <a:stretch>
          <a:fillRect/>
        </a:stretch>
      </xdr:blipFill>
      <xdr:spPr>
        <a:xfrm>
          <a:off x="19065874" y="249250201"/>
          <a:ext cx="7896226" cy="5141913"/>
        </a:xfrm>
        <a:prstGeom prst="rect">
          <a:avLst/>
        </a:prstGeom>
      </xdr:spPr>
    </xdr:pic>
    <xdr:clientData/>
  </xdr:twoCellAnchor>
  <xdr:twoCellAnchor editAs="oneCell">
    <xdr:from>
      <xdr:col>9</xdr:col>
      <xdr:colOff>304800</xdr:colOff>
      <xdr:row>97</xdr:row>
      <xdr:rowOff>127000</xdr:rowOff>
    </xdr:from>
    <xdr:to>
      <xdr:col>9</xdr:col>
      <xdr:colOff>6986869</xdr:colOff>
      <xdr:row>97</xdr:row>
      <xdr:rowOff>2895600</xdr:rowOff>
    </xdr:to>
    <xdr:pic>
      <xdr:nvPicPr>
        <xdr:cNvPr id="99" name="Picture 98"/>
        <xdr:cNvPicPr>
          <a:picLocks noChangeAspect="1"/>
        </xdr:cNvPicPr>
      </xdr:nvPicPr>
      <xdr:blipFill>
        <a:blip xmlns:r="http://schemas.openxmlformats.org/officeDocument/2006/relationships" r:embed="rId100"/>
        <a:stretch>
          <a:fillRect/>
        </a:stretch>
      </xdr:blipFill>
      <xdr:spPr>
        <a:xfrm>
          <a:off x="11620500" y="254533400"/>
          <a:ext cx="6682069" cy="2768600"/>
        </a:xfrm>
        <a:prstGeom prst="rect">
          <a:avLst/>
        </a:prstGeom>
      </xdr:spPr>
    </xdr:pic>
    <xdr:clientData/>
  </xdr:twoCellAnchor>
  <xdr:twoCellAnchor editAs="oneCell">
    <xdr:from>
      <xdr:col>10</xdr:col>
      <xdr:colOff>101600</xdr:colOff>
      <xdr:row>97</xdr:row>
      <xdr:rowOff>76200</xdr:rowOff>
    </xdr:from>
    <xdr:to>
      <xdr:col>10</xdr:col>
      <xdr:colOff>5689600</xdr:colOff>
      <xdr:row>97</xdr:row>
      <xdr:rowOff>5185735</xdr:rowOff>
    </xdr:to>
    <xdr:pic>
      <xdr:nvPicPr>
        <xdr:cNvPr id="104" name="Picture 103"/>
        <xdr:cNvPicPr>
          <a:picLocks noChangeAspect="1"/>
        </xdr:cNvPicPr>
      </xdr:nvPicPr>
      <xdr:blipFill>
        <a:blip xmlns:r="http://schemas.openxmlformats.org/officeDocument/2006/relationships" r:embed="rId101"/>
        <a:stretch>
          <a:fillRect/>
        </a:stretch>
      </xdr:blipFill>
      <xdr:spPr>
        <a:xfrm>
          <a:off x="18948400" y="254482600"/>
          <a:ext cx="5588000" cy="5109535"/>
        </a:xfrm>
        <a:prstGeom prst="rect">
          <a:avLst/>
        </a:prstGeom>
      </xdr:spPr>
    </xdr:pic>
    <xdr:clientData/>
  </xdr:twoCellAnchor>
  <xdr:twoCellAnchor editAs="oneCell">
    <xdr:from>
      <xdr:col>9</xdr:col>
      <xdr:colOff>50801</xdr:colOff>
      <xdr:row>98</xdr:row>
      <xdr:rowOff>38100</xdr:rowOff>
    </xdr:from>
    <xdr:to>
      <xdr:col>9</xdr:col>
      <xdr:colOff>6642101</xdr:colOff>
      <xdr:row>98</xdr:row>
      <xdr:rowOff>1676311</xdr:rowOff>
    </xdr:to>
    <xdr:pic>
      <xdr:nvPicPr>
        <xdr:cNvPr id="105" name="Picture 104"/>
        <xdr:cNvPicPr>
          <a:picLocks noChangeAspect="1"/>
        </xdr:cNvPicPr>
      </xdr:nvPicPr>
      <xdr:blipFill>
        <a:blip xmlns:r="http://schemas.openxmlformats.org/officeDocument/2006/relationships" r:embed="rId102"/>
        <a:stretch>
          <a:fillRect/>
        </a:stretch>
      </xdr:blipFill>
      <xdr:spPr>
        <a:xfrm>
          <a:off x="11366501" y="259651500"/>
          <a:ext cx="6591300" cy="1638211"/>
        </a:xfrm>
        <a:prstGeom prst="rect">
          <a:avLst/>
        </a:prstGeom>
      </xdr:spPr>
    </xdr:pic>
    <xdr:clientData/>
  </xdr:twoCellAnchor>
  <xdr:twoCellAnchor editAs="oneCell">
    <xdr:from>
      <xdr:col>9</xdr:col>
      <xdr:colOff>76200</xdr:colOff>
      <xdr:row>106</xdr:row>
      <xdr:rowOff>114300</xdr:rowOff>
    </xdr:from>
    <xdr:to>
      <xdr:col>9</xdr:col>
      <xdr:colOff>6644414</xdr:colOff>
      <xdr:row>106</xdr:row>
      <xdr:rowOff>1511300</xdr:rowOff>
    </xdr:to>
    <xdr:pic>
      <xdr:nvPicPr>
        <xdr:cNvPr id="106" name="Picture 105"/>
        <xdr:cNvPicPr>
          <a:picLocks noChangeAspect="1"/>
        </xdr:cNvPicPr>
      </xdr:nvPicPr>
      <xdr:blipFill>
        <a:blip xmlns:r="http://schemas.openxmlformats.org/officeDocument/2006/relationships" r:embed="rId103"/>
        <a:stretch>
          <a:fillRect/>
        </a:stretch>
      </xdr:blipFill>
      <xdr:spPr>
        <a:xfrm>
          <a:off x="11391900" y="263880600"/>
          <a:ext cx="6568214" cy="1397000"/>
        </a:xfrm>
        <a:prstGeom prst="rect">
          <a:avLst/>
        </a:prstGeom>
      </xdr:spPr>
    </xdr:pic>
    <xdr:clientData/>
  </xdr:twoCellAnchor>
  <xdr:twoCellAnchor editAs="oneCell">
    <xdr:from>
      <xdr:col>9</xdr:col>
      <xdr:colOff>127000</xdr:colOff>
      <xdr:row>111</xdr:row>
      <xdr:rowOff>177800</xdr:rowOff>
    </xdr:from>
    <xdr:to>
      <xdr:col>9</xdr:col>
      <xdr:colOff>6705600</xdr:colOff>
      <xdr:row>111</xdr:row>
      <xdr:rowOff>1943177</xdr:rowOff>
    </xdr:to>
    <xdr:pic>
      <xdr:nvPicPr>
        <xdr:cNvPr id="108" name="Picture 107"/>
        <xdr:cNvPicPr>
          <a:picLocks noChangeAspect="1"/>
        </xdr:cNvPicPr>
      </xdr:nvPicPr>
      <xdr:blipFill>
        <a:blip xmlns:r="http://schemas.openxmlformats.org/officeDocument/2006/relationships" r:embed="rId104"/>
        <a:stretch>
          <a:fillRect/>
        </a:stretch>
      </xdr:blipFill>
      <xdr:spPr>
        <a:xfrm>
          <a:off x="11442700" y="268033500"/>
          <a:ext cx="6578600" cy="1765377"/>
        </a:xfrm>
        <a:prstGeom prst="rect">
          <a:avLst/>
        </a:prstGeom>
      </xdr:spPr>
    </xdr:pic>
    <xdr:clientData/>
  </xdr:twoCellAnchor>
  <xdr:twoCellAnchor editAs="oneCell">
    <xdr:from>
      <xdr:col>9</xdr:col>
      <xdr:colOff>127001</xdr:colOff>
      <xdr:row>112</xdr:row>
      <xdr:rowOff>63500</xdr:rowOff>
    </xdr:from>
    <xdr:to>
      <xdr:col>9</xdr:col>
      <xdr:colOff>6642101</xdr:colOff>
      <xdr:row>112</xdr:row>
      <xdr:rowOff>2540000</xdr:rowOff>
    </xdr:to>
    <xdr:pic>
      <xdr:nvPicPr>
        <xdr:cNvPr id="109" name="Picture 108"/>
        <xdr:cNvPicPr>
          <a:picLocks noChangeAspect="1"/>
        </xdr:cNvPicPr>
      </xdr:nvPicPr>
      <xdr:blipFill>
        <a:blip xmlns:r="http://schemas.openxmlformats.org/officeDocument/2006/relationships" r:embed="rId105"/>
        <a:stretch>
          <a:fillRect/>
        </a:stretch>
      </xdr:blipFill>
      <xdr:spPr>
        <a:xfrm>
          <a:off x="11442701" y="282486100"/>
          <a:ext cx="6515100" cy="2476500"/>
        </a:xfrm>
        <a:prstGeom prst="rect">
          <a:avLst/>
        </a:prstGeom>
      </xdr:spPr>
    </xdr:pic>
    <xdr:clientData/>
  </xdr:twoCellAnchor>
  <xdr:twoCellAnchor editAs="oneCell">
    <xdr:from>
      <xdr:col>10</xdr:col>
      <xdr:colOff>139700</xdr:colOff>
      <xdr:row>112</xdr:row>
      <xdr:rowOff>38100</xdr:rowOff>
    </xdr:from>
    <xdr:to>
      <xdr:col>10</xdr:col>
      <xdr:colOff>7112000</xdr:colOff>
      <xdr:row>112</xdr:row>
      <xdr:rowOff>4829733</xdr:rowOff>
    </xdr:to>
    <xdr:pic>
      <xdr:nvPicPr>
        <xdr:cNvPr id="110" name="Picture 109"/>
        <xdr:cNvPicPr>
          <a:picLocks noChangeAspect="1"/>
        </xdr:cNvPicPr>
      </xdr:nvPicPr>
      <xdr:blipFill>
        <a:blip xmlns:r="http://schemas.openxmlformats.org/officeDocument/2006/relationships" r:embed="rId106"/>
        <a:stretch>
          <a:fillRect/>
        </a:stretch>
      </xdr:blipFill>
      <xdr:spPr>
        <a:xfrm>
          <a:off x="18986500" y="290766500"/>
          <a:ext cx="6972300" cy="4791633"/>
        </a:xfrm>
        <a:prstGeom prst="rect">
          <a:avLst/>
        </a:prstGeom>
      </xdr:spPr>
    </xdr:pic>
    <xdr:clientData/>
  </xdr:twoCellAnchor>
  <xdr:twoCellAnchor editAs="oneCell">
    <xdr:from>
      <xdr:col>9</xdr:col>
      <xdr:colOff>114301</xdr:colOff>
      <xdr:row>113</xdr:row>
      <xdr:rowOff>114300</xdr:rowOff>
    </xdr:from>
    <xdr:to>
      <xdr:col>9</xdr:col>
      <xdr:colOff>6438901</xdr:colOff>
      <xdr:row>113</xdr:row>
      <xdr:rowOff>1670465</xdr:rowOff>
    </xdr:to>
    <xdr:pic>
      <xdr:nvPicPr>
        <xdr:cNvPr id="111" name="Picture 110"/>
        <xdr:cNvPicPr>
          <a:picLocks noChangeAspect="1"/>
        </xdr:cNvPicPr>
      </xdr:nvPicPr>
      <xdr:blipFill>
        <a:blip xmlns:r="http://schemas.openxmlformats.org/officeDocument/2006/relationships" r:embed="rId107"/>
        <a:stretch>
          <a:fillRect/>
        </a:stretch>
      </xdr:blipFill>
      <xdr:spPr>
        <a:xfrm>
          <a:off x="11430001" y="278053800"/>
          <a:ext cx="6324600" cy="1556165"/>
        </a:xfrm>
        <a:prstGeom prst="rect">
          <a:avLst/>
        </a:prstGeom>
      </xdr:spPr>
    </xdr:pic>
    <xdr:clientData/>
  </xdr:twoCellAnchor>
  <xdr:twoCellAnchor editAs="oneCell">
    <xdr:from>
      <xdr:col>9</xdr:col>
      <xdr:colOff>88900</xdr:colOff>
      <xdr:row>113</xdr:row>
      <xdr:rowOff>1473200</xdr:rowOff>
    </xdr:from>
    <xdr:to>
      <xdr:col>9</xdr:col>
      <xdr:colOff>6591300</xdr:colOff>
      <xdr:row>113</xdr:row>
      <xdr:rowOff>2331310</xdr:rowOff>
    </xdr:to>
    <xdr:pic>
      <xdr:nvPicPr>
        <xdr:cNvPr id="113" name="Picture 112"/>
        <xdr:cNvPicPr>
          <a:picLocks noChangeAspect="1"/>
        </xdr:cNvPicPr>
      </xdr:nvPicPr>
      <xdr:blipFill>
        <a:blip xmlns:r="http://schemas.openxmlformats.org/officeDocument/2006/relationships" r:embed="rId108"/>
        <a:stretch>
          <a:fillRect/>
        </a:stretch>
      </xdr:blipFill>
      <xdr:spPr>
        <a:xfrm>
          <a:off x="11404600" y="279412700"/>
          <a:ext cx="6502400" cy="858110"/>
        </a:xfrm>
        <a:prstGeom prst="rect">
          <a:avLst/>
        </a:prstGeom>
      </xdr:spPr>
    </xdr:pic>
    <xdr:clientData/>
  </xdr:twoCellAnchor>
  <xdr:twoCellAnchor editAs="oneCell">
    <xdr:from>
      <xdr:col>10</xdr:col>
      <xdr:colOff>101600</xdr:colOff>
      <xdr:row>113</xdr:row>
      <xdr:rowOff>177801</xdr:rowOff>
    </xdr:from>
    <xdr:to>
      <xdr:col>10</xdr:col>
      <xdr:colOff>8402755</xdr:colOff>
      <xdr:row>113</xdr:row>
      <xdr:rowOff>2095501</xdr:rowOff>
    </xdr:to>
    <xdr:pic>
      <xdr:nvPicPr>
        <xdr:cNvPr id="115" name="Picture 114"/>
        <xdr:cNvPicPr>
          <a:picLocks noChangeAspect="1"/>
        </xdr:cNvPicPr>
      </xdr:nvPicPr>
      <xdr:blipFill>
        <a:blip xmlns:r="http://schemas.openxmlformats.org/officeDocument/2006/relationships" r:embed="rId109"/>
        <a:stretch>
          <a:fillRect/>
        </a:stretch>
      </xdr:blipFill>
      <xdr:spPr>
        <a:xfrm>
          <a:off x="18948400" y="295783001"/>
          <a:ext cx="8301155" cy="1917700"/>
        </a:xfrm>
        <a:prstGeom prst="rect">
          <a:avLst/>
        </a:prstGeom>
      </xdr:spPr>
    </xdr:pic>
    <xdr:clientData/>
  </xdr:twoCellAnchor>
  <xdr:twoCellAnchor editAs="oneCell">
    <xdr:from>
      <xdr:col>10</xdr:col>
      <xdr:colOff>127000</xdr:colOff>
      <xdr:row>98</xdr:row>
      <xdr:rowOff>63501</xdr:rowOff>
    </xdr:from>
    <xdr:to>
      <xdr:col>10</xdr:col>
      <xdr:colOff>5473700</xdr:colOff>
      <xdr:row>98</xdr:row>
      <xdr:rowOff>1049335</xdr:rowOff>
    </xdr:to>
    <xdr:pic>
      <xdr:nvPicPr>
        <xdr:cNvPr id="117" name="Picture 116"/>
        <xdr:cNvPicPr>
          <a:picLocks noChangeAspect="1"/>
        </xdr:cNvPicPr>
      </xdr:nvPicPr>
      <xdr:blipFill>
        <a:blip xmlns:r="http://schemas.openxmlformats.org/officeDocument/2006/relationships" r:embed="rId110"/>
        <a:stretch>
          <a:fillRect/>
        </a:stretch>
      </xdr:blipFill>
      <xdr:spPr>
        <a:xfrm>
          <a:off x="18973800" y="259676901"/>
          <a:ext cx="5346700" cy="985834"/>
        </a:xfrm>
        <a:prstGeom prst="rect">
          <a:avLst/>
        </a:prstGeom>
      </xdr:spPr>
    </xdr:pic>
    <xdr:clientData/>
  </xdr:twoCellAnchor>
  <xdr:twoCellAnchor editAs="oneCell">
    <xdr:from>
      <xdr:col>10</xdr:col>
      <xdr:colOff>63501</xdr:colOff>
      <xdr:row>98</xdr:row>
      <xdr:rowOff>1054100</xdr:rowOff>
    </xdr:from>
    <xdr:to>
      <xdr:col>10</xdr:col>
      <xdr:colOff>5883338</xdr:colOff>
      <xdr:row>98</xdr:row>
      <xdr:rowOff>4267200</xdr:rowOff>
    </xdr:to>
    <xdr:pic>
      <xdr:nvPicPr>
        <xdr:cNvPr id="118" name="Picture 117"/>
        <xdr:cNvPicPr>
          <a:picLocks noChangeAspect="1"/>
        </xdr:cNvPicPr>
      </xdr:nvPicPr>
      <xdr:blipFill>
        <a:blip xmlns:r="http://schemas.openxmlformats.org/officeDocument/2006/relationships" r:embed="rId111"/>
        <a:stretch>
          <a:fillRect/>
        </a:stretch>
      </xdr:blipFill>
      <xdr:spPr>
        <a:xfrm>
          <a:off x="18910301" y="260667500"/>
          <a:ext cx="5819837" cy="3213100"/>
        </a:xfrm>
        <a:prstGeom prst="rect">
          <a:avLst/>
        </a:prstGeom>
      </xdr:spPr>
    </xdr:pic>
    <xdr:clientData/>
  </xdr:twoCellAnchor>
  <xdr:twoCellAnchor editAs="oneCell">
    <xdr:from>
      <xdr:col>10</xdr:col>
      <xdr:colOff>76200</xdr:colOff>
      <xdr:row>98</xdr:row>
      <xdr:rowOff>4323569</xdr:rowOff>
    </xdr:from>
    <xdr:to>
      <xdr:col>10</xdr:col>
      <xdr:colOff>5575300</xdr:colOff>
      <xdr:row>99</xdr:row>
      <xdr:rowOff>3184477</xdr:rowOff>
    </xdr:to>
    <xdr:pic>
      <xdr:nvPicPr>
        <xdr:cNvPr id="119" name="Picture 118"/>
        <xdr:cNvPicPr>
          <a:picLocks noChangeAspect="1"/>
        </xdr:cNvPicPr>
      </xdr:nvPicPr>
      <xdr:blipFill>
        <a:blip xmlns:r="http://schemas.openxmlformats.org/officeDocument/2006/relationships" r:embed="rId112"/>
        <a:stretch>
          <a:fillRect/>
        </a:stretch>
      </xdr:blipFill>
      <xdr:spPr>
        <a:xfrm>
          <a:off x="18923000" y="263936969"/>
          <a:ext cx="5499100" cy="4067908"/>
        </a:xfrm>
        <a:prstGeom prst="rect">
          <a:avLst/>
        </a:prstGeom>
      </xdr:spPr>
    </xdr:pic>
    <xdr:clientData/>
  </xdr:twoCellAnchor>
  <xdr:twoCellAnchor editAs="oneCell">
    <xdr:from>
      <xdr:col>10</xdr:col>
      <xdr:colOff>139700</xdr:colOff>
      <xdr:row>99</xdr:row>
      <xdr:rowOff>3213100</xdr:rowOff>
    </xdr:from>
    <xdr:to>
      <xdr:col>10</xdr:col>
      <xdr:colOff>6015101</xdr:colOff>
      <xdr:row>100</xdr:row>
      <xdr:rowOff>380999</xdr:rowOff>
    </xdr:to>
    <xdr:pic>
      <xdr:nvPicPr>
        <xdr:cNvPr id="121" name="Picture 120"/>
        <xdr:cNvPicPr>
          <a:picLocks noChangeAspect="1"/>
        </xdr:cNvPicPr>
      </xdr:nvPicPr>
      <xdr:blipFill>
        <a:blip xmlns:r="http://schemas.openxmlformats.org/officeDocument/2006/relationships" r:embed="rId113"/>
        <a:stretch>
          <a:fillRect/>
        </a:stretch>
      </xdr:blipFill>
      <xdr:spPr>
        <a:xfrm>
          <a:off x="18986500" y="268033500"/>
          <a:ext cx="5875401" cy="2374899"/>
        </a:xfrm>
        <a:prstGeom prst="rect">
          <a:avLst/>
        </a:prstGeom>
      </xdr:spPr>
    </xdr:pic>
    <xdr:clientData/>
  </xdr:twoCellAnchor>
  <xdr:twoCellAnchor editAs="oneCell">
    <xdr:from>
      <xdr:col>10</xdr:col>
      <xdr:colOff>76201</xdr:colOff>
      <xdr:row>100</xdr:row>
      <xdr:rowOff>317502</xdr:rowOff>
    </xdr:from>
    <xdr:to>
      <xdr:col>10</xdr:col>
      <xdr:colOff>6311900</xdr:colOff>
      <xdr:row>101</xdr:row>
      <xdr:rowOff>1256018</xdr:rowOff>
    </xdr:to>
    <xdr:pic>
      <xdr:nvPicPr>
        <xdr:cNvPr id="122" name="Picture 121"/>
        <xdr:cNvPicPr>
          <a:picLocks noChangeAspect="1"/>
        </xdr:cNvPicPr>
      </xdr:nvPicPr>
      <xdr:blipFill>
        <a:blip xmlns:r="http://schemas.openxmlformats.org/officeDocument/2006/relationships" r:embed="rId114"/>
        <a:stretch>
          <a:fillRect/>
        </a:stretch>
      </xdr:blipFill>
      <xdr:spPr>
        <a:xfrm>
          <a:off x="18923001" y="270344902"/>
          <a:ext cx="6235699" cy="5091416"/>
        </a:xfrm>
        <a:prstGeom prst="rect">
          <a:avLst/>
        </a:prstGeom>
      </xdr:spPr>
    </xdr:pic>
    <xdr:clientData/>
  </xdr:twoCellAnchor>
  <xdr:twoCellAnchor editAs="oneCell">
    <xdr:from>
      <xdr:col>9</xdr:col>
      <xdr:colOff>7302501</xdr:colOff>
      <xdr:row>101</xdr:row>
      <xdr:rowOff>1130300</xdr:rowOff>
    </xdr:from>
    <xdr:to>
      <xdr:col>10</xdr:col>
      <xdr:colOff>6451600</xdr:colOff>
      <xdr:row>101</xdr:row>
      <xdr:rowOff>4925427</xdr:rowOff>
    </xdr:to>
    <xdr:pic>
      <xdr:nvPicPr>
        <xdr:cNvPr id="123" name="Picture 122"/>
        <xdr:cNvPicPr>
          <a:picLocks noChangeAspect="1"/>
        </xdr:cNvPicPr>
      </xdr:nvPicPr>
      <xdr:blipFill>
        <a:blip xmlns:r="http://schemas.openxmlformats.org/officeDocument/2006/relationships" r:embed="rId115"/>
        <a:stretch>
          <a:fillRect/>
        </a:stretch>
      </xdr:blipFill>
      <xdr:spPr>
        <a:xfrm>
          <a:off x="18618201" y="275310600"/>
          <a:ext cx="6680199" cy="3795127"/>
        </a:xfrm>
        <a:prstGeom prst="rect">
          <a:avLst/>
        </a:prstGeom>
      </xdr:spPr>
    </xdr:pic>
    <xdr:clientData/>
  </xdr:twoCellAnchor>
  <xdr:twoCellAnchor editAs="oneCell">
    <xdr:from>
      <xdr:col>10</xdr:col>
      <xdr:colOff>152401</xdr:colOff>
      <xdr:row>101</xdr:row>
      <xdr:rowOff>4965700</xdr:rowOff>
    </xdr:from>
    <xdr:to>
      <xdr:col>10</xdr:col>
      <xdr:colOff>6261100</xdr:colOff>
      <xdr:row>102</xdr:row>
      <xdr:rowOff>3565951</xdr:rowOff>
    </xdr:to>
    <xdr:pic>
      <xdr:nvPicPr>
        <xdr:cNvPr id="125" name="Picture 124"/>
        <xdr:cNvPicPr>
          <a:picLocks noChangeAspect="1"/>
        </xdr:cNvPicPr>
      </xdr:nvPicPr>
      <xdr:blipFill>
        <a:blip xmlns:r="http://schemas.openxmlformats.org/officeDocument/2006/relationships" r:embed="rId116"/>
        <a:stretch>
          <a:fillRect/>
        </a:stretch>
      </xdr:blipFill>
      <xdr:spPr>
        <a:xfrm>
          <a:off x="18999201" y="279146000"/>
          <a:ext cx="6108699" cy="3807251"/>
        </a:xfrm>
        <a:prstGeom prst="rect">
          <a:avLst/>
        </a:prstGeom>
      </xdr:spPr>
    </xdr:pic>
    <xdr:clientData/>
  </xdr:twoCellAnchor>
  <xdr:twoCellAnchor editAs="oneCell">
    <xdr:from>
      <xdr:col>10</xdr:col>
      <xdr:colOff>63500</xdr:colOff>
      <xdr:row>102</xdr:row>
      <xdr:rowOff>3429000</xdr:rowOff>
    </xdr:from>
    <xdr:to>
      <xdr:col>10</xdr:col>
      <xdr:colOff>6540500</xdr:colOff>
      <xdr:row>103</xdr:row>
      <xdr:rowOff>3397974</xdr:rowOff>
    </xdr:to>
    <xdr:pic>
      <xdr:nvPicPr>
        <xdr:cNvPr id="126" name="Picture 125"/>
        <xdr:cNvPicPr>
          <a:picLocks noChangeAspect="1"/>
        </xdr:cNvPicPr>
      </xdr:nvPicPr>
      <xdr:blipFill>
        <a:blip xmlns:r="http://schemas.openxmlformats.org/officeDocument/2006/relationships" r:embed="rId117"/>
        <a:stretch>
          <a:fillRect/>
        </a:stretch>
      </xdr:blipFill>
      <xdr:spPr>
        <a:xfrm>
          <a:off x="18910300" y="282816300"/>
          <a:ext cx="6477000" cy="5175974"/>
        </a:xfrm>
        <a:prstGeom prst="rect">
          <a:avLst/>
        </a:prstGeom>
      </xdr:spPr>
    </xdr:pic>
    <xdr:clientData/>
  </xdr:twoCellAnchor>
  <xdr:twoCellAnchor editAs="oneCell">
    <xdr:from>
      <xdr:col>10</xdr:col>
      <xdr:colOff>50801</xdr:colOff>
      <xdr:row>103</xdr:row>
      <xdr:rowOff>3429000</xdr:rowOff>
    </xdr:from>
    <xdr:to>
      <xdr:col>10</xdr:col>
      <xdr:colOff>6515100</xdr:colOff>
      <xdr:row>104</xdr:row>
      <xdr:rowOff>205127</xdr:rowOff>
    </xdr:to>
    <xdr:pic>
      <xdr:nvPicPr>
        <xdr:cNvPr id="127" name="Picture 126"/>
        <xdr:cNvPicPr>
          <a:picLocks noChangeAspect="1"/>
        </xdr:cNvPicPr>
      </xdr:nvPicPr>
      <xdr:blipFill>
        <a:blip xmlns:r="http://schemas.openxmlformats.org/officeDocument/2006/relationships" r:embed="rId118"/>
        <a:stretch>
          <a:fillRect/>
        </a:stretch>
      </xdr:blipFill>
      <xdr:spPr>
        <a:xfrm>
          <a:off x="18897601" y="288023300"/>
          <a:ext cx="6464299" cy="1983127"/>
        </a:xfrm>
        <a:prstGeom prst="rect">
          <a:avLst/>
        </a:prstGeom>
      </xdr:spPr>
    </xdr:pic>
    <xdr:clientData/>
  </xdr:twoCellAnchor>
  <xdr:twoCellAnchor editAs="oneCell">
    <xdr:from>
      <xdr:col>10</xdr:col>
      <xdr:colOff>114301</xdr:colOff>
      <xdr:row>104</xdr:row>
      <xdr:rowOff>0</xdr:rowOff>
    </xdr:from>
    <xdr:to>
      <xdr:col>10</xdr:col>
      <xdr:colOff>6388101</xdr:colOff>
      <xdr:row>104</xdr:row>
      <xdr:rowOff>5022131</xdr:rowOff>
    </xdr:to>
    <xdr:pic>
      <xdr:nvPicPr>
        <xdr:cNvPr id="128" name="Picture 127"/>
        <xdr:cNvPicPr>
          <a:picLocks noChangeAspect="1"/>
        </xdr:cNvPicPr>
      </xdr:nvPicPr>
      <xdr:blipFill>
        <a:blip xmlns:r="http://schemas.openxmlformats.org/officeDocument/2006/relationships" r:embed="rId119"/>
        <a:stretch>
          <a:fillRect/>
        </a:stretch>
      </xdr:blipFill>
      <xdr:spPr>
        <a:xfrm>
          <a:off x="18961101" y="289801300"/>
          <a:ext cx="6273800" cy="5022131"/>
        </a:xfrm>
        <a:prstGeom prst="rect">
          <a:avLst/>
        </a:prstGeom>
      </xdr:spPr>
    </xdr:pic>
    <xdr:clientData/>
  </xdr:twoCellAnchor>
  <xdr:twoCellAnchor editAs="oneCell">
    <xdr:from>
      <xdr:col>10</xdr:col>
      <xdr:colOff>50801</xdr:colOff>
      <xdr:row>104</xdr:row>
      <xdr:rowOff>4902200</xdr:rowOff>
    </xdr:from>
    <xdr:to>
      <xdr:col>10</xdr:col>
      <xdr:colOff>5892801</xdr:colOff>
      <xdr:row>105</xdr:row>
      <xdr:rowOff>2265165</xdr:rowOff>
    </xdr:to>
    <xdr:pic>
      <xdr:nvPicPr>
        <xdr:cNvPr id="129" name="Picture 128"/>
        <xdr:cNvPicPr>
          <a:picLocks noChangeAspect="1"/>
        </xdr:cNvPicPr>
      </xdr:nvPicPr>
      <xdr:blipFill>
        <a:blip xmlns:r="http://schemas.openxmlformats.org/officeDocument/2006/relationships" r:embed="rId120"/>
        <a:stretch>
          <a:fillRect/>
        </a:stretch>
      </xdr:blipFill>
      <xdr:spPr>
        <a:xfrm>
          <a:off x="18897601" y="294703500"/>
          <a:ext cx="5842000" cy="2569965"/>
        </a:xfrm>
        <a:prstGeom prst="rect">
          <a:avLst/>
        </a:prstGeom>
      </xdr:spPr>
    </xdr:pic>
    <xdr:clientData/>
  </xdr:twoCellAnchor>
  <xdr:twoCellAnchor editAs="oneCell">
    <xdr:from>
      <xdr:col>10</xdr:col>
      <xdr:colOff>76201</xdr:colOff>
      <xdr:row>105</xdr:row>
      <xdr:rowOff>1930400</xdr:rowOff>
    </xdr:from>
    <xdr:to>
      <xdr:col>10</xdr:col>
      <xdr:colOff>6972301</xdr:colOff>
      <xdr:row>105</xdr:row>
      <xdr:rowOff>5123703</xdr:rowOff>
    </xdr:to>
    <xdr:pic>
      <xdr:nvPicPr>
        <xdr:cNvPr id="131" name="Picture 130"/>
        <xdr:cNvPicPr>
          <a:picLocks noChangeAspect="1"/>
        </xdr:cNvPicPr>
      </xdr:nvPicPr>
      <xdr:blipFill>
        <a:blip xmlns:r="http://schemas.openxmlformats.org/officeDocument/2006/relationships" r:embed="rId121"/>
        <a:stretch>
          <a:fillRect/>
        </a:stretch>
      </xdr:blipFill>
      <xdr:spPr>
        <a:xfrm>
          <a:off x="18923001" y="296938700"/>
          <a:ext cx="6896100" cy="3193303"/>
        </a:xfrm>
        <a:prstGeom prst="rect">
          <a:avLst/>
        </a:prstGeom>
      </xdr:spPr>
    </xdr:pic>
    <xdr:clientData/>
  </xdr:twoCellAnchor>
  <xdr:twoCellAnchor editAs="oneCell">
    <xdr:from>
      <xdr:col>10</xdr:col>
      <xdr:colOff>1</xdr:colOff>
      <xdr:row>106</xdr:row>
      <xdr:rowOff>1</xdr:rowOff>
    </xdr:from>
    <xdr:to>
      <xdr:col>10</xdr:col>
      <xdr:colOff>6667501</xdr:colOff>
      <xdr:row>106</xdr:row>
      <xdr:rowOff>4365107</xdr:rowOff>
    </xdr:to>
    <xdr:pic>
      <xdr:nvPicPr>
        <xdr:cNvPr id="133" name="Picture 132"/>
        <xdr:cNvPicPr>
          <a:picLocks noChangeAspect="1"/>
        </xdr:cNvPicPr>
      </xdr:nvPicPr>
      <xdr:blipFill>
        <a:blip xmlns:r="http://schemas.openxmlformats.org/officeDocument/2006/relationships" r:embed="rId122"/>
        <a:stretch>
          <a:fillRect/>
        </a:stretch>
      </xdr:blipFill>
      <xdr:spPr>
        <a:xfrm>
          <a:off x="18846801" y="300215301"/>
          <a:ext cx="6667500" cy="4365106"/>
        </a:xfrm>
        <a:prstGeom prst="rect">
          <a:avLst/>
        </a:prstGeom>
      </xdr:spPr>
    </xdr:pic>
    <xdr:clientData/>
  </xdr:twoCellAnchor>
  <xdr:twoCellAnchor editAs="oneCell">
    <xdr:from>
      <xdr:col>10</xdr:col>
      <xdr:colOff>114300</xdr:colOff>
      <xdr:row>106</xdr:row>
      <xdr:rowOff>4178300</xdr:rowOff>
    </xdr:from>
    <xdr:to>
      <xdr:col>10</xdr:col>
      <xdr:colOff>6705599</xdr:colOff>
      <xdr:row>107</xdr:row>
      <xdr:rowOff>3796576</xdr:rowOff>
    </xdr:to>
    <xdr:pic>
      <xdr:nvPicPr>
        <xdr:cNvPr id="134" name="Picture 133"/>
        <xdr:cNvPicPr>
          <a:picLocks noChangeAspect="1"/>
        </xdr:cNvPicPr>
      </xdr:nvPicPr>
      <xdr:blipFill>
        <a:blip xmlns:r="http://schemas.openxmlformats.org/officeDocument/2006/relationships" r:embed="rId123"/>
        <a:stretch>
          <a:fillRect/>
        </a:stretch>
      </xdr:blipFill>
      <xdr:spPr>
        <a:xfrm>
          <a:off x="18961100" y="304393600"/>
          <a:ext cx="6591299" cy="4825276"/>
        </a:xfrm>
        <a:prstGeom prst="rect">
          <a:avLst/>
        </a:prstGeom>
      </xdr:spPr>
    </xdr:pic>
    <xdr:clientData/>
  </xdr:twoCellAnchor>
  <xdr:twoCellAnchor editAs="oneCell">
    <xdr:from>
      <xdr:col>10</xdr:col>
      <xdr:colOff>127000</xdr:colOff>
      <xdr:row>107</xdr:row>
      <xdr:rowOff>3746500</xdr:rowOff>
    </xdr:from>
    <xdr:to>
      <xdr:col>10</xdr:col>
      <xdr:colOff>6985000</xdr:colOff>
      <xdr:row>108</xdr:row>
      <xdr:rowOff>2747655</xdr:rowOff>
    </xdr:to>
    <xdr:pic>
      <xdr:nvPicPr>
        <xdr:cNvPr id="135" name="Picture 134"/>
        <xdr:cNvPicPr>
          <a:picLocks noChangeAspect="1"/>
        </xdr:cNvPicPr>
      </xdr:nvPicPr>
      <xdr:blipFill>
        <a:blip xmlns:r="http://schemas.openxmlformats.org/officeDocument/2006/relationships" r:embed="rId124"/>
        <a:stretch>
          <a:fillRect/>
        </a:stretch>
      </xdr:blipFill>
      <xdr:spPr>
        <a:xfrm>
          <a:off x="18973800" y="309168800"/>
          <a:ext cx="6858000" cy="4208155"/>
        </a:xfrm>
        <a:prstGeom prst="rect">
          <a:avLst/>
        </a:prstGeom>
      </xdr:spPr>
    </xdr:pic>
    <xdr:clientData/>
  </xdr:twoCellAnchor>
  <xdr:twoCellAnchor editAs="oneCell">
    <xdr:from>
      <xdr:col>10</xdr:col>
      <xdr:colOff>127000</xdr:colOff>
      <xdr:row>108</xdr:row>
      <xdr:rowOff>2679701</xdr:rowOff>
    </xdr:from>
    <xdr:to>
      <xdr:col>10</xdr:col>
      <xdr:colOff>7222163</xdr:colOff>
      <xdr:row>109</xdr:row>
      <xdr:rowOff>2603501</xdr:rowOff>
    </xdr:to>
    <xdr:pic>
      <xdr:nvPicPr>
        <xdr:cNvPr id="137" name="Picture 136"/>
        <xdr:cNvPicPr>
          <a:picLocks noChangeAspect="1"/>
        </xdr:cNvPicPr>
      </xdr:nvPicPr>
      <xdr:blipFill>
        <a:blip xmlns:r="http://schemas.openxmlformats.org/officeDocument/2006/relationships" r:embed="rId125"/>
        <a:stretch>
          <a:fillRect/>
        </a:stretch>
      </xdr:blipFill>
      <xdr:spPr>
        <a:xfrm>
          <a:off x="18973800" y="313309001"/>
          <a:ext cx="7095163" cy="5130800"/>
        </a:xfrm>
        <a:prstGeom prst="rect">
          <a:avLst/>
        </a:prstGeom>
      </xdr:spPr>
    </xdr:pic>
    <xdr:clientData/>
  </xdr:twoCellAnchor>
  <xdr:twoCellAnchor editAs="oneCell">
    <xdr:from>
      <xdr:col>10</xdr:col>
      <xdr:colOff>114300</xdr:colOff>
      <xdr:row>109</xdr:row>
      <xdr:rowOff>2540000</xdr:rowOff>
    </xdr:from>
    <xdr:to>
      <xdr:col>10</xdr:col>
      <xdr:colOff>7112000</xdr:colOff>
      <xdr:row>110</xdr:row>
      <xdr:rowOff>1194833</xdr:rowOff>
    </xdr:to>
    <xdr:pic>
      <xdr:nvPicPr>
        <xdr:cNvPr id="138" name="Picture 137"/>
        <xdr:cNvPicPr>
          <a:picLocks noChangeAspect="1"/>
        </xdr:cNvPicPr>
      </xdr:nvPicPr>
      <xdr:blipFill>
        <a:blip xmlns:r="http://schemas.openxmlformats.org/officeDocument/2006/relationships" r:embed="rId126"/>
        <a:stretch>
          <a:fillRect/>
        </a:stretch>
      </xdr:blipFill>
      <xdr:spPr>
        <a:xfrm>
          <a:off x="18961100" y="318376300"/>
          <a:ext cx="6997700" cy="3861833"/>
        </a:xfrm>
        <a:prstGeom prst="rect">
          <a:avLst/>
        </a:prstGeom>
      </xdr:spPr>
    </xdr:pic>
    <xdr:clientData/>
  </xdr:twoCellAnchor>
  <xdr:twoCellAnchor editAs="oneCell">
    <xdr:from>
      <xdr:col>10</xdr:col>
      <xdr:colOff>12701</xdr:colOff>
      <xdr:row>111</xdr:row>
      <xdr:rowOff>50800</xdr:rowOff>
    </xdr:from>
    <xdr:to>
      <xdr:col>10</xdr:col>
      <xdr:colOff>4912650</xdr:colOff>
      <xdr:row>111</xdr:row>
      <xdr:rowOff>5130799</xdr:rowOff>
    </xdr:to>
    <xdr:pic>
      <xdr:nvPicPr>
        <xdr:cNvPr id="140" name="Picture 139"/>
        <xdr:cNvPicPr>
          <a:picLocks noChangeAspect="1"/>
        </xdr:cNvPicPr>
      </xdr:nvPicPr>
      <xdr:blipFill>
        <a:blip xmlns:r="http://schemas.openxmlformats.org/officeDocument/2006/relationships" r:embed="rId127"/>
        <a:stretch>
          <a:fillRect/>
        </a:stretch>
      </xdr:blipFill>
      <xdr:spPr>
        <a:xfrm>
          <a:off x="18859501" y="322605400"/>
          <a:ext cx="4899949" cy="5079999"/>
        </a:xfrm>
        <a:prstGeom prst="rect">
          <a:avLst/>
        </a:prstGeom>
      </xdr:spPr>
    </xdr:pic>
    <xdr:clientData/>
  </xdr:twoCellAnchor>
  <xdr:twoCellAnchor editAs="oneCell">
    <xdr:from>
      <xdr:col>9</xdr:col>
      <xdr:colOff>53974</xdr:colOff>
      <xdr:row>114</xdr:row>
      <xdr:rowOff>139700</xdr:rowOff>
    </xdr:from>
    <xdr:to>
      <xdr:col>9</xdr:col>
      <xdr:colOff>7222044</xdr:colOff>
      <xdr:row>114</xdr:row>
      <xdr:rowOff>4864100</xdr:rowOff>
    </xdr:to>
    <xdr:pic>
      <xdr:nvPicPr>
        <xdr:cNvPr id="64" name="Picture 63"/>
        <xdr:cNvPicPr>
          <a:picLocks noChangeAspect="1"/>
        </xdr:cNvPicPr>
      </xdr:nvPicPr>
      <xdr:blipFill>
        <a:blip xmlns:r="http://schemas.openxmlformats.org/officeDocument/2006/relationships" r:embed="rId128"/>
        <a:stretch>
          <a:fillRect/>
        </a:stretch>
      </xdr:blipFill>
      <xdr:spPr>
        <a:xfrm>
          <a:off x="11369674" y="335191100"/>
          <a:ext cx="7168070" cy="4724400"/>
        </a:xfrm>
        <a:prstGeom prst="rect">
          <a:avLst/>
        </a:prstGeom>
      </xdr:spPr>
    </xdr:pic>
    <xdr:clientData/>
  </xdr:twoCellAnchor>
  <xdr:twoCellAnchor editAs="oneCell">
    <xdr:from>
      <xdr:col>10</xdr:col>
      <xdr:colOff>228600</xdr:colOff>
      <xdr:row>114</xdr:row>
      <xdr:rowOff>101600</xdr:rowOff>
    </xdr:from>
    <xdr:to>
      <xdr:col>10</xdr:col>
      <xdr:colOff>7493000</xdr:colOff>
      <xdr:row>115</xdr:row>
      <xdr:rowOff>3168674</xdr:rowOff>
    </xdr:to>
    <xdr:pic>
      <xdr:nvPicPr>
        <xdr:cNvPr id="107" name="Picture 106"/>
        <xdr:cNvPicPr>
          <a:picLocks noChangeAspect="1"/>
        </xdr:cNvPicPr>
      </xdr:nvPicPr>
      <xdr:blipFill>
        <a:blip xmlns:r="http://schemas.openxmlformats.org/officeDocument/2006/relationships" r:embed="rId129"/>
        <a:stretch>
          <a:fillRect/>
        </a:stretch>
      </xdr:blipFill>
      <xdr:spPr>
        <a:xfrm>
          <a:off x="19075400" y="335153000"/>
          <a:ext cx="7264400" cy="8274074"/>
        </a:xfrm>
        <a:prstGeom prst="rect">
          <a:avLst/>
        </a:prstGeom>
      </xdr:spPr>
    </xdr:pic>
    <xdr:clientData/>
  </xdr:twoCellAnchor>
  <xdr:twoCellAnchor editAs="oneCell">
    <xdr:from>
      <xdr:col>9</xdr:col>
      <xdr:colOff>12701</xdr:colOff>
      <xdr:row>116</xdr:row>
      <xdr:rowOff>114300</xdr:rowOff>
    </xdr:from>
    <xdr:to>
      <xdr:col>9</xdr:col>
      <xdr:colOff>7048501</xdr:colOff>
      <xdr:row>116</xdr:row>
      <xdr:rowOff>3606238</xdr:rowOff>
    </xdr:to>
    <xdr:pic>
      <xdr:nvPicPr>
        <xdr:cNvPr id="114" name="Picture 113"/>
        <xdr:cNvPicPr>
          <a:picLocks noChangeAspect="1"/>
        </xdr:cNvPicPr>
      </xdr:nvPicPr>
      <xdr:blipFill>
        <a:blip xmlns:r="http://schemas.openxmlformats.org/officeDocument/2006/relationships" r:embed="rId130"/>
        <a:stretch>
          <a:fillRect/>
        </a:stretch>
      </xdr:blipFill>
      <xdr:spPr>
        <a:xfrm>
          <a:off x="11328401" y="343801700"/>
          <a:ext cx="7035800" cy="3491938"/>
        </a:xfrm>
        <a:prstGeom prst="rect">
          <a:avLst/>
        </a:prstGeom>
      </xdr:spPr>
    </xdr:pic>
    <xdr:clientData/>
  </xdr:twoCellAnchor>
  <xdr:twoCellAnchor editAs="oneCell">
    <xdr:from>
      <xdr:col>10</xdr:col>
      <xdr:colOff>63499</xdr:colOff>
      <xdr:row>116</xdr:row>
      <xdr:rowOff>76200</xdr:rowOff>
    </xdr:from>
    <xdr:to>
      <xdr:col>10</xdr:col>
      <xdr:colOff>7609820</xdr:colOff>
      <xdr:row>116</xdr:row>
      <xdr:rowOff>1854200</xdr:rowOff>
    </xdr:to>
    <xdr:pic>
      <xdr:nvPicPr>
        <xdr:cNvPr id="116" name="Picture 115"/>
        <xdr:cNvPicPr>
          <a:picLocks noChangeAspect="1"/>
        </xdr:cNvPicPr>
      </xdr:nvPicPr>
      <xdr:blipFill>
        <a:blip xmlns:r="http://schemas.openxmlformats.org/officeDocument/2006/relationships" r:embed="rId131"/>
        <a:stretch>
          <a:fillRect/>
        </a:stretch>
      </xdr:blipFill>
      <xdr:spPr>
        <a:xfrm>
          <a:off x="18910299" y="343763600"/>
          <a:ext cx="7546321" cy="1778000"/>
        </a:xfrm>
        <a:prstGeom prst="rect">
          <a:avLst/>
        </a:prstGeom>
      </xdr:spPr>
    </xdr:pic>
    <xdr:clientData/>
  </xdr:twoCellAnchor>
  <xdr:twoCellAnchor editAs="oneCell">
    <xdr:from>
      <xdr:col>10</xdr:col>
      <xdr:colOff>63500</xdr:colOff>
      <xdr:row>116</xdr:row>
      <xdr:rowOff>1511346</xdr:rowOff>
    </xdr:from>
    <xdr:to>
      <xdr:col>10</xdr:col>
      <xdr:colOff>7569200</xdr:colOff>
      <xdr:row>119</xdr:row>
      <xdr:rowOff>100998</xdr:rowOff>
    </xdr:to>
    <xdr:pic>
      <xdr:nvPicPr>
        <xdr:cNvPr id="124" name="Picture 123"/>
        <xdr:cNvPicPr>
          <a:picLocks noChangeAspect="1"/>
        </xdr:cNvPicPr>
      </xdr:nvPicPr>
      <xdr:blipFill>
        <a:blip xmlns:r="http://schemas.openxmlformats.org/officeDocument/2006/relationships" r:embed="rId132"/>
        <a:stretch>
          <a:fillRect/>
        </a:stretch>
      </xdr:blipFill>
      <xdr:spPr>
        <a:xfrm>
          <a:off x="18910300" y="345198746"/>
          <a:ext cx="7505700" cy="91941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8"/>
  <sheetViews>
    <sheetView tabSelected="1" zoomScale="75" zoomScaleNormal="75" workbookViewId="0">
      <selection activeCell="A3" sqref="A3:Q3"/>
    </sheetView>
  </sheetViews>
  <sheetFormatPr defaultRowHeight="15" x14ac:dyDescent="0.25"/>
  <cols>
    <col min="1" max="1" width="18.42578125" style="2" bestFit="1" customWidth="1"/>
    <col min="2" max="2" width="17.28515625" style="1" customWidth="1"/>
    <col min="3" max="3" width="12.7109375" style="1" customWidth="1"/>
    <col min="4" max="4" width="30.140625" style="1" customWidth="1"/>
    <col min="5" max="5" width="8" style="2" bestFit="1" customWidth="1"/>
    <col min="6" max="6" width="27.85546875" style="3" customWidth="1"/>
    <col min="7" max="7" width="16.140625" style="1" bestFit="1" customWidth="1"/>
    <col min="8" max="8" width="16.28515625" style="1" bestFit="1" customWidth="1"/>
    <col min="9" max="9" width="22.5703125" style="1" bestFit="1" customWidth="1"/>
    <col min="10" max="10" width="112.85546875" style="1" customWidth="1"/>
    <col min="11" max="11" width="158.5703125" style="1" customWidth="1"/>
    <col min="12" max="12" width="18" style="2" bestFit="1" customWidth="1"/>
    <col min="13" max="13" width="7.28515625" style="1" bestFit="1" customWidth="1"/>
    <col min="14" max="14" width="9.85546875" style="1" bestFit="1" customWidth="1"/>
    <col min="15" max="15" width="32.85546875" style="1" bestFit="1" customWidth="1"/>
    <col min="16" max="16" width="14.140625" style="1" bestFit="1" customWidth="1"/>
    <col min="17" max="17" width="14.28515625" style="1" bestFit="1" customWidth="1"/>
  </cols>
  <sheetData>
    <row r="1" spans="1:17" x14ac:dyDescent="0.25">
      <c r="A1" s="36" t="s">
        <v>17</v>
      </c>
      <c r="B1" s="36"/>
      <c r="C1" s="36"/>
      <c r="D1" s="36"/>
      <c r="E1" s="36"/>
      <c r="F1" s="36"/>
      <c r="G1" s="36"/>
      <c r="H1" s="36"/>
      <c r="I1" s="36"/>
      <c r="J1" s="36"/>
      <c r="K1" s="36"/>
      <c r="L1" s="36"/>
      <c r="M1" s="36"/>
      <c r="N1" s="36"/>
      <c r="O1" s="36"/>
      <c r="P1" s="36"/>
      <c r="Q1" s="36"/>
    </row>
    <row r="2" spans="1:17" x14ac:dyDescent="0.25">
      <c r="A2" s="36" t="s">
        <v>190</v>
      </c>
      <c r="B2" s="36"/>
      <c r="C2" s="36"/>
      <c r="D2" s="36"/>
      <c r="E2" s="36"/>
      <c r="F2" s="36"/>
      <c r="G2" s="36"/>
      <c r="H2" s="36"/>
      <c r="I2" s="36"/>
      <c r="J2" s="36"/>
      <c r="K2" s="36"/>
      <c r="L2" s="36"/>
      <c r="M2" s="36"/>
      <c r="N2" s="36"/>
      <c r="O2" s="36"/>
      <c r="P2" s="36"/>
      <c r="Q2" s="36"/>
    </row>
    <row r="3" spans="1:17" x14ac:dyDescent="0.25">
      <c r="A3" s="37" t="s">
        <v>89</v>
      </c>
      <c r="B3" s="37"/>
      <c r="C3" s="37"/>
      <c r="D3" s="37"/>
      <c r="E3" s="37"/>
      <c r="F3" s="37"/>
      <c r="G3" s="37"/>
      <c r="H3" s="37"/>
      <c r="I3" s="37"/>
      <c r="J3" s="37"/>
      <c r="K3" s="37"/>
      <c r="L3" s="37"/>
      <c r="M3" s="37"/>
      <c r="N3" s="37"/>
      <c r="O3" s="37"/>
      <c r="P3" s="37"/>
      <c r="Q3" s="37"/>
    </row>
    <row r="4" spans="1:17" ht="30" x14ac:dyDescent="0.25">
      <c r="A4" s="2" t="s">
        <v>0</v>
      </c>
      <c r="B4" s="1" t="s">
        <v>1</v>
      </c>
      <c r="C4" s="1" t="s">
        <v>2</v>
      </c>
      <c r="D4" s="1" t="s">
        <v>5</v>
      </c>
      <c r="E4" s="2" t="s">
        <v>19</v>
      </c>
      <c r="F4" s="3" t="s">
        <v>3</v>
      </c>
      <c r="G4" s="1" t="s">
        <v>6</v>
      </c>
      <c r="H4" s="1" t="s">
        <v>7</v>
      </c>
      <c r="I4" s="1" t="s">
        <v>76</v>
      </c>
      <c r="J4" s="1" t="s">
        <v>20</v>
      </c>
      <c r="K4" s="1" t="s">
        <v>4</v>
      </c>
      <c r="L4" s="2" t="s">
        <v>18</v>
      </c>
      <c r="M4" s="1" t="s">
        <v>8</v>
      </c>
      <c r="N4" s="1" t="s">
        <v>15</v>
      </c>
      <c r="O4" s="1" t="s">
        <v>9</v>
      </c>
      <c r="P4" s="1" t="s">
        <v>10</v>
      </c>
      <c r="Q4" s="1" t="s">
        <v>16</v>
      </c>
    </row>
    <row r="5" spans="1:17" ht="45" x14ac:dyDescent="0.25">
      <c r="A5" s="2">
        <v>1</v>
      </c>
      <c r="B5" s="1" t="s">
        <v>11</v>
      </c>
      <c r="C5" s="1" t="s">
        <v>12</v>
      </c>
      <c r="D5" s="1" t="s">
        <v>21</v>
      </c>
      <c r="E5" s="2">
        <v>1</v>
      </c>
      <c r="F5" s="3" t="str">
        <f t="shared" ref="F5" si="0">CONCATENATE(C5,"_Q",E5)</f>
        <v>GPI-BVES-2023WMP-01_Q1</v>
      </c>
      <c r="G5" s="4">
        <v>44991</v>
      </c>
      <c r="H5" s="4">
        <v>44994</v>
      </c>
      <c r="I5" s="4">
        <v>44992</v>
      </c>
      <c r="J5" s="1" t="s">
        <v>22</v>
      </c>
      <c r="K5" s="1" t="s">
        <v>23</v>
      </c>
      <c r="L5" s="2">
        <v>7</v>
      </c>
      <c r="M5" s="1" t="s">
        <v>14</v>
      </c>
      <c r="N5" s="5" t="s">
        <v>14</v>
      </c>
      <c r="O5" s="5" t="s">
        <v>91</v>
      </c>
      <c r="P5" s="5"/>
      <c r="Q5" s="1" t="s">
        <v>90</v>
      </c>
    </row>
    <row r="6" spans="1:17" ht="135" x14ac:dyDescent="0.25">
      <c r="A6" s="2">
        <f>+A5+1</f>
        <v>2</v>
      </c>
      <c r="B6" s="1" t="s">
        <v>13</v>
      </c>
      <c r="C6" s="1" t="s">
        <v>32</v>
      </c>
      <c r="D6" s="1" t="s">
        <v>24</v>
      </c>
      <c r="E6" s="2">
        <v>1</v>
      </c>
      <c r="F6" s="3" t="str">
        <f>CONCATENATE(C6,"_Q",E6)</f>
        <v>CalAdvocates-BVES-2023WMP-02_Q1</v>
      </c>
      <c r="G6" s="4">
        <v>44979</v>
      </c>
      <c r="H6" s="1" t="s">
        <v>54</v>
      </c>
      <c r="I6" s="4">
        <v>44992</v>
      </c>
      <c r="J6" s="1" t="s">
        <v>55</v>
      </c>
      <c r="K6" s="1" t="s">
        <v>23</v>
      </c>
      <c r="L6" s="2">
        <v>7</v>
      </c>
      <c r="M6" s="1" t="s">
        <v>14</v>
      </c>
      <c r="N6" s="1" t="s">
        <v>92</v>
      </c>
      <c r="O6" s="1" t="s">
        <v>93</v>
      </c>
      <c r="Q6" s="1" t="s">
        <v>90</v>
      </c>
    </row>
    <row r="7" spans="1:17" ht="45" x14ac:dyDescent="0.25">
      <c r="A7" s="2">
        <f t="shared" ref="A7:A70" si="1">+A6+1</f>
        <v>3</v>
      </c>
      <c r="B7" s="1" t="s">
        <v>13</v>
      </c>
      <c r="C7" s="1" t="s">
        <v>32</v>
      </c>
      <c r="D7" s="1" t="s">
        <v>24</v>
      </c>
      <c r="E7" s="2">
        <v>2</v>
      </c>
      <c r="F7" s="3" t="str">
        <f t="shared" ref="F7:F9" si="2">CONCATENATE(C7,"_Q",E7)</f>
        <v>CalAdvocates-BVES-2023WMP-02_Q2</v>
      </c>
      <c r="G7" s="4">
        <v>44979</v>
      </c>
      <c r="H7" s="1" t="s">
        <v>54</v>
      </c>
      <c r="I7" s="4">
        <v>44992</v>
      </c>
      <c r="J7" s="1" t="s">
        <v>56</v>
      </c>
      <c r="K7" s="1" t="s">
        <v>59</v>
      </c>
      <c r="L7" s="2">
        <v>0</v>
      </c>
      <c r="M7" s="1" t="s">
        <v>14</v>
      </c>
      <c r="N7" s="1" t="s">
        <v>92</v>
      </c>
      <c r="O7" s="1" t="s">
        <v>93</v>
      </c>
      <c r="Q7" s="1" t="s">
        <v>90</v>
      </c>
    </row>
    <row r="8" spans="1:17" ht="45" x14ac:dyDescent="0.25">
      <c r="A8" s="2">
        <f t="shared" si="1"/>
        <v>4</v>
      </c>
      <c r="B8" s="1" t="s">
        <v>13</v>
      </c>
      <c r="C8" s="1" t="s">
        <v>32</v>
      </c>
      <c r="D8" s="1" t="s">
        <v>24</v>
      </c>
      <c r="E8" s="2">
        <v>3</v>
      </c>
      <c r="F8" s="3" t="str">
        <f t="shared" si="2"/>
        <v>CalAdvocates-BVES-2023WMP-02_Q3</v>
      </c>
      <c r="G8" s="4">
        <v>44979</v>
      </c>
      <c r="H8" s="1" t="s">
        <v>54</v>
      </c>
      <c r="I8" s="4">
        <v>44992</v>
      </c>
      <c r="J8" s="1" t="s">
        <v>57</v>
      </c>
      <c r="K8" s="1" t="s">
        <v>59</v>
      </c>
      <c r="L8" s="2">
        <v>0</v>
      </c>
      <c r="M8" s="1" t="s">
        <v>14</v>
      </c>
      <c r="N8" s="1" t="s">
        <v>94</v>
      </c>
      <c r="O8" s="1" t="s">
        <v>95</v>
      </c>
      <c r="Q8" s="1" t="s">
        <v>90</v>
      </c>
    </row>
    <row r="9" spans="1:17" ht="60" x14ac:dyDescent="0.25">
      <c r="A9" s="2">
        <f t="shared" si="1"/>
        <v>5</v>
      </c>
      <c r="B9" s="1" t="s">
        <v>13</v>
      </c>
      <c r="C9" s="1" t="s">
        <v>32</v>
      </c>
      <c r="D9" s="1" t="s">
        <v>24</v>
      </c>
      <c r="E9" s="2">
        <v>4</v>
      </c>
      <c r="F9" s="3" t="str">
        <f t="shared" si="2"/>
        <v>CalAdvocates-BVES-2023WMP-02_Q4</v>
      </c>
      <c r="G9" s="4">
        <v>44979</v>
      </c>
      <c r="H9" s="1" t="s">
        <v>54</v>
      </c>
      <c r="I9" s="4">
        <v>44992</v>
      </c>
      <c r="J9" s="1" t="s">
        <v>58</v>
      </c>
      <c r="K9" s="1" t="s">
        <v>59</v>
      </c>
      <c r="L9" s="2">
        <v>0</v>
      </c>
      <c r="M9" s="1" t="s">
        <v>14</v>
      </c>
      <c r="N9" s="1" t="s">
        <v>94</v>
      </c>
      <c r="O9" s="1" t="s">
        <v>95</v>
      </c>
      <c r="Q9" s="1" t="s">
        <v>90</v>
      </c>
    </row>
    <row r="10" spans="1:17" ht="150" x14ac:dyDescent="0.25">
      <c r="A10" s="2">
        <f t="shared" si="1"/>
        <v>6</v>
      </c>
      <c r="B10" s="1" t="s">
        <v>13</v>
      </c>
      <c r="C10" s="1" t="s">
        <v>32</v>
      </c>
      <c r="D10" s="1" t="s">
        <v>24</v>
      </c>
      <c r="E10" s="2">
        <v>1</v>
      </c>
      <c r="F10" s="3" t="str">
        <f>CONCATENATE(C10,"_Q",E10)</f>
        <v>CalAdvocates-BVES-2023WMP-02_Q1</v>
      </c>
      <c r="G10" s="4">
        <v>44979</v>
      </c>
      <c r="H10" s="4">
        <v>44993</v>
      </c>
      <c r="I10" s="4">
        <v>44993</v>
      </c>
      <c r="J10" s="1" t="s">
        <v>25</v>
      </c>
      <c r="K10" s="1" t="s">
        <v>29</v>
      </c>
      <c r="L10" s="2">
        <v>7</v>
      </c>
      <c r="M10" s="1" t="s">
        <v>14</v>
      </c>
      <c r="N10" s="1">
        <v>6.4</v>
      </c>
      <c r="O10" s="1" t="s">
        <v>96</v>
      </c>
      <c r="Q10" s="1" t="s">
        <v>90</v>
      </c>
    </row>
    <row r="11" spans="1:17" ht="60" x14ac:dyDescent="0.25">
      <c r="A11" s="2">
        <f t="shared" si="1"/>
        <v>7</v>
      </c>
      <c r="B11" s="1" t="s">
        <v>13</v>
      </c>
      <c r="C11" s="1" t="s">
        <v>32</v>
      </c>
      <c r="D11" s="1" t="s">
        <v>24</v>
      </c>
      <c r="E11" s="2">
        <v>2</v>
      </c>
      <c r="F11" s="3" t="str">
        <f t="shared" ref="F11:F13" si="3">CONCATENATE(C11,"_Q",E11)</f>
        <v>CalAdvocates-BVES-2023WMP-02_Q2</v>
      </c>
      <c r="G11" s="4">
        <v>44979</v>
      </c>
      <c r="H11" s="4">
        <v>44993</v>
      </c>
      <c r="I11" s="4">
        <v>44993</v>
      </c>
      <c r="J11" s="1" t="s">
        <v>26</v>
      </c>
      <c r="K11" s="1" t="s">
        <v>30</v>
      </c>
      <c r="L11" s="2">
        <v>3</v>
      </c>
      <c r="M11" s="1" t="s">
        <v>14</v>
      </c>
      <c r="N11" s="1">
        <v>6.4</v>
      </c>
      <c r="O11" s="1" t="s">
        <v>96</v>
      </c>
      <c r="Q11" s="1" t="s">
        <v>90</v>
      </c>
    </row>
    <row r="12" spans="1:17" ht="180" x14ac:dyDescent="0.25">
      <c r="A12" s="2">
        <f t="shared" si="1"/>
        <v>8</v>
      </c>
      <c r="B12" s="1" t="s">
        <v>13</v>
      </c>
      <c r="C12" s="1" t="s">
        <v>32</v>
      </c>
      <c r="D12" s="1" t="s">
        <v>24</v>
      </c>
      <c r="E12" s="2">
        <v>3</v>
      </c>
      <c r="F12" s="3" t="str">
        <f t="shared" si="3"/>
        <v>CalAdvocates-BVES-2023WMP-02_Q3</v>
      </c>
      <c r="G12" s="4">
        <v>44979</v>
      </c>
      <c r="H12" s="4">
        <v>44993</v>
      </c>
      <c r="I12" s="4">
        <v>44993</v>
      </c>
      <c r="J12" s="1" t="s">
        <v>27</v>
      </c>
      <c r="K12" s="1" t="s">
        <v>53</v>
      </c>
      <c r="L12" s="2">
        <v>0</v>
      </c>
      <c r="M12" s="1" t="s">
        <v>14</v>
      </c>
      <c r="N12" s="1">
        <v>6.4</v>
      </c>
      <c r="O12" s="1" t="s">
        <v>96</v>
      </c>
      <c r="Q12" s="1" t="s">
        <v>90</v>
      </c>
    </row>
    <row r="13" spans="1:17" ht="180" x14ac:dyDescent="0.25">
      <c r="A13" s="2">
        <f t="shared" si="1"/>
        <v>9</v>
      </c>
      <c r="B13" s="1" t="s">
        <v>13</v>
      </c>
      <c r="C13" s="1" t="s">
        <v>32</v>
      </c>
      <c r="D13" s="1" t="s">
        <v>24</v>
      </c>
      <c r="E13" s="2">
        <v>4</v>
      </c>
      <c r="F13" s="3" t="str">
        <f t="shared" si="3"/>
        <v>CalAdvocates-BVES-2023WMP-02_Q4</v>
      </c>
      <c r="G13" s="4">
        <v>44979</v>
      </c>
      <c r="H13" s="4">
        <v>44993</v>
      </c>
      <c r="I13" s="4">
        <v>44993</v>
      </c>
      <c r="J13" s="1" t="s">
        <v>28</v>
      </c>
      <c r="K13" s="1" t="s">
        <v>31</v>
      </c>
      <c r="L13" s="2">
        <v>0</v>
      </c>
      <c r="M13" s="1" t="s">
        <v>14</v>
      </c>
      <c r="N13" s="1">
        <v>6.4</v>
      </c>
      <c r="O13" s="1" t="s">
        <v>96</v>
      </c>
      <c r="Q13" s="1" t="s">
        <v>90</v>
      </c>
    </row>
    <row r="14" spans="1:17" ht="409.5" x14ac:dyDescent="0.25">
      <c r="A14" s="2">
        <f t="shared" si="1"/>
        <v>10</v>
      </c>
      <c r="B14" s="1" t="s">
        <v>13</v>
      </c>
      <c r="C14" s="1" t="s">
        <v>49</v>
      </c>
      <c r="D14" s="1" t="s">
        <v>24</v>
      </c>
      <c r="E14" s="2">
        <v>1</v>
      </c>
      <c r="F14" s="3" t="str">
        <f t="shared" ref="F14:F22" si="4">CONCATENATE(C14,"_Q",E14)</f>
        <v>CalAdvocates-BVES-2023WMP-03_Q1</v>
      </c>
      <c r="G14" s="4">
        <v>44979</v>
      </c>
      <c r="H14" s="4">
        <v>45007</v>
      </c>
      <c r="I14" s="4">
        <v>45007</v>
      </c>
      <c r="J14" s="1" t="s">
        <v>33</v>
      </c>
      <c r="K14" s="1" t="s">
        <v>41</v>
      </c>
      <c r="L14" s="2">
        <v>1</v>
      </c>
      <c r="M14" s="1" t="s">
        <v>14</v>
      </c>
      <c r="N14" s="1">
        <v>6.4</v>
      </c>
      <c r="O14" s="1" t="s">
        <v>96</v>
      </c>
      <c r="Q14" s="1" t="s">
        <v>90</v>
      </c>
    </row>
    <row r="15" spans="1:17" ht="165" x14ac:dyDescent="0.25">
      <c r="A15" s="2">
        <f t="shared" si="1"/>
        <v>11</v>
      </c>
      <c r="B15" s="1" t="s">
        <v>13</v>
      </c>
      <c r="C15" s="1" t="s">
        <v>49</v>
      </c>
      <c r="D15" s="1" t="s">
        <v>24</v>
      </c>
      <c r="E15" s="2">
        <v>2</v>
      </c>
      <c r="F15" s="3" t="str">
        <f t="shared" si="4"/>
        <v>CalAdvocates-BVES-2023WMP-03_Q2</v>
      </c>
      <c r="G15" s="4">
        <v>44979</v>
      </c>
      <c r="H15" s="4">
        <v>45007</v>
      </c>
      <c r="I15" s="4">
        <v>45007</v>
      </c>
      <c r="J15" s="1" t="s">
        <v>34</v>
      </c>
      <c r="K15" s="1" t="s">
        <v>42</v>
      </c>
      <c r="L15" s="2">
        <v>0</v>
      </c>
      <c r="M15" s="1" t="s">
        <v>14</v>
      </c>
      <c r="N15" s="1">
        <v>6.4</v>
      </c>
      <c r="O15" s="1" t="s">
        <v>96</v>
      </c>
      <c r="Q15" s="1" t="s">
        <v>90</v>
      </c>
    </row>
    <row r="16" spans="1:17" ht="409.5" x14ac:dyDescent="0.25">
      <c r="A16" s="2">
        <f t="shared" si="1"/>
        <v>12</v>
      </c>
      <c r="B16" s="1" t="s">
        <v>13</v>
      </c>
      <c r="C16" s="1" t="s">
        <v>49</v>
      </c>
      <c r="D16" s="1" t="s">
        <v>24</v>
      </c>
      <c r="E16" s="2">
        <v>3</v>
      </c>
      <c r="F16" s="3" t="str">
        <f t="shared" si="4"/>
        <v>CalAdvocates-BVES-2023WMP-03_Q3</v>
      </c>
      <c r="G16" s="4">
        <v>44979</v>
      </c>
      <c r="H16" s="4">
        <v>45007</v>
      </c>
      <c r="I16" s="4">
        <v>45007</v>
      </c>
      <c r="J16" s="1" t="s">
        <v>35</v>
      </c>
      <c r="K16" s="1" t="s">
        <v>44</v>
      </c>
      <c r="L16" s="2">
        <v>0</v>
      </c>
      <c r="M16" s="1" t="s">
        <v>14</v>
      </c>
      <c r="N16" s="1">
        <v>6.4</v>
      </c>
      <c r="O16" s="1" t="s">
        <v>96</v>
      </c>
      <c r="Q16" s="1" t="s">
        <v>90</v>
      </c>
    </row>
    <row r="17" spans="1:17" ht="405" x14ac:dyDescent="0.25">
      <c r="A17" s="2">
        <f t="shared" si="1"/>
        <v>13</v>
      </c>
      <c r="B17" s="1" t="s">
        <v>13</v>
      </c>
      <c r="C17" s="1" t="s">
        <v>49</v>
      </c>
      <c r="D17" s="1" t="s">
        <v>24</v>
      </c>
      <c r="E17" s="2">
        <v>4</v>
      </c>
      <c r="F17" s="3" t="str">
        <f t="shared" si="4"/>
        <v>CalAdvocates-BVES-2023WMP-03_Q4</v>
      </c>
      <c r="G17" s="4">
        <v>44979</v>
      </c>
      <c r="H17" s="4">
        <v>45007</v>
      </c>
      <c r="I17" s="4">
        <v>45007</v>
      </c>
      <c r="J17" s="1" t="s">
        <v>36</v>
      </c>
      <c r="K17" s="1" t="s">
        <v>43</v>
      </c>
      <c r="L17" s="2">
        <v>0</v>
      </c>
      <c r="M17" s="1" t="s">
        <v>14</v>
      </c>
      <c r="N17" s="1">
        <v>6.4</v>
      </c>
      <c r="O17" s="1" t="s">
        <v>96</v>
      </c>
      <c r="Q17" s="1" t="s">
        <v>90</v>
      </c>
    </row>
    <row r="18" spans="1:17" ht="409.5" x14ac:dyDescent="0.25">
      <c r="A18" s="2">
        <f t="shared" si="1"/>
        <v>14</v>
      </c>
      <c r="B18" s="1" t="s">
        <v>13</v>
      </c>
      <c r="C18" s="1" t="s">
        <v>49</v>
      </c>
      <c r="D18" s="1" t="s">
        <v>24</v>
      </c>
      <c r="E18" s="2">
        <v>5</v>
      </c>
      <c r="F18" s="3" t="str">
        <f t="shared" si="4"/>
        <v>CalAdvocates-BVES-2023WMP-03_Q5</v>
      </c>
      <c r="G18" s="4">
        <v>44979</v>
      </c>
      <c r="H18" s="4">
        <v>45007</v>
      </c>
      <c r="I18" s="4">
        <v>45007</v>
      </c>
      <c r="J18" s="1" t="s">
        <v>37</v>
      </c>
      <c r="K18" s="1" t="s">
        <v>46</v>
      </c>
      <c r="L18" s="2">
        <v>0</v>
      </c>
      <c r="M18" s="1" t="s">
        <v>14</v>
      </c>
      <c r="N18" s="1">
        <v>6.4</v>
      </c>
      <c r="Q18" s="1" t="s">
        <v>90</v>
      </c>
    </row>
    <row r="19" spans="1:17" ht="405" x14ac:dyDescent="0.25">
      <c r="A19" s="2">
        <f t="shared" si="1"/>
        <v>15</v>
      </c>
      <c r="B19" s="1" t="s">
        <v>13</v>
      </c>
      <c r="C19" s="1" t="s">
        <v>49</v>
      </c>
      <c r="D19" s="1" t="s">
        <v>24</v>
      </c>
      <c r="E19" s="2">
        <v>6</v>
      </c>
      <c r="F19" s="3" t="str">
        <f t="shared" si="4"/>
        <v>CalAdvocates-BVES-2023WMP-03_Q6</v>
      </c>
      <c r="G19" s="4">
        <v>44979</v>
      </c>
      <c r="H19" s="4">
        <v>45007</v>
      </c>
      <c r="I19" s="4">
        <v>45007</v>
      </c>
      <c r="J19" s="1" t="s">
        <v>38</v>
      </c>
      <c r="K19" s="1" t="s">
        <v>45</v>
      </c>
      <c r="L19" s="2">
        <v>0</v>
      </c>
      <c r="M19" s="1" t="s">
        <v>14</v>
      </c>
      <c r="N19" s="1">
        <v>6.4</v>
      </c>
      <c r="Q19" s="1" t="s">
        <v>90</v>
      </c>
    </row>
    <row r="20" spans="1:17" ht="409.5" x14ac:dyDescent="0.25">
      <c r="A20" s="2">
        <f t="shared" si="1"/>
        <v>16</v>
      </c>
      <c r="B20" s="1" t="s">
        <v>13</v>
      </c>
      <c r="C20" s="1" t="s">
        <v>49</v>
      </c>
      <c r="D20" s="1" t="s">
        <v>24</v>
      </c>
      <c r="E20" s="2">
        <v>7</v>
      </c>
      <c r="F20" s="3" t="str">
        <f t="shared" si="4"/>
        <v>CalAdvocates-BVES-2023WMP-03_Q7</v>
      </c>
      <c r="G20" s="4">
        <v>44979</v>
      </c>
      <c r="H20" s="4">
        <v>45007</v>
      </c>
      <c r="I20" s="4">
        <v>45007</v>
      </c>
      <c r="J20" s="1" t="s">
        <v>39</v>
      </c>
      <c r="K20" s="1" t="s">
        <v>47</v>
      </c>
      <c r="L20" s="2">
        <v>0</v>
      </c>
      <c r="M20" s="1" t="s">
        <v>14</v>
      </c>
      <c r="N20" s="1">
        <v>6.4</v>
      </c>
      <c r="O20" s="1" t="s">
        <v>96</v>
      </c>
      <c r="Q20" s="1" t="s">
        <v>90</v>
      </c>
    </row>
    <row r="21" spans="1:17" ht="405" x14ac:dyDescent="0.25">
      <c r="A21" s="2">
        <f t="shared" si="1"/>
        <v>17</v>
      </c>
      <c r="B21" s="1" t="s">
        <v>13</v>
      </c>
      <c r="C21" s="1" t="s">
        <v>49</v>
      </c>
      <c r="D21" s="1" t="s">
        <v>24</v>
      </c>
      <c r="E21" s="2">
        <v>8</v>
      </c>
      <c r="F21" s="3" t="str">
        <f t="shared" si="4"/>
        <v>CalAdvocates-BVES-2023WMP-03_Q8</v>
      </c>
      <c r="G21" s="4">
        <v>44979</v>
      </c>
      <c r="H21" s="4">
        <v>45007</v>
      </c>
      <c r="I21" s="4">
        <v>45007</v>
      </c>
      <c r="J21" s="1" t="s">
        <v>40</v>
      </c>
      <c r="K21" s="1" t="s">
        <v>48</v>
      </c>
      <c r="L21" s="2">
        <v>0</v>
      </c>
      <c r="M21" s="1" t="s">
        <v>14</v>
      </c>
      <c r="N21" s="1">
        <v>6.4</v>
      </c>
      <c r="O21" s="1" t="s">
        <v>96</v>
      </c>
      <c r="Q21" s="1" t="s">
        <v>90</v>
      </c>
    </row>
    <row r="22" spans="1:17" ht="195" x14ac:dyDescent="0.25">
      <c r="A22" s="2">
        <f t="shared" si="1"/>
        <v>18</v>
      </c>
      <c r="B22" s="1" t="s">
        <v>13</v>
      </c>
      <c r="C22" s="1" t="s">
        <v>50</v>
      </c>
      <c r="D22" s="1" t="s">
        <v>24</v>
      </c>
      <c r="E22" s="2">
        <v>1</v>
      </c>
      <c r="F22" s="3" t="str">
        <f t="shared" si="4"/>
        <v>CalAdvocates-BVES-2023WMP-04_Q1</v>
      </c>
      <c r="G22" s="4">
        <v>44979</v>
      </c>
      <c r="H22" s="4">
        <v>45007</v>
      </c>
      <c r="I22" s="4">
        <v>45007</v>
      </c>
      <c r="J22" s="1" t="s">
        <v>60</v>
      </c>
      <c r="K22" s="1" t="s">
        <v>61</v>
      </c>
      <c r="L22" s="2">
        <v>0</v>
      </c>
      <c r="M22" s="1" t="s">
        <v>14</v>
      </c>
      <c r="N22" s="1">
        <v>8.1</v>
      </c>
      <c r="O22" s="1" t="s">
        <v>98</v>
      </c>
      <c r="Q22" s="1" t="s">
        <v>90</v>
      </c>
    </row>
    <row r="23" spans="1:17" ht="105" x14ac:dyDescent="0.25">
      <c r="A23" s="2">
        <f t="shared" si="1"/>
        <v>19</v>
      </c>
      <c r="B23" s="1" t="s">
        <v>13</v>
      </c>
      <c r="C23" s="1" t="s">
        <v>50</v>
      </c>
      <c r="D23" s="1" t="s">
        <v>24</v>
      </c>
      <c r="E23" s="2">
        <v>2</v>
      </c>
      <c r="F23" s="3" t="str">
        <f t="shared" ref="F23:F26" si="5">CONCATENATE(C23,"_Q",E23)</f>
        <v>CalAdvocates-BVES-2023WMP-04_Q2</v>
      </c>
      <c r="G23" s="4">
        <v>44979</v>
      </c>
      <c r="H23" s="4">
        <v>45007</v>
      </c>
      <c r="I23" s="4">
        <v>45007</v>
      </c>
      <c r="J23" s="1" t="s">
        <v>62</v>
      </c>
      <c r="K23" s="1" t="s">
        <v>63</v>
      </c>
      <c r="L23" s="2">
        <v>0</v>
      </c>
      <c r="M23" s="1" t="s">
        <v>14</v>
      </c>
      <c r="N23" s="1">
        <v>8.1</v>
      </c>
      <c r="O23" s="1" t="s">
        <v>98</v>
      </c>
      <c r="Q23" s="1" t="s">
        <v>90</v>
      </c>
    </row>
    <row r="24" spans="1:17" ht="409.5" x14ac:dyDescent="0.25">
      <c r="A24" s="2">
        <f t="shared" si="1"/>
        <v>20</v>
      </c>
      <c r="B24" s="1" t="s">
        <v>13</v>
      </c>
      <c r="C24" s="1" t="s">
        <v>50</v>
      </c>
      <c r="D24" s="1" t="s">
        <v>24</v>
      </c>
      <c r="E24" s="2">
        <v>3</v>
      </c>
      <c r="F24" s="3" t="str">
        <f t="shared" si="5"/>
        <v>CalAdvocates-BVES-2023WMP-04_Q3</v>
      </c>
      <c r="G24" s="4">
        <v>44979</v>
      </c>
      <c r="H24" s="4">
        <v>45007</v>
      </c>
      <c r="I24" s="4">
        <v>45007</v>
      </c>
      <c r="J24" s="1" t="s">
        <v>64</v>
      </c>
      <c r="K24" s="1" t="s">
        <v>65</v>
      </c>
      <c r="L24" s="2">
        <v>0</v>
      </c>
      <c r="M24" s="1" t="s">
        <v>14</v>
      </c>
      <c r="N24" s="1">
        <v>8.1</v>
      </c>
      <c r="O24" s="1" t="s">
        <v>97</v>
      </c>
      <c r="Q24" s="1" t="s">
        <v>90</v>
      </c>
    </row>
    <row r="25" spans="1:17" ht="409.5" x14ac:dyDescent="0.25">
      <c r="A25" s="2">
        <f t="shared" si="1"/>
        <v>21</v>
      </c>
      <c r="B25" s="1" t="s">
        <v>13</v>
      </c>
      <c r="C25" s="1" t="s">
        <v>50</v>
      </c>
      <c r="D25" s="1" t="s">
        <v>24</v>
      </c>
      <c r="E25" s="2">
        <v>4</v>
      </c>
      <c r="F25" s="3" t="str">
        <f t="shared" si="5"/>
        <v>CalAdvocates-BVES-2023WMP-04_Q4</v>
      </c>
      <c r="G25" s="4">
        <v>44979</v>
      </c>
      <c r="H25" s="4">
        <v>45007</v>
      </c>
      <c r="I25" s="4">
        <v>45007</v>
      </c>
      <c r="J25" s="1" t="s">
        <v>66</v>
      </c>
      <c r="K25" s="1" t="s">
        <v>67</v>
      </c>
      <c r="L25" s="2">
        <v>0</v>
      </c>
      <c r="M25" s="1" t="s">
        <v>14</v>
      </c>
      <c r="N25" s="1">
        <v>8.1</v>
      </c>
      <c r="O25" s="1" t="s">
        <v>98</v>
      </c>
      <c r="Q25" s="1" t="s">
        <v>90</v>
      </c>
    </row>
    <row r="26" spans="1:17" ht="409.5" x14ac:dyDescent="0.25">
      <c r="A26" s="2">
        <f t="shared" si="1"/>
        <v>22</v>
      </c>
      <c r="B26" s="1" t="s">
        <v>13</v>
      </c>
      <c r="C26" s="1" t="s">
        <v>51</v>
      </c>
      <c r="D26" s="1" t="s">
        <v>24</v>
      </c>
      <c r="E26" s="2">
        <v>1</v>
      </c>
      <c r="F26" s="3" t="str">
        <f t="shared" si="5"/>
        <v>CalAdvocates-BVES-2023WMP-05_Q1</v>
      </c>
      <c r="G26" s="4">
        <v>44979</v>
      </c>
      <c r="H26" s="4">
        <v>45015</v>
      </c>
      <c r="I26" s="4">
        <v>45015</v>
      </c>
      <c r="J26" s="1" t="s">
        <v>68</v>
      </c>
      <c r="K26" s="1" t="s">
        <v>72</v>
      </c>
      <c r="L26" s="2">
        <v>1</v>
      </c>
      <c r="M26" s="1" t="s">
        <v>14</v>
      </c>
      <c r="N26" s="1">
        <v>6.4</v>
      </c>
      <c r="O26" s="1" t="s">
        <v>96</v>
      </c>
      <c r="Q26" s="1" t="s">
        <v>90</v>
      </c>
    </row>
    <row r="27" spans="1:17" ht="120" x14ac:dyDescent="0.25">
      <c r="A27" s="2">
        <f t="shared" si="1"/>
        <v>23</v>
      </c>
      <c r="B27" s="1" t="s">
        <v>13</v>
      </c>
      <c r="C27" s="1" t="s">
        <v>51</v>
      </c>
      <c r="D27" s="1" t="s">
        <v>24</v>
      </c>
      <c r="E27" s="2">
        <v>2</v>
      </c>
      <c r="F27" s="3" t="str">
        <f t="shared" ref="F27:F113" si="6">CONCATENATE(C27,"_Q",E27)</f>
        <v>CalAdvocates-BVES-2023WMP-05_Q2</v>
      </c>
      <c r="G27" s="4">
        <v>44979</v>
      </c>
      <c r="H27" s="4">
        <v>45015</v>
      </c>
      <c r="I27" s="4">
        <v>45015</v>
      </c>
      <c r="J27" s="1" t="s">
        <v>69</v>
      </c>
      <c r="K27" s="1" t="s">
        <v>73</v>
      </c>
      <c r="L27" s="2">
        <v>1</v>
      </c>
      <c r="M27" s="1" t="s">
        <v>14</v>
      </c>
      <c r="N27" s="1">
        <v>6.4</v>
      </c>
      <c r="O27" s="1" t="s">
        <v>96</v>
      </c>
      <c r="Q27" s="1" t="s">
        <v>90</v>
      </c>
    </row>
    <row r="28" spans="1:17" ht="45" x14ac:dyDescent="0.25">
      <c r="A28" s="2">
        <f t="shared" si="1"/>
        <v>24</v>
      </c>
      <c r="B28" s="1" t="s">
        <v>13</v>
      </c>
      <c r="C28" s="1" t="s">
        <v>51</v>
      </c>
      <c r="D28" s="1" t="s">
        <v>24</v>
      </c>
      <c r="E28" s="2">
        <v>3</v>
      </c>
      <c r="F28" s="3" t="str">
        <f t="shared" si="6"/>
        <v>CalAdvocates-BVES-2023WMP-05_Q3</v>
      </c>
      <c r="G28" s="4">
        <v>44979</v>
      </c>
      <c r="H28" s="4">
        <v>45015</v>
      </c>
      <c r="I28" s="4">
        <v>45015</v>
      </c>
      <c r="J28" s="1" t="s">
        <v>70</v>
      </c>
      <c r="K28" s="1" t="s">
        <v>74</v>
      </c>
      <c r="L28" s="2">
        <v>1</v>
      </c>
      <c r="M28" s="1" t="s">
        <v>14</v>
      </c>
      <c r="N28" s="1" t="s">
        <v>94</v>
      </c>
      <c r="O28" s="1" t="s">
        <v>99</v>
      </c>
      <c r="Q28" s="1" t="s">
        <v>90</v>
      </c>
    </row>
    <row r="29" spans="1:17" ht="255" x14ac:dyDescent="0.25">
      <c r="A29" s="2">
        <f t="shared" si="1"/>
        <v>25</v>
      </c>
      <c r="B29" s="1" t="s">
        <v>13</v>
      </c>
      <c r="C29" s="1" t="s">
        <v>51</v>
      </c>
      <c r="D29" s="1" t="s">
        <v>24</v>
      </c>
      <c r="E29" s="2">
        <v>4</v>
      </c>
      <c r="F29" s="3" t="str">
        <f t="shared" si="6"/>
        <v>CalAdvocates-BVES-2023WMP-05_Q4</v>
      </c>
      <c r="G29" s="4">
        <v>44979</v>
      </c>
      <c r="H29" s="4">
        <v>45015</v>
      </c>
      <c r="I29" s="4">
        <v>45015</v>
      </c>
      <c r="J29" s="1" t="s">
        <v>71</v>
      </c>
      <c r="K29" s="1" t="s">
        <v>75</v>
      </c>
      <c r="L29" s="2">
        <v>1</v>
      </c>
      <c r="M29" s="1" t="s">
        <v>14</v>
      </c>
      <c r="N29" s="1" t="s">
        <v>94</v>
      </c>
      <c r="O29" s="1" t="s">
        <v>95</v>
      </c>
      <c r="Q29" s="1" t="s">
        <v>90</v>
      </c>
    </row>
    <row r="30" spans="1:17" ht="45" x14ac:dyDescent="0.25">
      <c r="A30" s="2">
        <f t="shared" si="1"/>
        <v>26</v>
      </c>
      <c r="B30" s="1" t="s">
        <v>13</v>
      </c>
      <c r="C30" s="1" t="s">
        <v>52</v>
      </c>
      <c r="D30" s="1" t="s">
        <v>24</v>
      </c>
      <c r="E30" s="2">
        <v>1</v>
      </c>
      <c r="F30" s="3" t="str">
        <f t="shared" si="6"/>
        <v>CalAdvocates-BVES-2023WMP-06_Q1</v>
      </c>
      <c r="G30" s="4">
        <v>44979</v>
      </c>
      <c r="H30" s="4">
        <v>45035</v>
      </c>
      <c r="I30" s="4">
        <v>45035</v>
      </c>
      <c r="J30" s="1" t="s">
        <v>77</v>
      </c>
      <c r="K30" s="28" t="s">
        <v>128</v>
      </c>
      <c r="L30" s="2">
        <v>1</v>
      </c>
      <c r="M30" s="1" t="s">
        <v>14</v>
      </c>
      <c r="N30" s="1" t="s">
        <v>129</v>
      </c>
      <c r="O30" s="1" t="s">
        <v>93</v>
      </c>
      <c r="Q30" s="1" t="s">
        <v>90</v>
      </c>
    </row>
    <row r="31" spans="1:17" ht="120" x14ac:dyDescent="0.25">
      <c r="A31" s="2">
        <f t="shared" si="1"/>
        <v>27</v>
      </c>
      <c r="B31" s="1" t="s">
        <v>13</v>
      </c>
      <c r="C31" s="1" t="s">
        <v>52</v>
      </c>
      <c r="D31" s="1" t="s">
        <v>24</v>
      </c>
      <c r="E31" s="2">
        <v>2</v>
      </c>
      <c r="F31" s="3" t="str">
        <f t="shared" si="6"/>
        <v>CalAdvocates-BVES-2023WMP-06_Q2</v>
      </c>
      <c r="G31" s="4">
        <v>44979</v>
      </c>
      <c r="H31" s="4">
        <v>45035</v>
      </c>
      <c r="I31" s="4">
        <v>45035</v>
      </c>
      <c r="J31" s="1" t="s">
        <v>78</v>
      </c>
      <c r="K31" s="29" t="s">
        <v>130</v>
      </c>
      <c r="L31" s="2">
        <v>4</v>
      </c>
      <c r="M31" s="1" t="s">
        <v>14</v>
      </c>
      <c r="N31" s="1">
        <v>8.1999999999999993</v>
      </c>
      <c r="O31" s="1" t="s">
        <v>87</v>
      </c>
      <c r="Q31" s="1" t="s">
        <v>90</v>
      </c>
    </row>
    <row r="32" spans="1:17" ht="135" x14ac:dyDescent="0.25">
      <c r="A32" s="2">
        <f t="shared" si="1"/>
        <v>28</v>
      </c>
      <c r="B32" s="1" t="s">
        <v>13</v>
      </c>
      <c r="C32" s="1" t="s">
        <v>52</v>
      </c>
      <c r="D32" s="1" t="s">
        <v>24</v>
      </c>
      <c r="E32" s="2">
        <v>3</v>
      </c>
      <c r="F32" s="3" t="str">
        <f t="shared" si="6"/>
        <v>CalAdvocates-BVES-2023WMP-06_Q3</v>
      </c>
      <c r="G32" s="4">
        <v>44979</v>
      </c>
      <c r="H32" s="4">
        <v>45035</v>
      </c>
      <c r="J32" s="1" t="s">
        <v>79</v>
      </c>
      <c r="K32" s="30" t="s">
        <v>131</v>
      </c>
      <c r="L32" s="2">
        <v>0</v>
      </c>
      <c r="M32" s="1" t="s">
        <v>14</v>
      </c>
      <c r="N32" s="1">
        <v>8.1999999999999993</v>
      </c>
      <c r="O32" s="31" t="s">
        <v>132</v>
      </c>
      <c r="Q32" s="1" t="s">
        <v>90</v>
      </c>
    </row>
    <row r="33" spans="1:17" ht="315" x14ac:dyDescent="0.25">
      <c r="A33" s="2">
        <f t="shared" si="1"/>
        <v>29</v>
      </c>
      <c r="B33" s="1" t="s">
        <v>13</v>
      </c>
      <c r="C33" s="1" t="s">
        <v>52</v>
      </c>
      <c r="D33" s="1" t="s">
        <v>24</v>
      </c>
      <c r="E33" s="2">
        <v>4</v>
      </c>
      <c r="F33" s="3" t="str">
        <f t="shared" si="6"/>
        <v>CalAdvocates-BVES-2023WMP-06_Q4</v>
      </c>
      <c r="G33" s="4">
        <v>44979</v>
      </c>
      <c r="H33" s="4">
        <v>45035</v>
      </c>
      <c r="J33" s="1" t="s">
        <v>80</v>
      </c>
      <c r="K33" s="32" t="s">
        <v>133</v>
      </c>
      <c r="L33" s="2">
        <v>1</v>
      </c>
      <c r="M33" s="1" t="s">
        <v>14</v>
      </c>
      <c r="O33" s="1" t="s">
        <v>88</v>
      </c>
      <c r="Q33" s="1" t="s">
        <v>90</v>
      </c>
    </row>
    <row r="34" spans="1:17" ht="315" x14ac:dyDescent="0.25">
      <c r="A34" s="2">
        <f t="shared" si="1"/>
        <v>30</v>
      </c>
      <c r="B34" s="1" t="s">
        <v>13</v>
      </c>
      <c r="C34" s="1" t="s">
        <v>52</v>
      </c>
      <c r="D34" s="1" t="s">
        <v>24</v>
      </c>
      <c r="E34" s="2">
        <v>5</v>
      </c>
      <c r="F34" s="3" t="str">
        <f t="shared" si="6"/>
        <v>CalAdvocates-BVES-2023WMP-06_Q5</v>
      </c>
      <c r="G34" s="4">
        <v>44979</v>
      </c>
      <c r="H34" s="4">
        <v>45035</v>
      </c>
      <c r="I34" s="4">
        <v>45035</v>
      </c>
      <c r="J34" s="1" t="s">
        <v>81</v>
      </c>
      <c r="K34" s="33" t="s">
        <v>134</v>
      </c>
      <c r="L34" s="2">
        <v>1</v>
      </c>
      <c r="M34" s="1" t="s">
        <v>14</v>
      </c>
      <c r="N34" s="1">
        <v>8.1</v>
      </c>
      <c r="O34" s="1" t="s">
        <v>98</v>
      </c>
      <c r="Q34" s="1" t="s">
        <v>90</v>
      </c>
    </row>
    <row r="35" spans="1:17" ht="75" x14ac:dyDescent="0.25">
      <c r="A35" s="2">
        <f t="shared" si="1"/>
        <v>31</v>
      </c>
      <c r="B35" s="1" t="s">
        <v>13</v>
      </c>
      <c r="C35" s="1" t="s">
        <v>52</v>
      </c>
      <c r="D35" s="1" t="s">
        <v>24</v>
      </c>
      <c r="E35" s="2">
        <v>6</v>
      </c>
      <c r="F35" s="3" t="str">
        <f t="shared" si="6"/>
        <v>CalAdvocates-BVES-2023WMP-06_Q6</v>
      </c>
      <c r="G35" s="4">
        <v>44979</v>
      </c>
      <c r="H35" s="4">
        <v>45035</v>
      </c>
      <c r="I35" s="4">
        <v>45035</v>
      </c>
      <c r="J35" s="1" t="s">
        <v>82</v>
      </c>
      <c r="K35" s="34" t="s">
        <v>135</v>
      </c>
      <c r="L35" s="2">
        <v>0</v>
      </c>
      <c r="M35" s="1" t="s">
        <v>14</v>
      </c>
      <c r="N35" s="1">
        <v>8.1</v>
      </c>
      <c r="O35" s="31" t="s">
        <v>98</v>
      </c>
      <c r="Q35" s="1" t="s">
        <v>90</v>
      </c>
    </row>
    <row r="36" spans="1:17" ht="90" x14ac:dyDescent="0.25">
      <c r="A36" s="2">
        <f t="shared" si="1"/>
        <v>32</v>
      </c>
      <c r="B36" s="1" t="s">
        <v>13</v>
      </c>
      <c r="C36" s="1" t="s">
        <v>52</v>
      </c>
      <c r="D36" s="1" t="s">
        <v>24</v>
      </c>
      <c r="E36" s="2">
        <v>7</v>
      </c>
      <c r="F36" s="3" t="str">
        <f t="shared" si="6"/>
        <v>CalAdvocates-BVES-2023WMP-06_Q7</v>
      </c>
      <c r="G36" s="4">
        <v>44979</v>
      </c>
      <c r="H36" s="4">
        <v>45035</v>
      </c>
      <c r="I36" s="4">
        <v>45035</v>
      </c>
      <c r="J36" s="1" t="s">
        <v>83</v>
      </c>
      <c r="K36" s="29" t="s">
        <v>136</v>
      </c>
      <c r="L36" s="2">
        <v>0</v>
      </c>
      <c r="M36" s="1" t="s">
        <v>14</v>
      </c>
      <c r="N36" s="1" t="s">
        <v>137</v>
      </c>
      <c r="O36" s="1" t="s">
        <v>138</v>
      </c>
      <c r="Q36" s="1" t="s">
        <v>90</v>
      </c>
    </row>
    <row r="37" spans="1:17" ht="153.75" x14ac:dyDescent="0.25">
      <c r="A37" s="2">
        <f t="shared" si="1"/>
        <v>33</v>
      </c>
      <c r="B37" s="1" t="s">
        <v>13</v>
      </c>
      <c r="C37" s="1" t="s">
        <v>52</v>
      </c>
      <c r="D37" s="1" t="s">
        <v>24</v>
      </c>
      <c r="E37" s="2">
        <v>8</v>
      </c>
      <c r="F37" s="3" t="str">
        <f t="shared" si="6"/>
        <v>CalAdvocates-BVES-2023WMP-06_Q8</v>
      </c>
      <c r="G37" s="4">
        <v>44979</v>
      </c>
      <c r="H37" s="4">
        <v>45035</v>
      </c>
      <c r="J37" s="1" t="s">
        <v>84</v>
      </c>
      <c r="K37" s="29" t="s">
        <v>139</v>
      </c>
      <c r="L37" s="2">
        <v>0</v>
      </c>
      <c r="M37" s="1" t="s">
        <v>14</v>
      </c>
      <c r="O37" s="1" t="s">
        <v>138</v>
      </c>
      <c r="Q37" s="1" t="s">
        <v>90</v>
      </c>
    </row>
    <row r="38" spans="1:17" ht="315" x14ac:dyDescent="0.25">
      <c r="A38" s="2">
        <f t="shared" si="1"/>
        <v>34</v>
      </c>
      <c r="B38" s="1" t="s">
        <v>13</v>
      </c>
      <c r="C38" s="1" t="s">
        <v>52</v>
      </c>
      <c r="D38" s="1" t="s">
        <v>24</v>
      </c>
      <c r="E38" s="2">
        <v>9</v>
      </c>
      <c r="F38" s="3" t="str">
        <f t="shared" si="6"/>
        <v>CalAdvocates-BVES-2023WMP-06_Q9</v>
      </c>
      <c r="G38" s="4">
        <v>44979</v>
      </c>
      <c r="H38" s="4">
        <v>45035</v>
      </c>
      <c r="I38" s="4">
        <v>45035</v>
      </c>
      <c r="J38" s="1" t="s">
        <v>85</v>
      </c>
      <c r="K38" s="29" t="s">
        <v>140</v>
      </c>
      <c r="L38" s="2">
        <v>0</v>
      </c>
      <c r="M38" s="1" t="s">
        <v>14</v>
      </c>
      <c r="N38" s="1" t="s">
        <v>141</v>
      </c>
      <c r="O38" s="1" t="s">
        <v>142</v>
      </c>
      <c r="Q38" s="1" t="s">
        <v>90</v>
      </c>
    </row>
    <row r="39" spans="1:17" ht="150" x14ac:dyDescent="0.25">
      <c r="A39" s="2">
        <f t="shared" si="1"/>
        <v>35</v>
      </c>
      <c r="B39" s="1" t="s">
        <v>13</v>
      </c>
      <c r="C39" s="1" t="s">
        <v>52</v>
      </c>
      <c r="D39" s="1" t="s">
        <v>24</v>
      </c>
      <c r="E39" s="2">
        <v>10</v>
      </c>
      <c r="F39" s="3" t="str">
        <f t="shared" si="6"/>
        <v>CalAdvocates-BVES-2023WMP-06_Q10</v>
      </c>
      <c r="G39" s="4">
        <v>44979</v>
      </c>
      <c r="H39" s="4">
        <v>45035</v>
      </c>
      <c r="J39" s="1" t="s">
        <v>86</v>
      </c>
      <c r="K39" s="29" t="s">
        <v>143</v>
      </c>
      <c r="L39" s="2">
        <v>0</v>
      </c>
      <c r="M39" s="1" t="s">
        <v>14</v>
      </c>
      <c r="N39" s="1" t="s">
        <v>141</v>
      </c>
      <c r="O39" s="1" t="s">
        <v>142</v>
      </c>
      <c r="Q39" s="1" t="s">
        <v>90</v>
      </c>
    </row>
    <row r="40" spans="1:17" ht="137.25" customHeight="1" x14ac:dyDescent="0.25">
      <c r="A40" s="2">
        <f t="shared" si="1"/>
        <v>36</v>
      </c>
      <c r="B40" s="1" t="s">
        <v>13</v>
      </c>
      <c r="C40" s="1" t="s">
        <v>100</v>
      </c>
      <c r="D40" s="1" t="s">
        <v>24</v>
      </c>
      <c r="E40" s="2">
        <v>1</v>
      </c>
      <c r="F40" s="3" t="str">
        <f t="shared" si="6"/>
        <v>CalAdvocates-BVES-2023WMP-07_Q1</v>
      </c>
      <c r="G40" s="4">
        <v>45063</v>
      </c>
      <c r="H40" s="4">
        <v>45068</v>
      </c>
      <c r="I40" s="4">
        <v>45068</v>
      </c>
      <c r="J40" s="13" t="s">
        <v>101</v>
      </c>
      <c r="K40" s="12" t="s">
        <v>102</v>
      </c>
      <c r="L40" s="2">
        <v>2</v>
      </c>
      <c r="M40" s="1" t="s">
        <v>14</v>
      </c>
      <c r="O40" s="1" t="s">
        <v>91</v>
      </c>
      <c r="Q40" s="1" t="s">
        <v>90</v>
      </c>
    </row>
    <row r="41" spans="1:17" ht="409.5" customHeight="1" x14ac:dyDescent="0.25">
      <c r="A41" s="2">
        <f t="shared" si="1"/>
        <v>37</v>
      </c>
      <c r="B41" s="1" t="s">
        <v>13</v>
      </c>
      <c r="C41" s="1" t="s">
        <v>100</v>
      </c>
      <c r="D41" s="1" t="s">
        <v>24</v>
      </c>
      <c r="E41" s="2">
        <v>2</v>
      </c>
      <c r="F41" s="3" t="str">
        <f t="shared" si="6"/>
        <v>CalAdvocates-BVES-2023WMP-07_Q2</v>
      </c>
      <c r="G41" s="4">
        <v>45063</v>
      </c>
      <c r="H41" s="4">
        <v>45068</v>
      </c>
      <c r="I41" s="4">
        <v>45068</v>
      </c>
      <c r="J41" s="18" t="s">
        <v>127</v>
      </c>
      <c r="K41" s="26" t="s">
        <v>126</v>
      </c>
      <c r="L41" s="2">
        <v>1</v>
      </c>
      <c r="M41" s="1" t="s">
        <v>14</v>
      </c>
      <c r="N41" s="1">
        <v>4.4000000000000004</v>
      </c>
      <c r="O41" s="1" t="s">
        <v>144</v>
      </c>
      <c r="Q41" s="1" t="s">
        <v>90</v>
      </c>
    </row>
    <row r="42" spans="1:17" ht="140.25" customHeight="1" x14ac:dyDescent="0.25">
      <c r="A42" s="2">
        <f t="shared" si="1"/>
        <v>38</v>
      </c>
      <c r="B42" s="1" t="s">
        <v>13</v>
      </c>
      <c r="C42" s="1" t="s">
        <v>100</v>
      </c>
      <c r="D42" s="1" t="s">
        <v>24</v>
      </c>
      <c r="E42" s="2">
        <v>3</v>
      </c>
      <c r="F42" s="3" t="str">
        <f t="shared" si="6"/>
        <v>CalAdvocates-BVES-2023WMP-07_Q3</v>
      </c>
      <c r="G42" s="4">
        <v>45063</v>
      </c>
      <c r="H42" s="4">
        <v>45068</v>
      </c>
      <c r="I42" s="4">
        <v>45068</v>
      </c>
      <c r="J42" s="20" t="s">
        <v>111</v>
      </c>
      <c r="K42" s="15" t="s">
        <v>103</v>
      </c>
      <c r="L42" s="2">
        <v>1</v>
      </c>
      <c r="M42" s="1" t="s">
        <v>14</v>
      </c>
      <c r="N42" s="1">
        <v>6.1</v>
      </c>
      <c r="O42" s="1" t="s">
        <v>145</v>
      </c>
      <c r="Q42" s="1" t="s">
        <v>90</v>
      </c>
    </row>
    <row r="43" spans="1:17" ht="135" x14ac:dyDescent="0.25">
      <c r="A43" s="2">
        <f t="shared" si="1"/>
        <v>39</v>
      </c>
      <c r="B43" s="1" t="s">
        <v>13</v>
      </c>
      <c r="C43" s="1" t="s">
        <v>100</v>
      </c>
      <c r="D43" s="1" t="s">
        <v>24</v>
      </c>
      <c r="E43" s="2">
        <v>4</v>
      </c>
      <c r="F43" s="3" t="str">
        <f t="shared" si="6"/>
        <v>CalAdvocates-BVES-2023WMP-07_Q4</v>
      </c>
      <c r="G43" s="4">
        <v>45063</v>
      </c>
      <c r="H43" s="4">
        <v>45068</v>
      </c>
      <c r="I43" s="4">
        <v>45068</v>
      </c>
      <c r="J43" s="19" t="s">
        <v>104</v>
      </c>
      <c r="K43" s="16" t="s">
        <v>105</v>
      </c>
      <c r="L43" s="2">
        <v>0</v>
      </c>
      <c r="M43" s="1" t="s">
        <v>14</v>
      </c>
      <c r="N43" s="1">
        <v>6.4</v>
      </c>
      <c r="O43" s="1" t="s">
        <v>96</v>
      </c>
      <c r="Q43" s="1" t="s">
        <v>90</v>
      </c>
    </row>
    <row r="44" spans="1:17" ht="407.25" customHeight="1" x14ac:dyDescent="0.25">
      <c r="A44" s="2">
        <f t="shared" si="1"/>
        <v>40</v>
      </c>
      <c r="B44" s="1" t="s">
        <v>13</v>
      </c>
      <c r="C44" s="1" t="s">
        <v>100</v>
      </c>
      <c r="D44" s="1" t="s">
        <v>24</v>
      </c>
      <c r="E44" s="2">
        <v>5</v>
      </c>
      <c r="F44" s="3" t="str">
        <f t="shared" si="6"/>
        <v>CalAdvocates-BVES-2023WMP-07_Q5</v>
      </c>
      <c r="G44" s="4">
        <v>45063</v>
      </c>
      <c r="H44" s="4">
        <v>45068</v>
      </c>
      <c r="I44" s="4">
        <v>45068</v>
      </c>
      <c r="J44" s="18" t="s">
        <v>106</v>
      </c>
      <c r="K44" s="27"/>
      <c r="L44" s="2">
        <v>0</v>
      </c>
      <c r="N44" s="1">
        <v>6.4</v>
      </c>
      <c r="O44" s="1" t="s">
        <v>96</v>
      </c>
      <c r="Q44" s="1" t="s">
        <v>90</v>
      </c>
    </row>
    <row r="45" spans="1:17" ht="93.75" customHeight="1" x14ac:dyDescent="0.25">
      <c r="A45" s="2">
        <f t="shared" si="1"/>
        <v>41</v>
      </c>
      <c r="B45" s="1" t="s">
        <v>13</v>
      </c>
      <c r="C45" s="1" t="s">
        <v>100</v>
      </c>
      <c r="D45" s="1" t="s">
        <v>24</v>
      </c>
      <c r="E45" s="2">
        <v>6</v>
      </c>
      <c r="F45" s="3" t="str">
        <f t="shared" si="6"/>
        <v>CalAdvocates-BVES-2023WMP-07_Q6</v>
      </c>
      <c r="G45" s="4">
        <v>45063</v>
      </c>
      <c r="H45" s="4">
        <v>45068</v>
      </c>
      <c r="I45" s="4">
        <v>45068</v>
      </c>
      <c r="J45" s="18" t="s">
        <v>107</v>
      </c>
      <c r="K45" s="17" t="s">
        <v>108</v>
      </c>
      <c r="L45" s="2">
        <v>0</v>
      </c>
      <c r="M45" s="1" t="s">
        <v>14</v>
      </c>
      <c r="Q45" s="1" t="s">
        <v>90</v>
      </c>
    </row>
    <row r="46" spans="1:17" ht="204.75" customHeight="1" x14ac:dyDescent="0.25">
      <c r="A46" s="2">
        <f t="shared" si="1"/>
        <v>42</v>
      </c>
      <c r="B46" s="1" t="s">
        <v>13</v>
      </c>
      <c r="C46" s="1" t="s">
        <v>100</v>
      </c>
      <c r="D46" s="1" t="s">
        <v>24</v>
      </c>
      <c r="E46" s="2">
        <v>7</v>
      </c>
      <c r="F46" s="3" t="str">
        <f t="shared" si="6"/>
        <v>CalAdvocates-BVES-2023WMP-07_Q7</v>
      </c>
      <c r="G46" s="4">
        <v>45063</v>
      </c>
      <c r="H46" s="4">
        <v>45068</v>
      </c>
      <c r="I46" s="4">
        <v>45068</v>
      </c>
      <c r="J46" s="21" t="s">
        <v>112</v>
      </c>
      <c r="K46" s="1" t="s">
        <v>113</v>
      </c>
      <c r="L46" s="2">
        <v>0</v>
      </c>
      <c r="M46" s="1" t="s">
        <v>14</v>
      </c>
      <c r="N46" s="1">
        <v>6.4</v>
      </c>
      <c r="O46" s="1" t="s">
        <v>96</v>
      </c>
      <c r="Q46" s="1" t="s">
        <v>90</v>
      </c>
    </row>
    <row r="47" spans="1:17" ht="135" x14ac:dyDescent="0.25">
      <c r="A47" s="2">
        <f t="shared" si="1"/>
        <v>43</v>
      </c>
      <c r="B47" s="1" t="s">
        <v>13</v>
      </c>
      <c r="C47" s="1" t="s">
        <v>100</v>
      </c>
      <c r="D47" s="1" t="s">
        <v>24</v>
      </c>
      <c r="E47" s="2">
        <v>8</v>
      </c>
      <c r="F47" s="3" t="str">
        <f t="shared" si="6"/>
        <v>CalAdvocates-BVES-2023WMP-07_Q8</v>
      </c>
      <c r="G47" s="4">
        <v>45063</v>
      </c>
      <c r="H47" s="4">
        <v>45068</v>
      </c>
      <c r="I47" s="4">
        <v>45068</v>
      </c>
      <c r="J47" s="21" t="s">
        <v>114</v>
      </c>
      <c r="K47" s="23" t="s">
        <v>115</v>
      </c>
      <c r="L47" s="2">
        <v>0</v>
      </c>
      <c r="M47" s="1" t="s">
        <v>14</v>
      </c>
      <c r="N47" s="1" t="s">
        <v>94</v>
      </c>
      <c r="O47" s="1" t="s">
        <v>95</v>
      </c>
      <c r="Q47" s="1" t="s">
        <v>90</v>
      </c>
    </row>
    <row r="48" spans="1:17" ht="150" x14ac:dyDescent="0.25">
      <c r="A48" s="2">
        <f t="shared" si="1"/>
        <v>44</v>
      </c>
      <c r="B48" s="1" t="s">
        <v>13</v>
      </c>
      <c r="C48" s="1" t="s">
        <v>100</v>
      </c>
      <c r="D48" s="1" t="s">
        <v>24</v>
      </c>
      <c r="E48" s="2">
        <v>9</v>
      </c>
      <c r="F48" s="3" t="str">
        <f t="shared" si="6"/>
        <v>CalAdvocates-BVES-2023WMP-07_Q9</v>
      </c>
      <c r="G48" s="4">
        <v>45063</v>
      </c>
      <c r="H48" s="4">
        <v>45068</v>
      </c>
      <c r="I48" s="4">
        <v>45068</v>
      </c>
      <c r="J48" s="21" t="s">
        <v>116</v>
      </c>
      <c r="K48" s="24" t="s">
        <v>117</v>
      </c>
      <c r="L48" s="2">
        <v>0</v>
      </c>
      <c r="M48" s="1" t="s">
        <v>14</v>
      </c>
      <c r="N48" s="1" t="s">
        <v>94</v>
      </c>
      <c r="O48" s="1" t="s">
        <v>95</v>
      </c>
      <c r="Q48" s="1" t="s">
        <v>90</v>
      </c>
    </row>
    <row r="49" spans="1:17" ht="105" x14ac:dyDescent="0.25">
      <c r="A49" s="2">
        <f t="shared" si="1"/>
        <v>45</v>
      </c>
      <c r="B49" s="1" t="s">
        <v>13</v>
      </c>
      <c r="C49" s="1" t="s">
        <v>100</v>
      </c>
      <c r="D49" s="1" t="s">
        <v>24</v>
      </c>
      <c r="E49" s="2">
        <v>10</v>
      </c>
      <c r="F49" s="3" t="str">
        <f t="shared" si="6"/>
        <v>CalAdvocates-BVES-2023WMP-07_Q10</v>
      </c>
      <c r="G49" s="4">
        <v>45063</v>
      </c>
      <c r="H49" s="4">
        <v>45068</v>
      </c>
      <c r="I49" s="4">
        <v>45068</v>
      </c>
      <c r="J49" s="21" t="s">
        <v>118</v>
      </c>
      <c r="K49" s="1" t="s">
        <v>119</v>
      </c>
      <c r="L49" s="2">
        <v>0</v>
      </c>
      <c r="M49" s="1" t="s">
        <v>14</v>
      </c>
      <c r="N49" s="1" t="s">
        <v>94</v>
      </c>
      <c r="O49" s="1" t="s">
        <v>95</v>
      </c>
      <c r="Q49" s="1" t="s">
        <v>90</v>
      </c>
    </row>
    <row r="50" spans="1:17" ht="120" x14ac:dyDescent="0.25">
      <c r="A50" s="2">
        <f t="shared" si="1"/>
        <v>46</v>
      </c>
      <c r="B50" s="1" t="s">
        <v>13</v>
      </c>
      <c r="C50" s="1" t="s">
        <v>100</v>
      </c>
      <c r="D50" s="1" t="s">
        <v>24</v>
      </c>
      <c r="E50" s="2">
        <v>11</v>
      </c>
      <c r="F50" s="3" t="str">
        <f t="shared" si="6"/>
        <v>CalAdvocates-BVES-2023WMP-07_Q11</v>
      </c>
      <c r="G50" s="4">
        <v>45063</v>
      </c>
      <c r="H50" s="4">
        <v>45068</v>
      </c>
      <c r="I50" s="4">
        <v>45068</v>
      </c>
      <c r="J50" s="21" t="s">
        <v>120</v>
      </c>
      <c r="K50" s="24" t="s">
        <v>121</v>
      </c>
      <c r="L50" s="2">
        <v>0</v>
      </c>
      <c r="M50" s="1" t="s">
        <v>14</v>
      </c>
      <c r="O50" s="1" t="s">
        <v>138</v>
      </c>
      <c r="Q50" s="1" t="s">
        <v>90</v>
      </c>
    </row>
    <row r="51" spans="1:17" ht="75" x14ac:dyDescent="0.25">
      <c r="A51" s="2">
        <f t="shared" si="1"/>
        <v>47</v>
      </c>
      <c r="B51" s="1" t="s">
        <v>13</v>
      </c>
      <c r="C51" s="1" t="s">
        <v>100</v>
      </c>
      <c r="D51" s="1" t="s">
        <v>24</v>
      </c>
      <c r="E51" s="2">
        <v>12</v>
      </c>
      <c r="F51" s="3" t="str">
        <f t="shared" si="6"/>
        <v>CalAdvocates-BVES-2023WMP-07_Q12</v>
      </c>
      <c r="G51" s="4">
        <v>45063</v>
      </c>
      <c r="H51" s="4">
        <v>45068</v>
      </c>
      <c r="I51" s="4">
        <v>45068</v>
      </c>
      <c r="J51" s="6" t="s">
        <v>122</v>
      </c>
      <c r="K51" s="23" t="s">
        <v>123</v>
      </c>
      <c r="L51" s="2">
        <v>0</v>
      </c>
      <c r="M51" s="1" t="s">
        <v>14</v>
      </c>
      <c r="O51" s="1" t="s">
        <v>138</v>
      </c>
      <c r="Q51" s="1" t="s">
        <v>90</v>
      </c>
    </row>
    <row r="52" spans="1:17" ht="195" x14ac:dyDescent="0.25">
      <c r="A52" s="2">
        <f t="shared" si="1"/>
        <v>48</v>
      </c>
      <c r="B52" s="1" t="s">
        <v>13</v>
      </c>
      <c r="C52" s="1" t="s">
        <v>110</v>
      </c>
      <c r="D52" s="1" t="s">
        <v>109</v>
      </c>
      <c r="E52" s="2">
        <v>1</v>
      </c>
      <c r="F52" s="3" t="str">
        <f t="shared" si="6"/>
        <v>CalAdvocates-BVES-2023WMP-08_Q1</v>
      </c>
      <c r="G52" s="4">
        <v>45064</v>
      </c>
      <c r="H52" s="4">
        <v>45069</v>
      </c>
      <c r="I52" s="4">
        <v>45069</v>
      </c>
      <c r="J52" s="21" t="s">
        <v>124</v>
      </c>
      <c r="K52" s="25" t="s">
        <v>125</v>
      </c>
      <c r="L52" s="2">
        <v>1</v>
      </c>
      <c r="M52" s="1" t="s">
        <v>14</v>
      </c>
      <c r="N52" s="1">
        <v>8.1</v>
      </c>
      <c r="O52" s="1" t="s">
        <v>98</v>
      </c>
      <c r="Q52" s="1" t="s">
        <v>90</v>
      </c>
    </row>
    <row r="53" spans="1:17" ht="290.25" customHeight="1" x14ac:dyDescent="0.25">
      <c r="A53" s="2">
        <f t="shared" si="1"/>
        <v>49</v>
      </c>
      <c r="B53" s="1" t="s">
        <v>13</v>
      </c>
      <c r="C53" s="1" t="s">
        <v>146</v>
      </c>
      <c r="D53" s="1" t="s">
        <v>147</v>
      </c>
      <c r="E53" s="2">
        <v>1</v>
      </c>
      <c r="F53" s="3" t="str">
        <f t="shared" si="6"/>
        <v>CalAdvocates-BVES-2023WMP-09_Q1</v>
      </c>
      <c r="G53" s="4">
        <v>45070</v>
      </c>
      <c r="H53" s="4">
        <v>45076</v>
      </c>
      <c r="I53" s="4">
        <v>45076</v>
      </c>
      <c r="K53" s="14"/>
      <c r="L53" s="2">
        <v>1</v>
      </c>
      <c r="M53" s="1" t="s">
        <v>14</v>
      </c>
      <c r="N53" s="1">
        <v>6.4</v>
      </c>
      <c r="O53" s="1" t="s">
        <v>96</v>
      </c>
      <c r="Q53" s="1" t="s">
        <v>90</v>
      </c>
    </row>
    <row r="54" spans="1:17" ht="409.5" customHeight="1" x14ac:dyDescent="0.25">
      <c r="A54" s="2">
        <f t="shared" si="1"/>
        <v>50</v>
      </c>
      <c r="B54" s="1" t="s">
        <v>13</v>
      </c>
      <c r="C54" s="1" t="s">
        <v>146</v>
      </c>
      <c r="D54" s="1" t="s">
        <v>109</v>
      </c>
      <c r="E54" s="2">
        <v>2</v>
      </c>
      <c r="F54" s="3" t="str">
        <f t="shared" si="6"/>
        <v>CalAdvocates-BVES-2023WMP-09_Q2</v>
      </c>
      <c r="G54" s="4">
        <v>45070</v>
      </c>
      <c r="H54" s="4">
        <v>45076</v>
      </c>
      <c r="I54" s="4">
        <v>45076</v>
      </c>
      <c r="J54" s="21"/>
      <c r="K54" s="8"/>
      <c r="L54" s="2">
        <v>1</v>
      </c>
      <c r="M54" s="1" t="s">
        <v>14</v>
      </c>
      <c r="N54" s="1">
        <v>6.4</v>
      </c>
      <c r="O54" s="1" t="s">
        <v>96</v>
      </c>
      <c r="Q54" s="1" t="s">
        <v>90</v>
      </c>
    </row>
    <row r="55" spans="1:17" ht="409.5" customHeight="1" x14ac:dyDescent="0.25">
      <c r="A55" s="2">
        <f t="shared" si="1"/>
        <v>51</v>
      </c>
      <c r="B55" s="1" t="s">
        <v>13</v>
      </c>
      <c r="C55" s="1" t="s">
        <v>146</v>
      </c>
      <c r="D55" s="1" t="s">
        <v>148</v>
      </c>
      <c r="E55" s="2">
        <v>3</v>
      </c>
      <c r="F55" s="3" t="str">
        <f t="shared" si="6"/>
        <v>CalAdvocates-BVES-2023WMP-09_Q3</v>
      </c>
      <c r="G55" s="4">
        <v>45070</v>
      </c>
      <c r="H55" s="4">
        <v>45076</v>
      </c>
      <c r="I55" s="4">
        <v>45076</v>
      </c>
      <c r="K55"/>
      <c r="L55" s="2">
        <v>0</v>
      </c>
      <c r="M55" s="1" t="s">
        <v>14</v>
      </c>
      <c r="N55" s="1">
        <v>6.4</v>
      </c>
      <c r="O55" s="1" t="s">
        <v>96</v>
      </c>
      <c r="Q55" s="1" t="s">
        <v>90</v>
      </c>
    </row>
    <row r="56" spans="1:17" ht="324" customHeight="1" x14ac:dyDescent="0.25">
      <c r="A56" s="2">
        <f t="shared" si="1"/>
        <v>52</v>
      </c>
      <c r="B56" s="1" t="s">
        <v>13</v>
      </c>
      <c r="C56" s="1" t="s">
        <v>149</v>
      </c>
      <c r="D56" s="1" t="s">
        <v>148</v>
      </c>
      <c r="E56" s="2">
        <v>1</v>
      </c>
      <c r="F56" s="3" t="str">
        <f t="shared" si="6"/>
        <v>CalAdvocates-BVES-2023WMP-10_Q1</v>
      </c>
      <c r="G56" s="4">
        <v>45077</v>
      </c>
      <c r="H56" s="4">
        <v>45082</v>
      </c>
      <c r="I56" s="4">
        <v>45082</v>
      </c>
      <c r="J56" s="21"/>
      <c r="K56" s="7"/>
      <c r="L56" s="2">
        <v>1</v>
      </c>
      <c r="M56" s="1" t="s">
        <v>14</v>
      </c>
      <c r="O56" s="1" t="s">
        <v>138</v>
      </c>
      <c r="Q56" s="1" t="s">
        <v>90</v>
      </c>
    </row>
    <row r="57" spans="1:17" ht="297.75" customHeight="1" x14ac:dyDescent="0.25">
      <c r="A57" s="2">
        <f t="shared" si="1"/>
        <v>53</v>
      </c>
      <c r="B57" s="1" t="s">
        <v>13</v>
      </c>
      <c r="C57" s="1" t="s">
        <v>149</v>
      </c>
      <c r="D57" s="1" t="s">
        <v>148</v>
      </c>
      <c r="E57" s="2">
        <v>2</v>
      </c>
      <c r="F57" s="3" t="str">
        <f t="shared" si="6"/>
        <v>CalAdvocates-BVES-2023WMP-10_Q2</v>
      </c>
      <c r="G57" s="4">
        <v>45077</v>
      </c>
      <c r="H57" s="4">
        <v>45082</v>
      </c>
      <c r="I57" s="4">
        <v>45082</v>
      </c>
      <c r="K57"/>
      <c r="L57" s="2">
        <v>0</v>
      </c>
      <c r="M57" s="1" t="s">
        <v>14</v>
      </c>
      <c r="N57" s="1">
        <v>8.1</v>
      </c>
      <c r="O57" s="1" t="s">
        <v>98</v>
      </c>
      <c r="Q57" s="1" t="s">
        <v>90</v>
      </c>
    </row>
    <row r="58" spans="1:17" ht="305.25" customHeight="1" x14ac:dyDescent="0.25">
      <c r="A58" s="2">
        <f t="shared" si="1"/>
        <v>54</v>
      </c>
      <c r="B58" s="1" t="s">
        <v>13</v>
      </c>
      <c r="C58" s="1" t="s">
        <v>149</v>
      </c>
      <c r="D58" s="1" t="s">
        <v>148</v>
      </c>
      <c r="E58" s="2">
        <v>3</v>
      </c>
      <c r="F58" s="3" t="str">
        <f t="shared" si="6"/>
        <v>CalAdvocates-BVES-2023WMP-10_Q3</v>
      </c>
      <c r="G58" s="4">
        <v>45077</v>
      </c>
      <c r="H58" s="4">
        <v>45082</v>
      </c>
      <c r="I58" s="4">
        <v>45082</v>
      </c>
      <c r="J58" s="15"/>
      <c r="K58" s="9"/>
      <c r="L58" s="2">
        <v>0</v>
      </c>
      <c r="M58" s="1" t="s">
        <v>14</v>
      </c>
      <c r="N58" s="1">
        <v>8.1</v>
      </c>
      <c r="O58" s="1" t="s">
        <v>98</v>
      </c>
      <c r="Q58" s="1" t="s">
        <v>90</v>
      </c>
    </row>
    <row r="59" spans="1:17" ht="127.5" customHeight="1" x14ac:dyDescent="0.25">
      <c r="A59" s="2">
        <f t="shared" si="1"/>
        <v>55</v>
      </c>
      <c r="B59" s="1" t="s">
        <v>13</v>
      </c>
      <c r="C59" s="1" t="s">
        <v>149</v>
      </c>
      <c r="D59" s="1" t="s">
        <v>148</v>
      </c>
      <c r="E59" s="2">
        <v>4</v>
      </c>
      <c r="F59" s="3" t="str">
        <f t="shared" si="6"/>
        <v>CalAdvocates-BVES-2023WMP-10_Q4</v>
      </c>
      <c r="G59" s="4">
        <v>45077</v>
      </c>
      <c r="H59" s="4">
        <v>45082</v>
      </c>
      <c r="I59" s="4">
        <v>45082</v>
      </c>
      <c r="J59" s="21"/>
      <c r="K59"/>
      <c r="L59" s="2">
        <v>0</v>
      </c>
      <c r="M59" s="1" t="s">
        <v>14</v>
      </c>
      <c r="N59" s="1">
        <v>8.1</v>
      </c>
      <c r="O59" s="1" t="s">
        <v>98</v>
      </c>
      <c r="Q59" s="1" t="s">
        <v>90</v>
      </c>
    </row>
    <row r="60" spans="1:17" ht="111.75" customHeight="1" x14ac:dyDescent="0.25">
      <c r="A60" s="2">
        <f t="shared" si="1"/>
        <v>56</v>
      </c>
      <c r="B60" s="1" t="s">
        <v>13</v>
      </c>
      <c r="C60" s="1" t="s">
        <v>149</v>
      </c>
      <c r="D60" s="1" t="s">
        <v>148</v>
      </c>
      <c r="E60" s="2">
        <v>5</v>
      </c>
      <c r="F60" s="3" t="str">
        <f t="shared" si="6"/>
        <v>CalAdvocates-BVES-2023WMP-10_Q5</v>
      </c>
      <c r="G60" s="4">
        <v>45077</v>
      </c>
      <c r="H60" s="4">
        <v>45082</v>
      </c>
      <c r="I60" s="4">
        <v>45082</v>
      </c>
      <c r="J60" s="22"/>
      <c r="K60" s="10"/>
      <c r="L60" s="2">
        <v>0</v>
      </c>
      <c r="M60" s="1" t="s">
        <v>14</v>
      </c>
      <c r="N60" s="1">
        <v>8.1</v>
      </c>
      <c r="O60" s="1" t="s">
        <v>98</v>
      </c>
      <c r="Q60" s="1" t="s">
        <v>90</v>
      </c>
    </row>
    <row r="61" spans="1:17" ht="144.75" customHeight="1" x14ac:dyDescent="0.25">
      <c r="A61" s="2">
        <f t="shared" si="1"/>
        <v>57</v>
      </c>
      <c r="B61" s="1" t="s">
        <v>13</v>
      </c>
      <c r="C61" s="1" t="s">
        <v>149</v>
      </c>
      <c r="D61" s="1" t="s">
        <v>148</v>
      </c>
      <c r="E61" s="2">
        <v>6</v>
      </c>
      <c r="F61" s="3" t="str">
        <f t="shared" si="6"/>
        <v>CalAdvocates-BVES-2023WMP-10_Q6</v>
      </c>
      <c r="G61" s="4">
        <v>45077</v>
      </c>
      <c r="H61" s="4">
        <v>45082</v>
      </c>
      <c r="I61" s="4">
        <v>45082</v>
      </c>
      <c r="K61"/>
      <c r="L61" s="2">
        <v>0</v>
      </c>
      <c r="M61" s="1" t="s">
        <v>14</v>
      </c>
      <c r="N61" s="1">
        <v>8.1</v>
      </c>
      <c r="O61" s="1" t="s">
        <v>98</v>
      </c>
      <c r="Q61" s="1" t="s">
        <v>90</v>
      </c>
    </row>
    <row r="62" spans="1:17" ht="123" customHeight="1" x14ac:dyDescent="0.25">
      <c r="A62" s="2">
        <f t="shared" si="1"/>
        <v>58</v>
      </c>
      <c r="B62" s="1" t="s">
        <v>13</v>
      </c>
      <c r="C62" s="1" t="s">
        <v>149</v>
      </c>
      <c r="D62" s="1" t="s">
        <v>148</v>
      </c>
      <c r="E62" s="2">
        <v>7</v>
      </c>
      <c r="F62" s="3" t="str">
        <f t="shared" si="6"/>
        <v>CalAdvocates-BVES-2023WMP-10_Q7</v>
      </c>
      <c r="G62" s="4">
        <v>45077</v>
      </c>
      <c r="H62" s="4">
        <v>45082</v>
      </c>
      <c r="I62" s="4">
        <v>45082</v>
      </c>
      <c r="J62" s="22"/>
      <c r="K62" s="11"/>
      <c r="L62" s="2">
        <v>0</v>
      </c>
      <c r="M62" s="1" t="s">
        <v>14</v>
      </c>
      <c r="N62" s="1">
        <v>8.1</v>
      </c>
      <c r="O62" s="1" t="s">
        <v>98</v>
      </c>
      <c r="Q62" s="1" t="s">
        <v>90</v>
      </c>
    </row>
    <row r="63" spans="1:17" ht="110.25" customHeight="1" x14ac:dyDescent="0.25">
      <c r="A63" s="2">
        <f t="shared" si="1"/>
        <v>59</v>
      </c>
      <c r="B63" s="1" t="s">
        <v>13</v>
      </c>
      <c r="C63" s="1" t="s">
        <v>149</v>
      </c>
      <c r="D63" s="1" t="s">
        <v>148</v>
      </c>
      <c r="E63" s="2">
        <v>8</v>
      </c>
      <c r="F63" s="3" t="str">
        <f t="shared" si="6"/>
        <v>CalAdvocates-BVES-2023WMP-10_Q8</v>
      </c>
      <c r="G63" s="4">
        <v>45077</v>
      </c>
      <c r="H63" s="4">
        <v>45082</v>
      </c>
      <c r="I63" s="4">
        <v>45082</v>
      </c>
      <c r="L63" s="2">
        <v>0</v>
      </c>
      <c r="M63" s="1" t="s">
        <v>14</v>
      </c>
      <c r="N63" s="1" t="s">
        <v>153</v>
      </c>
      <c r="O63" s="1" t="s">
        <v>154</v>
      </c>
      <c r="Q63" s="1" t="s">
        <v>90</v>
      </c>
    </row>
    <row r="64" spans="1:17" ht="128.25" customHeight="1" x14ac:dyDescent="0.25">
      <c r="A64" s="2">
        <f t="shared" si="1"/>
        <v>60</v>
      </c>
      <c r="B64" s="1" t="s">
        <v>13</v>
      </c>
      <c r="C64" s="1" t="s">
        <v>149</v>
      </c>
      <c r="D64" s="1" t="s">
        <v>148</v>
      </c>
      <c r="E64" s="2">
        <v>9</v>
      </c>
      <c r="F64" s="3" t="str">
        <f t="shared" si="6"/>
        <v>CalAdvocates-BVES-2023WMP-10_Q9</v>
      </c>
      <c r="G64" s="4">
        <v>45077</v>
      </c>
      <c r="H64" s="4">
        <v>45082</v>
      </c>
      <c r="I64" s="4">
        <v>45082</v>
      </c>
      <c r="J64" s="22"/>
      <c r="L64" s="2">
        <v>0</v>
      </c>
      <c r="M64" s="1" t="s">
        <v>14</v>
      </c>
      <c r="N64" s="1">
        <v>8.1</v>
      </c>
      <c r="O64" s="1" t="s">
        <v>98</v>
      </c>
      <c r="Q64" s="1" t="s">
        <v>90</v>
      </c>
    </row>
    <row r="65" spans="1:17" ht="171" customHeight="1" x14ac:dyDescent="0.25">
      <c r="A65" s="2">
        <f t="shared" si="1"/>
        <v>61</v>
      </c>
      <c r="B65" s="1" t="s">
        <v>13</v>
      </c>
      <c r="C65" s="1" t="s">
        <v>149</v>
      </c>
      <c r="D65" s="1" t="s">
        <v>148</v>
      </c>
      <c r="E65" s="2">
        <v>10</v>
      </c>
      <c r="F65" s="3" t="str">
        <f t="shared" si="6"/>
        <v>CalAdvocates-BVES-2023WMP-10_Q10</v>
      </c>
      <c r="G65" s="4">
        <v>45077</v>
      </c>
      <c r="H65" s="4">
        <v>45082</v>
      </c>
      <c r="I65" s="4">
        <v>45082</v>
      </c>
      <c r="L65" s="2">
        <v>0</v>
      </c>
      <c r="M65" s="1" t="s">
        <v>14</v>
      </c>
      <c r="N65" s="1">
        <v>8.1</v>
      </c>
      <c r="O65" s="1" t="s">
        <v>98</v>
      </c>
      <c r="Q65" s="1" t="s">
        <v>90</v>
      </c>
    </row>
    <row r="66" spans="1:17" ht="145.5" customHeight="1" x14ac:dyDescent="0.25">
      <c r="A66" s="2">
        <f t="shared" si="1"/>
        <v>62</v>
      </c>
      <c r="B66" s="1" t="s">
        <v>13</v>
      </c>
      <c r="C66" s="1" t="s">
        <v>149</v>
      </c>
      <c r="D66" s="1" t="s">
        <v>148</v>
      </c>
      <c r="E66" s="2">
        <v>11</v>
      </c>
      <c r="F66" s="3" t="str">
        <f t="shared" si="6"/>
        <v>CalAdvocates-BVES-2023WMP-10_Q11</v>
      </c>
      <c r="G66" s="4">
        <v>45077</v>
      </c>
      <c r="H66" s="4">
        <v>45082</v>
      </c>
      <c r="I66" s="4">
        <v>45082</v>
      </c>
      <c r="J66" s="15"/>
      <c r="L66" s="2">
        <v>0</v>
      </c>
      <c r="M66" s="1" t="s">
        <v>14</v>
      </c>
      <c r="N66" s="1">
        <v>8.1</v>
      </c>
      <c r="O66" s="1" t="s">
        <v>98</v>
      </c>
      <c r="Q66" s="1" t="s">
        <v>90</v>
      </c>
    </row>
    <row r="67" spans="1:17" ht="84.75" customHeight="1" x14ac:dyDescent="0.25">
      <c r="A67" s="2">
        <f t="shared" si="1"/>
        <v>63</v>
      </c>
      <c r="B67" s="1" t="s">
        <v>13</v>
      </c>
      <c r="C67" s="1" t="s">
        <v>149</v>
      </c>
      <c r="D67" s="1" t="s">
        <v>148</v>
      </c>
      <c r="E67" s="2">
        <v>12</v>
      </c>
      <c r="F67" s="3" t="str">
        <f t="shared" si="6"/>
        <v>CalAdvocates-BVES-2023WMP-10_Q12</v>
      </c>
      <c r="G67" s="4">
        <v>45077</v>
      </c>
      <c r="H67" s="4">
        <v>45082</v>
      </c>
      <c r="I67" s="4">
        <v>45082</v>
      </c>
      <c r="L67" s="2">
        <v>0</v>
      </c>
      <c r="M67" s="1" t="s">
        <v>14</v>
      </c>
      <c r="N67" s="1">
        <v>8.1</v>
      </c>
      <c r="O67" s="1" t="s">
        <v>98</v>
      </c>
      <c r="Q67" s="1" t="s">
        <v>90</v>
      </c>
    </row>
    <row r="68" spans="1:17" ht="177" customHeight="1" x14ac:dyDescent="0.25">
      <c r="A68" s="2">
        <f t="shared" si="1"/>
        <v>64</v>
      </c>
      <c r="B68" s="1" t="s">
        <v>13</v>
      </c>
      <c r="C68" s="1" t="s">
        <v>149</v>
      </c>
      <c r="D68" s="1" t="s">
        <v>148</v>
      </c>
      <c r="E68" s="2">
        <v>13</v>
      </c>
      <c r="F68" s="3" t="str">
        <f t="shared" si="6"/>
        <v>CalAdvocates-BVES-2023WMP-10_Q13</v>
      </c>
      <c r="G68" s="4">
        <v>45077</v>
      </c>
      <c r="H68" s="4">
        <v>45082</v>
      </c>
      <c r="I68" s="4">
        <v>45082</v>
      </c>
      <c r="J68" s="21"/>
      <c r="L68" s="2">
        <v>0</v>
      </c>
      <c r="M68" s="1" t="s">
        <v>14</v>
      </c>
      <c r="N68" s="1">
        <v>8.1</v>
      </c>
      <c r="O68" s="1" t="s">
        <v>98</v>
      </c>
      <c r="Q68" s="1" t="s">
        <v>90</v>
      </c>
    </row>
    <row r="69" spans="1:17" ht="174" customHeight="1" x14ac:dyDescent="0.25">
      <c r="A69" s="2">
        <f>+A68+1</f>
        <v>65</v>
      </c>
      <c r="B69" s="1" t="s">
        <v>13</v>
      </c>
      <c r="C69" s="1" t="s">
        <v>149</v>
      </c>
      <c r="D69" s="1" t="s">
        <v>148</v>
      </c>
      <c r="E69" s="2">
        <v>14</v>
      </c>
      <c r="F69" s="3" t="str">
        <f t="shared" si="6"/>
        <v>CalAdvocates-BVES-2023WMP-10_Q14</v>
      </c>
      <c r="G69" s="4">
        <v>45077</v>
      </c>
      <c r="H69" s="4">
        <v>45082</v>
      </c>
      <c r="I69" s="4">
        <v>45082</v>
      </c>
      <c r="L69" s="2">
        <v>0</v>
      </c>
      <c r="M69" s="1" t="s">
        <v>14</v>
      </c>
      <c r="N69" s="1">
        <v>8.1</v>
      </c>
      <c r="O69" s="1" t="s">
        <v>98</v>
      </c>
      <c r="Q69" s="1" t="s">
        <v>90</v>
      </c>
    </row>
    <row r="70" spans="1:17" ht="118.5" customHeight="1" x14ac:dyDescent="0.25">
      <c r="A70" s="2">
        <f t="shared" si="1"/>
        <v>66</v>
      </c>
      <c r="B70" s="1" t="s">
        <v>13</v>
      </c>
      <c r="C70" s="1" t="s">
        <v>149</v>
      </c>
      <c r="D70" s="1" t="s">
        <v>148</v>
      </c>
      <c r="E70" s="2">
        <v>15</v>
      </c>
      <c r="F70" s="3" t="str">
        <f t="shared" si="6"/>
        <v>CalAdvocates-BVES-2023WMP-10_Q15</v>
      </c>
      <c r="G70" s="4">
        <v>45077</v>
      </c>
      <c r="H70" s="4">
        <v>45082</v>
      </c>
      <c r="I70" s="4">
        <v>45082</v>
      </c>
      <c r="J70" s="15"/>
      <c r="L70" s="2">
        <v>0</v>
      </c>
      <c r="M70" s="1" t="s">
        <v>14</v>
      </c>
      <c r="N70" s="1" t="s">
        <v>155</v>
      </c>
      <c r="Q70" s="1" t="s">
        <v>90</v>
      </c>
    </row>
    <row r="71" spans="1:17" ht="136.5" customHeight="1" x14ac:dyDescent="0.25">
      <c r="A71" s="2">
        <f t="shared" ref="A71:A78" si="7">+A70+1</f>
        <v>67</v>
      </c>
      <c r="B71" s="1" t="s">
        <v>13</v>
      </c>
      <c r="C71" s="1" t="s">
        <v>150</v>
      </c>
      <c r="D71" s="1" t="s">
        <v>148</v>
      </c>
      <c r="E71" s="2">
        <v>1</v>
      </c>
      <c r="F71" s="3" t="str">
        <f t="shared" si="6"/>
        <v>CalAdvocates-BVES-2023WMP-11_Q1</v>
      </c>
      <c r="G71" s="4">
        <v>45077</v>
      </c>
      <c r="H71" s="4">
        <v>45082</v>
      </c>
      <c r="I71" s="4">
        <v>45082</v>
      </c>
      <c r="L71" s="2">
        <v>1</v>
      </c>
      <c r="M71" s="1" t="s">
        <v>14</v>
      </c>
      <c r="N71" s="1">
        <v>8.1</v>
      </c>
      <c r="O71" s="1" t="s">
        <v>98</v>
      </c>
      <c r="Q71" s="1" t="s">
        <v>90</v>
      </c>
    </row>
    <row r="72" spans="1:17" ht="111.75" customHeight="1" x14ac:dyDescent="0.25">
      <c r="A72" s="2">
        <f>+A71+1</f>
        <v>68</v>
      </c>
      <c r="B72" s="1" t="s">
        <v>13</v>
      </c>
      <c r="C72" s="1" t="s">
        <v>150</v>
      </c>
      <c r="D72" s="1" t="s">
        <v>148</v>
      </c>
      <c r="E72" s="2">
        <v>2</v>
      </c>
      <c r="F72" s="3" t="str">
        <f t="shared" si="6"/>
        <v>CalAdvocates-BVES-2023WMP-11_Q2</v>
      </c>
      <c r="G72" s="4">
        <v>45079</v>
      </c>
      <c r="H72" s="4">
        <v>45084</v>
      </c>
      <c r="I72" s="4">
        <v>45084</v>
      </c>
      <c r="J72" s="22"/>
      <c r="L72" s="2">
        <v>1</v>
      </c>
      <c r="M72" s="1" t="s">
        <v>14</v>
      </c>
      <c r="N72" s="1">
        <v>8.1</v>
      </c>
      <c r="O72" s="1" t="s">
        <v>98</v>
      </c>
      <c r="Q72" s="1" t="s">
        <v>90</v>
      </c>
    </row>
    <row r="73" spans="1:17" ht="208.5" customHeight="1" x14ac:dyDescent="0.25">
      <c r="A73" s="2">
        <f t="shared" si="7"/>
        <v>69</v>
      </c>
      <c r="B73" s="1" t="s">
        <v>13</v>
      </c>
      <c r="C73" s="1" t="s">
        <v>150</v>
      </c>
      <c r="D73" s="1" t="s">
        <v>148</v>
      </c>
      <c r="E73" s="2">
        <v>3</v>
      </c>
      <c r="F73" s="3" t="str">
        <f t="shared" si="6"/>
        <v>CalAdvocates-BVES-2023WMP-11_Q3</v>
      </c>
      <c r="G73" s="4">
        <v>45079</v>
      </c>
      <c r="H73" s="4">
        <v>45084</v>
      </c>
      <c r="I73" s="4">
        <v>45084</v>
      </c>
      <c r="L73" s="2">
        <v>0</v>
      </c>
      <c r="M73" s="1" t="s">
        <v>14</v>
      </c>
      <c r="N73" s="1">
        <v>8.1</v>
      </c>
      <c r="O73" s="1" t="s">
        <v>98</v>
      </c>
      <c r="Q73" s="1" t="s">
        <v>90</v>
      </c>
    </row>
    <row r="74" spans="1:17" ht="199.5" customHeight="1" x14ac:dyDescent="0.25">
      <c r="A74" s="2">
        <f t="shared" si="7"/>
        <v>70</v>
      </c>
      <c r="B74" s="1" t="s">
        <v>13</v>
      </c>
      <c r="C74" s="1" t="s">
        <v>150</v>
      </c>
      <c r="D74" s="1" t="s">
        <v>148</v>
      </c>
      <c r="E74" s="2">
        <v>4</v>
      </c>
      <c r="F74" s="3" t="str">
        <f t="shared" si="6"/>
        <v>CalAdvocates-BVES-2023WMP-11_Q4</v>
      </c>
      <c r="G74" s="4">
        <v>45079</v>
      </c>
      <c r="H74" s="4">
        <v>45084</v>
      </c>
      <c r="I74" s="4">
        <v>45084</v>
      </c>
      <c r="J74" s="22"/>
      <c r="L74" s="2">
        <v>0</v>
      </c>
      <c r="M74" s="1" t="s">
        <v>14</v>
      </c>
      <c r="N74" s="1">
        <v>8.1</v>
      </c>
      <c r="O74" s="1" t="s">
        <v>98</v>
      </c>
      <c r="Q74" s="1" t="s">
        <v>90</v>
      </c>
    </row>
    <row r="75" spans="1:17" ht="156" customHeight="1" x14ac:dyDescent="0.25">
      <c r="A75" s="2">
        <f t="shared" si="7"/>
        <v>71</v>
      </c>
      <c r="B75" s="1" t="s">
        <v>13</v>
      </c>
      <c r="C75" s="1" t="s">
        <v>150</v>
      </c>
      <c r="D75" s="1" t="s">
        <v>148</v>
      </c>
      <c r="E75" s="2">
        <v>5</v>
      </c>
      <c r="F75" s="3" t="str">
        <f t="shared" si="6"/>
        <v>CalAdvocates-BVES-2023WMP-11_Q5</v>
      </c>
      <c r="G75" s="4">
        <v>45079</v>
      </c>
      <c r="H75" s="4">
        <v>45084</v>
      </c>
      <c r="I75" s="4">
        <v>45084</v>
      </c>
      <c r="L75" s="2">
        <v>0</v>
      </c>
      <c r="M75" s="1" t="s">
        <v>14</v>
      </c>
      <c r="N75" s="1">
        <v>8.1</v>
      </c>
      <c r="O75" s="1" t="s">
        <v>98</v>
      </c>
      <c r="Q75" s="1" t="s">
        <v>90</v>
      </c>
    </row>
    <row r="76" spans="1:17" ht="108.75" customHeight="1" x14ac:dyDescent="0.25">
      <c r="A76" s="2">
        <f t="shared" si="7"/>
        <v>72</v>
      </c>
      <c r="B76" s="1" t="s">
        <v>13</v>
      </c>
      <c r="C76" s="1" t="s">
        <v>150</v>
      </c>
      <c r="D76" s="1" t="s">
        <v>148</v>
      </c>
      <c r="E76" s="2">
        <v>6</v>
      </c>
      <c r="F76" s="3" t="str">
        <f t="shared" si="6"/>
        <v>CalAdvocates-BVES-2023WMP-11_Q6</v>
      </c>
      <c r="G76" s="4">
        <v>45079</v>
      </c>
      <c r="H76" s="4">
        <v>45084</v>
      </c>
      <c r="I76" s="4">
        <v>45084</v>
      </c>
      <c r="J76" s="15"/>
      <c r="L76" s="2">
        <v>0</v>
      </c>
      <c r="M76" s="1" t="s">
        <v>14</v>
      </c>
      <c r="N76" s="1">
        <v>8.1</v>
      </c>
      <c r="O76" s="1" t="s">
        <v>98</v>
      </c>
      <c r="Q76" s="1" t="s">
        <v>90</v>
      </c>
    </row>
    <row r="77" spans="1:17" ht="106.5" customHeight="1" x14ac:dyDescent="0.25">
      <c r="A77" s="2">
        <f t="shared" si="7"/>
        <v>73</v>
      </c>
      <c r="B77" s="1" t="s">
        <v>13</v>
      </c>
      <c r="C77" s="1" t="s">
        <v>150</v>
      </c>
      <c r="D77" s="1" t="s">
        <v>148</v>
      </c>
      <c r="E77" s="2">
        <v>7</v>
      </c>
      <c r="F77" s="3" t="str">
        <f t="shared" si="6"/>
        <v>CalAdvocates-BVES-2023WMP-11_Q7</v>
      </c>
      <c r="G77" s="4">
        <v>45079</v>
      </c>
      <c r="H77" s="4">
        <v>45084</v>
      </c>
      <c r="I77" s="4">
        <v>45084</v>
      </c>
      <c r="L77" s="2">
        <v>0</v>
      </c>
      <c r="M77" s="1" t="s">
        <v>14</v>
      </c>
      <c r="N77" s="1">
        <v>8.1</v>
      </c>
      <c r="O77" s="1" t="s">
        <v>98</v>
      </c>
      <c r="Q77" s="1" t="s">
        <v>90</v>
      </c>
    </row>
    <row r="78" spans="1:17" ht="161.25" customHeight="1" x14ac:dyDescent="0.25">
      <c r="A78" s="2">
        <f t="shared" si="7"/>
        <v>74</v>
      </c>
      <c r="B78" s="1" t="s">
        <v>13</v>
      </c>
      <c r="C78" s="1" t="s">
        <v>156</v>
      </c>
      <c r="D78" s="1" t="s">
        <v>148</v>
      </c>
      <c r="E78" s="2">
        <v>8</v>
      </c>
      <c r="F78" s="3" t="str">
        <f t="shared" si="6"/>
        <v>CalAdvocates-BVES-2023WMP-12_Q8</v>
      </c>
      <c r="G78" s="4">
        <v>45079</v>
      </c>
      <c r="H78" s="4">
        <v>45084</v>
      </c>
      <c r="I78" s="4">
        <v>45084</v>
      </c>
      <c r="L78" s="2">
        <v>0</v>
      </c>
      <c r="M78" s="1" t="s">
        <v>14</v>
      </c>
      <c r="N78" s="1" t="s">
        <v>151</v>
      </c>
      <c r="O78" s="1" t="s">
        <v>152</v>
      </c>
      <c r="Q78" s="1" t="s">
        <v>90</v>
      </c>
    </row>
    <row r="79" spans="1:17" ht="137.25" customHeight="1" x14ac:dyDescent="0.25">
      <c r="A79" s="2">
        <v>75</v>
      </c>
      <c r="B79" s="1" t="s">
        <v>13</v>
      </c>
      <c r="C79" s="1" t="s">
        <v>156</v>
      </c>
      <c r="D79" s="1" t="s">
        <v>157</v>
      </c>
      <c r="E79" s="2">
        <v>1</v>
      </c>
      <c r="F79" s="3" t="str">
        <f t="shared" si="6"/>
        <v>CalAdvocates-BVES-2023WMP-12_Q1</v>
      </c>
      <c r="G79" s="4">
        <v>45084</v>
      </c>
      <c r="H79" s="4">
        <v>45089</v>
      </c>
      <c r="I79" s="4">
        <v>45089</v>
      </c>
      <c r="L79" s="2">
        <v>0</v>
      </c>
      <c r="M79" s="1" t="s">
        <v>14</v>
      </c>
      <c r="N79" s="1">
        <v>8.4</v>
      </c>
      <c r="O79" s="1" t="s">
        <v>159</v>
      </c>
      <c r="Q79" s="1" t="s">
        <v>90</v>
      </c>
    </row>
    <row r="80" spans="1:17" ht="409.5" customHeight="1" x14ac:dyDescent="0.25">
      <c r="A80" s="2">
        <v>76</v>
      </c>
      <c r="B80" s="1" t="s">
        <v>13</v>
      </c>
      <c r="C80" s="1" t="s">
        <v>156</v>
      </c>
      <c r="D80" s="1" t="s">
        <v>157</v>
      </c>
      <c r="E80" s="2">
        <v>2</v>
      </c>
      <c r="F80" s="3" t="str">
        <f t="shared" si="6"/>
        <v>CalAdvocates-BVES-2023WMP-12_Q2</v>
      </c>
      <c r="G80" s="4">
        <v>45084</v>
      </c>
      <c r="H80" s="4">
        <v>45089</v>
      </c>
      <c r="I80" s="4">
        <v>45089</v>
      </c>
      <c r="L80" s="2">
        <v>0</v>
      </c>
      <c r="M80" s="1" t="s">
        <v>14</v>
      </c>
      <c r="N80" s="1">
        <v>8.1</v>
      </c>
      <c r="O80" s="1" t="s">
        <v>98</v>
      </c>
      <c r="Q80" s="1" t="s">
        <v>90</v>
      </c>
    </row>
    <row r="81" spans="1:17" ht="330.75" customHeight="1" x14ac:dyDescent="0.25">
      <c r="A81" s="2">
        <v>77</v>
      </c>
      <c r="B81" s="1" t="s">
        <v>13</v>
      </c>
      <c r="C81" s="1" t="s">
        <v>156</v>
      </c>
      <c r="D81" s="1" t="s">
        <v>157</v>
      </c>
      <c r="E81" s="2">
        <v>3</v>
      </c>
      <c r="F81" s="3" t="str">
        <f t="shared" si="6"/>
        <v>CalAdvocates-BVES-2023WMP-12_Q3</v>
      </c>
      <c r="G81" s="4">
        <v>45084</v>
      </c>
      <c r="H81" s="4">
        <v>45089</v>
      </c>
      <c r="I81" s="4">
        <v>45089</v>
      </c>
      <c r="M81" s="1" t="s">
        <v>14</v>
      </c>
      <c r="O81" s="1" t="s">
        <v>91</v>
      </c>
      <c r="Q81" s="1" t="s">
        <v>90</v>
      </c>
    </row>
    <row r="82" spans="1:17" ht="154.5" customHeight="1" x14ac:dyDescent="0.25">
      <c r="A82" s="2">
        <v>78</v>
      </c>
      <c r="B82" s="1" t="s">
        <v>13</v>
      </c>
      <c r="C82" s="1" t="s">
        <v>156</v>
      </c>
      <c r="D82" s="1" t="s">
        <v>157</v>
      </c>
      <c r="E82" s="2">
        <v>4</v>
      </c>
      <c r="F82" s="3" t="str">
        <f t="shared" si="6"/>
        <v>CalAdvocates-BVES-2023WMP-12_Q4</v>
      </c>
      <c r="G82" s="4">
        <v>45084</v>
      </c>
      <c r="H82" s="4">
        <v>45089</v>
      </c>
      <c r="I82" s="4">
        <v>45089</v>
      </c>
      <c r="L82" s="2">
        <v>0</v>
      </c>
      <c r="M82" s="1" t="s">
        <v>14</v>
      </c>
      <c r="N82" s="1" t="s">
        <v>158</v>
      </c>
      <c r="O82" s="1" t="s">
        <v>160</v>
      </c>
      <c r="Q82" s="1" t="s">
        <v>90</v>
      </c>
    </row>
    <row r="83" spans="1:17" ht="215.25" customHeight="1" x14ac:dyDescent="0.25">
      <c r="A83" s="2">
        <v>79</v>
      </c>
      <c r="B83" s="1" t="s">
        <v>13</v>
      </c>
      <c r="C83" s="1" t="s">
        <v>156</v>
      </c>
      <c r="D83" s="1" t="s">
        <v>157</v>
      </c>
      <c r="E83" s="2">
        <v>5</v>
      </c>
      <c r="F83" s="3" t="str">
        <f t="shared" si="6"/>
        <v>CalAdvocates-BVES-2023WMP-12_Q5</v>
      </c>
      <c r="G83" s="4">
        <v>45084</v>
      </c>
      <c r="H83" s="4">
        <v>45089</v>
      </c>
      <c r="I83" s="4">
        <v>45089</v>
      </c>
      <c r="L83" s="2">
        <v>0</v>
      </c>
      <c r="M83" s="1" t="s">
        <v>14</v>
      </c>
      <c r="N83" s="1">
        <v>6.1</v>
      </c>
      <c r="O83" s="1" t="s">
        <v>145</v>
      </c>
      <c r="Q83" s="1" t="s">
        <v>90</v>
      </c>
    </row>
    <row r="84" spans="1:17" ht="120" customHeight="1" x14ac:dyDescent="0.25">
      <c r="A84" s="2">
        <v>80</v>
      </c>
      <c r="B84" s="1" t="s">
        <v>161</v>
      </c>
      <c r="C84" s="1" t="s">
        <v>162</v>
      </c>
      <c r="D84" s="1" t="s">
        <v>163</v>
      </c>
      <c r="E84" s="2">
        <v>1</v>
      </c>
      <c r="F84" s="3" t="str">
        <f t="shared" si="6"/>
        <v>OEIS-P-WMP_2023-BVES-001_Q1</v>
      </c>
      <c r="G84" s="4">
        <v>45098</v>
      </c>
      <c r="H84" s="4">
        <v>45103</v>
      </c>
      <c r="I84" s="4">
        <v>45103</v>
      </c>
      <c r="L84" s="2">
        <v>0</v>
      </c>
      <c r="M84" s="1" t="s">
        <v>14</v>
      </c>
      <c r="N84" s="1">
        <v>9</v>
      </c>
      <c r="O84" s="1" t="s">
        <v>164</v>
      </c>
      <c r="Q84" s="1" t="s">
        <v>90</v>
      </c>
    </row>
    <row r="85" spans="1:17" ht="409.15" customHeight="1" x14ac:dyDescent="0.25">
      <c r="A85" s="2">
        <v>81</v>
      </c>
      <c r="B85" s="1" t="s">
        <v>161</v>
      </c>
      <c r="C85" s="1" t="s">
        <v>165</v>
      </c>
      <c r="D85" s="1" t="s">
        <v>166</v>
      </c>
      <c r="E85" s="2">
        <v>1</v>
      </c>
      <c r="F85" s="3" t="str">
        <f t="shared" si="6"/>
        <v>OEIS-P-WMP_2023-BVES-002_Q1</v>
      </c>
      <c r="G85" s="4">
        <v>45104</v>
      </c>
      <c r="H85" s="4">
        <v>45107</v>
      </c>
      <c r="I85" s="4">
        <v>45107</v>
      </c>
      <c r="L85" s="2">
        <v>1</v>
      </c>
      <c r="M85" s="1" t="s">
        <v>14</v>
      </c>
      <c r="N85" s="1">
        <v>6</v>
      </c>
      <c r="O85" s="1" t="s">
        <v>169</v>
      </c>
      <c r="Q85" s="1" t="s">
        <v>90</v>
      </c>
    </row>
    <row r="86" spans="1:17" ht="369" customHeight="1" x14ac:dyDescent="0.25">
      <c r="A86" s="2">
        <v>82</v>
      </c>
      <c r="B86" s="1" t="s">
        <v>161</v>
      </c>
      <c r="C86" s="1" t="s">
        <v>165</v>
      </c>
      <c r="D86" s="1" t="s">
        <v>166</v>
      </c>
      <c r="E86" s="2">
        <v>2</v>
      </c>
      <c r="F86" s="3" t="str">
        <f t="shared" si="6"/>
        <v>OEIS-P-WMP_2023-BVES-002_Q2</v>
      </c>
      <c r="G86" s="4">
        <v>45104</v>
      </c>
      <c r="H86" s="4">
        <v>45107</v>
      </c>
      <c r="I86" s="4">
        <v>45107</v>
      </c>
      <c r="L86" s="2">
        <v>0</v>
      </c>
      <c r="M86" s="1" t="s">
        <v>14</v>
      </c>
      <c r="N86" s="1">
        <v>8.1999999999999993</v>
      </c>
      <c r="O86" s="1" t="s">
        <v>170</v>
      </c>
      <c r="Q86" s="1" t="s">
        <v>90</v>
      </c>
    </row>
    <row r="87" spans="1:17" ht="409.15" customHeight="1" x14ac:dyDescent="0.25">
      <c r="A87" s="2">
        <v>83</v>
      </c>
      <c r="B87" s="1" t="s">
        <v>161</v>
      </c>
      <c r="C87" s="1" t="s">
        <v>165</v>
      </c>
      <c r="D87" s="1" t="s">
        <v>166</v>
      </c>
      <c r="E87" s="2">
        <v>3</v>
      </c>
      <c r="F87" s="3" t="str">
        <f t="shared" si="6"/>
        <v>OEIS-P-WMP_2023-BVES-002_Q3</v>
      </c>
      <c r="G87" s="4">
        <v>45104</v>
      </c>
      <c r="H87" s="4">
        <v>45107</v>
      </c>
      <c r="I87" s="4">
        <v>45107</v>
      </c>
      <c r="L87" s="2">
        <v>0</v>
      </c>
      <c r="M87" s="1" t="s">
        <v>14</v>
      </c>
      <c r="N87" s="1" t="s">
        <v>171</v>
      </c>
      <c r="O87" s="1" t="s">
        <v>172</v>
      </c>
      <c r="Q87" s="1" t="s">
        <v>90</v>
      </c>
    </row>
    <row r="88" spans="1:17" ht="190.9" customHeight="1" x14ac:dyDescent="0.25">
      <c r="A88" s="2">
        <v>84</v>
      </c>
      <c r="B88" s="1" t="s">
        <v>161</v>
      </c>
      <c r="C88" s="1" t="s">
        <v>165</v>
      </c>
      <c r="D88" s="1" t="s">
        <v>166</v>
      </c>
      <c r="E88" s="2">
        <v>4</v>
      </c>
      <c r="F88" s="3" t="str">
        <f t="shared" si="6"/>
        <v>OEIS-P-WMP_2023-BVES-002_Q4</v>
      </c>
      <c r="G88" s="4">
        <v>45104</v>
      </c>
      <c r="H88" s="4">
        <v>45107</v>
      </c>
      <c r="I88" s="4">
        <v>45107</v>
      </c>
      <c r="L88" s="2">
        <v>0</v>
      </c>
      <c r="M88" s="1" t="s">
        <v>14</v>
      </c>
      <c r="N88" s="1">
        <v>8.1999999999999993</v>
      </c>
      <c r="O88" s="1" t="s">
        <v>170</v>
      </c>
      <c r="Q88" s="1" t="s">
        <v>90</v>
      </c>
    </row>
    <row r="89" spans="1:17" ht="369" customHeight="1" x14ac:dyDescent="0.25">
      <c r="A89" s="2">
        <v>85</v>
      </c>
      <c r="B89" s="1" t="s">
        <v>161</v>
      </c>
      <c r="C89" s="1" t="s">
        <v>165</v>
      </c>
      <c r="D89" s="1" t="s">
        <v>166</v>
      </c>
      <c r="E89" s="2">
        <v>5</v>
      </c>
      <c r="F89" s="3" t="str">
        <f t="shared" si="6"/>
        <v>OEIS-P-WMP_2023-BVES-002_Q5</v>
      </c>
      <c r="G89" s="4">
        <v>45104</v>
      </c>
      <c r="H89" s="4">
        <v>45107</v>
      </c>
      <c r="I89" s="4">
        <v>45107</v>
      </c>
      <c r="L89" s="2">
        <v>2</v>
      </c>
      <c r="M89" s="1" t="s">
        <v>14</v>
      </c>
      <c r="N89" s="1">
        <v>8.1999999999999993</v>
      </c>
      <c r="O89" s="1" t="s">
        <v>170</v>
      </c>
      <c r="Q89" s="1" t="s">
        <v>90</v>
      </c>
    </row>
    <row r="90" spans="1:17" ht="270.60000000000002" customHeight="1" x14ac:dyDescent="0.25">
      <c r="A90" s="2">
        <v>86</v>
      </c>
      <c r="B90" s="1" t="s">
        <v>161</v>
      </c>
      <c r="C90" s="1" t="s">
        <v>165</v>
      </c>
      <c r="D90" s="1" t="s">
        <v>166</v>
      </c>
      <c r="E90" s="2">
        <v>6</v>
      </c>
      <c r="F90" s="3" t="str">
        <f t="shared" si="6"/>
        <v>OEIS-P-WMP_2023-BVES-002_Q6</v>
      </c>
      <c r="G90" s="4">
        <v>45104</v>
      </c>
      <c r="H90" s="4">
        <v>45107</v>
      </c>
      <c r="I90" s="4">
        <v>45107</v>
      </c>
      <c r="L90" s="2">
        <v>0</v>
      </c>
      <c r="M90" s="1" t="s">
        <v>14</v>
      </c>
      <c r="N90" s="1" t="s">
        <v>173</v>
      </c>
      <c r="O90" s="1" t="s">
        <v>174</v>
      </c>
      <c r="Q90" s="1" t="s">
        <v>90</v>
      </c>
    </row>
    <row r="91" spans="1:17" ht="168" customHeight="1" x14ac:dyDescent="0.25">
      <c r="A91" s="2">
        <v>87</v>
      </c>
      <c r="B91" s="1" t="s">
        <v>161</v>
      </c>
      <c r="C91" s="1" t="s">
        <v>165</v>
      </c>
      <c r="D91" s="1" t="s">
        <v>166</v>
      </c>
      <c r="E91" s="2">
        <v>7</v>
      </c>
      <c r="F91" s="3" t="str">
        <f t="shared" si="6"/>
        <v>OEIS-P-WMP_2023-BVES-002_Q7</v>
      </c>
      <c r="G91" s="4">
        <v>45104</v>
      </c>
      <c r="H91" s="4">
        <v>45107</v>
      </c>
      <c r="I91" s="4">
        <v>45107</v>
      </c>
      <c r="L91" s="2">
        <v>0</v>
      </c>
      <c r="M91" s="1" t="s">
        <v>14</v>
      </c>
      <c r="N91" s="1" t="s">
        <v>175</v>
      </c>
      <c r="O91" s="1" t="s">
        <v>176</v>
      </c>
      <c r="Q91" s="1" t="s">
        <v>90</v>
      </c>
    </row>
    <row r="92" spans="1:17" ht="409.6" customHeight="1" x14ac:dyDescent="0.25">
      <c r="A92" s="2">
        <v>88</v>
      </c>
      <c r="B92" s="1" t="s">
        <v>161</v>
      </c>
      <c r="C92" s="1" t="s">
        <v>165</v>
      </c>
      <c r="D92" s="1" t="s">
        <v>166</v>
      </c>
      <c r="E92" s="2">
        <v>8</v>
      </c>
      <c r="F92" s="3" t="str">
        <f t="shared" si="6"/>
        <v>OEIS-P-WMP_2023-BVES-002_Q8</v>
      </c>
      <c r="G92" s="4">
        <v>45104</v>
      </c>
      <c r="H92" s="4">
        <v>45107</v>
      </c>
      <c r="I92" s="4">
        <v>45107</v>
      </c>
      <c r="L92" s="2">
        <v>0</v>
      </c>
      <c r="M92" s="1" t="s">
        <v>14</v>
      </c>
      <c r="N92" s="1" t="s">
        <v>167</v>
      </c>
      <c r="O92" s="1" t="s">
        <v>168</v>
      </c>
      <c r="Q92" s="1" t="s">
        <v>90</v>
      </c>
    </row>
    <row r="93" spans="1:17" ht="204" customHeight="1" x14ac:dyDescent="0.25">
      <c r="A93" s="2">
        <v>89</v>
      </c>
      <c r="B93" s="1" t="s">
        <v>161</v>
      </c>
      <c r="C93" s="1" t="s">
        <v>165</v>
      </c>
      <c r="D93" s="1" t="s">
        <v>166</v>
      </c>
      <c r="E93" s="2">
        <v>9</v>
      </c>
      <c r="F93" s="3" t="str">
        <f t="shared" si="6"/>
        <v>OEIS-P-WMP_2023-BVES-002_Q9</v>
      </c>
      <c r="G93" s="4">
        <v>45104</v>
      </c>
      <c r="H93" s="4">
        <v>45107</v>
      </c>
      <c r="I93" s="4">
        <v>45107</v>
      </c>
      <c r="L93" s="2">
        <v>0</v>
      </c>
      <c r="M93" s="1" t="s">
        <v>14</v>
      </c>
      <c r="N93" s="1" t="s">
        <v>167</v>
      </c>
      <c r="O93" s="1" t="s">
        <v>168</v>
      </c>
      <c r="Q93" s="1" t="s">
        <v>90</v>
      </c>
    </row>
    <row r="94" spans="1:17" ht="409.6" customHeight="1" x14ac:dyDescent="0.25">
      <c r="A94" s="2">
        <v>90</v>
      </c>
      <c r="B94" s="1" t="s">
        <v>161</v>
      </c>
      <c r="C94" s="1" t="s">
        <v>165</v>
      </c>
      <c r="D94" s="1" t="s">
        <v>166</v>
      </c>
      <c r="E94" s="2">
        <v>10</v>
      </c>
      <c r="F94" s="3" t="str">
        <f t="shared" si="6"/>
        <v>OEIS-P-WMP_2023-BVES-002_Q10</v>
      </c>
      <c r="G94" s="4">
        <v>45104</v>
      </c>
      <c r="H94" s="4">
        <v>45107</v>
      </c>
      <c r="I94" s="4">
        <v>45107</v>
      </c>
      <c r="L94" s="2">
        <v>0</v>
      </c>
      <c r="M94" s="1" t="s">
        <v>14</v>
      </c>
      <c r="N94" s="1">
        <v>8.1</v>
      </c>
      <c r="O94" s="1" t="s">
        <v>98</v>
      </c>
      <c r="Q94" s="1" t="s">
        <v>90</v>
      </c>
    </row>
    <row r="95" spans="1:17" ht="90.6" customHeight="1" x14ac:dyDescent="0.25">
      <c r="A95" s="2">
        <v>91</v>
      </c>
      <c r="B95" s="1" t="s">
        <v>161</v>
      </c>
      <c r="C95" s="1" t="s">
        <v>177</v>
      </c>
      <c r="D95" s="1" t="s">
        <v>178</v>
      </c>
      <c r="E95" s="2">
        <v>1</v>
      </c>
      <c r="F95" s="3" t="str">
        <f t="shared" si="6"/>
        <v>OEIS-P-WMP_2023-BVES-03_Q1</v>
      </c>
      <c r="G95" s="4">
        <v>45112</v>
      </c>
      <c r="H95" s="4">
        <v>45117</v>
      </c>
      <c r="I95" s="4">
        <v>45117</v>
      </c>
      <c r="L95" s="2">
        <v>1</v>
      </c>
      <c r="M95" s="1" t="s">
        <v>14</v>
      </c>
      <c r="N95" s="1" t="s">
        <v>179</v>
      </c>
      <c r="O95" s="1" t="s">
        <v>180</v>
      </c>
      <c r="Q95" s="1" t="s">
        <v>90</v>
      </c>
    </row>
    <row r="96" spans="1:17" ht="142.15" customHeight="1" x14ac:dyDescent="0.25">
      <c r="A96" s="2">
        <v>92</v>
      </c>
      <c r="B96" s="1" t="s">
        <v>161</v>
      </c>
      <c r="C96" s="1" t="s">
        <v>177</v>
      </c>
      <c r="D96" s="1" t="s">
        <v>178</v>
      </c>
      <c r="E96" s="2">
        <v>2</v>
      </c>
      <c r="F96" s="3" t="str">
        <f t="shared" si="6"/>
        <v>OEIS-P-WMP_2023-BVES-03_Q2</v>
      </c>
      <c r="G96" s="4">
        <v>45112</v>
      </c>
      <c r="H96" s="4">
        <v>45117</v>
      </c>
      <c r="I96" s="4">
        <v>45117</v>
      </c>
      <c r="L96" s="2">
        <v>1</v>
      </c>
      <c r="M96" s="1" t="s">
        <v>14</v>
      </c>
      <c r="N96" s="1">
        <v>8.4</v>
      </c>
      <c r="O96" s="1" t="s">
        <v>159</v>
      </c>
      <c r="Q96" s="1" t="s">
        <v>90</v>
      </c>
    </row>
    <row r="97" spans="1:17" ht="409.6" customHeight="1" x14ac:dyDescent="0.25">
      <c r="A97" s="2">
        <v>93</v>
      </c>
      <c r="B97" s="1" t="s">
        <v>161</v>
      </c>
      <c r="C97" s="1" t="s">
        <v>181</v>
      </c>
      <c r="D97" s="1" t="s">
        <v>182</v>
      </c>
      <c r="E97" s="2">
        <v>1</v>
      </c>
      <c r="F97" s="3" t="str">
        <f t="shared" si="6"/>
        <v>OEIS-P-WMP_2023-BVES-004_Q1</v>
      </c>
      <c r="G97" s="4">
        <v>45134</v>
      </c>
      <c r="H97" s="4">
        <v>45139</v>
      </c>
      <c r="I97" s="4">
        <v>45139</v>
      </c>
      <c r="L97" s="2">
        <v>0</v>
      </c>
      <c r="M97" s="1" t="s">
        <v>14</v>
      </c>
      <c r="N97" s="1">
        <v>8.1</v>
      </c>
      <c r="O97" s="1" t="s">
        <v>98</v>
      </c>
      <c r="Q97" s="1" t="s">
        <v>90</v>
      </c>
    </row>
    <row r="98" spans="1:17" ht="409.6" customHeight="1" x14ac:dyDescent="0.25">
      <c r="A98" s="2">
        <v>94</v>
      </c>
      <c r="B98" s="1" t="s">
        <v>161</v>
      </c>
      <c r="C98" s="1" t="s">
        <v>181</v>
      </c>
      <c r="D98" s="1" t="s">
        <v>182</v>
      </c>
      <c r="E98" s="2">
        <v>2</v>
      </c>
      <c r="F98" s="3" t="str">
        <f t="shared" si="6"/>
        <v>OEIS-P-WMP_2023-BVES-004_Q2</v>
      </c>
      <c r="G98" s="4">
        <v>45134</v>
      </c>
      <c r="H98" s="4">
        <v>45139</v>
      </c>
      <c r="I98" s="4">
        <v>45139</v>
      </c>
      <c r="L98" s="2">
        <v>0</v>
      </c>
      <c r="M98" s="1" t="s">
        <v>14</v>
      </c>
      <c r="N98" s="1">
        <v>8.1</v>
      </c>
      <c r="O98" s="1" t="s">
        <v>98</v>
      </c>
      <c r="Q98" s="1" t="s">
        <v>90</v>
      </c>
    </row>
    <row r="99" spans="1:17" ht="409.6" customHeight="1" x14ac:dyDescent="0.25">
      <c r="A99" s="2">
        <v>95</v>
      </c>
      <c r="B99" s="1" t="s">
        <v>161</v>
      </c>
      <c r="C99" s="1" t="s">
        <v>181</v>
      </c>
      <c r="D99" s="1" t="s">
        <v>182</v>
      </c>
      <c r="E99" s="2">
        <v>3</v>
      </c>
      <c r="F99" s="3" t="str">
        <f t="shared" si="6"/>
        <v>OEIS-P-WMP_2023-BVES-004_Q3</v>
      </c>
      <c r="G99" s="4">
        <v>45134</v>
      </c>
      <c r="H99" s="4">
        <v>45139</v>
      </c>
      <c r="I99" s="4">
        <v>45139</v>
      </c>
      <c r="L99" s="2">
        <v>0</v>
      </c>
      <c r="M99" s="1" t="s">
        <v>14</v>
      </c>
      <c r="N99" s="1">
        <v>6.4</v>
      </c>
      <c r="O99" s="1" t="s">
        <v>96</v>
      </c>
      <c r="Q99" s="1" t="s">
        <v>90</v>
      </c>
    </row>
    <row r="100" spans="1:17" ht="409.6" customHeight="1" x14ac:dyDescent="0.35">
      <c r="G100" s="4"/>
      <c r="H100" s="4"/>
      <c r="I100" s="4"/>
      <c r="J100" s="35" t="s">
        <v>183</v>
      </c>
    </row>
    <row r="101" spans="1:17" ht="327" customHeight="1" x14ac:dyDescent="0.35">
      <c r="G101" s="4"/>
      <c r="H101" s="4"/>
      <c r="I101" s="4"/>
      <c r="J101" s="35" t="s">
        <v>183</v>
      </c>
    </row>
    <row r="102" spans="1:17" ht="409.6" customHeight="1" x14ac:dyDescent="0.35">
      <c r="G102" s="4"/>
      <c r="H102" s="4"/>
      <c r="I102" s="4"/>
      <c r="J102" s="35" t="s">
        <v>183</v>
      </c>
    </row>
    <row r="103" spans="1:17" ht="409.6" customHeight="1" x14ac:dyDescent="0.35">
      <c r="G103" s="4"/>
      <c r="H103" s="4"/>
      <c r="I103" s="4"/>
      <c r="J103" s="35" t="s">
        <v>183</v>
      </c>
    </row>
    <row r="104" spans="1:17" ht="409.6" customHeight="1" x14ac:dyDescent="0.35">
      <c r="G104" s="4"/>
      <c r="H104" s="4"/>
      <c r="I104" s="4"/>
      <c r="J104" s="35" t="s">
        <v>183</v>
      </c>
    </row>
    <row r="105" spans="1:17" ht="409.6" customHeight="1" x14ac:dyDescent="0.35">
      <c r="G105" s="4"/>
      <c r="H105" s="4"/>
      <c r="I105" s="4"/>
      <c r="J105" s="35" t="s">
        <v>183</v>
      </c>
    </row>
    <row r="106" spans="1:17" ht="409.6" customHeight="1" x14ac:dyDescent="0.35">
      <c r="G106" s="4"/>
      <c r="H106" s="4"/>
      <c r="I106" s="4"/>
      <c r="J106" s="35" t="s">
        <v>183</v>
      </c>
    </row>
    <row r="107" spans="1:17" ht="409.5" customHeight="1" x14ac:dyDescent="0.25">
      <c r="A107" s="2">
        <v>96</v>
      </c>
      <c r="B107" s="1" t="s">
        <v>161</v>
      </c>
      <c r="C107" s="1" t="s">
        <v>181</v>
      </c>
      <c r="D107" s="1" t="s">
        <v>182</v>
      </c>
      <c r="E107" s="2">
        <v>4</v>
      </c>
      <c r="F107" s="3" t="str">
        <f t="shared" si="6"/>
        <v>OEIS-P-WMP_2023-BVES-004_Q4</v>
      </c>
      <c r="G107" s="4">
        <v>45134</v>
      </c>
      <c r="H107" s="4">
        <v>45139</v>
      </c>
      <c r="I107" s="4">
        <v>45139</v>
      </c>
      <c r="L107" s="2">
        <v>1</v>
      </c>
      <c r="M107" s="1" t="s">
        <v>14</v>
      </c>
      <c r="N107" s="1">
        <v>6.4</v>
      </c>
      <c r="O107" s="1" t="s">
        <v>96</v>
      </c>
    </row>
    <row r="108" spans="1:17" ht="409.5" customHeight="1" x14ac:dyDescent="0.35">
      <c r="G108" s="4"/>
      <c r="H108" s="4"/>
      <c r="I108" s="4"/>
      <c r="J108" s="35" t="s">
        <v>184</v>
      </c>
    </row>
    <row r="109" spans="1:17" ht="409.5" customHeight="1" x14ac:dyDescent="0.35">
      <c r="G109" s="4"/>
      <c r="H109" s="4"/>
      <c r="I109" s="4"/>
      <c r="J109" s="35" t="s">
        <v>184</v>
      </c>
    </row>
    <row r="110" spans="1:17" ht="409.5" customHeight="1" x14ac:dyDescent="0.35">
      <c r="G110" s="4"/>
      <c r="H110" s="4"/>
      <c r="I110" s="4"/>
      <c r="J110" s="35" t="s">
        <v>184</v>
      </c>
    </row>
    <row r="111" spans="1:17" ht="119.25" customHeight="1" x14ac:dyDescent="0.35">
      <c r="G111" s="4"/>
      <c r="H111" s="4"/>
      <c r="I111" s="4"/>
      <c r="J111" s="35" t="s">
        <v>184</v>
      </c>
    </row>
    <row r="112" spans="1:17" ht="409.6" customHeight="1" x14ac:dyDescent="0.25">
      <c r="A112" s="2">
        <v>97</v>
      </c>
      <c r="B112" s="1" t="s">
        <v>161</v>
      </c>
      <c r="C112" s="1" t="s">
        <v>181</v>
      </c>
      <c r="D112" s="1" t="s">
        <v>182</v>
      </c>
      <c r="E112" s="2">
        <v>5</v>
      </c>
      <c r="F112" s="3" t="str">
        <f t="shared" si="6"/>
        <v>OEIS-P-WMP_2023-BVES-004_Q5</v>
      </c>
      <c r="G112" s="4">
        <v>45134</v>
      </c>
      <c r="H112" s="4">
        <v>45139</v>
      </c>
      <c r="I112" s="4">
        <v>45139</v>
      </c>
      <c r="L112" s="2">
        <v>1</v>
      </c>
      <c r="M112" s="1" t="s">
        <v>14</v>
      </c>
      <c r="N112" s="1">
        <v>9</v>
      </c>
      <c r="O112" s="1" t="s">
        <v>164</v>
      </c>
    </row>
    <row r="113" spans="1:17" ht="384" customHeight="1" x14ac:dyDescent="0.25">
      <c r="A113" s="2">
        <v>98</v>
      </c>
      <c r="B113" s="1" t="s">
        <v>161</v>
      </c>
      <c r="C113" s="1" t="s">
        <v>181</v>
      </c>
      <c r="D113" s="1" t="s">
        <v>182</v>
      </c>
      <c r="E113" s="2">
        <v>6</v>
      </c>
      <c r="F113" s="3" t="str">
        <f t="shared" si="6"/>
        <v>OEIS-P-WMP_2023-BVES-004_Q6</v>
      </c>
      <c r="G113" s="4">
        <v>45134</v>
      </c>
      <c r="H113" s="4">
        <v>45139</v>
      </c>
      <c r="I113" s="4">
        <v>45139</v>
      </c>
      <c r="L113" s="2">
        <v>0</v>
      </c>
      <c r="M113" s="1" t="s">
        <v>14</v>
      </c>
      <c r="N113" s="1">
        <v>8.1</v>
      </c>
      <c r="O113" s="1" t="s">
        <v>98</v>
      </c>
      <c r="Q113" s="1" t="s">
        <v>90</v>
      </c>
    </row>
    <row r="114" spans="1:17" ht="189.75" customHeight="1" x14ac:dyDescent="0.25">
      <c r="A114" s="2">
        <v>99</v>
      </c>
      <c r="B114" s="1" t="s">
        <v>161</v>
      </c>
      <c r="C114" s="1" t="s">
        <v>181</v>
      </c>
      <c r="D114" s="1" t="s">
        <v>182</v>
      </c>
      <c r="E114" s="2">
        <v>7</v>
      </c>
      <c r="F114" s="3" t="str">
        <f t="shared" ref="F114:F117" si="8">CONCATENATE(C114,"_Q",E114)</f>
        <v>OEIS-P-WMP_2023-BVES-004_Q7</v>
      </c>
      <c r="G114" s="4">
        <v>45134</v>
      </c>
      <c r="H114" s="4">
        <v>45139</v>
      </c>
      <c r="I114" s="4">
        <v>45139</v>
      </c>
      <c r="L114" s="2">
        <v>0</v>
      </c>
      <c r="M114" s="1" t="s">
        <v>14</v>
      </c>
      <c r="N114" s="1">
        <v>8.5</v>
      </c>
      <c r="O114" s="1" t="s">
        <v>185</v>
      </c>
      <c r="Q114" s="1" t="s">
        <v>90</v>
      </c>
    </row>
    <row r="115" spans="1:17" ht="409.6" customHeight="1" x14ac:dyDescent="0.25">
      <c r="A115" s="2">
        <v>100</v>
      </c>
      <c r="B115" s="1" t="s">
        <v>161</v>
      </c>
      <c r="C115" s="1" t="s">
        <v>186</v>
      </c>
      <c r="D115" s="1" t="s">
        <v>187</v>
      </c>
      <c r="E115" s="2">
        <v>1</v>
      </c>
      <c r="F115" s="3" t="str">
        <f t="shared" si="8"/>
        <v>OEIS-P-WMP_2023-BVES-005_Q1</v>
      </c>
      <c r="G115" s="4">
        <v>45153</v>
      </c>
      <c r="H115" s="4">
        <v>45156</v>
      </c>
      <c r="I115" s="4">
        <v>45156</v>
      </c>
      <c r="L115" s="2">
        <v>2</v>
      </c>
      <c r="M115" s="1" t="s">
        <v>14</v>
      </c>
      <c r="N115" s="1">
        <v>8.1</v>
      </c>
      <c r="O115" s="1" t="s">
        <v>98</v>
      </c>
      <c r="Q115" s="1" t="s">
        <v>90</v>
      </c>
    </row>
    <row r="116" spans="1:17" ht="270" customHeight="1" x14ac:dyDescent="0.35">
      <c r="G116" s="4"/>
      <c r="H116" s="4"/>
      <c r="J116" s="35" t="s">
        <v>188</v>
      </c>
    </row>
    <row r="117" spans="1:17" ht="409.5" customHeight="1" x14ac:dyDescent="0.25">
      <c r="A117" s="2">
        <v>101</v>
      </c>
      <c r="B117" s="1" t="s">
        <v>161</v>
      </c>
      <c r="C117" s="1" t="s">
        <v>189</v>
      </c>
      <c r="D117" s="1" t="s">
        <v>187</v>
      </c>
      <c r="E117" s="2">
        <v>1</v>
      </c>
      <c r="F117" s="3" t="str">
        <f t="shared" si="8"/>
        <v>OEIS-P-WMP_2023-BVES-006_Q1</v>
      </c>
      <c r="G117" s="4">
        <v>45162</v>
      </c>
      <c r="H117" s="4">
        <v>45167</v>
      </c>
      <c r="I117" s="4">
        <v>45167</v>
      </c>
      <c r="L117" s="2">
        <v>0</v>
      </c>
      <c r="M117" s="1" t="s">
        <v>14</v>
      </c>
      <c r="N117" s="1">
        <v>8.1</v>
      </c>
      <c r="O117" s="1" t="s">
        <v>98</v>
      </c>
      <c r="Q117" s="1" t="s">
        <v>90</v>
      </c>
    </row>
    <row r="118" spans="1:17" ht="409.6" customHeight="1" x14ac:dyDescent="0.35">
      <c r="J118" s="35" t="s">
        <v>188</v>
      </c>
    </row>
  </sheetData>
  <autoFilter ref="A4:Q39"/>
  <mergeCells count="3">
    <mergeCell ref="A1:Q1"/>
    <mergeCell ref="A2:Q2"/>
    <mergeCell ref="A3:Q3"/>
  </mergeCells>
  <pageMargins left="0.7" right="0.7" top="0.75" bottom="0.75" header="0.3" footer="0.3"/>
  <pageSetup scale="85"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Golden State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Zeng</dc:creator>
  <cp:lastModifiedBy>Menchaca, Alicia</cp:lastModifiedBy>
  <cp:lastPrinted>2023-04-06T21:28:01Z</cp:lastPrinted>
  <dcterms:created xsi:type="dcterms:W3CDTF">2023-04-06T20:27:28Z</dcterms:created>
  <dcterms:modified xsi:type="dcterms:W3CDTF">2023-10-05T22:17:21Z</dcterms:modified>
</cp:coreProperties>
</file>