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3" documentId="8_{BC9A3A60-3946-411D-A0C4-331DE9D816CE}" xr6:coauthVersionLast="47" xr6:coauthVersionMax="47" xr10:uidLastSave="{F01BFABC-A5BB-419B-9E4B-1D0EFD999634}"/>
  <bookViews>
    <workbookView xWindow="-110" yWindow="-110" windowWidth="19420" windowHeight="10420" xr2:uid="{FBAC5C31-56B9-412F-AD9A-42B76F6D665C}"/>
  </bookViews>
  <sheets>
    <sheet name="Discovery Log" sheetId="1" r:id="rId1"/>
  </sheets>
  <definedNames>
    <definedName name="_xlnm._FilterDatabase" localSheetId="0" hidden="1">'Discovery Log'!$A$2:$S$254</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l="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alcChain>
</file>

<file path=xl/sharedStrings.xml><?xml version="1.0" encoding="utf-8"?>
<sst xmlns="http://schemas.openxmlformats.org/spreadsheetml/2006/main" count="3729" uniqueCount="1096">
  <si>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</si>
  <si>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</si>
  <si>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</si>
  <si>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</si>
  <si>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</si>
  <si>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</si>
  <si>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</si>
  <si>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</si>
  <si>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</si>
  <si>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</si>
  <si>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</si>
  <si>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</si>
  <si>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</si>
  <si>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</si>
  <si>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</si>
  <si>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</si>
  <si>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</si>
  <si>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</si>
  <si>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</si>
  <si>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</si>
  <si>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</si>
  <si>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</si>
  <si>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</si>
  <si>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</si>
  <si>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</si>
  <si>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</si>
  <si>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</si>
  <si>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</si>
  <si>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</si>
  <si>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</si>
  <si>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</si>
  <si>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</si>
  <si>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</si>
  <si>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</si>
  <si>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</si>
  <si>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</si>
  <si>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</si>
  <si>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</si>
  <si>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</si>
  <si>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</si>
  <si>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</si>
  <si>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</si>
  <si>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</si>
  <si>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</si>
  <si>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</si>
  <si>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</si>
  <si>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</si>
  <si>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</si>
  <si>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</si>
  <si>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</si>
  <si>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</si>
  <si>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</si>
  <si>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</si>
  <si>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</si>
  <si>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</si>
  <si>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</si>
  <si>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</si>
  <si>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</si>
  <si>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</si>
  <si>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</si>
  <si>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</si>
  <si>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</si>
  <si>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</si>
  <si>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</si>
  <si>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</si>
  <si>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</si>
  <si>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</si>
  <si>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</si>
  <si>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</si>
  <si>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</si>
  <si>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</si>
  <si>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</si>
  <si>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</si>
  <si>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</si>
  <si>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</si>
  <si>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</si>
  <si>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</si>
  <si>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</si>
  <si>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</si>
  <si>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</si>
  <si>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</si>
  <si>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</si>
  <si>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</si>
  <si>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</si>
  <si>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</si>
  <si>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</si>
  <si>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</si>
  <si>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</si>
  <si>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</si>
  <si>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</si>
  <si>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</si>
  <si>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</si>
  <si>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</si>
  <si>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</si>
  <si>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</si>
  <si>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</si>
  <si>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</si>
  <si>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</si>
  <si>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</si>
  <si>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</si>
  <si>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</si>
  <si>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</si>
  <si>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</si>
  <si>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</si>
  <si>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</si>
  <si>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</si>
  <si>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</si>
  <si>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</si>
  <si>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</si>
  <si>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</si>
  <si>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</si>
  <si>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</si>
  <si>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</si>
  <si>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</si>
  <si>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</si>
  <si>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</si>
  <si>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</si>
  <si>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</si>
  <si>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</si>
  <si>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</si>
  <si>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</si>
  <si>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</si>
  <si>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</si>
  <si>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</si>
  <si>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</si>
  <si>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</si>
  <si>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</si>
  <si>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</si>
  <si>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</si>
  <si>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</si>
  <si>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</si>
  <si>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</si>
  <si>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</si>
  <si>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</si>
  <si>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</si>
  <si>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</si>
  <si>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</si>
  <si>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</si>
  <si>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</si>
  <si>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</si>
  <si>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</si>
  <si>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</si>
  <si>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</si>
  <si>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</si>
  <si>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</si>
  <si>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</si>
  <si>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</si>
  <si>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</si>
  <si>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</si>
  <si>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</si>
  <si>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</si>
  <si>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</si>
  <si>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</si>
  <si>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</si>
  <si>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</si>
  <si>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</si>
  <si>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</si>
  <si>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</si>
  <si>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</si>
  <si>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</si>
  <si>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</si>
  <si>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</si>
  <si>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</si>
  <si>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</si>
  <si>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</si>
  <si>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</si>
  <si>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</si>
  <si>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</si>
  <si>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</si>
  <si>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</si>
  <si>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</si>
  <si>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</si>
  <si>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</si>
  <si>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</si>
  <si>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</si>
  <si>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</si>
  <si>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</si>
  <si>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</si>
  <si>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</si>
  <si>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</si>
  <si>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</si>
  <si>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</si>
  <si>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</si>
  <si>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</si>
  <si>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</si>
  <si>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</si>
  <si>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</si>
  <si>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</si>
  <si>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</si>
  <si>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</si>
  <si>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</si>
  <si>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</si>
  <si>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</si>
  <si>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</si>
  <si>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</si>
  <si>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</si>
  <si>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</si>
  <si>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</si>
  <si>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</si>
  <si>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</si>
  <si>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</si>
  <si>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</si>
  <si>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</si>
  <si>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</si>
  <si>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</si>
  <si>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</si>
  <si>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</si>
  <si>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</si>
  <si>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</si>
  <si>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</si>
  <si>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</si>
  <si>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</si>
  <si>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</si>
  <si>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</si>
  <si>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</si>
  <si>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</si>
  <si>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</si>
  <si>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</si>
  <si>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</si>
  <si>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</si>
  <si>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</si>
  <si>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</si>
  <si>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</si>
  <si>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</si>
  <si>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</si>
  <si>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</si>
  <si>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</si>
  <si>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</si>
  <si>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</si>
  <si>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</si>
  <si>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</si>
  <si>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</si>
  <si>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</si>
  <si>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</si>
  <si>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</si>
  <si>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</si>
  <si>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</si>
  <si>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</si>
  <si>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</si>
  <si>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</si>
  <si>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</si>
  <si>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</si>
  <si>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</si>
  <si>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</si>
  <si>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</si>
  <si>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</si>
  <si>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</si>
  <si>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</si>
  <si>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</si>
  <si>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</si>
  <si>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</si>
  <si>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</si>
  <si>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</si>
  <si>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</si>
  <si>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</si>
  <si>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</si>
  <si>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</si>
  <si>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</si>
  <si>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</si>
  <si>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</si>
  <si>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</si>
  <si>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</si>
  <si>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</si>
  <si>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</si>
  <si>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</si>
  <si>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</si>
  <si>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</si>
  <si>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</si>
  <si>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</si>
  <si>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</si>
  <si>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</si>
  <si>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</si>
  <si>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</si>
  <si>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</si>
  <si>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</si>
  <si>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</si>
  <si>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</si>
  <si>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</si>
  <si>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</si>
  <si>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</si>
  <si>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</si>
  <si>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</si>
  <si>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</si>
  <si>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</si>
  <si>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</si>
  <si>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</si>
  <si>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</si>
  <si>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</si>
  <si>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</si>
  <si>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</si>
  <si>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</si>
  <si>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</si>
  <si>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</si>
  <si>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</si>
  <si>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</si>
  <si>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</si>
  <si>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</si>
  <si>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</si>
  <si>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</si>
  <si>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</si>
  <si>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</si>
  <si>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</si>
  <si>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</si>
  <si>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</si>
  <si>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</si>
  <si>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</si>
  <si>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</si>
  <si>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</si>
  <si>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</si>
  <si>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</si>
  <si>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</si>
  <si>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</si>
  <si>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</si>
  <si>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</si>
  <si>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</si>
  <si>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</si>
  <si>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</si>
  <si>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</si>
  <si>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</si>
  <si>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</si>
  <si>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</si>
  <si>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</si>
  <si>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</si>
  <si>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</si>
  <si>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</si>
  <si>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</si>
  <si>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</si>
  <si>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</si>
  <si>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</si>
  <si>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</si>
  <si>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</si>
  <si>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</si>
  <si>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</si>
  <si>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</si>
  <si>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</si>
  <si>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</si>
  <si>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</si>
  <si>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</si>
  <si>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</si>
  <si>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</si>
  <si>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</si>
  <si>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</si>
  <si>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</si>
  <si>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</si>
  <si>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</si>
  <si>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</si>
  <si>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</si>
  <si>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</si>
  <si>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</si>
  <si>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</si>
  <si>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</si>
  <si>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</si>
  <si>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</si>
  <si>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</si>
  <si>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</si>
  <si>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</si>
  <si>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</si>
  <si>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</si>
  <si>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</si>
  <si>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</si>
  <si>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</si>
  <si>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</si>
  <si>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</si>
  <si>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</si>
  <si>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</si>
  <si>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</si>
  <si>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</si>
  <si>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</si>
  <si>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</si>
  <si>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</si>
  <si>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</si>
  <si>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</si>
  <si>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</si>
  <si>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</si>
  <si>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</si>
  <si>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</si>
  <si>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</si>
  <si>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</si>
  <si>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</si>
  <si>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</si>
  <si>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</si>
  <si>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</si>
  <si>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</si>
  <si>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</si>
  <si>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</si>
  <si>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</si>
  <si>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</si>
  <si>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</si>
  <si>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</si>
  <si>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</si>
  <si>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</si>
  <si>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</si>
  <si>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</si>
  <si>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</si>
  <si>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</si>
  <si>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</si>
  <si>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</si>
  <si>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</si>
  <si>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</si>
  <si>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</si>
  <si>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</si>
  <si>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</si>
  <si>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</si>
  <si>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</si>
  <si>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</si>
  <si>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</si>
  <si>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</si>
  <si>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</si>
  <si>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</si>
  <si>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</si>
  <si>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</si>
  <si>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</si>
  <si>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</si>
  <si>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</si>
  <si>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</si>
  <si>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</si>
  <si>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</si>
  <si>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</si>
  <si>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</si>
  <si>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</si>
  <si>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</si>
  <si>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</si>
  <si>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</si>
  <si>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</si>
  <si>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</si>
  <si>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</si>
  <si>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</si>
  <si>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</si>
  <si>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</si>
  <si>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</si>
  <si>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</si>
  <si>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</si>
  <si>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</si>
  <si>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</si>
  <si>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</si>
  <si>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</si>
  <si>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</si>
  <si>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</si>
  <si>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</si>
  <si>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</si>
  <si>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</si>
  <si>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</si>
  <si>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</si>
  <si>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</si>
  <si>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</si>
  <si>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</si>
  <si>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</si>
  <si>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</si>
  <si>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</si>
  <si>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</si>
  <si>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</si>
  <si>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</si>
  <si>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</si>
  <si>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</si>
  <si>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</si>
  <si>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</si>
  <si>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</si>
  <si>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</si>
  <si>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</si>
  <si>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</si>
  <si>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</si>
  <si>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</si>
  <si>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</si>
  <si>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</si>
  <si>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</si>
  <si>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</si>
  <si>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</si>
  <si>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</si>
  <si>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</si>
  <si>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</si>
  <si>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</si>
  <si>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</si>
  <si>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</si>
  <si>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</si>
  <si>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</si>
  <si>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</si>
  <si>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</si>
  <si>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</si>
  <si>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</si>
  <si>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</si>
  <si>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</si>
  <si>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</si>
  <si>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</si>
  <si>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</si>
  <si>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</si>
  <si>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</si>
  <si>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</si>
  <si>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</si>
  <si>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</si>
  <si>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</si>
  <si>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</si>
  <si>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</si>
  <si>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</si>
  <si>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</si>
  <si>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</si>
  <si>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</si>
  <si>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</si>
  <si>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</si>
  <si>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</si>
  <si>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</si>
  <si>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</si>
  <si>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</si>
  <si>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</si>
  <si>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</si>
  <si>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</si>
  <si>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</si>
  <si>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</si>
  <si>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</si>
  <si>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</si>
  <si>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</si>
  <si>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</si>
  <si>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</si>
  <si>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</si>
  <si>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</si>
  <si>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</si>
  <si>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</si>
  <si>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</si>
  <si>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</si>
  <si>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</si>
  <si>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</si>
  <si>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</si>
  <si>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</si>
  <si>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</si>
  <si>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</si>
  <si>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</si>
  <si>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</si>
  <si>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</si>
  <si>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</si>
  <si>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</si>
  <si>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</si>
  <si>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</si>
  <si>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</si>
  <si>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</si>
  <si>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</si>
  <si>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</si>
  <si>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</si>
  <si>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</si>
  <si>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</si>
  <si>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</si>
  <si>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</si>
  <si>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</si>
  <si>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</si>
  <si>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</si>
  <si>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</si>
  <si>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</si>
  <si>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</si>
  <si>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</si>
  <si>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</si>
  <si>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</si>
  <si>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</si>
  <si>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</si>
  <si>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</si>
  <si>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</si>
  <si>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</si>
  <si>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</si>
  <si>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</si>
  <si>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</si>
  <si>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</si>
  <si>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</si>
  <si>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</si>
  <si>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</si>
  <si>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</si>
  <si>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</si>
  <si>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</si>
  <si>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</si>
  <si>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</si>
  <si>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</si>
  <si>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</si>
  <si>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</si>
  <si>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</si>
  <si>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</si>
  <si>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</si>
  <si>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</si>
  <si>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</si>
  <si>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</si>
  <si>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</si>
  <si>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</si>
  <si>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</si>
  <si>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</si>
  <si>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</si>
  <si>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</si>
  <si>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</si>
  <si>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</si>
  <si>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</si>
  <si>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</si>
  <si>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</si>
  <si>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</si>
  <si>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</si>
  <si>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</si>
  <si>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</si>
  <si>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</si>
  <si>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</si>
  <si>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</si>
  <si>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</si>
  <si>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</si>
  <si>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</si>
  <si>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</si>
  <si>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</si>
  <si>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</si>
  <si>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</si>
  <si>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</si>
  <si>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</si>
  <si>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</si>
  <si>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</si>
  <si>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</si>
  <si>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</si>
  <si>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</si>
  <si>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</si>
  <si>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</si>
  <si>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</si>
  <si>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</si>
  <si>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</si>
  <si>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</si>
  <si>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</si>
  <si>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</si>
  <si>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</si>
  <si>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</si>
  <si>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</si>
  <si>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</si>
  <si>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</si>
  <si>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</si>
  <si>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</si>
  <si>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</si>
  <si>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</si>
  <si>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</si>
  <si>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</si>
  <si>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</si>
  <si>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</si>
  <si>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</si>
  <si>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</si>
  <si>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</si>
  <si>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</si>
  <si>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</si>
  <si>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</si>
  <si>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</si>
  <si>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</si>
  <si>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</si>
  <si>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</si>
  <si>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</si>
  <si>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</si>
  <si>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</si>
  <si>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</si>
  <si>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</si>
  <si>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</si>
  <si>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</si>
  <si>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</si>
  <si>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</si>
  <si>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</si>
  <si>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</si>
  <si>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</si>
  <si>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</si>
  <si>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</si>
  <si>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</si>
  <si>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</si>
  <si>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</si>
  <si>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</si>
  <si>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</si>
  <si>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</si>
  <si>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</si>
  <si>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</si>
  <si>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</si>
  <si>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</si>
  <si>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</si>
  <si>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</si>
  <si>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</si>
  <si>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</si>
  <si>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</si>
  <si>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</si>
  <si>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</si>
  <si>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</si>
  <si>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</si>
  <si>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</si>
  <si>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</si>
  <si>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</si>
  <si>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</si>
  <si>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</si>
  <si>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</si>
  <si>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</si>
  <si>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</si>
  <si>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</si>
  <si>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</si>
  <si>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</si>
  <si>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</si>
  <si>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</si>
  <si>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</si>
  <si>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</si>
  <si>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</si>
  <si>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</si>
  <si>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</si>
  <si>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</si>
  <si>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</si>
  <si>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</si>
  <si>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</si>
  <si>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</si>
  <si>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</si>
  <si>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</si>
  <si>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</si>
  <si>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</si>
  <si>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</si>
  <si>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</si>
  <si>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</si>
  <si>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</si>
  <si>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</si>
  <si>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</si>
  <si>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</si>
  <si>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</si>
  <si>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</si>
  <si>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</si>
  <si>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</si>
  <si>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</si>
  <si>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</si>
  <si>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</si>
  <si>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</si>
  <si>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</si>
  <si>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</si>
  <si>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</si>
  <si>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</si>
  <si>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</si>
  <si>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</si>
  <si>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</si>
  <si>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</si>
  <si>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</si>
  <si>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</si>
  <si>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</si>
  <si>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</si>
  <si>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</si>
  <si>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</si>
  <si>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</si>
  <si>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</si>
  <si>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</si>
  <si>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</si>
  <si>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</si>
  <si>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</si>
  <si>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</si>
  <si>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</si>
  <si>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</si>
  <si>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</si>
  <si>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</si>
  <si>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</si>
  <si>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</si>
  <si>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</si>
  <si>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</si>
  <si>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</si>
  <si>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</si>
  <si>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</si>
  <si>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</si>
  <si>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</si>
  <si>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</si>
  <si>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</si>
  <si>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</si>
  <si>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</si>
  <si>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</si>
  <si>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</si>
  <si>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</si>
  <si>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</si>
  <si>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</si>
  <si>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</si>
  <si>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</si>
  <si>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</si>
  <si>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</si>
  <si>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</si>
  <si>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</si>
  <si>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</si>
  <si>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</si>
  <si>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</si>
  <si>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</si>
  <si>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</si>
  <si>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</si>
  <si>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</si>
  <si>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</si>
  <si>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</si>
  <si>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</si>
  <si>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</si>
  <si>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</si>
  <si>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</si>
  <si>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</si>
  <si>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</si>
  <si>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</si>
  <si>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</si>
  <si>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</si>
  <si>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</si>
  <si>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</si>
  <si>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</si>
  <si>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</si>
  <si>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</si>
  <si>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</si>
  <si>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</si>
  <si>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</si>
  <si>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</si>
  <si>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</si>
  <si>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</si>
  <si>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</si>
  <si>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</si>
  <si>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</si>
  <si>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</si>
  <si>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</si>
  <si>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</si>
  <si>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</si>
  <si>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</si>
  <si>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</si>
  <si>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</si>
  <si>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</si>
  <si>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</si>
  <si>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</si>
  <si>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</si>
  <si>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</si>
  <si>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</si>
  <si>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</si>
  <si>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</si>
  <si>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</si>
  <si>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</si>
  <si>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</si>
  <si>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</si>
  <si>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</si>
  <si>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</si>
  <si>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</si>
  <si>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</si>
  <si>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</si>
  <si>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</si>
  <si>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</si>
  <si>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</si>
  <si>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</si>
  <si>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</si>
  <si>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</si>
  <si>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</si>
  <si>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</si>
  <si>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</si>
  <si>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</si>
  <si>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</si>
  <si>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</si>
  <si>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</si>
  <si>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</si>
  <si>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</si>
  <si>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</si>
  <si>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</si>
  <si>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</si>
  <si>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</si>
  <si>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</si>
  <si>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</si>
  <si>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</si>
  <si>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</si>
  <si>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</si>
  <si>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</si>
  <si>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</si>
  <si>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</si>
  <si>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</si>
  <si>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</si>
  <si>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</si>
  <si>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</si>
  <si>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</si>
  <si>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</si>
  <si>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</si>
  <si>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</si>
  <si>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</si>
  <si>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</si>
  <si>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</si>
  <si>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</si>
  <si>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</si>
  <si>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</si>
  <si>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</si>
  <si>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</si>
  <si>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</si>
  <si>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</si>
  <si>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</si>
  <si>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</si>
  <si>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</si>
  <si>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</si>
  <si>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</si>
  <si>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</si>
  <si>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</si>
  <si>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</si>
  <si>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</si>
  <si>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</si>
  <si>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</si>
  <si>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</si>
  <si>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</si>
  <si>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</si>
  <si>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</si>
  <si>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</si>
  <si>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</si>
  <si>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</si>
  <si>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</si>
  <si>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https://www.sce.com/sites/default/files/AEM/Data%20Requests/2023/OEIS-P-WMP-2023-SCE-004.zip</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</si>
  <si>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</si>
  <si>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</si>
  <si>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</si>
  <si>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 xml:space="preserve">02 Supplemental </t>
  </si>
  <si>
    <t>Regarding SCE’s Tree Risk Index 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</si>
  <si>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In our supplemental response to Question 2b of this data set, SCE provides two updated GIS layers and associated TRI rankings in attachment “OEIS04Q2b_Supplemental_GridID_TRIRanking_CONFIDENTIAL.zip”.
Of the 728 grids submitted in the response to the original question, 13 grids were removed due to not having HFRA status. SCE also added 78 grids (primarily representing grids that contain less than 0.5 mile of HFRA distribution circuitry, for which SCE did not originally compute TRI rankings). Therefore, the total quantity of grids with TRI rankings has changed from 728 to 793 (net increase of 65 grids).</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</si>
  <si>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</si>
  <si>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</si>
  <si>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</si>
  <si>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</si>
  <si>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</si>
  <si>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</si>
  <si>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</si>
  <si>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</si>
  <si>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</si>
  <si>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</si>
  <si>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</si>
  <si>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</si>
  <si>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</si>
  <si>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</si>
  <si>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</si>
  <si>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</si>
  <si>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</si>
  <si>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</si>
  <si>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</si>
  <si>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</si>
  <si>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</si>
  <si>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</si>
  <si>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</si>
  <si>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</si>
  <si>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</si>
  <si>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</si>
  <si>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</si>
  <si>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</si>
  <si>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</si>
  <si>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</si>
  <si>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</si>
  <si>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</si>
  <si>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</si>
  <si>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</si>
  <si>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</si>
  <si>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</si>
  <si>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</si>
  <si>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</si>
  <si>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</si>
  <si>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</si>
  <si>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</si>
  <si>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</si>
  <si>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</si>
  <si>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</si>
  <si>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</si>
  <si>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</si>
  <si>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</si>
  <si>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</si>
  <si>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</si>
  <si>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</si>
  <si>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</si>
  <si>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</si>
  <si>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</si>
  <si>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</si>
  <si>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</si>
  <si>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</si>
  <si>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</si>
  <si>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</si>
  <si>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</si>
  <si>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</si>
  <si>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</si>
  <si>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</si>
  <si>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</si>
  <si>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</si>
  <si>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</si>
  <si>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</si>
  <si>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</si>
  <si>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</si>
  <si>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</si>
  <si>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</si>
  <si>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</si>
  <si>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</si>
  <si>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</si>
  <si>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</si>
  <si>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</si>
  <si>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</si>
  <si>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</si>
  <si>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</si>
  <si>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</si>
  <si>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</si>
  <si>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</si>
  <si>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</si>
  <si>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</si>
  <si>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</si>
  <si>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</si>
  <si>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</si>
  <si>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</si>
  <si>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</si>
  <si>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</si>
  <si>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</si>
  <si>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</si>
  <si>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</si>
  <si>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</si>
  <si>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</si>
  <si>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</si>
  <si>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</si>
  <si>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</si>
  <si>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</si>
  <si>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</si>
  <si>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</si>
  <si>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</si>
  <si>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</si>
  <si>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</si>
  <si>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</si>
  <si>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</si>
  <si>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</si>
  <si>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</si>
  <si>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</si>
  <si>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</si>
  <si>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</si>
  <si>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</si>
  <si>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</si>
  <si>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</si>
  <si>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</si>
  <si>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</si>
  <si>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</si>
  <si>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</si>
  <si>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</si>
  <si>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</si>
  <si>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</si>
  <si>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</si>
  <si>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</si>
  <si>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</si>
  <si>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</si>
  <si>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</si>
  <si>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</si>
  <si>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</si>
  <si>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</si>
  <si>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</si>
  <si>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</si>
  <si>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</si>
  <si>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</si>
  <si>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</si>
  <si>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</si>
  <si>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</si>
  <si>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</si>
  <si>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</si>
  <si>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</si>
  <si>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</si>
  <si>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</si>
  <si>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</si>
  <si>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</si>
  <si>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</si>
  <si>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</si>
  <si>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</si>
  <si>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</si>
  <si>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</si>
  <si>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</si>
  <si>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</si>
  <si>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</si>
  <si>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</si>
  <si>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</si>
  <si>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</si>
  <si>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2023-19</t>
  </si>
  <si>
    <t>CalAdvocates-SCE-2023WMP-19</t>
  </si>
  <si>
    <t>01_CalAdvocates-SCE-2023WMP-19 Q.01 Answer</t>
  </si>
  <si>
    <t>(a) Please describe your general process or strategy for developing load forecasts.
(b) Do you have a written process or procedure for developing load forecasts?
(c) If the answer to (b) is "yes", provide a copy.
(d) If the answer to (b) is "no", explain why not.</t>
  </si>
  <si>
    <t>(a) Please see sections 3 and 4 of SCE’s 2022 Grid Needs Assessment &amp; Distribution Deferral Opportunity Report (GNA-DDOR) for an in-depth description of SCE’s load forecasting process. That report may be accessed using the following link: Microsoft Word - R2106017 SCE 2022 GNA-DDOR, Jan 2023 - Public-Final.docx (ca.gov)
(b) Page A-22 of the GNA-DDOR provides a high-level overview of the distribution forecast process. Figure 3 on Page A-23 provides a summary of that overview, and can be reviewed with Figure 4 (SCE’s Overall DER Disaggregation Process) on the following page.
(c) Please see the response to subsection (b), above.
(d) Please see the response to subsection (b), above.</t>
  </si>
  <si>
    <t>https://www.sce.com/sites/default/files/AEM/Data%20Requests/2023/CalAdvocates-SCE-2023WMP-19.zip</t>
  </si>
  <si>
    <t>02_CalAdvocates-SCE-2023WMP-19 Q.02 Answer</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</si>
  <si>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</si>
  <si>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Typically, load growth is not factored into the selection of system hardening measures (e.g. covered conductor, targeted underground, REFCL, etc.), as these decisions are based on a wildfire mitigation analysis. System hardening selection is based on initial criteria established by the Integrated Wildfire Mitigation Strategy (IWMS)1 and further informed by our subject matter expert detail review on a project-by-project basis. After a hardening mitigation has been selected, the ensuing planning and design process considers load forecasts.
b. N/A
c. The type of conductor, cable or equipment needed for the system hardening measures are informed by load forecast projection. These considerations are made during the project design phase. Please also see the response to Question 3.</t>
  </si>
  <si>
    <t>03_CalAdvocates-SCE-2023WMP-19 Q.03 Answer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</si>
  <si>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</si>
  <si>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When scoping system hardening projects, SCE evaluates the 10-year load growth forecast and sizes conductor and equipment accordingly. By evaluating the 10-year forecast, SCE reduces the risk of needing to replace/upgrade any new conductor or equipment before its useful life. Furthermore, SCE’s standard covered conductor sizing for overhead reconductoring of the mainline (336 or 653 covered conductor) and dead-end feeders/radials (1/0 covered conductor) may increase capacity due to the nature of the material relative to the conductor it replaces.
(b) See response above regarding the 10-year forecast.
(c) SCE coordinates internal engineering, planning, and project management teams during the planning lifecycle to evaluate issues such as load forecast scenarios and to maximize the chances that the project will be utilized for its intended lifecycle based on known information at the time.</t>
  </si>
  <si>
    <t>04_CalAdvocates-SCE-2023WMP-19 Q.04 Answer</t>
  </si>
  <si>
    <t>(a) In a typical bare conductor to covered conductor conversion project, is the intention to
maintain, increase, or decrease the load capacity at peak operating temperatures?
(b) Explain the reasoning for your response to part (a).</t>
  </si>
  <si>
    <t>(a) Please see the response to Question 3 for context on SCE’s planning and design process. To add further context, SCE’s general intention in covered conductor projects is to maintain or increase the operational flexibility of the distribution system, including with respect to environmental conditions such as temperature. Also please see the response to Question 3 as it relates how capacity may increase simply because of the material choice of covered conductor.
(b) As stated in the response to Question 3, SCE’s process considers existing and future load as a matter of prudent project design and planning. SCE also notes that capacity may increase due to material selection (e.g. when SCE uses 1/0 covered conductor for dead-end feeders/radials).</t>
  </si>
  <si>
    <t>0_CalAdvocates-SCE-2023WMP-19 Q.0 Answer</t>
  </si>
  <si>
    <t>(a) Are all new covered conductor installation projects designed to accommodate loads greater than current capacity for the same circuit?
(b) If the answer to (a) is "yes", explain how.
(c) If the answer to (a) is "no", explain why not.</t>
  </si>
  <si>
    <t>(a) Please see the response to Question 3. When scoping a wildfire covered conductor project, SCE evaluates the 10-year load growth forecast and properly sizes conductor and equipment accordingly. In part due to the generally higher capacity of covered conductor relative to the bare wire it replaces, often the resulting configuration will accommodate higher loads than the existing configuration. However, each project is evaluated and designed individually, and as such SCE cannot respond with an unequivocal “yes” or “no” to this question.
(b) See response above.
(c) See response above.</t>
  </si>
  <si>
    <t>06_CalAdvocates-SCE-2023WMP-19 Q.06 Answer</t>
  </si>
  <si>
    <t>(a) Are all overhead to underground conductor conversion projects designed to accommodate loads greater than current capacity for the same circuit?
(b) If the answer to (a) is "yes", explain how.
(c) If the answer to (a) is "no", explain why not.</t>
  </si>
  <si>
    <t>(a) Please see the response to Question 5, as it applies to both covered conductor and to undergrounding projects.
(b) Please see response to Question 5.
(c) Please see response to Question 5.</t>
  </si>
  <si>
    <t>07_CalAdvocates-SCE-2023WMP-19 Q.07 Answer</t>
  </si>
  <si>
    <t>Describe the challenges or advantages entailed in increasing load capacity on a circuit that has previously been hardened with covered conductor.</t>
  </si>
  <si>
    <t>As discussed in Questions 2 through 6, SCE evaluates load growth forecasts during the project planning, design and engineering process based on the best available information at that time and seeks to design and size assets accordingly. Ultimately the challenges or advantages to increase load capacity on a circuit that already has covered conductor installed will vary based on the planning engineer's evaluation. The nature of which equipment will need to be replaced or upgraded will be determined by this evaluation and may or may not require the existing conductor to be replaced, if capacity can be increased via other changes.</t>
  </si>
  <si>
    <t>08_CalAdvocates-SCE-2023WMP-19 Q.08 Answer</t>
  </si>
  <si>
    <t>Describe the challenges or advantages entailed in increasing load capacity on a circuit that has previously been hardened with underground conductor.</t>
  </si>
  <si>
    <t>Please see the response to Question #7. The same concepts apply regarding potential challenges or advantages for circuits that have previously been hardened with underground cable.</t>
  </si>
  <si>
    <t>09_CalAdvocates-SCE-2023WMP-19 Q.09 Answer</t>
  </si>
  <si>
    <t>Provide a list of all circuits in your system. For each circuit, provide: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</si>
  <si>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confidential file (“Confidential_CalAdvocates_SCE_2023WMP_19 Q9.xlsx”)
and public version (“Public_CalAdvocates_SCE_2023WMP_19 Q9.xlsx”) for the requested 
information. Due to the nature of the request of the maximum current over an extend period of time
(i.e., since 2014), there are some current values greater than the operational limit for some circuits. 
When the current exceeds the operating limit, SCE evaluates and takes action as needed to offload 
the circuit. Historical loading is evaluated annually as part of the Distribution Planning Process 
(DPP) to determine if circuit reconfiguration or a capital upgrade is required.</t>
    </r>
  </si>
  <si>
    <t>10_CalAdvocates-SCE-2023WMP-19 Q.10 Answer</t>
  </si>
  <si>
    <t>Provide updated GIS layers of primary distribution, secondary distribution, and transmission lines, with the following attributes: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</si>
  <si>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file (“CONFIDENTIAL_CalAdvWMP_DR19_Q10.gdb.zip”) for the requested 
information. 
SCE is unable to provide fields (a), (b), or (c) for secondary distribution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 
SCE is unable to provide the requested data field (b) for transmission lines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t>
    </r>
  </si>
  <si>
    <t>2023-20</t>
  </si>
  <si>
    <t>CalAdvocates-SCE-2023WMP-20</t>
  </si>
  <si>
    <t>01_CalAdvocates-SCE-2023WMP-20 Q.01 Answer</t>
  </si>
  <si>
    <t xml:space="preserve">On page 760, SCE states:
In June of 2022, SCE had approximately 17,500 pending notifications which were past due (approximately 12,700 for distribution; 4,800 for transmission). Since then, SCE has made significant progress by reducing the backlog by approximately 9,200 as of December 31, 2022 and expects to close another 2,400 past-due notifications by end of Q1 2023 of the backlog scope.
a) Did SCE reach its goal of closing 2,400 past-due notifications by the end of Q1 2023, as stated?
b) If the answer to (a) is “no,” please explain why not and provide a date when you expect the remaining past-due notifications to be closed.
</t>
  </si>
  <si>
    <t>(a) SCE closed approximately 2,300 out of the 2,400 past-due notifications by the end of 
Q1 2023. A small subset of notifications were reclassified as discussed in the response to 
question 1(b), below. 
(b) Within the 2,400 notifications, approximately 130 notifications that were originally 
part of the “inactive equipment/FLOC category” were reviewed and changed to 
pending status. Assuming no constraints are discovered, those notifications will be 
worked as soon as feasible.</t>
  </si>
  <si>
    <t>https://www.sce.com/sites/default/files/AEM/Data%20Requests/2023/CalAdvocates-SCE-2023WMP-20.zip</t>
  </si>
  <si>
    <t>Open Work Orders (8.2.6)</t>
  </si>
  <si>
    <t>02_CalAdvocates-SCE-2023WMP-20 Q.02 Answer</t>
  </si>
  <si>
    <t xml:space="preserve">a) How many past-due notifications did SCE close in Q1 of 2023?
b) How many past-due notifications did SCE close in Q2 of 2023?
c) State how many past-due notifications SCE had at the end of Q2 of 2023.
d) Please disaggregate the total from part (c) into distribution/transmission and HFTD/non-HFTD, as shown in the following table (HFTD meaning High Fire-Threat District):
</t>
  </si>
  <si>
    <t>SCE has responded to this question for data within HFRA/HFTD, which is consistent with the 
discussion in pages 756-761 of the WMP as referenced in the preface for these data request 
questions.
a) During Q1 2023, approximately 3,040 notifications were closed.
b) During Q2 2023, approximately 2,425 notifications were closed
c) In Q2 2023, there were approximately 5,510 notifications still pending (including
notifications with constraints).
d) SCE has responded to this question for data within HFRA, which is consistent with the 
discussion in pages 756-761 of the WMP as referenced in the preface for these data request 
questions.</t>
  </si>
  <si>
    <t>03_CalAdvocates-SCE-2023WMP-20 Q.03 Answer</t>
  </si>
  <si>
    <t xml:space="preserve">On page 761, SCE states:
SCE’s initial analysis revealed that both Inactive Equipment or FLOC and Reject Notification populations can generally be remediated via desktop review and without field resources. Thus, SCE will continue to perform quality checks on remaining notifications and take appropriate action as needed to work the backlog down. SCE commits to closure of the static list of approximately 1,800 distributions notifications by the end of the first quarter of 2023.
a) Did SCE reach its goal of closing 1,800 past-due notifications by the end of Q1 2023, as stated?
b) If the answer to (a) is “no,” please explain why not and provide a date when you expect the remaining past-due notifications to be closed.
</t>
  </si>
  <si>
    <t>a) SCE closed approximately 1,670 of the 1,800 notifications. The remaining notifications
were reclassified to “pending” status as discussed in SCE’s response to question 1(b). 
b) Please see SCE’s response to question 1(b).</t>
  </si>
  <si>
    <t>04_CalAdvocates-SCE-2023WMP-20 Q.04 Answer</t>
  </si>
  <si>
    <t>Please provide an updated version of Figure ACI-15-01 - Transmission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</si>
  <si>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 remediations. SCE also notes that the updated 
version of the table is based on the notification population shown in the original version of the table 
from the 2023 WMP (page 758).
SCE has not included approximately 185 notifications in the table above because they were found 
to not pose an ignition risk.</t>
  </si>
  <si>
    <t>05_CalAdvocates-SCE-2023WMP-20 Q.05 Answer</t>
  </si>
  <si>
    <t>Please provide an updated version of Figure ACI-15-02 - Distribution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</si>
  <si>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executes remediations. SCE also notes the updated 
version of the table is based on the notification population shown in the original version of the table 
from the 2023 WMP (page 759).
Ahead of its target, SCE has met its quantitative goals stated in the WMP with respect to 
completing a substantial amount of its unconstrained, pending late notifications known at the time 
of filing. Therefore, the table below does not have a “close by Q3” column, as SCE’s Q3 goals for 
the backlog were achieved.</t>
  </si>
  <si>
    <t>Supplemental Information</t>
  </si>
  <si>
    <t>02 Supplemental_OEIS-P-WMP_2023-SCE-004 Q.02 Supplemental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</si>
</sst>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6"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
      <sz val="9"/>
      <color rgb="FFFF0000"/>
      <name val="Times New Roman"/>
    </font>
    <font>
      <sz val="9"/>
      <color rgb="FF000000"/>
      <name val="Times New Roman"/>
    </font>
    <font>
      <sz val="9"/>
      <color theme="1"/>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70" Type="http://schemas.openxmlformats.org/officeDocument/2006/relationships/hyperlink" Target="https://www.sce.com/sites/default/files/AEM/Data%20Requests/2023/CalAdvocates-SCE-2023WMP-19.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165" Type="http://schemas.openxmlformats.org/officeDocument/2006/relationships/hyperlink" Target="https://www.sce.com/sites/default/files/AEM/Data%20Requests/2023/CalAdvocates-SCE-2023WMP-20.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71" Type="http://schemas.openxmlformats.org/officeDocument/2006/relationships/hyperlink" Target="https://www.sce.com/sites/default/files/AEM/Data%20Requests/2023/OEIS-P-WMP-2023-SCE-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66" Type="http://schemas.openxmlformats.org/officeDocument/2006/relationships/hyperlink" Target="https://www.sce.com/sites/default/files/AEM/Data%20Requests/2023/CalAdvocates-SCE-2023WMP-2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OEIS-P-WMP-2023-SCE-004.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hyperlink" Target="https://www.sce.com/sites/default/files/AEM/Data%20Requests/2023/CalAdvocates-SCE-2023WMP-19.zip" TargetMode="External"/><Relationship Id="rId169" Type="http://schemas.openxmlformats.org/officeDocument/2006/relationships/hyperlink" Target="https://www.sce.com/sites/default/files/AEM/Data%20Requests/2023/CalAdvocates-SCE-2023WMP-2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72" Type="http://schemas.openxmlformats.org/officeDocument/2006/relationships/printerSettings" Target="../printerSettings/printerSettings1.bin"/><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167" Type="http://schemas.openxmlformats.org/officeDocument/2006/relationships/hyperlink" Target="https://www.sce.com/sites/default/files/AEM/Data%20Requests/2023/CalAdvocates-SCE-2023WMP-20.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OEIS-P-WMP-2023-SCE-004.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168" Type="http://schemas.openxmlformats.org/officeDocument/2006/relationships/hyperlink" Target="https://www.sce.com/sites/default/files/AEM/Data%20Requests/2023/CalAdvocates-SCE-2023WMP-20.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73"/>
  <sheetViews>
    <sheetView showGridLines="0" tabSelected="1" topLeftCell="H218" zoomScale="80" zoomScaleNormal="80" workbookViewId="0">
      <selection activeCell="O220" sqref="O220"/>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c r="Q1" s="75"/>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6"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1004</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1004</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1004</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1094</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1004</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1004</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1004</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21"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882</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883</v>
      </c>
      <c r="G219" s="1" t="s">
        <v>884</v>
      </c>
      <c r="H219" s="1" t="s">
        <v>885</v>
      </c>
      <c r="I219" s="13" t="s">
        <v>380</v>
      </c>
      <c r="J219" s="67">
        <v>45062</v>
      </c>
      <c r="K219" s="67">
        <v>45065</v>
      </c>
      <c r="L219" s="67">
        <v>45064</v>
      </c>
      <c r="M219" s="57" t="s">
        <v>882</v>
      </c>
      <c r="N219" s="13">
        <v>2</v>
      </c>
      <c r="O219" s="13" t="s">
        <v>29</v>
      </c>
      <c r="P219" s="13" t="s">
        <v>175</v>
      </c>
      <c r="Q219" s="28" t="s">
        <v>176</v>
      </c>
      <c r="R219" s="13" t="s">
        <v>177</v>
      </c>
      <c r="S219" s="42" t="s">
        <v>33</v>
      </c>
    </row>
    <row r="220" spans="1:19" ht="126.5" x14ac:dyDescent="0.25">
      <c r="A220" s="5">
        <f t="shared" si="4"/>
        <v>218</v>
      </c>
      <c r="B220" s="13" t="s">
        <v>380</v>
      </c>
      <c r="C220" s="13" t="s">
        <v>119</v>
      </c>
      <c r="D220" s="13" t="s">
        <v>878</v>
      </c>
      <c r="E220" s="46" t="s">
        <v>886</v>
      </c>
      <c r="F220" s="1" t="s">
        <v>1095</v>
      </c>
      <c r="G220" s="1" t="s">
        <v>887</v>
      </c>
      <c r="H220" s="74" t="s">
        <v>888</v>
      </c>
      <c r="I220" s="13" t="s">
        <v>380</v>
      </c>
      <c r="J220" s="67">
        <v>45103</v>
      </c>
      <c r="K220" s="67">
        <v>45162</v>
      </c>
      <c r="L220" s="67">
        <v>45162</v>
      </c>
      <c r="M220" s="57" t="s">
        <v>882</v>
      </c>
      <c r="N220" s="13">
        <v>2</v>
      </c>
      <c r="O220" s="13" t="s">
        <v>29</v>
      </c>
      <c r="P220" s="13" t="s">
        <v>175</v>
      </c>
      <c r="Q220" s="28" t="s">
        <v>176</v>
      </c>
      <c r="R220" s="13" t="s">
        <v>177</v>
      </c>
      <c r="S220" s="42" t="s">
        <v>33</v>
      </c>
    </row>
    <row r="221" spans="1:19" ht="379.5" x14ac:dyDescent="0.25">
      <c r="A221" s="5">
        <f t="shared" si="4"/>
        <v>219</v>
      </c>
      <c r="B221" s="13" t="s">
        <v>50</v>
      </c>
      <c r="C221" s="13" t="s">
        <v>73</v>
      </c>
      <c r="D221" s="13" t="s">
        <v>889</v>
      </c>
      <c r="E221" s="46" t="s">
        <v>24</v>
      </c>
      <c r="F221" s="1" t="s">
        <v>890</v>
      </c>
      <c r="G221" s="1" t="s">
        <v>891</v>
      </c>
      <c r="H221" s="1" t="s">
        <v>892</v>
      </c>
      <c r="I221" s="13" t="s">
        <v>50</v>
      </c>
      <c r="J221" s="67">
        <v>45062</v>
      </c>
      <c r="K221" s="67">
        <v>45089</v>
      </c>
      <c r="L221" s="67">
        <v>45086</v>
      </c>
      <c r="M221" s="57" t="s">
        <v>893</v>
      </c>
      <c r="N221" s="13" t="s">
        <v>32</v>
      </c>
      <c r="O221" s="13" t="s">
        <v>29</v>
      </c>
      <c r="P221" s="13" t="s">
        <v>158</v>
      </c>
      <c r="Q221" s="28" t="s">
        <v>159</v>
      </c>
      <c r="R221" s="13" t="s">
        <v>198</v>
      </c>
      <c r="S221" s="42"/>
    </row>
    <row r="222" spans="1:19" ht="87" x14ac:dyDescent="0.25">
      <c r="A222" s="5">
        <f t="shared" ref="A222:A272" si="5">A221+1</f>
        <v>220</v>
      </c>
      <c r="B222" s="13" t="s">
        <v>50</v>
      </c>
      <c r="C222" s="13" t="s">
        <v>73</v>
      </c>
      <c r="D222" s="13" t="s">
        <v>889</v>
      </c>
      <c r="E222" s="46" t="s">
        <v>34</v>
      </c>
      <c r="F222" s="1" t="s">
        <v>894</v>
      </c>
      <c r="G222" s="1" t="s">
        <v>895</v>
      </c>
      <c r="H222" s="1" t="s">
        <v>896</v>
      </c>
      <c r="I222" s="13" t="s">
        <v>50</v>
      </c>
      <c r="J222" s="67">
        <v>45062</v>
      </c>
      <c r="K222" s="67">
        <v>45089</v>
      </c>
      <c r="L222" s="67">
        <v>45086</v>
      </c>
      <c r="M222" s="57" t="s">
        <v>893</v>
      </c>
      <c r="N222" s="13">
        <v>1</v>
      </c>
      <c r="O222" s="13" t="s">
        <v>29</v>
      </c>
      <c r="P222" s="13" t="s">
        <v>158</v>
      </c>
      <c r="Q222" s="28" t="s">
        <v>159</v>
      </c>
      <c r="R222" s="13" t="s">
        <v>198</v>
      </c>
      <c r="S222" s="42"/>
    </row>
    <row r="223" spans="1:19" ht="115" x14ac:dyDescent="0.25">
      <c r="A223" s="5">
        <f t="shared" si="5"/>
        <v>221</v>
      </c>
      <c r="B223" s="13" t="s">
        <v>50</v>
      </c>
      <c r="C223" s="13" t="s">
        <v>73</v>
      </c>
      <c r="D223" s="13" t="s">
        <v>897</v>
      </c>
      <c r="E223" s="46" t="s">
        <v>39</v>
      </c>
      <c r="F223" s="1" t="s">
        <v>898</v>
      </c>
      <c r="G223" s="1" t="s">
        <v>899</v>
      </c>
      <c r="H223" s="1" t="s">
        <v>900</v>
      </c>
      <c r="I223" s="13" t="s">
        <v>50</v>
      </c>
      <c r="J223" s="67">
        <v>45062</v>
      </c>
      <c r="K223" s="67">
        <v>45089</v>
      </c>
      <c r="L223" s="67">
        <v>45086</v>
      </c>
      <c r="M223" s="57" t="s">
        <v>893</v>
      </c>
      <c r="N223" s="13" t="s">
        <v>32</v>
      </c>
      <c r="O223" s="13" t="s">
        <v>29</v>
      </c>
      <c r="P223" s="13" t="s">
        <v>158</v>
      </c>
      <c r="Q223" s="28" t="s">
        <v>159</v>
      </c>
      <c r="R223" s="13" t="s">
        <v>198</v>
      </c>
      <c r="S223" s="42"/>
    </row>
    <row r="224" spans="1:19" ht="92" x14ac:dyDescent="0.25">
      <c r="A224" s="5">
        <f t="shared" si="5"/>
        <v>222</v>
      </c>
      <c r="B224" s="13" t="s">
        <v>50</v>
      </c>
      <c r="C224" s="13" t="s">
        <v>73</v>
      </c>
      <c r="D224" s="13" t="s">
        <v>889</v>
      </c>
      <c r="E224" s="46" t="s">
        <v>45</v>
      </c>
      <c r="F224" s="1" t="s">
        <v>901</v>
      </c>
      <c r="G224" s="1" t="s">
        <v>902</v>
      </c>
      <c r="H224" s="1" t="s">
        <v>903</v>
      </c>
      <c r="I224" s="13" t="s">
        <v>50</v>
      </c>
      <c r="J224" s="67">
        <v>45062</v>
      </c>
      <c r="K224" s="67">
        <v>45089</v>
      </c>
      <c r="L224" s="67">
        <v>45086</v>
      </c>
      <c r="M224" s="57" t="s">
        <v>893</v>
      </c>
      <c r="N224" s="13" t="s">
        <v>32</v>
      </c>
      <c r="O224" s="13" t="s">
        <v>29</v>
      </c>
      <c r="P224" s="13" t="s">
        <v>158</v>
      </c>
      <c r="Q224" s="28" t="s">
        <v>159</v>
      </c>
      <c r="R224" s="13" t="s">
        <v>198</v>
      </c>
      <c r="S224" s="42"/>
    </row>
    <row r="225" spans="1:19" ht="42" customHeight="1" x14ac:dyDescent="0.25">
      <c r="A225" s="5">
        <f t="shared" si="5"/>
        <v>223</v>
      </c>
      <c r="B225" s="13" t="s">
        <v>50</v>
      </c>
      <c r="C225" s="13" t="s">
        <v>73</v>
      </c>
      <c r="D225" s="13" t="s">
        <v>889</v>
      </c>
      <c r="E225" s="46" t="s">
        <v>92</v>
      </c>
      <c r="F225" s="1" t="s">
        <v>904</v>
      </c>
      <c r="G225" s="1" t="s">
        <v>905</v>
      </c>
      <c r="H225" s="1" t="s">
        <v>906</v>
      </c>
      <c r="I225" s="13" t="s">
        <v>50</v>
      </c>
      <c r="J225" s="67">
        <v>45062</v>
      </c>
      <c r="K225" s="67">
        <v>45089</v>
      </c>
      <c r="L225" s="67">
        <v>45086</v>
      </c>
      <c r="M225" s="57" t="s">
        <v>893</v>
      </c>
      <c r="N225" s="13" t="s">
        <v>32</v>
      </c>
      <c r="O225" s="13" t="s">
        <v>29</v>
      </c>
      <c r="P225" s="13" t="s">
        <v>158</v>
      </c>
      <c r="Q225" s="28" t="s">
        <v>159</v>
      </c>
      <c r="R225" s="13" t="s">
        <v>198</v>
      </c>
      <c r="S225" s="42"/>
    </row>
    <row r="226" spans="1:19" ht="161" x14ac:dyDescent="0.25">
      <c r="A226" s="5">
        <f t="shared" si="5"/>
        <v>224</v>
      </c>
      <c r="B226" s="13" t="s">
        <v>50</v>
      </c>
      <c r="C226" s="13" t="s">
        <v>73</v>
      </c>
      <c r="D226" s="13" t="s">
        <v>889</v>
      </c>
      <c r="E226" s="46" t="s">
        <v>99</v>
      </c>
      <c r="F226" s="1" t="s">
        <v>907</v>
      </c>
      <c r="G226" s="1" t="s">
        <v>908</v>
      </c>
      <c r="H226" s="1" t="s">
        <v>909</v>
      </c>
      <c r="I226" s="13" t="s">
        <v>50</v>
      </c>
      <c r="J226" s="67">
        <v>45062</v>
      </c>
      <c r="K226" s="67">
        <v>45089</v>
      </c>
      <c r="L226" s="67">
        <v>45086</v>
      </c>
      <c r="M226" s="57" t="s">
        <v>893</v>
      </c>
      <c r="N226" s="13" t="s">
        <v>32</v>
      </c>
      <c r="O226" s="13" t="s">
        <v>29</v>
      </c>
      <c r="P226" s="13" t="s">
        <v>158</v>
      </c>
      <c r="Q226" s="28" t="s">
        <v>159</v>
      </c>
      <c r="R226" s="13" t="s">
        <v>198</v>
      </c>
      <c r="S226" s="42"/>
    </row>
    <row r="227" spans="1:19" ht="138" x14ac:dyDescent="0.25">
      <c r="A227" s="5">
        <f t="shared" si="5"/>
        <v>225</v>
      </c>
      <c r="B227" s="13" t="s">
        <v>50</v>
      </c>
      <c r="C227" s="13" t="s">
        <v>73</v>
      </c>
      <c r="D227" s="13" t="s">
        <v>889</v>
      </c>
      <c r="E227" s="46" t="s">
        <v>103</v>
      </c>
      <c r="F227" s="1" t="s">
        <v>910</v>
      </c>
      <c r="G227" s="1" t="s">
        <v>911</v>
      </c>
      <c r="H227" s="1" t="s">
        <v>912</v>
      </c>
      <c r="I227" s="13" t="s">
        <v>50</v>
      </c>
      <c r="J227" s="67">
        <v>45062</v>
      </c>
      <c r="K227" s="67">
        <v>45089</v>
      </c>
      <c r="L227" s="67">
        <v>45086</v>
      </c>
      <c r="M227" s="57" t="s">
        <v>893</v>
      </c>
      <c r="N227" s="13">
        <v>1</v>
      </c>
      <c r="O227" s="13" t="s">
        <v>29</v>
      </c>
      <c r="P227" s="13" t="s">
        <v>158</v>
      </c>
      <c r="Q227" s="28" t="s">
        <v>159</v>
      </c>
      <c r="R227" s="13" t="s">
        <v>198</v>
      </c>
      <c r="S227" s="42"/>
    </row>
    <row r="228" spans="1:19" ht="48.75" customHeight="1" x14ac:dyDescent="0.25">
      <c r="A228" s="5">
        <f t="shared" si="5"/>
        <v>226</v>
      </c>
      <c r="B228" s="13" t="s">
        <v>380</v>
      </c>
      <c r="C228" s="13" t="s">
        <v>137</v>
      </c>
      <c r="D228" s="13" t="s">
        <v>913</v>
      </c>
      <c r="E228" s="46" t="s">
        <v>24</v>
      </c>
      <c r="F228" s="1" t="s">
        <v>914</v>
      </c>
      <c r="G228" s="1" t="s">
        <v>915</v>
      </c>
      <c r="H228" s="1" t="s">
        <v>916</v>
      </c>
      <c r="I228" s="13" t="s">
        <v>380</v>
      </c>
      <c r="J228" s="67">
        <v>45071</v>
      </c>
      <c r="K228" s="67">
        <v>45077</v>
      </c>
      <c r="L228" s="67">
        <v>45077</v>
      </c>
      <c r="M228" s="57" t="s">
        <v>917</v>
      </c>
      <c r="N228" s="13" t="s">
        <v>32</v>
      </c>
      <c r="O228" s="13" t="s">
        <v>29</v>
      </c>
      <c r="P228" s="13" t="s">
        <v>175</v>
      </c>
      <c r="Q228" s="28" t="s">
        <v>176</v>
      </c>
      <c r="R228" s="13" t="s">
        <v>252</v>
      </c>
      <c r="S228" s="42"/>
    </row>
    <row r="229" spans="1:19" ht="63" customHeight="1" x14ac:dyDescent="0.25">
      <c r="A229" s="5">
        <f t="shared" si="5"/>
        <v>227</v>
      </c>
      <c r="B229" s="13" t="s">
        <v>380</v>
      </c>
      <c r="C229" s="13" t="s">
        <v>137</v>
      </c>
      <c r="D229" s="13" t="s">
        <v>913</v>
      </c>
      <c r="E229" s="46" t="s">
        <v>918</v>
      </c>
      <c r="F229" s="1" t="s">
        <v>919</v>
      </c>
      <c r="G229" s="1" t="s">
        <v>920</v>
      </c>
      <c r="H229" s="1" t="s">
        <v>921</v>
      </c>
      <c r="I229" s="13" t="s">
        <v>380</v>
      </c>
      <c r="J229" s="67">
        <v>45071</v>
      </c>
      <c r="K229" s="67">
        <v>45077</v>
      </c>
      <c r="L229" s="67">
        <v>45077</v>
      </c>
      <c r="M229" s="57" t="s">
        <v>917</v>
      </c>
      <c r="N229" s="13">
        <v>2</v>
      </c>
      <c r="O229" s="13" t="s">
        <v>29</v>
      </c>
      <c r="P229" s="13" t="s">
        <v>158</v>
      </c>
      <c r="Q229" s="28" t="s">
        <v>159</v>
      </c>
      <c r="R229" s="13" t="s">
        <v>160</v>
      </c>
      <c r="S229" s="42"/>
    </row>
    <row r="230" spans="1:19" ht="63" customHeight="1" x14ac:dyDescent="0.25">
      <c r="A230" s="5">
        <f t="shared" si="5"/>
        <v>228</v>
      </c>
      <c r="B230" s="13" t="s">
        <v>380</v>
      </c>
      <c r="C230" s="13" t="s">
        <v>137</v>
      </c>
      <c r="D230" s="13" t="s">
        <v>913</v>
      </c>
      <c r="E230" s="46" t="s">
        <v>922</v>
      </c>
      <c r="F230" s="1" t="s">
        <v>923</v>
      </c>
      <c r="G230" s="1" t="s">
        <v>924</v>
      </c>
      <c r="H230" s="1" t="s">
        <v>925</v>
      </c>
      <c r="I230" s="13" t="s">
        <v>380</v>
      </c>
      <c r="J230" s="67">
        <v>45071</v>
      </c>
      <c r="K230" s="67">
        <v>45077</v>
      </c>
      <c r="L230" s="67">
        <v>45077</v>
      </c>
      <c r="M230" s="57" t="s">
        <v>917</v>
      </c>
      <c r="N230" s="13" t="s">
        <v>32</v>
      </c>
      <c r="O230" s="13" t="s">
        <v>29</v>
      </c>
      <c r="P230" s="13" t="s">
        <v>158</v>
      </c>
      <c r="Q230" s="28" t="s">
        <v>159</v>
      </c>
      <c r="R230" s="13" t="s">
        <v>160</v>
      </c>
      <c r="S230" s="42"/>
    </row>
    <row r="231" spans="1:19" ht="159.75" customHeight="1" x14ac:dyDescent="0.25">
      <c r="A231" s="5">
        <f t="shared" si="5"/>
        <v>229</v>
      </c>
      <c r="B231" s="13" t="s">
        <v>380</v>
      </c>
      <c r="C231" s="13" t="s">
        <v>137</v>
      </c>
      <c r="D231" s="13" t="s">
        <v>913</v>
      </c>
      <c r="E231" s="46" t="s">
        <v>926</v>
      </c>
      <c r="F231" s="1" t="s">
        <v>927</v>
      </c>
      <c r="G231" s="1" t="s">
        <v>928</v>
      </c>
      <c r="H231" s="1" t="s">
        <v>929</v>
      </c>
      <c r="I231" s="13" t="s">
        <v>380</v>
      </c>
      <c r="J231" s="67">
        <v>45071</v>
      </c>
      <c r="K231" s="67">
        <v>45077</v>
      </c>
      <c r="L231" s="67">
        <v>45077</v>
      </c>
      <c r="M231" s="57" t="s">
        <v>917</v>
      </c>
      <c r="N231" s="13">
        <v>3</v>
      </c>
      <c r="O231" s="13" t="s">
        <v>29</v>
      </c>
      <c r="P231" s="13" t="s">
        <v>158</v>
      </c>
      <c r="Q231" s="28" t="s">
        <v>159</v>
      </c>
      <c r="R231" s="13" t="s">
        <v>160</v>
      </c>
      <c r="S231" s="42"/>
    </row>
    <row r="232" spans="1:19" ht="63" customHeight="1" x14ac:dyDescent="0.25">
      <c r="A232" s="5">
        <f t="shared" si="5"/>
        <v>230</v>
      </c>
      <c r="B232" s="13" t="s">
        <v>380</v>
      </c>
      <c r="C232" s="13" t="s">
        <v>137</v>
      </c>
      <c r="D232" s="13" t="s">
        <v>913</v>
      </c>
      <c r="E232" s="46" t="s">
        <v>930</v>
      </c>
      <c r="F232" s="1" t="s">
        <v>931</v>
      </c>
      <c r="G232" s="1" t="s">
        <v>932</v>
      </c>
      <c r="H232" s="1" t="s">
        <v>933</v>
      </c>
      <c r="I232" s="13" t="s">
        <v>380</v>
      </c>
      <c r="J232" s="67">
        <v>45071</v>
      </c>
      <c r="K232" s="67">
        <v>45077</v>
      </c>
      <c r="L232" s="67">
        <v>45077</v>
      </c>
      <c r="M232" s="57" t="s">
        <v>917</v>
      </c>
      <c r="N232" s="13" t="s">
        <v>32</v>
      </c>
      <c r="O232" s="13" t="s">
        <v>29</v>
      </c>
      <c r="P232" s="13" t="s">
        <v>158</v>
      </c>
      <c r="Q232" s="28" t="s">
        <v>159</v>
      </c>
      <c r="R232" s="13" t="s">
        <v>160</v>
      </c>
      <c r="S232" s="42"/>
    </row>
    <row r="233" spans="1:19" ht="125.25" customHeight="1" x14ac:dyDescent="0.25">
      <c r="A233" s="5">
        <f t="shared" si="5"/>
        <v>231</v>
      </c>
      <c r="B233" s="13" t="s">
        <v>380</v>
      </c>
      <c r="C233" s="13" t="s">
        <v>137</v>
      </c>
      <c r="D233" s="13" t="s">
        <v>913</v>
      </c>
      <c r="E233" s="46" t="s">
        <v>39</v>
      </c>
      <c r="F233" s="1" t="s">
        <v>934</v>
      </c>
      <c r="G233" s="1" t="s">
        <v>935</v>
      </c>
      <c r="H233" s="1" t="s">
        <v>936</v>
      </c>
      <c r="I233" s="13" t="s">
        <v>380</v>
      </c>
      <c r="J233" s="67">
        <v>45071</v>
      </c>
      <c r="K233" s="67">
        <v>45077</v>
      </c>
      <c r="L233" s="67">
        <v>45077</v>
      </c>
      <c r="M233" s="57" t="s">
        <v>917</v>
      </c>
      <c r="N233" s="13" t="s">
        <v>32</v>
      </c>
      <c r="O233" s="13" t="s">
        <v>29</v>
      </c>
      <c r="P233" s="13" t="s">
        <v>143</v>
      </c>
      <c r="Q233" s="28" t="s">
        <v>144</v>
      </c>
      <c r="R233" s="13" t="s">
        <v>937</v>
      </c>
      <c r="S233" s="42"/>
    </row>
    <row r="234" spans="1:19" ht="151.5" customHeight="1" x14ac:dyDescent="0.25">
      <c r="A234" s="5">
        <f t="shared" si="5"/>
        <v>232</v>
      </c>
      <c r="B234" s="13" t="s">
        <v>380</v>
      </c>
      <c r="C234" s="13" t="s">
        <v>137</v>
      </c>
      <c r="D234" s="13" t="s">
        <v>913</v>
      </c>
      <c r="E234" s="46" t="s">
        <v>45</v>
      </c>
      <c r="F234" s="1" t="s">
        <v>938</v>
      </c>
      <c r="G234" s="1" t="s">
        <v>939</v>
      </c>
      <c r="H234" s="1" t="s">
        <v>940</v>
      </c>
      <c r="I234" s="13" t="s">
        <v>380</v>
      </c>
      <c r="J234" s="67">
        <v>45071</v>
      </c>
      <c r="K234" s="67">
        <v>45077</v>
      </c>
      <c r="L234" s="67">
        <v>45077</v>
      </c>
      <c r="M234" s="57" t="s">
        <v>917</v>
      </c>
      <c r="N234" s="13" t="s">
        <v>32</v>
      </c>
      <c r="O234" s="13" t="s">
        <v>29</v>
      </c>
      <c r="P234" s="13" t="s">
        <v>432</v>
      </c>
      <c r="Q234" s="28" t="s">
        <v>433</v>
      </c>
      <c r="R234" s="13" t="s">
        <v>941</v>
      </c>
      <c r="S234" s="42"/>
    </row>
    <row r="235" spans="1:19" ht="288.75" customHeight="1" x14ac:dyDescent="0.25">
      <c r="A235" s="5">
        <f t="shared" si="5"/>
        <v>233</v>
      </c>
      <c r="B235" s="13" t="s">
        <v>380</v>
      </c>
      <c r="C235" s="13" t="s">
        <v>137</v>
      </c>
      <c r="D235" s="13" t="s">
        <v>913</v>
      </c>
      <c r="E235" s="46" t="s">
        <v>92</v>
      </c>
      <c r="F235" s="1" t="s">
        <v>942</v>
      </c>
      <c r="G235" s="1" t="s">
        <v>943</v>
      </c>
      <c r="H235" s="1" t="s">
        <v>944</v>
      </c>
      <c r="I235" s="13" t="s">
        <v>380</v>
      </c>
      <c r="J235" s="67">
        <v>45071</v>
      </c>
      <c r="K235" s="67">
        <v>45077</v>
      </c>
      <c r="L235" s="67">
        <v>45077</v>
      </c>
      <c r="M235" s="57" t="s">
        <v>917</v>
      </c>
      <c r="N235" s="13" t="s">
        <v>32</v>
      </c>
      <c r="O235" s="13" t="s">
        <v>29</v>
      </c>
      <c r="P235" s="13" t="s">
        <v>432</v>
      </c>
      <c r="Q235" s="28" t="s">
        <v>433</v>
      </c>
      <c r="R235" s="13" t="s">
        <v>941</v>
      </c>
      <c r="S235" s="42"/>
    </row>
    <row r="236" spans="1:19" ht="247.5" customHeight="1" x14ac:dyDescent="0.25">
      <c r="A236" s="5">
        <f t="shared" si="5"/>
        <v>234</v>
      </c>
      <c r="B236" s="13" t="s">
        <v>380</v>
      </c>
      <c r="C236" s="13" t="s">
        <v>137</v>
      </c>
      <c r="D236" s="13" t="s">
        <v>913</v>
      </c>
      <c r="E236" s="46" t="s">
        <v>945</v>
      </c>
      <c r="F236" s="1" t="s">
        <v>946</v>
      </c>
      <c r="G236" s="1" t="s">
        <v>947</v>
      </c>
      <c r="H236" s="1" t="s">
        <v>948</v>
      </c>
      <c r="I236" s="13" t="s">
        <v>380</v>
      </c>
      <c r="J236" s="67">
        <v>45069</v>
      </c>
      <c r="K236" s="67">
        <v>45077</v>
      </c>
      <c r="L236" s="67">
        <v>45077</v>
      </c>
      <c r="M236" s="57" t="s">
        <v>917</v>
      </c>
      <c r="N236" s="13">
        <v>1</v>
      </c>
      <c r="O236" s="13" t="s">
        <v>29</v>
      </c>
      <c r="P236" s="13" t="s">
        <v>638</v>
      </c>
      <c r="Q236" s="28" t="s">
        <v>639</v>
      </c>
      <c r="R236" s="13" t="s">
        <v>949</v>
      </c>
      <c r="S236" s="42"/>
    </row>
    <row r="237" spans="1:19" ht="281.25" customHeight="1" x14ac:dyDescent="0.25">
      <c r="A237" s="5">
        <f t="shared" si="5"/>
        <v>235</v>
      </c>
      <c r="B237" s="13" t="s">
        <v>380</v>
      </c>
      <c r="C237" s="13" t="s">
        <v>137</v>
      </c>
      <c r="D237" s="13" t="s">
        <v>913</v>
      </c>
      <c r="E237" s="46" t="s">
        <v>950</v>
      </c>
      <c r="F237" s="1" t="s">
        <v>951</v>
      </c>
      <c r="G237" s="1" t="s">
        <v>952</v>
      </c>
      <c r="H237" s="1" t="s">
        <v>953</v>
      </c>
      <c r="I237" s="13" t="s">
        <v>380</v>
      </c>
      <c r="J237" s="67">
        <v>45069</v>
      </c>
      <c r="K237" s="67">
        <v>45077</v>
      </c>
      <c r="L237" s="67">
        <v>45077</v>
      </c>
      <c r="M237" s="57" t="s">
        <v>917</v>
      </c>
      <c r="N237" s="13" t="s">
        <v>32</v>
      </c>
      <c r="O237" s="13" t="s">
        <v>29</v>
      </c>
      <c r="P237" s="13" t="s">
        <v>638</v>
      </c>
      <c r="Q237" s="28" t="s">
        <v>639</v>
      </c>
      <c r="R237" s="13" t="s">
        <v>949</v>
      </c>
      <c r="S237" s="42"/>
    </row>
    <row r="238" spans="1:19" ht="138" x14ac:dyDescent="0.25">
      <c r="A238" s="5">
        <f t="shared" si="5"/>
        <v>236</v>
      </c>
      <c r="B238" s="13" t="s">
        <v>380</v>
      </c>
      <c r="C238" s="13" t="s">
        <v>169</v>
      </c>
      <c r="D238" s="13" t="s">
        <v>954</v>
      </c>
      <c r="E238" s="46" t="s">
        <v>24</v>
      </c>
      <c r="F238" s="1" t="s">
        <v>955</v>
      </c>
      <c r="G238" s="1" t="s">
        <v>956</v>
      </c>
      <c r="H238" s="1" t="s">
        <v>957</v>
      </c>
      <c r="I238" s="13" t="s">
        <v>380</v>
      </c>
      <c r="J238" s="67">
        <v>45079</v>
      </c>
      <c r="K238" s="67">
        <v>45084</v>
      </c>
      <c r="L238" s="67">
        <v>45084</v>
      </c>
      <c r="M238" s="57" t="s">
        <v>958</v>
      </c>
      <c r="N238" s="13" t="s">
        <v>32</v>
      </c>
      <c r="O238" s="13" t="s">
        <v>29</v>
      </c>
      <c r="P238" s="13" t="s">
        <v>432</v>
      </c>
      <c r="Q238" s="28" t="s">
        <v>433</v>
      </c>
      <c r="R238" s="13" t="s">
        <v>941</v>
      </c>
      <c r="S238" s="42"/>
    </row>
    <row r="239" spans="1:19" ht="276" x14ac:dyDescent="0.25">
      <c r="A239" s="5">
        <f t="shared" si="5"/>
        <v>237</v>
      </c>
      <c r="B239" s="13" t="s">
        <v>380</v>
      </c>
      <c r="C239" s="13" t="s">
        <v>169</v>
      </c>
      <c r="D239" s="13" t="s">
        <v>954</v>
      </c>
      <c r="E239" s="46" t="s">
        <v>34</v>
      </c>
      <c r="F239" s="1" t="s">
        <v>959</v>
      </c>
      <c r="G239" s="1" t="s">
        <v>960</v>
      </c>
      <c r="H239" s="1" t="s">
        <v>961</v>
      </c>
      <c r="I239" s="13" t="s">
        <v>380</v>
      </c>
      <c r="J239" s="67">
        <v>45079</v>
      </c>
      <c r="K239" s="67">
        <v>45084</v>
      </c>
      <c r="L239" s="67">
        <v>45085</v>
      </c>
      <c r="M239" s="57" t="s">
        <v>958</v>
      </c>
      <c r="N239" s="13">
        <v>17</v>
      </c>
      <c r="O239" s="13" t="s">
        <v>29</v>
      </c>
      <c r="P239" s="13" t="s">
        <v>432</v>
      </c>
      <c r="Q239" s="28" t="s">
        <v>433</v>
      </c>
      <c r="R239" s="13" t="s">
        <v>941</v>
      </c>
      <c r="S239" s="42"/>
    </row>
    <row r="240" spans="1:19" ht="87" x14ac:dyDescent="0.25">
      <c r="A240" s="5">
        <f t="shared" si="5"/>
        <v>238</v>
      </c>
      <c r="B240" s="13" t="s">
        <v>380</v>
      </c>
      <c r="C240" s="13" t="s">
        <v>169</v>
      </c>
      <c r="D240" s="13" t="s">
        <v>954</v>
      </c>
      <c r="E240" s="46" t="s">
        <v>39</v>
      </c>
      <c r="F240" s="1" t="s">
        <v>962</v>
      </c>
      <c r="G240" s="1" t="s">
        <v>963</v>
      </c>
      <c r="H240" s="1" t="s">
        <v>964</v>
      </c>
      <c r="I240" s="13" t="s">
        <v>380</v>
      </c>
      <c r="J240" s="67">
        <v>45079</v>
      </c>
      <c r="K240" s="67">
        <v>45084</v>
      </c>
      <c r="L240" s="67">
        <v>45084</v>
      </c>
      <c r="M240" s="57" t="s">
        <v>958</v>
      </c>
      <c r="N240" s="13">
        <v>1</v>
      </c>
      <c r="O240" s="13" t="s">
        <v>29</v>
      </c>
      <c r="P240" s="13" t="s">
        <v>432</v>
      </c>
      <c r="Q240" s="28" t="s">
        <v>433</v>
      </c>
      <c r="R240" s="13" t="s">
        <v>434</v>
      </c>
      <c r="S240" s="42"/>
    </row>
    <row r="241" spans="1:19" ht="87" x14ac:dyDescent="0.25">
      <c r="A241" s="5">
        <f t="shared" si="5"/>
        <v>239</v>
      </c>
      <c r="B241" s="13" t="s">
        <v>380</v>
      </c>
      <c r="C241" s="13" t="s">
        <v>169</v>
      </c>
      <c r="D241" s="13" t="s">
        <v>954</v>
      </c>
      <c r="E241" s="46" t="s">
        <v>45</v>
      </c>
      <c r="F241" s="1" t="s">
        <v>965</v>
      </c>
      <c r="G241" s="16" t="s">
        <v>966</v>
      </c>
      <c r="H241" s="1" t="s">
        <v>967</v>
      </c>
      <c r="I241" s="13" t="s">
        <v>380</v>
      </c>
      <c r="J241" s="67">
        <v>45079</v>
      </c>
      <c r="K241" s="67">
        <v>45084</v>
      </c>
      <c r="L241" s="67">
        <v>45084</v>
      </c>
      <c r="M241" s="57" t="s">
        <v>958</v>
      </c>
      <c r="N241" s="13" t="s">
        <v>32</v>
      </c>
      <c r="O241" s="13" t="s">
        <v>29</v>
      </c>
      <c r="P241" s="13" t="s">
        <v>432</v>
      </c>
      <c r="Q241" s="28" t="s">
        <v>433</v>
      </c>
      <c r="R241" s="13" t="s">
        <v>968</v>
      </c>
      <c r="S241" s="42"/>
    </row>
    <row r="242" spans="1:19" ht="115" x14ac:dyDescent="0.25">
      <c r="A242" s="5">
        <f t="shared" si="5"/>
        <v>240</v>
      </c>
      <c r="B242" s="13" t="s">
        <v>50</v>
      </c>
      <c r="C242" s="13" t="s">
        <v>119</v>
      </c>
      <c r="D242" s="13" t="s">
        <v>969</v>
      </c>
      <c r="E242" s="46" t="s">
        <v>24</v>
      </c>
      <c r="F242" s="1" t="s">
        <v>970</v>
      </c>
      <c r="G242" s="1" t="s">
        <v>971</v>
      </c>
      <c r="H242" s="1" t="s">
        <v>972</v>
      </c>
      <c r="I242" s="13" t="s">
        <v>50</v>
      </c>
      <c r="J242" s="67">
        <v>45079</v>
      </c>
      <c r="K242" s="67">
        <v>45084</v>
      </c>
      <c r="L242" s="67">
        <v>45084</v>
      </c>
      <c r="M242" s="57" t="s">
        <v>973</v>
      </c>
      <c r="N242" s="13" t="s">
        <v>32</v>
      </c>
      <c r="O242" s="13" t="s">
        <v>29</v>
      </c>
      <c r="P242" s="13" t="s">
        <v>432</v>
      </c>
      <c r="Q242" s="28" t="s">
        <v>433</v>
      </c>
      <c r="R242" s="13" t="s">
        <v>974</v>
      </c>
      <c r="S242" s="42"/>
    </row>
    <row r="243" spans="1:19" ht="207" x14ac:dyDescent="0.25">
      <c r="A243" s="5">
        <f t="shared" si="5"/>
        <v>241</v>
      </c>
      <c r="B243" s="13" t="s">
        <v>50</v>
      </c>
      <c r="C243" s="13" t="s">
        <v>119</v>
      </c>
      <c r="D243" s="13" t="s">
        <v>969</v>
      </c>
      <c r="E243" s="46" t="s">
        <v>34</v>
      </c>
      <c r="F243" s="1" t="s">
        <v>975</v>
      </c>
      <c r="G243" s="1" t="s">
        <v>976</v>
      </c>
      <c r="H243" s="1" t="s">
        <v>977</v>
      </c>
      <c r="I243" s="13" t="s">
        <v>50</v>
      </c>
      <c r="J243" s="67">
        <v>45079</v>
      </c>
      <c r="K243" s="67">
        <v>45084</v>
      </c>
      <c r="L243" s="67">
        <v>45084</v>
      </c>
      <c r="M243" s="57" t="s">
        <v>973</v>
      </c>
      <c r="N243" s="13" t="s">
        <v>32</v>
      </c>
      <c r="O243" s="13" t="s">
        <v>29</v>
      </c>
      <c r="P243" s="13" t="s">
        <v>432</v>
      </c>
      <c r="Q243" s="28" t="s">
        <v>433</v>
      </c>
      <c r="R243" s="13" t="s">
        <v>941</v>
      </c>
      <c r="S243" s="42"/>
    </row>
    <row r="244" spans="1:19" ht="241.5" x14ac:dyDescent="0.25">
      <c r="A244" s="5">
        <f t="shared" si="5"/>
        <v>242</v>
      </c>
      <c r="B244" s="13" t="s">
        <v>50</v>
      </c>
      <c r="C244" s="13" t="s">
        <v>119</v>
      </c>
      <c r="D244" s="13" t="s">
        <v>969</v>
      </c>
      <c r="E244" s="46" t="s">
        <v>39</v>
      </c>
      <c r="F244" s="1" t="s">
        <v>978</v>
      </c>
      <c r="G244" s="1" t="s">
        <v>979</v>
      </c>
      <c r="H244" s="1" t="s">
        <v>980</v>
      </c>
      <c r="I244" s="13" t="s">
        <v>50</v>
      </c>
      <c r="J244" s="67">
        <v>45079</v>
      </c>
      <c r="K244" s="67">
        <v>45084</v>
      </c>
      <c r="L244" s="67">
        <v>45084</v>
      </c>
      <c r="M244" s="57" t="s">
        <v>973</v>
      </c>
      <c r="N244" s="13" t="s">
        <v>32</v>
      </c>
      <c r="O244" s="13" t="s">
        <v>29</v>
      </c>
      <c r="P244" s="13" t="s">
        <v>638</v>
      </c>
      <c r="Q244" s="28" t="s">
        <v>639</v>
      </c>
      <c r="R244" s="13" t="s">
        <v>981</v>
      </c>
      <c r="S244" s="42"/>
    </row>
    <row r="245" spans="1:19" ht="72.5" x14ac:dyDescent="0.25">
      <c r="A245" s="5">
        <f t="shared" si="5"/>
        <v>243</v>
      </c>
      <c r="B245" s="13" t="s">
        <v>380</v>
      </c>
      <c r="C245" s="13" t="s">
        <v>231</v>
      </c>
      <c r="D245" s="13" t="s">
        <v>982</v>
      </c>
      <c r="E245" s="46" t="s">
        <v>24</v>
      </c>
      <c r="F245" s="1" t="s">
        <v>983</v>
      </c>
      <c r="G245" s="1" t="s">
        <v>984</v>
      </c>
      <c r="H245" s="1" t="s">
        <v>985</v>
      </c>
      <c r="I245" s="13" t="s">
        <v>380</v>
      </c>
      <c r="J245" s="67">
        <v>45090</v>
      </c>
      <c r="K245" s="67">
        <v>45093</v>
      </c>
      <c r="L245" s="67">
        <v>45093</v>
      </c>
      <c r="M245" s="57" t="s">
        <v>986</v>
      </c>
      <c r="N245" s="13">
        <v>1</v>
      </c>
      <c r="O245" s="13" t="s">
        <v>29</v>
      </c>
      <c r="P245" s="13" t="s">
        <v>432</v>
      </c>
      <c r="Q245" s="28" t="s">
        <v>433</v>
      </c>
      <c r="R245" s="13" t="s">
        <v>974</v>
      </c>
      <c r="S245" s="42"/>
    </row>
    <row r="246" spans="1:19" ht="92" x14ac:dyDescent="0.25">
      <c r="A246" s="5">
        <f t="shared" si="5"/>
        <v>244</v>
      </c>
      <c r="B246" s="13" t="s">
        <v>380</v>
      </c>
      <c r="C246" s="13" t="s">
        <v>231</v>
      </c>
      <c r="D246" s="13" t="s">
        <v>982</v>
      </c>
      <c r="E246" s="46" t="s">
        <v>34</v>
      </c>
      <c r="F246" s="1" t="s">
        <v>987</v>
      </c>
      <c r="G246" s="1" t="s">
        <v>988</v>
      </c>
      <c r="H246" s="1" t="s">
        <v>989</v>
      </c>
      <c r="I246" s="13" t="s">
        <v>380</v>
      </c>
      <c r="J246" s="67">
        <v>45090</v>
      </c>
      <c r="K246" s="67">
        <v>45093</v>
      </c>
      <c r="L246" s="67">
        <v>45093</v>
      </c>
      <c r="M246" s="57" t="s">
        <v>986</v>
      </c>
      <c r="N246" s="13" t="s">
        <v>32</v>
      </c>
      <c r="O246" s="13" t="s">
        <v>29</v>
      </c>
      <c r="P246" s="13" t="s">
        <v>143</v>
      </c>
      <c r="Q246" s="28" t="s">
        <v>144</v>
      </c>
      <c r="R246" s="13" t="s">
        <v>319</v>
      </c>
      <c r="S246" s="42"/>
    </row>
    <row r="247" spans="1:19" ht="115" x14ac:dyDescent="0.25">
      <c r="A247" s="5">
        <f t="shared" si="5"/>
        <v>245</v>
      </c>
      <c r="B247" s="13" t="s">
        <v>380</v>
      </c>
      <c r="C247" s="13" t="s">
        <v>313</v>
      </c>
      <c r="D247" s="13" t="s">
        <v>990</v>
      </c>
      <c r="E247" s="46" t="s">
        <v>24</v>
      </c>
      <c r="F247" s="1" t="s">
        <v>991</v>
      </c>
      <c r="G247" s="1" t="s">
        <v>992</v>
      </c>
      <c r="H247" s="1" t="s">
        <v>993</v>
      </c>
      <c r="I247" s="13" t="s">
        <v>380</v>
      </c>
      <c r="J247" s="67">
        <v>45097</v>
      </c>
      <c r="K247" s="67">
        <v>45100</v>
      </c>
      <c r="L247" s="67">
        <v>45100</v>
      </c>
      <c r="M247" s="57" t="s">
        <v>994</v>
      </c>
      <c r="N247" s="13" t="s">
        <v>32</v>
      </c>
      <c r="O247" s="13" t="s">
        <v>29</v>
      </c>
      <c r="P247" s="13" t="s">
        <v>746</v>
      </c>
      <c r="Q247" s="28" t="s">
        <v>159</v>
      </c>
      <c r="R247" s="13" t="s">
        <v>995</v>
      </c>
      <c r="S247" s="42"/>
    </row>
    <row r="248" spans="1:19" ht="87" x14ac:dyDescent="0.25">
      <c r="A248" s="5">
        <f t="shared" si="5"/>
        <v>246</v>
      </c>
      <c r="B248" s="13" t="s">
        <v>380</v>
      </c>
      <c r="C248" s="13" t="s">
        <v>313</v>
      </c>
      <c r="D248" s="13" t="s">
        <v>990</v>
      </c>
      <c r="E248" s="46" t="s">
        <v>34</v>
      </c>
      <c r="F248" s="1" t="s">
        <v>996</v>
      </c>
      <c r="G248" s="1" t="s">
        <v>997</v>
      </c>
      <c r="H248" s="1" t="s">
        <v>998</v>
      </c>
      <c r="I248" s="13" t="s">
        <v>380</v>
      </c>
      <c r="J248" s="67">
        <v>45097</v>
      </c>
      <c r="K248" s="67">
        <v>45100</v>
      </c>
      <c r="L248" s="67">
        <v>45100</v>
      </c>
      <c r="M248" s="57" t="s">
        <v>994</v>
      </c>
      <c r="N248" s="13" t="s">
        <v>32</v>
      </c>
      <c r="O248" s="13" t="s">
        <v>29</v>
      </c>
      <c r="P248" s="13" t="s">
        <v>638</v>
      </c>
      <c r="Q248" s="28" t="s">
        <v>433</v>
      </c>
      <c r="R248" s="13" t="s">
        <v>949</v>
      </c>
      <c r="S248" s="42"/>
    </row>
    <row r="249" spans="1:19" ht="409.5" x14ac:dyDescent="0.25">
      <c r="A249" s="5">
        <f t="shared" si="5"/>
        <v>247</v>
      </c>
      <c r="B249" s="13" t="s">
        <v>380</v>
      </c>
      <c r="C249" s="13" t="s">
        <v>438</v>
      </c>
      <c r="D249" s="13" t="s">
        <v>999</v>
      </c>
      <c r="E249" s="46" t="s">
        <v>24</v>
      </c>
      <c r="F249" s="1" t="s">
        <v>1000</v>
      </c>
      <c r="G249" s="1" t="s">
        <v>1001</v>
      </c>
      <c r="H249" s="1" t="s">
        <v>1002</v>
      </c>
      <c r="I249" s="13" t="s">
        <v>380</v>
      </c>
      <c r="J249" s="67">
        <v>45104</v>
      </c>
      <c r="K249" s="67">
        <v>45107</v>
      </c>
      <c r="L249" s="67">
        <v>45107</v>
      </c>
      <c r="M249" s="57" t="s">
        <v>1003</v>
      </c>
      <c r="N249" s="13" t="s">
        <v>32</v>
      </c>
      <c r="O249" s="13" t="s">
        <v>29</v>
      </c>
      <c r="P249" s="13" t="s">
        <v>746</v>
      </c>
      <c r="Q249" s="28" t="s">
        <v>1004</v>
      </c>
      <c r="R249" s="13" t="s">
        <v>995</v>
      </c>
      <c r="S249" s="42"/>
    </row>
    <row r="250" spans="1:19" ht="149.5" x14ac:dyDescent="0.25">
      <c r="A250" s="5">
        <f t="shared" si="5"/>
        <v>248</v>
      </c>
      <c r="B250" s="13" t="s">
        <v>380</v>
      </c>
      <c r="C250" s="13" t="s">
        <v>438</v>
      </c>
      <c r="D250" s="13" t="s">
        <v>999</v>
      </c>
      <c r="E250" s="46" t="s">
        <v>918</v>
      </c>
      <c r="F250" s="1" t="s">
        <v>1005</v>
      </c>
      <c r="G250" s="1" t="s">
        <v>1006</v>
      </c>
      <c r="H250" s="1" t="s">
        <v>1007</v>
      </c>
      <c r="I250" s="13" t="s">
        <v>380</v>
      </c>
      <c r="J250" s="67">
        <v>45104</v>
      </c>
      <c r="K250" s="67">
        <v>45107</v>
      </c>
      <c r="L250" s="67">
        <v>45107</v>
      </c>
      <c r="M250" s="57" t="s">
        <v>1003</v>
      </c>
      <c r="N250" s="13" t="s">
        <v>32</v>
      </c>
      <c r="O250" s="13" t="s">
        <v>29</v>
      </c>
      <c r="P250" s="13" t="s">
        <v>1008</v>
      </c>
      <c r="Q250" s="28" t="s">
        <v>1009</v>
      </c>
      <c r="R250" s="13" t="s">
        <v>1010</v>
      </c>
      <c r="S250" s="42"/>
    </row>
    <row r="251" spans="1:19" ht="138" x14ac:dyDescent="0.25">
      <c r="A251" s="5">
        <f t="shared" si="5"/>
        <v>249</v>
      </c>
      <c r="B251" s="13" t="s">
        <v>380</v>
      </c>
      <c r="C251" s="13" t="s">
        <v>438</v>
      </c>
      <c r="D251" s="13" t="s">
        <v>999</v>
      </c>
      <c r="E251" s="46" t="s">
        <v>922</v>
      </c>
      <c r="F251" s="1" t="s">
        <v>1011</v>
      </c>
      <c r="G251" s="1" t="s">
        <v>1006</v>
      </c>
      <c r="H251" s="1" t="s">
        <v>1012</v>
      </c>
      <c r="I251" s="13" t="s">
        <v>380</v>
      </c>
      <c r="J251" s="67">
        <v>45104</v>
      </c>
      <c r="K251" s="67">
        <v>45107</v>
      </c>
      <c r="L251" s="67">
        <v>45107</v>
      </c>
      <c r="M251" s="57" t="s">
        <v>1003</v>
      </c>
      <c r="N251" s="13" t="s">
        <v>32</v>
      </c>
      <c r="O251" s="13" t="s">
        <v>29</v>
      </c>
      <c r="P251" s="13" t="s">
        <v>1008</v>
      </c>
      <c r="Q251" s="28" t="s">
        <v>1009</v>
      </c>
      <c r="R251" s="13" t="s">
        <v>1010</v>
      </c>
      <c r="S251" s="42"/>
    </row>
    <row r="252" spans="1:19" ht="103.5" x14ac:dyDescent="0.25">
      <c r="A252" s="5">
        <f t="shared" si="5"/>
        <v>250</v>
      </c>
      <c r="B252" s="13" t="s">
        <v>380</v>
      </c>
      <c r="C252" s="13" t="s">
        <v>438</v>
      </c>
      <c r="D252" s="13" t="s">
        <v>999</v>
      </c>
      <c r="E252" s="46" t="s">
        <v>39</v>
      </c>
      <c r="F252" s="1" t="s">
        <v>1013</v>
      </c>
      <c r="G252" s="1" t="s">
        <v>1014</v>
      </c>
      <c r="H252" s="1" t="s">
        <v>1015</v>
      </c>
      <c r="I252" s="13" t="s">
        <v>380</v>
      </c>
      <c r="J252" s="67">
        <v>45104</v>
      </c>
      <c r="K252" s="67">
        <v>45107</v>
      </c>
      <c r="L252" s="67">
        <v>45107</v>
      </c>
      <c r="M252" s="57" t="s">
        <v>1003</v>
      </c>
      <c r="N252" s="13" t="s">
        <v>32</v>
      </c>
      <c r="O252" s="13" t="s">
        <v>29</v>
      </c>
      <c r="P252" s="13" t="s">
        <v>158</v>
      </c>
      <c r="Q252" s="28" t="s">
        <v>159</v>
      </c>
      <c r="R252" s="13" t="s">
        <v>531</v>
      </c>
      <c r="S252" s="42"/>
    </row>
    <row r="253" spans="1:19" ht="87" x14ac:dyDescent="0.25">
      <c r="A253" s="5">
        <f t="shared" si="5"/>
        <v>251</v>
      </c>
      <c r="B253" s="13" t="s">
        <v>218</v>
      </c>
      <c r="C253" s="13" t="s">
        <v>169</v>
      </c>
      <c r="D253" s="13" t="s">
        <v>1016</v>
      </c>
      <c r="E253" s="46" t="s">
        <v>24</v>
      </c>
      <c r="F253" s="1" t="s">
        <v>1017</v>
      </c>
      <c r="G253" s="1" t="s">
        <v>1018</v>
      </c>
      <c r="H253" s="1" t="s">
        <v>1019</v>
      </c>
      <c r="I253" s="13" t="s">
        <v>218</v>
      </c>
      <c r="J253" s="67">
        <v>45105</v>
      </c>
      <c r="K253" s="67">
        <v>45108</v>
      </c>
      <c r="L253" s="67">
        <v>45107</v>
      </c>
      <c r="M253" s="57" t="s">
        <v>1020</v>
      </c>
      <c r="N253" s="13">
        <v>1</v>
      </c>
      <c r="O253" s="13" t="s">
        <v>29</v>
      </c>
      <c r="P253" s="13" t="s">
        <v>143</v>
      </c>
      <c r="Q253" s="28" t="s">
        <v>144</v>
      </c>
      <c r="R253" s="13" t="s">
        <v>790</v>
      </c>
      <c r="S253" s="42"/>
    </row>
    <row r="254" spans="1:19" ht="87" x14ac:dyDescent="0.25">
      <c r="A254" s="5">
        <f t="shared" si="5"/>
        <v>252</v>
      </c>
      <c r="B254" s="13" t="s">
        <v>218</v>
      </c>
      <c r="C254" s="13" t="s">
        <v>169</v>
      </c>
      <c r="D254" s="13" t="s">
        <v>1016</v>
      </c>
      <c r="E254" s="46" t="s">
        <v>34</v>
      </c>
      <c r="F254" s="1" t="s">
        <v>1021</v>
      </c>
      <c r="G254" s="1" t="s">
        <v>1022</v>
      </c>
      <c r="H254" s="1" t="s">
        <v>1023</v>
      </c>
      <c r="I254" s="13" t="s">
        <v>218</v>
      </c>
      <c r="J254" s="67">
        <v>45105</v>
      </c>
      <c r="K254" s="67">
        <v>45108</v>
      </c>
      <c r="L254" s="67">
        <v>45107</v>
      </c>
      <c r="M254" s="57" t="s">
        <v>1020</v>
      </c>
      <c r="N254" s="32">
        <v>1</v>
      </c>
      <c r="O254" s="32" t="s">
        <v>29</v>
      </c>
      <c r="P254" s="13" t="s">
        <v>143</v>
      </c>
      <c r="Q254" s="28" t="s">
        <v>144</v>
      </c>
      <c r="R254" s="13" t="s">
        <v>790</v>
      </c>
      <c r="S254" s="42"/>
    </row>
    <row r="255" spans="1:19" ht="184" x14ac:dyDescent="0.25">
      <c r="A255" s="5">
        <f t="shared" si="5"/>
        <v>253</v>
      </c>
      <c r="B255" s="13" t="s">
        <v>21</v>
      </c>
      <c r="C255" s="13" t="s">
        <v>1024</v>
      </c>
      <c r="D255" s="13" t="s">
        <v>1025</v>
      </c>
      <c r="E255" s="27" t="s">
        <v>24</v>
      </c>
      <c r="F255" s="1" t="s">
        <v>1026</v>
      </c>
      <c r="G255" s="1" t="s">
        <v>1027</v>
      </c>
      <c r="H255" s="1" t="s">
        <v>1028</v>
      </c>
      <c r="I255" s="13" t="s">
        <v>21</v>
      </c>
      <c r="J255" s="67">
        <v>45118</v>
      </c>
      <c r="K255" s="67">
        <v>45132</v>
      </c>
      <c r="L255" s="67">
        <v>45127</v>
      </c>
      <c r="M255" s="72" t="s">
        <v>1029</v>
      </c>
      <c r="N255" s="44">
        <v>1</v>
      </c>
      <c r="O255" s="32" t="s">
        <v>29</v>
      </c>
      <c r="P255" s="63" t="s">
        <v>746</v>
      </c>
      <c r="Q255" s="28" t="s">
        <v>159</v>
      </c>
      <c r="R255" s="13" t="s">
        <v>995</v>
      </c>
      <c r="S255" s="42"/>
    </row>
    <row r="256" spans="1:19" ht="87" x14ac:dyDescent="0.25">
      <c r="A256" s="5">
        <f t="shared" si="5"/>
        <v>254</v>
      </c>
      <c r="B256" s="13" t="s">
        <v>380</v>
      </c>
      <c r="C256" s="13" t="s">
        <v>406</v>
      </c>
      <c r="D256" s="13" t="s">
        <v>1030</v>
      </c>
      <c r="E256" s="46" t="s">
        <v>24</v>
      </c>
      <c r="F256" s="1" t="s">
        <v>1031</v>
      </c>
      <c r="G256" s="1" t="s">
        <v>1032</v>
      </c>
      <c r="H256" s="1" t="s">
        <v>1033</v>
      </c>
      <c r="I256" s="13" t="s">
        <v>380</v>
      </c>
      <c r="J256" s="67">
        <v>45121</v>
      </c>
      <c r="K256" s="67">
        <v>45126</v>
      </c>
      <c r="L256" s="67">
        <v>45126</v>
      </c>
      <c r="M256" s="57" t="s">
        <v>1034</v>
      </c>
      <c r="N256" s="13">
        <v>1</v>
      </c>
      <c r="O256" s="32" t="s">
        <v>29</v>
      </c>
      <c r="P256" s="13" t="s">
        <v>1035</v>
      </c>
      <c r="Q256" s="28" t="s">
        <v>1036</v>
      </c>
      <c r="R256" s="13" t="s">
        <v>79</v>
      </c>
      <c r="S256" s="42"/>
    </row>
    <row r="257" spans="1:19" ht="72.5" x14ac:dyDescent="0.25">
      <c r="A257" s="5">
        <f t="shared" si="5"/>
        <v>255</v>
      </c>
      <c r="B257" s="13" t="s">
        <v>50</v>
      </c>
      <c r="C257" s="13" t="s">
        <v>137</v>
      </c>
      <c r="D257" s="13" t="s">
        <v>1037</v>
      </c>
      <c r="E257" s="46" t="s">
        <v>24</v>
      </c>
      <c r="F257" s="1" t="s">
        <v>1038</v>
      </c>
      <c r="G257" s="1" t="s">
        <v>1039</v>
      </c>
      <c r="H257" s="1" t="s">
        <v>1040</v>
      </c>
      <c r="I257" s="13" t="s">
        <v>50</v>
      </c>
      <c r="J257" s="67">
        <v>45125</v>
      </c>
      <c r="K257" s="67">
        <v>45128</v>
      </c>
      <c r="L257" s="67">
        <v>45128</v>
      </c>
      <c r="M257" s="57" t="s">
        <v>1041</v>
      </c>
      <c r="N257" s="13" t="s">
        <v>32</v>
      </c>
      <c r="O257" s="13" t="s">
        <v>29</v>
      </c>
      <c r="P257" s="13" t="s">
        <v>158</v>
      </c>
      <c r="Q257" s="28" t="s">
        <v>159</v>
      </c>
      <c r="R257" s="13" t="s">
        <v>198</v>
      </c>
      <c r="S257" s="42"/>
    </row>
    <row r="258" spans="1:19" ht="103.5" x14ac:dyDescent="0.25">
      <c r="A258" s="5">
        <f t="shared" si="5"/>
        <v>256</v>
      </c>
      <c r="B258" s="13" t="s">
        <v>21</v>
      </c>
      <c r="C258" s="13" t="s">
        <v>1042</v>
      </c>
      <c r="D258" s="13" t="s">
        <v>1043</v>
      </c>
      <c r="E258" s="46" t="s">
        <v>24</v>
      </c>
      <c r="F258" s="1" t="s">
        <v>1044</v>
      </c>
      <c r="G258" s="1" t="s">
        <v>1045</v>
      </c>
      <c r="H258" s="1" t="s">
        <v>1046</v>
      </c>
      <c r="I258" s="13" t="s">
        <v>21</v>
      </c>
      <c r="J258" s="67">
        <v>45134</v>
      </c>
      <c r="K258" s="67">
        <v>45148</v>
      </c>
      <c r="L258" s="67">
        <v>45148</v>
      </c>
      <c r="M258" s="57" t="s">
        <v>1047</v>
      </c>
      <c r="N258" s="13" t="s">
        <v>32</v>
      </c>
      <c r="O258" s="13" t="s">
        <v>29</v>
      </c>
      <c r="P258" s="13" t="s">
        <v>79</v>
      </c>
      <c r="Q258" s="28" t="s">
        <v>79</v>
      </c>
      <c r="R258" s="13" t="s">
        <v>79</v>
      </c>
      <c r="S258" s="42"/>
    </row>
    <row r="259" spans="1:19" ht="115" x14ac:dyDescent="0.25">
      <c r="A259" s="5">
        <f t="shared" si="5"/>
        <v>257</v>
      </c>
      <c r="B259" s="13" t="s">
        <v>21</v>
      </c>
      <c r="C259" s="13" t="s">
        <v>1042</v>
      </c>
      <c r="D259" s="13" t="s">
        <v>1043</v>
      </c>
      <c r="E259" s="46" t="s">
        <v>34</v>
      </c>
      <c r="F259" s="1" t="s">
        <v>1048</v>
      </c>
      <c r="G259" s="1" t="s">
        <v>1049</v>
      </c>
      <c r="H259" s="1" t="s">
        <v>1050</v>
      </c>
      <c r="I259" s="13" t="s">
        <v>21</v>
      </c>
      <c r="J259" s="67">
        <v>45134</v>
      </c>
      <c r="K259" s="67">
        <v>45148</v>
      </c>
      <c r="L259" s="67">
        <v>45148</v>
      </c>
      <c r="M259" s="57" t="s">
        <v>1047</v>
      </c>
      <c r="N259" s="13" t="s">
        <v>32</v>
      </c>
      <c r="O259" s="13" t="s">
        <v>29</v>
      </c>
      <c r="P259" s="13" t="s">
        <v>96</v>
      </c>
      <c r="Q259" s="28" t="s">
        <v>97</v>
      </c>
      <c r="R259" s="13" t="s">
        <v>348</v>
      </c>
      <c r="S259" s="42"/>
    </row>
    <row r="260" spans="1:19" ht="115" x14ac:dyDescent="0.25">
      <c r="A260" s="5">
        <f t="shared" si="5"/>
        <v>258</v>
      </c>
      <c r="B260" s="13" t="s">
        <v>21</v>
      </c>
      <c r="C260" s="13" t="s">
        <v>1042</v>
      </c>
      <c r="D260" s="13" t="s">
        <v>1043</v>
      </c>
      <c r="E260" s="46" t="s">
        <v>39</v>
      </c>
      <c r="F260" s="1" t="s">
        <v>1051</v>
      </c>
      <c r="G260" s="1" t="s">
        <v>1052</v>
      </c>
      <c r="H260" s="1" t="s">
        <v>1053</v>
      </c>
      <c r="I260" s="13" t="s">
        <v>21</v>
      </c>
      <c r="J260" s="67">
        <v>45134</v>
      </c>
      <c r="K260" s="67">
        <v>45148</v>
      </c>
      <c r="L260" s="67">
        <v>45148</v>
      </c>
      <c r="M260" s="57" t="s">
        <v>1047</v>
      </c>
      <c r="N260" s="13" t="s">
        <v>32</v>
      </c>
      <c r="O260" s="13" t="s">
        <v>29</v>
      </c>
      <c r="P260" s="13" t="s">
        <v>96</v>
      </c>
      <c r="Q260" s="28" t="s">
        <v>97</v>
      </c>
      <c r="R260" s="13" t="s">
        <v>348</v>
      </c>
      <c r="S260" s="42"/>
    </row>
    <row r="261" spans="1:19" ht="92" x14ac:dyDescent="0.25">
      <c r="A261" s="5">
        <f t="shared" si="5"/>
        <v>259</v>
      </c>
      <c r="B261" s="13" t="s">
        <v>21</v>
      </c>
      <c r="C261" s="13" t="s">
        <v>1042</v>
      </c>
      <c r="D261" s="13" t="s">
        <v>1043</v>
      </c>
      <c r="E261" s="46" t="s">
        <v>45</v>
      </c>
      <c r="F261" s="1" t="s">
        <v>1054</v>
      </c>
      <c r="G261" s="1" t="s">
        <v>1055</v>
      </c>
      <c r="H261" s="1" t="s">
        <v>1056</v>
      </c>
      <c r="I261" s="13" t="s">
        <v>21</v>
      </c>
      <c r="J261" s="67">
        <v>45134</v>
      </c>
      <c r="K261" s="67">
        <v>45148</v>
      </c>
      <c r="L261" s="67">
        <v>45148</v>
      </c>
      <c r="M261" s="57" t="s">
        <v>1047</v>
      </c>
      <c r="N261" s="13" t="s">
        <v>32</v>
      </c>
      <c r="O261" s="13" t="s">
        <v>29</v>
      </c>
      <c r="P261" s="13" t="s">
        <v>96</v>
      </c>
      <c r="Q261" s="28" t="s">
        <v>97</v>
      </c>
      <c r="R261" s="13" t="s">
        <v>348</v>
      </c>
      <c r="S261" s="42"/>
    </row>
    <row r="262" spans="1:19" ht="92" x14ac:dyDescent="0.25">
      <c r="A262" s="5">
        <f t="shared" si="5"/>
        <v>260</v>
      </c>
      <c r="B262" s="13" t="s">
        <v>21</v>
      </c>
      <c r="C262" s="13" t="s">
        <v>1042</v>
      </c>
      <c r="D262" s="13" t="s">
        <v>1043</v>
      </c>
      <c r="E262" s="46" t="s">
        <v>92</v>
      </c>
      <c r="F262" s="1" t="s">
        <v>1057</v>
      </c>
      <c r="G262" s="1" t="s">
        <v>1058</v>
      </c>
      <c r="H262" s="1" t="s">
        <v>1059</v>
      </c>
      <c r="I262" s="13" t="s">
        <v>21</v>
      </c>
      <c r="J262" s="67">
        <v>45134</v>
      </c>
      <c r="K262" s="67">
        <v>45148</v>
      </c>
      <c r="L262" s="67">
        <v>45148</v>
      </c>
      <c r="M262" s="57" t="s">
        <v>1047</v>
      </c>
      <c r="N262" s="13" t="s">
        <v>32</v>
      </c>
      <c r="O262" s="13" t="s">
        <v>29</v>
      </c>
      <c r="P262" s="13" t="s">
        <v>96</v>
      </c>
      <c r="Q262" s="28" t="s">
        <v>97</v>
      </c>
      <c r="R262" s="13" t="s">
        <v>348</v>
      </c>
      <c r="S262" s="42"/>
    </row>
    <row r="263" spans="1:19" ht="72.5" x14ac:dyDescent="0.25">
      <c r="A263" s="5">
        <f t="shared" si="5"/>
        <v>261</v>
      </c>
      <c r="B263" s="13" t="s">
        <v>21</v>
      </c>
      <c r="C263" s="13" t="s">
        <v>1042</v>
      </c>
      <c r="D263" s="13" t="s">
        <v>1043</v>
      </c>
      <c r="E263" s="46" t="s">
        <v>99</v>
      </c>
      <c r="F263" s="1" t="s">
        <v>1060</v>
      </c>
      <c r="G263" s="1" t="s">
        <v>1061</v>
      </c>
      <c r="H263" s="1" t="s">
        <v>1062</v>
      </c>
      <c r="I263" s="13" t="s">
        <v>21</v>
      </c>
      <c r="J263" s="67">
        <v>45134</v>
      </c>
      <c r="K263" s="67">
        <v>45148</v>
      </c>
      <c r="L263" s="67">
        <v>45148</v>
      </c>
      <c r="M263" s="57" t="s">
        <v>1047</v>
      </c>
      <c r="N263" s="13" t="s">
        <v>32</v>
      </c>
      <c r="O263" s="13" t="s">
        <v>29</v>
      </c>
      <c r="P263" s="13" t="s">
        <v>96</v>
      </c>
      <c r="Q263" s="28" t="s">
        <v>97</v>
      </c>
      <c r="R263" s="13" t="s">
        <v>348</v>
      </c>
      <c r="S263" s="42"/>
    </row>
    <row r="264" spans="1:19" ht="72.5" x14ac:dyDescent="0.25">
      <c r="A264" s="5">
        <f t="shared" si="5"/>
        <v>262</v>
      </c>
      <c r="B264" s="13" t="s">
        <v>21</v>
      </c>
      <c r="C264" s="13" t="s">
        <v>1042</v>
      </c>
      <c r="D264" s="13" t="s">
        <v>1043</v>
      </c>
      <c r="E264" s="46" t="s">
        <v>103</v>
      </c>
      <c r="F264" s="1" t="s">
        <v>1063</v>
      </c>
      <c r="G264" s="1" t="s">
        <v>1064</v>
      </c>
      <c r="H264" s="1" t="s">
        <v>1065</v>
      </c>
      <c r="I264" s="13" t="s">
        <v>21</v>
      </c>
      <c r="J264" s="67">
        <v>45134</v>
      </c>
      <c r="K264" s="67">
        <v>45148</v>
      </c>
      <c r="L264" s="67">
        <v>45148</v>
      </c>
      <c r="M264" s="57" t="s">
        <v>1047</v>
      </c>
      <c r="N264" s="13" t="s">
        <v>32</v>
      </c>
      <c r="O264" s="13" t="s">
        <v>29</v>
      </c>
      <c r="P264" s="13" t="s">
        <v>79</v>
      </c>
      <c r="Q264" s="28" t="s">
        <v>79</v>
      </c>
      <c r="R264" s="13" t="s">
        <v>79</v>
      </c>
      <c r="S264" s="42"/>
    </row>
    <row r="265" spans="1:19" ht="72.5" x14ac:dyDescent="0.25">
      <c r="A265" s="5">
        <f t="shared" si="5"/>
        <v>263</v>
      </c>
      <c r="B265" s="13" t="s">
        <v>21</v>
      </c>
      <c r="C265" s="13" t="s">
        <v>1042</v>
      </c>
      <c r="D265" s="13" t="s">
        <v>1043</v>
      </c>
      <c r="E265" s="46" t="s">
        <v>107</v>
      </c>
      <c r="F265" s="1" t="s">
        <v>1066</v>
      </c>
      <c r="G265" s="1" t="s">
        <v>1067</v>
      </c>
      <c r="H265" s="1" t="s">
        <v>1068</v>
      </c>
      <c r="I265" s="13" t="s">
        <v>21</v>
      </c>
      <c r="J265" s="67">
        <v>45134</v>
      </c>
      <c r="K265" s="67">
        <v>45148</v>
      </c>
      <c r="L265" s="67">
        <v>45148</v>
      </c>
      <c r="M265" s="57" t="s">
        <v>1047</v>
      </c>
      <c r="N265" s="13" t="s">
        <v>32</v>
      </c>
      <c r="O265" s="13" t="s">
        <v>29</v>
      </c>
      <c r="P265" s="13" t="s">
        <v>79</v>
      </c>
      <c r="Q265" s="28" t="s">
        <v>79</v>
      </c>
      <c r="R265" s="13" t="s">
        <v>79</v>
      </c>
      <c r="S265" s="42"/>
    </row>
    <row r="266" spans="1:19" ht="161" x14ac:dyDescent="0.25">
      <c r="A266" s="5">
        <f t="shared" si="5"/>
        <v>264</v>
      </c>
      <c r="B266" s="13" t="s">
        <v>21</v>
      </c>
      <c r="C266" s="13" t="s">
        <v>1042</v>
      </c>
      <c r="D266" s="13" t="s">
        <v>1043</v>
      </c>
      <c r="E266" s="46" t="s">
        <v>111</v>
      </c>
      <c r="F266" s="1" t="s">
        <v>1069</v>
      </c>
      <c r="G266" s="1" t="s">
        <v>1070</v>
      </c>
      <c r="H266" s="73" t="s">
        <v>1071</v>
      </c>
      <c r="I266" s="13" t="s">
        <v>21</v>
      </c>
      <c r="J266" s="67">
        <v>45134</v>
      </c>
      <c r="K266" s="67">
        <v>45148</v>
      </c>
      <c r="L266" s="67">
        <v>45148</v>
      </c>
      <c r="M266" s="57" t="s">
        <v>1047</v>
      </c>
      <c r="N266" s="13">
        <v>3</v>
      </c>
      <c r="O266" s="13" t="s">
        <v>29</v>
      </c>
      <c r="P266" s="13" t="s">
        <v>79</v>
      </c>
      <c r="Q266" s="28" t="s">
        <v>79</v>
      </c>
      <c r="R266" s="13" t="s">
        <v>79</v>
      </c>
      <c r="S266" s="42" t="s">
        <v>710</v>
      </c>
    </row>
    <row r="267" spans="1:19" ht="218.5" x14ac:dyDescent="0.25">
      <c r="A267" s="5">
        <f t="shared" si="5"/>
        <v>265</v>
      </c>
      <c r="B267" s="13" t="s">
        <v>21</v>
      </c>
      <c r="C267" s="13" t="s">
        <v>1042</v>
      </c>
      <c r="D267" s="13" t="s">
        <v>1043</v>
      </c>
      <c r="E267" s="46" t="s">
        <v>115</v>
      </c>
      <c r="F267" s="1" t="s">
        <v>1072</v>
      </c>
      <c r="G267" s="1" t="s">
        <v>1073</v>
      </c>
      <c r="H267" s="73" t="s">
        <v>1074</v>
      </c>
      <c r="I267" s="13" t="s">
        <v>21</v>
      </c>
      <c r="J267" s="67">
        <v>45134</v>
      </c>
      <c r="K267" s="67">
        <v>45148</v>
      </c>
      <c r="L267" s="67">
        <v>45148</v>
      </c>
      <c r="M267" s="57" t="s">
        <v>1047</v>
      </c>
      <c r="N267" s="13">
        <v>2</v>
      </c>
      <c r="O267" s="13" t="s">
        <v>29</v>
      </c>
      <c r="P267" s="13" t="s">
        <v>79</v>
      </c>
      <c r="Q267" s="28" t="s">
        <v>79</v>
      </c>
      <c r="R267" s="13" t="s">
        <v>79</v>
      </c>
      <c r="S267" s="42" t="s">
        <v>710</v>
      </c>
    </row>
    <row r="268" spans="1:19" ht="103.5" x14ac:dyDescent="0.25">
      <c r="A268" s="5">
        <f t="shared" si="5"/>
        <v>266</v>
      </c>
      <c r="B268" s="13" t="s">
        <v>21</v>
      </c>
      <c r="C268" s="13" t="s">
        <v>1075</v>
      </c>
      <c r="D268" s="13" t="s">
        <v>1076</v>
      </c>
      <c r="E268" s="46" t="s">
        <v>24</v>
      </c>
      <c r="F268" s="1" t="s">
        <v>1077</v>
      </c>
      <c r="G268" s="1" t="s">
        <v>1078</v>
      </c>
      <c r="H268" s="1" t="s">
        <v>1079</v>
      </c>
      <c r="I268" s="13" t="s">
        <v>21</v>
      </c>
      <c r="J268" s="67">
        <v>45134</v>
      </c>
      <c r="K268" s="67">
        <v>45149</v>
      </c>
      <c r="L268" s="67">
        <v>45149</v>
      </c>
      <c r="M268" s="57" t="s">
        <v>1080</v>
      </c>
      <c r="N268" s="13" t="s">
        <v>32</v>
      </c>
      <c r="O268" s="13" t="s">
        <v>29</v>
      </c>
      <c r="P268" s="13" t="s">
        <v>1035</v>
      </c>
      <c r="Q268" s="28" t="s">
        <v>1036</v>
      </c>
      <c r="R268" s="13" t="s">
        <v>1081</v>
      </c>
      <c r="S268" s="42"/>
    </row>
    <row r="269" spans="1:19" ht="115" x14ac:dyDescent="0.25">
      <c r="A269" s="5">
        <f t="shared" si="5"/>
        <v>267</v>
      </c>
      <c r="B269" s="13" t="s">
        <v>21</v>
      </c>
      <c r="C269" s="13" t="s">
        <v>1075</v>
      </c>
      <c r="D269" s="13" t="s">
        <v>1076</v>
      </c>
      <c r="E269" s="46" t="s">
        <v>34</v>
      </c>
      <c r="F269" s="1" t="s">
        <v>1082</v>
      </c>
      <c r="G269" s="1" t="s">
        <v>1083</v>
      </c>
      <c r="H269" s="1" t="s">
        <v>1084</v>
      </c>
      <c r="I269" s="13" t="s">
        <v>21</v>
      </c>
      <c r="J269" s="67">
        <v>45134</v>
      </c>
      <c r="K269" s="67">
        <v>45149</v>
      </c>
      <c r="L269" s="67">
        <v>45149</v>
      </c>
      <c r="M269" s="57" t="s">
        <v>1080</v>
      </c>
      <c r="N269" s="13" t="s">
        <v>32</v>
      </c>
      <c r="O269" s="13" t="s">
        <v>29</v>
      </c>
      <c r="P269" s="13" t="s">
        <v>1035</v>
      </c>
      <c r="Q269" s="28" t="s">
        <v>1036</v>
      </c>
      <c r="R269" s="13" t="s">
        <v>1081</v>
      </c>
      <c r="S269" s="42"/>
    </row>
    <row r="270" spans="1:19" ht="103.5" x14ac:dyDescent="0.25">
      <c r="A270" s="5">
        <f t="shared" si="5"/>
        <v>268</v>
      </c>
      <c r="B270" s="13" t="s">
        <v>21</v>
      </c>
      <c r="C270" s="13" t="s">
        <v>1075</v>
      </c>
      <c r="D270" s="13" t="s">
        <v>1076</v>
      </c>
      <c r="E270" s="46" t="s">
        <v>39</v>
      </c>
      <c r="F270" s="1" t="s">
        <v>1085</v>
      </c>
      <c r="G270" s="1" t="s">
        <v>1086</v>
      </c>
      <c r="H270" s="1" t="s">
        <v>1087</v>
      </c>
      <c r="I270" s="13" t="s">
        <v>21</v>
      </c>
      <c r="J270" s="67">
        <v>45134</v>
      </c>
      <c r="K270" s="67">
        <v>45149</v>
      </c>
      <c r="L270" s="67">
        <v>45149</v>
      </c>
      <c r="M270" s="57" t="s">
        <v>1080</v>
      </c>
      <c r="N270" s="13" t="s">
        <v>32</v>
      </c>
      <c r="O270" s="13" t="s">
        <v>29</v>
      </c>
      <c r="P270" s="13" t="s">
        <v>1035</v>
      </c>
      <c r="Q270" s="28" t="s">
        <v>1036</v>
      </c>
      <c r="R270" s="13" t="s">
        <v>1081</v>
      </c>
      <c r="S270" s="42"/>
    </row>
    <row r="271" spans="1:19" ht="80.5" x14ac:dyDescent="0.25">
      <c r="A271" s="5">
        <f t="shared" si="5"/>
        <v>269</v>
      </c>
      <c r="B271" s="13" t="s">
        <v>21</v>
      </c>
      <c r="C271" s="13" t="s">
        <v>1075</v>
      </c>
      <c r="D271" s="13" t="s">
        <v>1076</v>
      </c>
      <c r="E271" s="46" t="s">
        <v>45</v>
      </c>
      <c r="F271" s="1" t="s">
        <v>1088</v>
      </c>
      <c r="G271" s="1" t="s">
        <v>1089</v>
      </c>
      <c r="H271" s="1" t="s">
        <v>1090</v>
      </c>
      <c r="I271" s="13" t="s">
        <v>21</v>
      </c>
      <c r="J271" s="67">
        <v>45134</v>
      </c>
      <c r="K271" s="67">
        <v>45149</v>
      </c>
      <c r="L271" s="67">
        <v>45149</v>
      </c>
      <c r="M271" s="57" t="s">
        <v>1080</v>
      </c>
      <c r="N271" s="13" t="s">
        <v>32</v>
      </c>
      <c r="O271" s="13" t="s">
        <v>29</v>
      </c>
      <c r="P271" s="13" t="s">
        <v>1035</v>
      </c>
      <c r="Q271" s="28" t="s">
        <v>1036</v>
      </c>
      <c r="R271" s="13" t="s">
        <v>1081</v>
      </c>
      <c r="S271" s="42"/>
    </row>
    <row r="272" spans="1:19" ht="103.5" x14ac:dyDescent="0.25">
      <c r="A272" s="5">
        <f t="shared" si="5"/>
        <v>270</v>
      </c>
      <c r="B272" s="13" t="s">
        <v>21</v>
      </c>
      <c r="C272" s="13" t="s">
        <v>1075</v>
      </c>
      <c r="D272" s="13" t="s">
        <v>1076</v>
      </c>
      <c r="E272" s="46" t="s">
        <v>92</v>
      </c>
      <c r="F272" s="1" t="s">
        <v>1091</v>
      </c>
      <c r="G272" s="1" t="s">
        <v>1092</v>
      </c>
      <c r="H272" s="1" t="s">
        <v>1093</v>
      </c>
      <c r="I272" s="13" t="s">
        <v>21</v>
      </c>
      <c r="J272" s="67">
        <v>45134</v>
      </c>
      <c r="K272" s="67">
        <v>45149</v>
      </c>
      <c r="L272" s="67">
        <v>45149</v>
      </c>
      <c r="M272" s="57" t="s">
        <v>1080</v>
      </c>
      <c r="N272" s="13" t="s">
        <v>32</v>
      </c>
      <c r="O272" s="13" t="s">
        <v>29</v>
      </c>
      <c r="P272" s="13" t="s">
        <v>1035</v>
      </c>
      <c r="Q272" s="28" t="s">
        <v>1036</v>
      </c>
      <c r="R272" s="13" t="s">
        <v>1081</v>
      </c>
      <c r="S272" s="42"/>
    </row>
    <row r="273" spans="17:17" x14ac:dyDescent="0.25">
      <c r="Q273" s="75"/>
    </row>
  </sheetData>
  <autoFilter ref="A2:S272"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8" r:id="rId137" xr:uid="{58FAB622-162E-436A-BEE5-8EE6689DA2BB}"/>
    <hyperlink ref="M229:M237"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8" r:id="rId145" xr:uid="{EA658716-5AF3-4554-AA90-8C017022B9F1}"/>
    <hyperlink ref="M240" r:id="rId146" xr:uid="{6AD62BBB-3595-4242-8D00-DDC5535FFE5F}"/>
    <hyperlink ref="M241" r:id="rId147" xr:uid="{6F843967-D7F5-499B-9594-16E5BF98B803}"/>
    <hyperlink ref="M242" r:id="rId148" xr:uid="{95AA7C23-73CB-40F7-AE70-3A52230A6442}"/>
    <hyperlink ref="M243" r:id="rId149" xr:uid="{0394DB18-9C55-496B-9984-6B668F6F22D2}"/>
    <hyperlink ref="M244" r:id="rId150" xr:uid="{77543355-728E-489C-9787-D29F1656B995}"/>
    <hyperlink ref="M221" r:id="rId151" xr:uid="{EBFA8BFE-344C-4CB2-A21F-27F56EFE718A}"/>
    <hyperlink ref="M222:M227" r:id="rId152" display="https://www.sce.com/sites/default/files/AEM/Wildfire%20Mitigation%20Plan/2023-2025/SPD-SCE-2023-003.zip" xr:uid="{5BC9AE57-851C-4089-B7AB-3F0CF001282A}"/>
    <hyperlink ref="M239" r:id="rId153" xr:uid="{F2B13B51-ED93-499A-8877-D01B36B6355B}"/>
    <hyperlink ref="M245" r:id="rId154" xr:uid="{A61F4C77-697E-472F-8ABC-00A00811BBB5}"/>
    <hyperlink ref="M246" r:id="rId155" xr:uid="{ACAD7772-C006-48F1-96A4-7A42F2908CF4}"/>
    <hyperlink ref="M247" r:id="rId156" xr:uid="{92AF50B4-77EB-4D25-BA9B-F5670F86418F}"/>
    <hyperlink ref="M248" r:id="rId157" xr:uid="{3A9B1BB8-5E5B-4296-AE09-FD887051E960}"/>
    <hyperlink ref="M249" r:id="rId158" xr:uid="{D2A3EB4C-64C7-429B-8962-9EF6DD1B4147}"/>
    <hyperlink ref="M253" r:id="rId159" xr:uid="{20AD13AA-9C89-4E82-BEF1-7D8AA7C23D7A}"/>
    <hyperlink ref="M254" r:id="rId160" xr:uid="{4579796F-7EE2-4CD0-BF97-4DCEBD1A7820}"/>
    <hyperlink ref="M256" r:id="rId161" xr:uid="{FBE101F1-5200-4447-A54C-8B6AC6D5C6B5}"/>
    <hyperlink ref="M255" r:id="rId162" xr:uid="{5F6D4011-B6B3-45A5-82AD-6D4FC03D58DA}"/>
    <hyperlink ref="M257" r:id="rId163" xr:uid="{0BAA64D1-7C9A-4383-8100-B7392650ECCC}"/>
    <hyperlink ref="M258" r:id="rId164" xr:uid="{FC7865FA-A974-491B-9ED7-4FBE130D27AC}"/>
    <hyperlink ref="M269" r:id="rId165" xr:uid="{5C4ACAA9-1AFC-4D1C-AA44-E17027C3B7F4}"/>
    <hyperlink ref="M270" r:id="rId166" xr:uid="{991318B3-6BE0-4867-A162-1E601F7E2721}"/>
    <hyperlink ref="M271" r:id="rId167" xr:uid="{0D5CCD4F-BD74-4370-8C01-6AFEEC51F3E4}"/>
    <hyperlink ref="M272" r:id="rId168" xr:uid="{94F9D016-57AA-4B70-B1C3-98D6B635687E}"/>
    <hyperlink ref="M268" r:id="rId169" xr:uid="{A5B88B60-56C4-40D0-921C-21AF3265EB2C}"/>
    <hyperlink ref="M267" r:id="rId170" xr:uid="{0C71C9FB-FF66-4D5E-AB4D-ED52DC7B4999}"/>
    <hyperlink ref="M220" r:id="rId171" xr:uid="{4A3449CE-A0EC-4754-AF1F-095F9CB6967C}"/>
  </hyperlinks>
  <pageMargins left="0.7" right="0.7" top="0.75" bottom="0.75" header="0.3" footer="0.3"/>
  <pageSetup orientation="portrait" r:id="rId172"/>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R3:R215 R218:R272</xm:sqref>
        </x14:dataValidation>
        <x14:dataValidation type="list" allowBlank="1" showInputMessage="1" showErrorMessage="1" xr:uid="{F2D7629A-55B0-4692-B22E-EEC16D89DE32}">
          <x14:formula1>
            <xm:f>#REF!</xm:f>
          </x14:formula1>
          <xm:sqref>Q274:Q1048576</xm:sqref>
        </x14:dataValidation>
        <x14:dataValidation type="list" allowBlank="1" showInputMessage="1" showErrorMessage="1" xr:uid="{5F233095-74B4-4DDD-9836-4B3E3F267823}">
          <x14:formula1>
            <xm:f>#REF!</xm:f>
          </x14:formula1>
          <xm:sqref>P3:P272 R216:R217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4" ma:contentTypeDescription="Create a new document." ma:contentTypeScope="" ma:versionID="e3843fabd83a9e3f2c00a8c900391bfe">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61460f4a8b2fe6db46eb0c07c6160eb"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034B1EB6-EB10-4467-B746-DD2E31F54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2023-08-24T20:42:34Z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