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BVES WMP\2023\Data Request Tracking Summary Report\"/>
    </mc:Choice>
  </mc:AlternateContent>
  <bookViews>
    <workbookView xWindow="-105" yWindow="-105" windowWidth="23250" windowHeight="12720" tabRatio="157"/>
  </bookViews>
  <sheets>
    <sheet name="Sheet1" sheetId="1" r:id="rId1"/>
  </sheets>
  <definedNames>
    <definedName name="_xlnm._FilterDatabase" localSheetId="0" hidden="1">Sheet1!$A$4:$Q$39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alcChain>
</file>

<file path=xl/sharedStrings.xml><?xml version="1.0" encoding="utf-8"?>
<sst xmlns="http://schemas.openxmlformats.org/spreadsheetml/2006/main" count="309" uniqueCount="103">
  <si>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</si>
  <si>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</si>
  <si>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</si>
  <si>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</si>
  <si>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</si>
  <si>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</si>
  <si>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</si>
  <si>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</si>
  <si>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</si>
  <si>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</si>
  <si>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</si>
  <si>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</si>
  <si>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</si>
  <si>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</si>
  <si>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</si>
  <si>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</si>
  <si>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</si>
  <si>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</si>
  <si>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</si>
  <si>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</si>
  <si>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</si>
  <si>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</si>
  <si>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</si>
  <si>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</si>
  <si>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2023-2025 WMP Data Request Log - as of 4/13/23</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</si>
  <si>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</si>
  <si>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</si>
  <si>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</si>
  <si>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</si>
  <si>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</si>
  <si>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</si>
  <si>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</si>
  <si>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</si>
  <si>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</si>
  <si>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</si>
  <si>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</si>
  <si>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</si>
  <si>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</si>
  <si>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</si>
  <si>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</si>
  <si>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</si>
  <si>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</si>
  <si>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</si>
  <si>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</si>
  <si>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</si>
  <si>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</si>
  <si>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</si>
  <si>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</si>
  <si>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</si>
  <si>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</si>
  <si>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</si>
  <si>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</si>
  <si>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</si>
  <si>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</si>
  <si>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</si>
  <si>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</si>
  <si>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</si>
  <si>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</si>
  <si>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</si>
  <si>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</si>
  <si>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</si>
  <si>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</si>
  <si>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</si>
  <si>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</si>
  <si>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</si>
  <si>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</si>
  <si>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</si>
  <si>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</si>
  <si>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</si>
  <si>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</si>
  <si>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</si>
  <si>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</si>
  <si>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</si>
  <si>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</si>
  <si>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</si>
  <si>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</si>
  <si>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</si>
  <si>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</si>
  <si>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</si>
  <si>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</si>
  <si>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</si>
  <si>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</si>
  <si>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</si>
  <si>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</si>
  <si>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</si>
  <si>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</si>
  <si>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</si>
  <si>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</si>
  <si>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</si>
  <si>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</si>
  <si>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PSPS</t>
  </si>
  <si>
    <t>Pending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</si>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</sst>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zoomScale="70" zoomScaleNormal="70" workbookViewId="0">
      <pane ySplit="4" topLeftCell="A29" activePane="bottomLeft" state="frozen"/>
      <selection pane="bottomLeft" activeCell="M29" sqref="M29:M39"/>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07.5703125" style="1" customWidth="1"/>
    <col min="11" max="11" width="158.5703125" style="1" customWidth="1"/>
    <col min="12" max="12" width="18" style="2" bestFit="1" customWidth="1"/>
    <col min="13" max="13" width="7.28515625" style="1" bestFit="1" customWidth="1"/>
    <col min="14" max="14" width="9.85546875" style="1" bestFit="1" customWidth="1"/>
    <col min="15" max="15" width="36.28515625" style="1" customWidth="1"/>
    <col min="16" max="16" width="15.42578125" style="1" customWidth="1"/>
    <col min="17" max="17" width="14.28515625" style="1" bestFit="1" customWidth="1"/>
  </cols>
  <sheetData>
    <row r="1" spans="1:17" x14ac:dyDescent="0.25">
      <c r="A1" s="6" t="s">
        <v>17</v>
      </c>
      <c r="B1" s="6"/>
      <c r="C1" s="6"/>
      <c r="D1" s="6"/>
      <c r="E1" s="6"/>
      <c r="F1" s="6"/>
      <c r="G1" s="6"/>
      <c r="H1" s="6"/>
      <c r="I1" s="6"/>
      <c r="J1" s="6"/>
      <c r="K1" s="6"/>
      <c r="L1" s="6"/>
      <c r="M1" s="6"/>
      <c r="N1" s="6"/>
      <c r="O1" s="6"/>
      <c r="P1" s="6"/>
      <c r="Q1" s="6"/>
    </row>
    <row r="2" spans="1:17" x14ac:dyDescent="0.25">
      <c r="A2" s="6" t="s">
        <v>24</v>
      </c>
      <c r="B2" s="6"/>
      <c r="C2" s="6"/>
      <c r="D2" s="6"/>
      <c r="E2" s="6"/>
      <c r="F2" s="6"/>
      <c r="G2" s="6"/>
      <c r="H2" s="6"/>
      <c r="I2" s="6"/>
      <c r="J2" s="6"/>
      <c r="K2" s="6"/>
      <c r="L2" s="6"/>
      <c r="M2" s="6"/>
      <c r="N2" s="6"/>
      <c r="O2" s="6"/>
      <c r="P2" s="6"/>
      <c r="Q2" s="6"/>
    </row>
    <row r="3" spans="1:17" x14ac:dyDescent="0.25">
      <c r="A3" s="7" t="s">
        <v>92</v>
      </c>
      <c r="B3" s="7"/>
      <c r="C3" s="7"/>
      <c r="D3" s="7"/>
      <c r="E3" s="7"/>
      <c r="F3" s="7"/>
      <c r="G3" s="7"/>
      <c r="H3" s="7"/>
      <c r="I3" s="7"/>
      <c r="J3" s="7"/>
      <c r="K3" s="7"/>
      <c r="L3" s="7"/>
      <c r="M3" s="7"/>
      <c r="N3" s="7"/>
      <c r="O3" s="7"/>
      <c r="P3" s="7"/>
      <c r="Q3" s="7"/>
    </row>
    <row r="4" spans="1:17" ht="30" x14ac:dyDescent="0.25">
      <c r="A4" s="2" t="s">
        <v>0</v>
      </c>
      <c r="B4" s="1" t="s">
        <v>1</v>
      </c>
      <c r="C4" s="1" t="s">
        <v>2</v>
      </c>
      <c r="D4" s="1" t="s">
        <v>5</v>
      </c>
      <c r="E4" s="2" t="s">
        <v>19</v>
      </c>
      <c r="F4" s="3" t="s">
        <v>3</v>
      </c>
      <c r="G4" s="1" t="s">
        <v>6</v>
      </c>
      <c r="H4" s="1" t="s">
        <v>7</v>
      </c>
      <c r="I4" s="1" t="s">
        <v>77</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94</v>
      </c>
      <c r="P5" s="5"/>
      <c r="Q5" s="1" t="s">
        <v>93</v>
      </c>
    </row>
    <row r="6" spans="1:17" ht="135" x14ac:dyDescent="0.25">
      <c r="A6" s="2">
        <f>+A5+1</f>
        <v>2</v>
      </c>
      <c r="B6" s="1" t="s">
        <v>13</v>
      </c>
      <c r="C6" s="1" t="s">
        <v>33</v>
      </c>
      <c r="D6" s="1" t="s">
        <v>25</v>
      </c>
      <c r="E6" s="2">
        <v>1</v>
      </c>
      <c r="F6" s="3" t="str">
        <f>CONCATENATE(C6,"_Q",E6)</f>
        <v>CalAdvocates-BVES-2023WMP-02_Q1</v>
      </c>
      <c r="G6" s="4">
        <v>44979</v>
      </c>
      <c r="H6" s="1" t="s">
        <v>55</v>
      </c>
      <c r="I6" s="4">
        <v>44992</v>
      </c>
      <c r="J6" s="1" t="s">
        <v>56</v>
      </c>
      <c r="K6" s="1" t="s">
        <v>23</v>
      </c>
      <c r="L6" s="2">
        <v>7</v>
      </c>
      <c r="M6" s="1" t="s">
        <v>14</v>
      </c>
      <c r="N6" s="1" t="s">
        <v>95</v>
      </c>
      <c r="O6" s="1" t="s">
        <v>96</v>
      </c>
      <c r="Q6" s="1" t="s">
        <v>93</v>
      </c>
    </row>
    <row r="7" spans="1:17" ht="45" x14ac:dyDescent="0.25">
      <c r="A7" s="2">
        <f t="shared" ref="A7:A39" si="1">+A6+1</f>
        <v>3</v>
      </c>
      <c r="B7" s="1" t="s">
        <v>13</v>
      </c>
      <c r="C7" s="1" t="s">
        <v>33</v>
      </c>
      <c r="D7" s="1" t="s">
        <v>25</v>
      </c>
      <c r="E7" s="2">
        <v>2</v>
      </c>
      <c r="F7" s="3" t="str">
        <f t="shared" ref="F7:F9" si="2">CONCATENATE(C7,"_Q",E7)</f>
        <v>CalAdvocates-BVES-2023WMP-02_Q2</v>
      </c>
      <c r="G7" s="4">
        <v>44979</v>
      </c>
      <c r="H7" s="1" t="s">
        <v>55</v>
      </c>
      <c r="I7" s="4">
        <v>44992</v>
      </c>
      <c r="J7" s="1" t="s">
        <v>57</v>
      </c>
      <c r="K7" s="1" t="s">
        <v>60</v>
      </c>
      <c r="L7" s="2">
        <v>0</v>
      </c>
      <c r="M7" s="1" t="s">
        <v>14</v>
      </c>
      <c r="N7" s="1" t="s">
        <v>95</v>
      </c>
      <c r="O7" s="1" t="s">
        <v>96</v>
      </c>
      <c r="Q7" s="1" t="s">
        <v>93</v>
      </c>
    </row>
    <row r="8" spans="1:17" ht="45" x14ac:dyDescent="0.25">
      <c r="A8" s="2">
        <f t="shared" si="1"/>
        <v>4</v>
      </c>
      <c r="B8" s="1" t="s">
        <v>13</v>
      </c>
      <c r="C8" s="1" t="s">
        <v>33</v>
      </c>
      <c r="D8" s="1" t="s">
        <v>25</v>
      </c>
      <c r="E8" s="2">
        <v>3</v>
      </c>
      <c r="F8" s="3" t="str">
        <f t="shared" si="2"/>
        <v>CalAdvocates-BVES-2023WMP-02_Q3</v>
      </c>
      <c r="G8" s="4">
        <v>44979</v>
      </c>
      <c r="H8" s="1" t="s">
        <v>55</v>
      </c>
      <c r="I8" s="4">
        <v>44992</v>
      </c>
      <c r="J8" s="1" t="s">
        <v>58</v>
      </c>
      <c r="K8" s="1" t="s">
        <v>60</v>
      </c>
      <c r="L8" s="2">
        <v>0</v>
      </c>
      <c r="M8" s="1" t="s">
        <v>14</v>
      </c>
      <c r="N8" s="1" t="s">
        <v>97</v>
      </c>
      <c r="O8" s="1" t="s">
        <v>98</v>
      </c>
      <c r="Q8" s="1" t="s">
        <v>93</v>
      </c>
    </row>
    <row r="9" spans="1:17" ht="60" x14ac:dyDescent="0.25">
      <c r="A9" s="2">
        <f t="shared" si="1"/>
        <v>5</v>
      </c>
      <c r="B9" s="1" t="s">
        <v>13</v>
      </c>
      <c r="C9" s="1" t="s">
        <v>33</v>
      </c>
      <c r="D9" s="1" t="s">
        <v>25</v>
      </c>
      <c r="E9" s="2">
        <v>4</v>
      </c>
      <c r="F9" s="3" t="str">
        <f t="shared" si="2"/>
        <v>CalAdvocates-BVES-2023WMP-02_Q4</v>
      </c>
      <c r="G9" s="4">
        <v>44979</v>
      </c>
      <c r="H9" s="1" t="s">
        <v>55</v>
      </c>
      <c r="I9" s="4">
        <v>44992</v>
      </c>
      <c r="J9" s="1" t="s">
        <v>59</v>
      </c>
      <c r="K9" s="1" t="s">
        <v>60</v>
      </c>
      <c r="L9" s="2">
        <v>0</v>
      </c>
      <c r="M9" s="1" t="s">
        <v>14</v>
      </c>
      <c r="N9" s="1" t="s">
        <v>97</v>
      </c>
      <c r="O9" s="1" t="s">
        <v>98</v>
      </c>
      <c r="Q9" s="1" t="s">
        <v>93</v>
      </c>
    </row>
    <row r="10" spans="1:17" ht="150" x14ac:dyDescent="0.25">
      <c r="A10" s="2">
        <f t="shared" si="1"/>
        <v>6</v>
      </c>
      <c r="B10" s="1" t="s">
        <v>13</v>
      </c>
      <c r="C10" s="1" t="s">
        <v>33</v>
      </c>
      <c r="D10" s="1" t="s">
        <v>25</v>
      </c>
      <c r="E10" s="2">
        <v>1</v>
      </c>
      <c r="F10" s="3" t="str">
        <f>CONCATENATE(C10,"_Q",E10)</f>
        <v>CalAdvocates-BVES-2023WMP-02_Q1</v>
      </c>
      <c r="G10" s="4">
        <v>44979</v>
      </c>
      <c r="H10" s="4">
        <v>44993</v>
      </c>
      <c r="I10" s="4">
        <v>44993</v>
      </c>
      <c r="J10" s="1" t="s">
        <v>26</v>
      </c>
      <c r="K10" s="1" t="s">
        <v>30</v>
      </c>
      <c r="L10" s="2">
        <v>7</v>
      </c>
      <c r="M10" s="1" t="s">
        <v>14</v>
      </c>
      <c r="N10" s="1">
        <v>6.4</v>
      </c>
      <c r="O10" s="1" t="s">
        <v>99</v>
      </c>
      <c r="Q10" s="1" t="s">
        <v>93</v>
      </c>
    </row>
    <row r="11" spans="1:17" ht="60" x14ac:dyDescent="0.25">
      <c r="A11" s="2">
        <f t="shared" si="1"/>
        <v>7</v>
      </c>
      <c r="B11" s="1" t="s">
        <v>13</v>
      </c>
      <c r="C11" s="1" t="s">
        <v>33</v>
      </c>
      <c r="D11" s="1" t="s">
        <v>25</v>
      </c>
      <c r="E11" s="2">
        <v>2</v>
      </c>
      <c r="F11" s="3" t="str">
        <f t="shared" ref="F11:F13" si="3">CONCATENATE(C11,"_Q",E11)</f>
        <v>CalAdvocates-BVES-2023WMP-02_Q2</v>
      </c>
      <c r="G11" s="4">
        <v>44979</v>
      </c>
      <c r="H11" s="4">
        <v>44993</v>
      </c>
      <c r="I11" s="4">
        <v>44993</v>
      </c>
      <c r="J11" s="1" t="s">
        <v>27</v>
      </c>
      <c r="K11" s="1" t="s">
        <v>31</v>
      </c>
      <c r="L11" s="2">
        <v>3</v>
      </c>
      <c r="M11" s="1" t="s">
        <v>14</v>
      </c>
      <c r="N11" s="1">
        <v>6.4</v>
      </c>
      <c r="O11" s="1" t="s">
        <v>99</v>
      </c>
      <c r="Q11" s="1" t="s">
        <v>93</v>
      </c>
    </row>
    <row r="12" spans="1:17" ht="180" x14ac:dyDescent="0.25">
      <c r="A12" s="2">
        <f t="shared" si="1"/>
        <v>8</v>
      </c>
      <c r="B12" s="1" t="s">
        <v>13</v>
      </c>
      <c r="C12" s="1" t="s">
        <v>33</v>
      </c>
      <c r="D12" s="1" t="s">
        <v>25</v>
      </c>
      <c r="E12" s="2">
        <v>3</v>
      </c>
      <c r="F12" s="3" t="str">
        <f t="shared" si="3"/>
        <v>CalAdvocates-BVES-2023WMP-02_Q3</v>
      </c>
      <c r="G12" s="4">
        <v>44979</v>
      </c>
      <c r="H12" s="4">
        <v>44993</v>
      </c>
      <c r="I12" s="4">
        <v>44993</v>
      </c>
      <c r="J12" s="1" t="s">
        <v>28</v>
      </c>
      <c r="K12" s="1" t="s">
        <v>54</v>
      </c>
      <c r="L12" s="2">
        <v>0</v>
      </c>
      <c r="M12" s="1" t="s">
        <v>14</v>
      </c>
      <c r="N12" s="1">
        <v>6.4</v>
      </c>
      <c r="O12" s="1" t="s">
        <v>99</v>
      </c>
      <c r="Q12" s="1" t="s">
        <v>93</v>
      </c>
    </row>
    <row r="13" spans="1:17" ht="180" x14ac:dyDescent="0.25">
      <c r="A13" s="2">
        <f t="shared" si="1"/>
        <v>9</v>
      </c>
      <c r="B13" s="1" t="s">
        <v>13</v>
      </c>
      <c r="C13" s="1" t="s">
        <v>33</v>
      </c>
      <c r="D13" s="1" t="s">
        <v>25</v>
      </c>
      <c r="E13" s="2">
        <v>4</v>
      </c>
      <c r="F13" s="3" t="str">
        <f t="shared" si="3"/>
        <v>CalAdvocates-BVES-2023WMP-02_Q4</v>
      </c>
      <c r="G13" s="4">
        <v>44979</v>
      </c>
      <c r="H13" s="4">
        <v>44993</v>
      </c>
      <c r="I13" s="4">
        <v>44993</v>
      </c>
      <c r="J13" s="1" t="s">
        <v>29</v>
      </c>
      <c r="K13" s="1" t="s">
        <v>32</v>
      </c>
      <c r="L13" s="2">
        <v>0</v>
      </c>
      <c r="M13" s="1" t="s">
        <v>14</v>
      </c>
      <c r="N13" s="1">
        <v>6.4</v>
      </c>
      <c r="O13" s="1" t="s">
        <v>99</v>
      </c>
      <c r="Q13" s="1" t="s">
        <v>93</v>
      </c>
    </row>
    <row r="14" spans="1:17" ht="409.5" x14ac:dyDescent="0.25">
      <c r="A14" s="2">
        <f t="shared" si="1"/>
        <v>10</v>
      </c>
      <c r="B14" s="1" t="s">
        <v>13</v>
      </c>
      <c r="C14" s="1" t="s">
        <v>50</v>
      </c>
      <c r="D14" s="1" t="s">
        <v>25</v>
      </c>
      <c r="E14" s="2">
        <v>1</v>
      </c>
      <c r="F14" s="3" t="str">
        <f t="shared" ref="F14:F22" si="4">CONCATENATE(C14,"_Q",E14)</f>
        <v>CalAdvocates-BVES-2023WMP-03_Q1</v>
      </c>
      <c r="G14" s="4">
        <v>44979</v>
      </c>
      <c r="H14" s="4">
        <v>45007</v>
      </c>
      <c r="I14" s="4">
        <v>45007</v>
      </c>
      <c r="J14" s="1" t="s">
        <v>34</v>
      </c>
      <c r="K14" s="1" t="s">
        <v>42</v>
      </c>
      <c r="L14" s="2">
        <v>1</v>
      </c>
      <c r="M14" s="1" t="s">
        <v>14</v>
      </c>
      <c r="N14" s="1">
        <v>6.4</v>
      </c>
      <c r="O14" s="1" t="s">
        <v>99</v>
      </c>
      <c r="Q14" s="1" t="s">
        <v>93</v>
      </c>
    </row>
    <row r="15" spans="1:17" ht="165" x14ac:dyDescent="0.25">
      <c r="A15" s="2">
        <f t="shared" si="1"/>
        <v>11</v>
      </c>
      <c r="B15" s="1" t="s">
        <v>13</v>
      </c>
      <c r="C15" s="1" t="s">
        <v>50</v>
      </c>
      <c r="D15" s="1" t="s">
        <v>25</v>
      </c>
      <c r="E15" s="2">
        <v>2</v>
      </c>
      <c r="F15" s="3" t="str">
        <f t="shared" si="4"/>
        <v>CalAdvocates-BVES-2023WMP-03_Q2</v>
      </c>
      <c r="G15" s="4">
        <v>44979</v>
      </c>
      <c r="H15" s="4">
        <v>45007</v>
      </c>
      <c r="I15" s="4">
        <v>45007</v>
      </c>
      <c r="J15" s="1" t="s">
        <v>35</v>
      </c>
      <c r="K15" s="1" t="s">
        <v>43</v>
      </c>
      <c r="L15" s="2">
        <v>0</v>
      </c>
      <c r="M15" s="1" t="s">
        <v>14</v>
      </c>
      <c r="N15" s="1">
        <v>6.4</v>
      </c>
      <c r="O15" s="1" t="s">
        <v>99</v>
      </c>
      <c r="Q15" s="1" t="s">
        <v>93</v>
      </c>
    </row>
    <row r="16" spans="1:17" ht="409.5" x14ac:dyDescent="0.25">
      <c r="A16" s="2">
        <f t="shared" si="1"/>
        <v>12</v>
      </c>
      <c r="B16" s="1" t="s">
        <v>13</v>
      </c>
      <c r="C16" s="1" t="s">
        <v>50</v>
      </c>
      <c r="D16" s="1" t="s">
        <v>25</v>
      </c>
      <c r="E16" s="2">
        <v>3</v>
      </c>
      <c r="F16" s="3" t="str">
        <f t="shared" si="4"/>
        <v>CalAdvocates-BVES-2023WMP-03_Q3</v>
      </c>
      <c r="G16" s="4">
        <v>44979</v>
      </c>
      <c r="H16" s="4">
        <v>45007</v>
      </c>
      <c r="I16" s="4">
        <v>45007</v>
      </c>
      <c r="J16" s="1" t="s">
        <v>36</v>
      </c>
      <c r="K16" s="1" t="s">
        <v>45</v>
      </c>
      <c r="L16" s="2">
        <v>0</v>
      </c>
      <c r="M16" s="1" t="s">
        <v>14</v>
      </c>
      <c r="N16" s="1">
        <v>6.4</v>
      </c>
      <c r="O16" s="1" t="s">
        <v>99</v>
      </c>
      <c r="Q16" s="1" t="s">
        <v>93</v>
      </c>
    </row>
    <row r="17" spans="1:17" ht="405" x14ac:dyDescent="0.25">
      <c r="A17" s="2">
        <f t="shared" si="1"/>
        <v>13</v>
      </c>
      <c r="B17" s="1" t="s">
        <v>13</v>
      </c>
      <c r="C17" s="1" t="s">
        <v>50</v>
      </c>
      <c r="D17" s="1" t="s">
        <v>25</v>
      </c>
      <c r="E17" s="2">
        <v>4</v>
      </c>
      <c r="F17" s="3" t="str">
        <f t="shared" si="4"/>
        <v>CalAdvocates-BVES-2023WMP-03_Q4</v>
      </c>
      <c r="G17" s="4">
        <v>44979</v>
      </c>
      <c r="H17" s="4">
        <v>45007</v>
      </c>
      <c r="I17" s="4">
        <v>45007</v>
      </c>
      <c r="J17" s="1" t="s">
        <v>37</v>
      </c>
      <c r="K17" s="1" t="s">
        <v>44</v>
      </c>
      <c r="L17" s="2">
        <v>0</v>
      </c>
      <c r="M17" s="1" t="s">
        <v>14</v>
      </c>
      <c r="N17" s="1">
        <v>6.4</v>
      </c>
      <c r="O17" s="1" t="s">
        <v>99</v>
      </c>
      <c r="Q17" s="1" t="s">
        <v>93</v>
      </c>
    </row>
    <row r="18" spans="1:17" ht="409.5" x14ac:dyDescent="0.25">
      <c r="A18" s="2">
        <f t="shared" si="1"/>
        <v>14</v>
      </c>
      <c r="B18" s="1" t="s">
        <v>13</v>
      </c>
      <c r="C18" s="1" t="s">
        <v>50</v>
      </c>
      <c r="D18" s="1" t="s">
        <v>25</v>
      </c>
      <c r="E18" s="2">
        <v>5</v>
      </c>
      <c r="F18" s="3" t="str">
        <f t="shared" si="4"/>
        <v>CalAdvocates-BVES-2023WMP-03_Q5</v>
      </c>
      <c r="G18" s="4">
        <v>44979</v>
      </c>
      <c r="H18" s="4">
        <v>45007</v>
      </c>
      <c r="I18" s="4">
        <v>45007</v>
      </c>
      <c r="J18" s="1" t="s">
        <v>38</v>
      </c>
      <c r="K18" s="1" t="s">
        <v>47</v>
      </c>
      <c r="L18" s="2">
        <v>0</v>
      </c>
      <c r="M18" s="1" t="s">
        <v>14</v>
      </c>
      <c r="N18" s="1">
        <v>6.4</v>
      </c>
      <c r="Q18" s="1" t="s">
        <v>93</v>
      </c>
    </row>
    <row r="19" spans="1:17" ht="405" x14ac:dyDescent="0.25">
      <c r="A19" s="2">
        <f t="shared" si="1"/>
        <v>15</v>
      </c>
      <c r="B19" s="1" t="s">
        <v>13</v>
      </c>
      <c r="C19" s="1" t="s">
        <v>50</v>
      </c>
      <c r="D19" s="1" t="s">
        <v>25</v>
      </c>
      <c r="E19" s="2">
        <v>6</v>
      </c>
      <c r="F19" s="3" t="str">
        <f t="shared" si="4"/>
        <v>CalAdvocates-BVES-2023WMP-03_Q6</v>
      </c>
      <c r="G19" s="4">
        <v>44979</v>
      </c>
      <c r="H19" s="4">
        <v>45007</v>
      </c>
      <c r="I19" s="4">
        <v>45007</v>
      </c>
      <c r="J19" s="1" t="s">
        <v>39</v>
      </c>
      <c r="K19" s="1" t="s">
        <v>46</v>
      </c>
      <c r="L19" s="2">
        <v>0</v>
      </c>
      <c r="M19" s="1" t="s">
        <v>14</v>
      </c>
      <c r="N19" s="1">
        <v>6.4</v>
      </c>
      <c r="Q19" s="1" t="s">
        <v>93</v>
      </c>
    </row>
    <row r="20" spans="1:17" ht="409.5" x14ac:dyDescent="0.25">
      <c r="A20" s="2">
        <f t="shared" si="1"/>
        <v>16</v>
      </c>
      <c r="B20" s="1" t="s">
        <v>13</v>
      </c>
      <c r="C20" s="1" t="s">
        <v>50</v>
      </c>
      <c r="D20" s="1" t="s">
        <v>25</v>
      </c>
      <c r="E20" s="2">
        <v>7</v>
      </c>
      <c r="F20" s="3" t="str">
        <f t="shared" si="4"/>
        <v>CalAdvocates-BVES-2023WMP-03_Q7</v>
      </c>
      <c r="G20" s="4">
        <v>44979</v>
      </c>
      <c r="H20" s="4">
        <v>45007</v>
      </c>
      <c r="I20" s="4">
        <v>45007</v>
      </c>
      <c r="J20" s="1" t="s">
        <v>40</v>
      </c>
      <c r="K20" s="1" t="s">
        <v>48</v>
      </c>
      <c r="L20" s="2">
        <v>0</v>
      </c>
      <c r="M20" s="1" t="s">
        <v>14</v>
      </c>
      <c r="N20" s="1">
        <v>6.4</v>
      </c>
      <c r="O20" s="1" t="s">
        <v>99</v>
      </c>
      <c r="Q20" s="1" t="s">
        <v>93</v>
      </c>
    </row>
    <row r="21" spans="1:17" ht="405" x14ac:dyDescent="0.25">
      <c r="A21" s="2">
        <f t="shared" si="1"/>
        <v>17</v>
      </c>
      <c r="B21" s="1" t="s">
        <v>13</v>
      </c>
      <c r="C21" s="1" t="s">
        <v>50</v>
      </c>
      <c r="D21" s="1" t="s">
        <v>25</v>
      </c>
      <c r="E21" s="2">
        <v>8</v>
      </c>
      <c r="F21" s="3" t="str">
        <f t="shared" si="4"/>
        <v>CalAdvocates-BVES-2023WMP-03_Q8</v>
      </c>
      <c r="G21" s="4">
        <v>44979</v>
      </c>
      <c r="H21" s="4">
        <v>45007</v>
      </c>
      <c r="I21" s="4">
        <v>45007</v>
      </c>
      <c r="J21" s="1" t="s">
        <v>41</v>
      </c>
      <c r="K21" s="1" t="s">
        <v>49</v>
      </c>
      <c r="L21" s="2">
        <v>0</v>
      </c>
      <c r="M21" s="1" t="s">
        <v>14</v>
      </c>
      <c r="N21" s="1">
        <v>6.4</v>
      </c>
      <c r="O21" s="1" t="s">
        <v>99</v>
      </c>
      <c r="Q21" s="1" t="s">
        <v>93</v>
      </c>
    </row>
    <row r="22" spans="1:17" ht="195" x14ac:dyDescent="0.25">
      <c r="A22" s="2">
        <f t="shared" si="1"/>
        <v>18</v>
      </c>
      <c r="B22" s="1" t="s">
        <v>13</v>
      </c>
      <c r="C22" s="1" t="s">
        <v>51</v>
      </c>
      <c r="D22" s="1" t="s">
        <v>25</v>
      </c>
      <c r="E22" s="2">
        <v>1</v>
      </c>
      <c r="F22" s="3" t="str">
        <f t="shared" si="4"/>
        <v>CalAdvocates-BVES-2023WMP-04_Q1</v>
      </c>
      <c r="G22" s="4">
        <v>44979</v>
      </c>
      <c r="H22" s="4">
        <v>45007</v>
      </c>
      <c r="I22" s="4">
        <v>45007</v>
      </c>
      <c r="J22" s="1" t="s">
        <v>61</v>
      </c>
      <c r="K22" s="1" t="s">
        <v>62</v>
      </c>
      <c r="L22" s="2">
        <v>0</v>
      </c>
      <c r="M22" s="1" t="s">
        <v>14</v>
      </c>
      <c r="N22" s="1">
        <v>8.1</v>
      </c>
      <c r="O22" s="1" t="s">
        <v>101</v>
      </c>
      <c r="Q22" s="1" t="s">
        <v>93</v>
      </c>
    </row>
    <row r="23" spans="1:17" ht="105" x14ac:dyDescent="0.25">
      <c r="A23" s="2">
        <f t="shared" si="1"/>
        <v>19</v>
      </c>
      <c r="B23" s="1" t="s">
        <v>13</v>
      </c>
      <c r="C23" s="1" t="s">
        <v>51</v>
      </c>
      <c r="D23" s="1" t="s">
        <v>25</v>
      </c>
      <c r="E23" s="2">
        <v>2</v>
      </c>
      <c r="F23" s="3" t="str">
        <f t="shared" ref="F23:F26" si="5">CONCATENATE(C23,"_Q",E23)</f>
        <v>CalAdvocates-BVES-2023WMP-04_Q2</v>
      </c>
      <c r="G23" s="4">
        <v>44979</v>
      </c>
      <c r="H23" s="4">
        <v>45007</v>
      </c>
      <c r="I23" s="4">
        <v>45007</v>
      </c>
      <c r="J23" s="1" t="s">
        <v>63</v>
      </c>
      <c r="K23" s="1" t="s">
        <v>64</v>
      </c>
      <c r="L23" s="2">
        <v>0</v>
      </c>
      <c r="M23" s="1" t="s">
        <v>14</v>
      </c>
      <c r="N23" s="1">
        <v>8.1</v>
      </c>
      <c r="O23" s="1" t="s">
        <v>101</v>
      </c>
      <c r="Q23" s="1" t="s">
        <v>93</v>
      </c>
    </row>
    <row r="24" spans="1:17" ht="409.5" x14ac:dyDescent="0.25">
      <c r="A24" s="2">
        <f t="shared" si="1"/>
        <v>20</v>
      </c>
      <c r="B24" s="1" t="s">
        <v>13</v>
      </c>
      <c r="C24" s="1" t="s">
        <v>51</v>
      </c>
      <c r="D24" s="1" t="s">
        <v>25</v>
      </c>
      <c r="E24" s="2">
        <v>3</v>
      </c>
      <c r="F24" s="3" t="str">
        <f t="shared" si="5"/>
        <v>CalAdvocates-BVES-2023WMP-04_Q3</v>
      </c>
      <c r="G24" s="4">
        <v>44979</v>
      </c>
      <c r="H24" s="4">
        <v>45007</v>
      </c>
      <c r="I24" s="4">
        <v>45007</v>
      </c>
      <c r="J24" s="1" t="s">
        <v>65</v>
      </c>
      <c r="K24" s="1" t="s">
        <v>66</v>
      </c>
      <c r="L24" s="2">
        <v>0</v>
      </c>
      <c r="M24" s="1" t="s">
        <v>14</v>
      </c>
      <c r="N24" s="1">
        <v>8.1</v>
      </c>
      <c r="O24" s="1" t="s">
        <v>100</v>
      </c>
      <c r="Q24" s="1" t="s">
        <v>93</v>
      </c>
    </row>
    <row r="25" spans="1:17" ht="409.5" x14ac:dyDescent="0.25">
      <c r="A25" s="2">
        <f t="shared" si="1"/>
        <v>21</v>
      </c>
      <c r="B25" s="1" t="s">
        <v>13</v>
      </c>
      <c r="C25" s="1" t="s">
        <v>51</v>
      </c>
      <c r="D25" s="1" t="s">
        <v>25</v>
      </c>
      <c r="E25" s="2">
        <v>4</v>
      </c>
      <c r="F25" s="3" t="str">
        <f t="shared" si="5"/>
        <v>CalAdvocates-BVES-2023WMP-04_Q4</v>
      </c>
      <c r="G25" s="4">
        <v>44979</v>
      </c>
      <c r="H25" s="4">
        <v>45007</v>
      </c>
      <c r="I25" s="4">
        <v>45007</v>
      </c>
      <c r="J25" s="1" t="s">
        <v>67</v>
      </c>
      <c r="K25" s="1" t="s">
        <v>68</v>
      </c>
      <c r="L25" s="2">
        <v>0</v>
      </c>
      <c r="M25" s="1" t="s">
        <v>14</v>
      </c>
      <c r="N25" s="1">
        <v>8.1</v>
      </c>
      <c r="O25" s="1" t="s">
        <v>101</v>
      </c>
      <c r="Q25" s="1" t="s">
        <v>93</v>
      </c>
    </row>
    <row r="26" spans="1:17" ht="409.5" x14ac:dyDescent="0.25">
      <c r="A26" s="2">
        <f t="shared" si="1"/>
        <v>22</v>
      </c>
      <c r="B26" s="1" t="s">
        <v>13</v>
      </c>
      <c r="C26" s="1" t="s">
        <v>52</v>
      </c>
      <c r="D26" s="1" t="s">
        <v>25</v>
      </c>
      <c r="E26" s="2">
        <v>1</v>
      </c>
      <c r="F26" s="3" t="str">
        <f t="shared" si="5"/>
        <v>CalAdvocates-BVES-2023WMP-05_Q1</v>
      </c>
      <c r="G26" s="4">
        <v>44979</v>
      </c>
      <c r="H26" s="4">
        <v>45015</v>
      </c>
      <c r="I26" s="4">
        <v>45015</v>
      </c>
      <c r="J26" s="1" t="s">
        <v>69</v>
      </c>
      <c r="K26" s="1" t="s">
        <v>73</v>
      </c>
      <c r="L26" s="2">
        <v>1</v>
      </c>
      <c r="M26" s="1" t="s">
        <v>14</v>
      </c>
      <c r="N26" s="1">
        <v>6.4</v>
      </c>
      <c r="O26" s="1" t="s">
        <v>99</v>
      </c>
      <c r="Q26" s="1" t="s">
        <v>93</v>
      </c>
    </row>
    <row r="27" spans="1:17" ht="120" x14ac:dyDescent="0.25">
      <c r="A27" s="2">
        <f t="shared" si="1"/>
        <v>23</v>
      </c>
      <c r="B27" s="1" t="s">
        <v>13</v>
      </c>
      <c r="C27" s="1" t="s">
        <v>52</v>
      </c>
      <c r="D27" s="1" t="s">
        <v>25</v>
      </c>
      <c r="E27" s="2">
        <v>2</v>
      </c>
      <c r="F27" s="3" t="str">
        <f t="shared" ref="F27:F39" si="6">CONCATENATE(C27,"_Q",E27)</f>
        <v>CalAdvocates-BVES-2023WMP-05_Q2</v>
      </c>
      <c r="G27" s="4">
        <v>44979</v>
      </c>
      <c r="H27" s="4">
        <v>45015</v>
      </c>
      <c r="I27" s="4">
        <v>45015</v>
      </c>
      <c r="J27" s="1" t="s">
        <v>70</v>
      </c>
      <c r="K27" s="1" t="s">
        <v>74</v>
      </c>
      <c r="L27" s="2">
        <v>1</v>
      </c>
      <c r="M27" s="1" t="s">
        <v>14</v>
      </c>
      <c r="N27" s="1">
        <v>6.4</v>
      </c>
      <c r="O27" s="1" t="s">
        <v>99</v>
      </c>
      <c r="Q27" s="1" t="s">
        <v>93</v>
      </c>
    </row>
    <row r="28" spans="1:17" ht="45" x14ac:dyDescent="0.25">
      <c r="A28" s="2">
        <f t="shared" si="1"/>
        <v>24</v>
      </c>
      <c r="B28" s="1" t="s">
        <v>13</v>
      </c>
      <c r="C28" s="1" t="s">
        <v>52</v>
      </c>
      <c r="D28" s="1" t="s">
        <v>25</v>
      </c>
      <c r="E28" s="2">
        <v>3</v>
      </c>
      <c r="F28" s="3" t="str">
        <f t="shared" si="6"/>
        <v>CalAdvocates-BVES-2023WMP-05_Q3</v>
      </c>
      <c r="G28" s="4">
        <v>44979</v>
      </c>
      <c r="H28" s="4">
        <v>45015</v>
      </c>
      <c r="I28" s="4">
        <v>45015</v>
      </c>
      <c r="J28" s="1" t="s">
        <v>71</v>
      </c>
      <c r="K28" s="1" t="s">
        <v>75</v>
      </c>
      <c r="L28" s="2">
        <v>1</v>
      </c>
      <c r="M28" s="1" t="s">
        <v>14</v>
      </c>
      <c r="N28" s="1" t="s">
        <v>97</v>
      </c>
      <c r="O28" s="1" t="s">
        <v>102</v>
      </c>
      <c r="Q28" s="1" t="s">
        <v>93</v>
      </c>
    </row>
    <row r="29" spans="1:17" ht="255" x14ac:dyDescent="0.25">
      <c r="A29" s="2">
        <f t="shared" si="1"/>
        <v>25</v>
      </c>
      <c r="B29" s="1" t="s">
        <v>13</v>
      </c>
      <c r="C29" s="1" t="s">
        <v>52</v>
      </c>
      <c r="D29" s="1" t="s">
        <v>25</v>
      </c>
      <c r="E29" s="2">
        <v>4</v>
      </c>
      <c r="F29" s="3" t="str">
        <f t="shared" si="6"/>
        <v>CalAdvocates-BVES-2023WMP-05_Q4</v>
      </c>
      <c r="G29" s="4">
        <v>44979</v>
      </c>
      <c r="H29" s="4">
        <v>45015</v>
      </c>
      <c r="I29" s="4">
        <v>45015</v>
      </c>
      <c r="J29" s="1" t="s">
        <v>72</v>
      </c>
      <c r="K29" s="1" t="s">
        <v>76</v>
      </c>
      <c r="L29" s="2">
        <v>1</v>
      </c>
      <c r="M29" s="1" t="s">
        <v>14</v>
      </c>
      <c r="N29" s="1" t="s">
        <v>97</v>
      </c>
      <c r="O29" s="1" t="s">
        <v>98</v>
      </c>
      <c r="Q29" s="1" t="s">
        <v>93</v>
      </c>
    </row>
    <row r="30" spans="1:17" ht="45" x14ac:dyDescent="0.25">
      <c r="A30" s="2">
        <f t="shared" si="1"/>
        <v>26</v>
      </c>
      <c r="B30" s="1" t="s">
        <v>13</v>
      </c>
      <c r="C30" s="1" t="s">
        <v>53</v>
      </c>
      <c r="D30" s="1" t="s">
        <v>25</v>
      </c>
      <c r="E30" s="2">
        <v>1</v>
      </c>
      <c r="F30" s="3" t="str">
        <f t="shared" si="6"/>
        <v>CalAdvocates-BVES-2023WMP-06_Q1</v>
      </c>
      <c r="G30" s="4">
        <v>44979</v>
      </c>
      <c r="H30" s="4">
        <v>45035</v>
      </c>
      <c r="J30" s="1" t="s">
        <v>78</v>
      </c>
      <c r="K30" s="1" t="s">
        <v>91</v>
      </c>
      <c r="M30" s="1" t="s">
        <v>14</v>
      </c>
      <c r="O30" s="1" t="s">
        <v>88</v>
      </c>
      <c r="Q30" s="1" t="s">
        <v>93</v>
      </c>
    </row>
    <row r="31" spans="1:17" ht="90" x14ac:dyDescent="0.25">
      <c r="A31" s="2">
        <f t="shared" si="1"/>
        <v>27</v>
      </c>
      <c r="B31" s="1" t="s">
        <v>13</v>
      </c>
      <c r="C31" s="1" t="s">
        <v>53</v>
      </c>
      <c r="D31" s="1" t="s">
        <v>25</v>
      </c>
      <c r="E31" s="2">
        <v>2</v>
      </c>
      <c r="F31" s="3" t="str">
        <f t="shared" si="6"/>
        <v>CalAdvocates-BVES-2023WMP-06_Q2</v>
      </c>
      <c r="G31" s="4">
        <v>44979</v>
      </c>
      <c r="H31" s="4">
        <v>45035</v>
      </c>
      <c r="J31" s="1" t="s">
        <v>79</v>
      </c>
      <c r="K31" s="1" t="s">
        <v>91</v>
      </c>
      <c r="M31" s="1" t="s">
        <v>14</v>
      </c>
      <c r="O31" s="1" t="s">
        <v>88</v>
      </c>
      <c r="Q31" s="1" t="s">
        <v>93</v>
      </c>
    </row>
    <row r="32" spans="1:17" ht="135" x14ac:dyDescent="0.25">
      <c r="A32" s="2">
        <f t="shared" si="1"/>
        <v>28</v>
      </c>
      <c r="B32" s="1" t="s">
        <v>13</v>
      </c>
      <c r="C32" s="1" t="s">
        <v>53</v>
      </c>
      <c r="D32" s="1" t="s">
        <v>25</v>
      </c>
      <c r="E32" s="2">
        <v>3</v>
      </c>
      <c r="F32" s="3" t="str">
        <f t="shared" si="6"/>
        <v>CalAdvocates-BVES-2023WMP-06_Q3</v>
      </c>
      <c r="G32" s="4">
        <v>44979</v>
      </c>
      <c r="H32" s="4">
        <v>45035</v>
      </c>
      <c r="J32" s="1" t="s">
        <v>80</v>
      </c>
      <c r="K32" s="1" t="s">
        <v>91</v>
      </c>
      <c r="M32" s="1" t="s">
        <v>14</v>
      </c>
      <c r="O32" s="1" t="s">
        <v>88</v>
      </c>
      <c r="Q32" s="1" t="s">
        <v>93</v>
      </c>
    </row>
    <row r="33" spans="1:17" ht="345" x14ac:dyDescent="0.25">
      <c r="A33" s="2">
        <f t="shared" si="1"/>
        <v>29</v>
      </c>
      <c r="B33" s="1" t="s">
        <v>13</v>
      </c>
      <c r="C33" s="1" t="s">
        <v>53</v>
      </c>
      <c r="D33" s="1" t="s">
        <v>25</v>
      </c>
      <c r="E33" s="2">
        <v>4</v>
      </c>
      <c r="F33" s="3" t="str">
        <f t="shared" si="6"/>
        <v>CalAdvocates-BVES-2023WMP-06_Q4</v>
      </c>
      <c r="G33" s="4">
        <v>44979</v>
      </c>
      <c r="H33" s="4">
        <v>45035</v>
      </c>
      <c r="J33" s="1" t="s">
        <v>81</v>
      </c>
      <c r="K33" s="1" t="s">
        <v>91</v>
      </c>
      <c r="M33" s="1" t="s">
        <v>14</v>
      </c>
      <c r="O33" s="1" t="s">
        <v>89</v>
      </c>
      <c r="Q33" s="1" t="s">
        <v>93</v>
      </c>
    </row>
    <row r="34" spans="1:17" ht="345" x14ac:dyDescent="0.25">
      <c r="A34" s="2">
        <f t="shared" si="1"/>
        <v>30</v>
      </c>
      <c r="B34" s="1" t="s">
        <v>13</v>
      </c>
      <c r="C34" s="1" t="s">
        <v>53</v>
      </c>
      <c r="D34" s="1" t="s">
        <v>25</v>
      </c>
      <c r="E34" s="2">
        <v>5</v>
      </c>
      <c r="F34" s="3" t="str">
        <f t="shared" si="6"/>
        <v>CalAdvocates-BVES-2023WMP-06_Q5</v>
      </c>
      <c r="G34" s="4">
        <v>44979</v>
      </c>
      <c r="H34" s="4">
        <v>45035</v>
      </c>
      <c r="J34" s="1" t="s">
        <v>82</v>
      </c>
      <c r="K34" s="1" t="s">
        <v>91</v>
      </c>
      <c r="M34" s="1" t="s">
        <v>14</v>
      </c>
      <c r="O34" s="1" t="s">
        <v>89</v>
      </c>
      <c r="Q34" s="1" t="s">
        <v>93</v>
      </c>
    </row>
    <row r="35" spans="1:17" ht="75" x14ac:dyDescent="0.25">
      <c r="A35" s="2">
        <f t="shared" si="1"/>
        <v>31</v>
      </c>
      <c r="B35" s="1" t="s">
        <v>13</v>
      </c>
      <c r="C35" s="1" t="s">
        <v>53</v>
      </c>
      <c r="D35" s="1" t="s">
        <v>25</v>
      </c>
      <c r="E35" s="2">
        <v>6</v>
      </c>
      <c r="F35" s="3" t="str">
        <f t="shared" si="6"/>
        <v>CalAdvocates-BVES-2023WMP-06_Q6</v>
      </c>
      <c r="G35" s="4">
        <v>44979</v>
      </c>
      <c r="H35" s="4">
        <v>45035</v>
      </c>
      <c r="J35" s="1" t="s">
        <v>83</v>
      </c>
      <c r="K35" s="1" t="s">
        <v>91</v>
      </c>
      <c r="M35" s="1" t="s">
        <v>14</v>
      </c>
      <c r="O35" s="1" t="s">
        <v>89</v>
      </c>
      <c r="Q35" s="1" t="s">
        <v>93</v>
      </c>
    </row>
    <row r="36" spans="1:17" ht="90" x14ac:dyDescent="0.25">
      <c r="A36" s="2">
        <f t="shared" si="1"/>
        <v>32</v>
      </c>
      <c r="B36" s="1" t="s">
        <v>13</v>
      </c>
      <c r="C36" s="1" t="s">
        <v>53</v>
      </c>
      <c r="D36" s="1" t="s">
        <v>25</v>
      </c>
      <c r="E36" s="2">
        <v>7</v>
      </c>
      <c r="F36" s="3" t="str">
        <f t="shared" si="6"/>
        <v>CalAdvocates-BVES-2023WMP-06_Q7</v>
      </c>
      <c r="G36" s="4">
        <v>44979</v>
      </c>
      <c r="H36" s="4">
        <v>45035</v>
      </c>
      <c r="J36" s="1" t="s">
        <v>84</v>
      </c>
      <c r="K36" s="1" t="s">
        <v>91</v>
      </c>
      <c r="M36" s="1" t="s">
        <v>14</v>
      </c>
      <c r="O36" s="1" t="s">
        <v>89</v>
      </c>
      <c r="Q36" s="1" t="s">
        <v>93</v>
      </c>
    </row>
    <row r="37" spans="1:17" ht="135" x14ac:dyDescent="0.25">
      <c r="A37" s="2">
        <f t="shared" si="1"/>
        <v>33</v>
      </c>
      <c r="B37" s="1" t="s">
        <v>13</v>
      </c>
      <c r="C37" s="1" t="s">
        <v>53</v>
      </c>
      <c r="D37" s="1" t="s">
        <v>25</v>
      </c>
      <c r="E37" s="2">
        <v>8</v>
      </c>
      <c r="F37" s="3" t="str">
        <f t="shared" si="6"/>
        <v>CalAdvocates-BVES-2023WMP-06_Q8</v>
      </c>
      <c r="G37" s="4">
        <v>44979</v>
      </c>
      <c r="H37" s="4">
        <v>45035</v>
      </c>
      <c r="J37" s="1" t="s">
        <v>85</v>
      </c>
      <c r="K37" s="1" t="s">
        <v>91</v>
      </c>
      <c r="M37" s="1" t="s">
        <v>14</v>
      </c>
      <c r="O37" s="1" t="s">
        <v>89</v>
      </c>
      <c r="Q37" s="1" t="s">
        <v>93</v>
      </c>
    </row>
    <row r="38" spans="1:17" ht="330" x14ac:dyDescent="0.25">
      <c r="A38" s="2">
        <f t="shared" si="1"/>
        <v>34</v>
      </c>
      <c r="B38" s="1" t="s">
        <v>13</v>
      </c>
      <c r="C38" s="1" t="s">
        <v>53</v>
      </c>
      <c r="D38" s="1" t="s">
        <v>25</v>
      </c>
      <c r="E38" s="2">
        <v>9</v>
      </c>
      <c r="F38" s="3" t="str">
        <f t="shared" si="6"/>
        <v>CalAdvocates-BVES-2023WMP-06_Q9</v>
      </c>
      <c r="G38" s="4">
        <v>44979</v>
      </c>
      <c r="H38" s="4">
        <v>45035</v>
      </c>
      <c r="J38" s="1" t="s">
        <v>86</v>
      </c>
      <c r="K38" s="1" t="s">
        <v>91</v>
      </c>
      <c r="M38" s="1" t="s">
        <v>14</v>
      </c>
      <c r="O38" s="1" t="s">
        <v>90</v>
      </c>
      <c r="Q38" s="1" t="s">
        <v>93</v>
      </c>
    </row>
    <row r="39" spans="1:17" ht="150" x14ac:dyDescent="0.25">
      <c r="A39" s="2">
        <f t="shared" si="1"/>
        <v>35</v>
      </c>
      <c r="B39" s="1" t="s">
        <v>13</v>
      </c>
      <c r="C39" s="1" t="s">
        <v>53</v>
      </c>
      <c r="D39" s="1" t="s">
        <v>25</v>
      </c>
      <c r="E39" s="2">
        <v>10</v>
      </c>
      <c r="F39" s="3" t="str">
        <f t="shared" si="6"/>
        <v>CalAdvocates-BVES-2023WMP-06_Q10</v>
      </c>
      <c r="G39" s="4">
        <v>44979</v>
      </c>
      <c r="H39" s="4">
        <v>45035</v>
      </c>
      <c r="J39" s="1" t="s">
        <v>87</v>
      </c>
      <c r="K39" s="1" t="s">
        <v>91</v>
      </c>
      <c r="M39" s="1" t="s">
        <v>14</v>
      </c>
      <c r="O39" s="1" t="s">
        <v>90</v>
      </c>
      <c r="Q39" s="1" t="s">
        <v>93</v>
      </c>
    </row>
  </sheetData>
  <autoFilter ref="A4:Q39"/>
  <mergeCells count="3">
    <mergeCell ref="A1:Q1"/>
    <mergeCell ref="A2:Q2"/>
    <mergeCell ref="A3:Q3"/>
  </mergeCells>
  <pageMargins left="0.7" right="0.7" top="0.75" bottom="0.75" header="0.3" footer="0.3"/>
  <pageSetup scale="8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Zhu, Zeng</cp:lastModifiedBy>
  <cp:lastPrinted>2023-04-06T21:28:01Z</cp:lastPrinted>
  <dcterms:created xsi:type="dcterms:W3CDTF">2023-04-06T20:27:28Z</dcterms:created>
  <dcterms:modified xsi:type="dcterms:W3CDTF">2023-04-14T00:04:40Z</dcterms:modified>
</cp:coreProperties>
</file>