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hidePivotFieldList="1" defaultThemeVersion="124226"/>
  <mc:AlternateContent xmlns:mc="http://schemas.openxmlformats.org/markup-compatibility/2006">
    <mc:Choice Requires="x15">
      <x15ac:absPath xmlns:x15ac="http://schemas.microsoft.com/office/spreadsheetml/2010/11/ac" url="https://sempra-my.sharepoint.com/personal/cstaylor_semprautilities_com/Documents/Desktop/"/>
    </mc:Choice>
  </mc:AlternateContent>
  <xr:revisionPtr revIDLastSave="17" documentId="8_{29B00F6E-6EE5-41FF-9B26-318813E808FD}" xr6:coauthVersionLast="47" xr6:coauthVersionMax="47" xr10:uidLastSave="{05308888-ACE2-4ADE-815C-75FB2C3CD8B3}"/>
  <bookViews>
    <workbookView xWindow="-120" yWindow="-120" windowWidth="29040" windowHeight="15840" xr2:uid="{00000000-000D-0000-FFFF-FFFF00000000}"/>
  </bookViews>
  <sheets>
    <sheet name="Discovery Log" sheetId="2" r:id="rId1"/>
  </sheets>
  <definedNames>
    <definedName name="_xlnm.Print_Titles" localSheetId="0">'Discovery Log'!$2:$3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2" l="1"/>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4" i="2"/>
  <c r="D5" i="2"/>
  <c r="D6" i="2"/>
  <c r="D7" i="2"/>
  <c r="D8" i="2"/>
  <c r="D9" i="2"/>
  <c r="D10" i="2"/>
  <c r="D11" i="2"/>
  <c r="D12" i="2"/>
  <c r="D13" i="2"/>
  <c r="D14" i="2"/>
  <c r="D15" i="2"/>
  <c r="D16" i="2"/>
  <c r="F35" i="2" l="1"/>
  <c r="F47" i="2"/>
  <c r="F46" i="2"/>
  <c r="F45" i="2"/>
  <c r="F44" i="2"/>
  <c r="F42" i="2"/>
  <c r="F48" i="2"/>
  <c r="F10" i="2"/>
  <c r="F9" i="2"/>
  <c r="F24" i="2"/>
  <c r="F8" i="2"/>
  <c r="F7" i="2"/>
  <c r="F22" i="2"/>
  <c r="F6" i="2"/>
  <c r="F21" i="2"/>
  <c r="F23" i="2"/>
  <c r="F5" i="2"/>
  <c r="F52" i="2"/>
  <c r="F51" i="2"/>
  <c r="F50" i="2"/>
  <c r="F49" i="2"/>
  <c r="F32" i="2"/>
  <c r="F31" i="2"/>
  <c r="F30" i="2"/>
  <c r="F29" i="2"/>
  <c r="F28" i="2"/>
  <c r="F27" i="2"/>
  <c r="F26" i="2"/>
  <c r="F41" i="2"/>
  <c r="F25" i="2"/>
  <c r="F40" i="2"/>
  <c r="F39" i="2"/>
  <c r="F38" i="2"/>
  <c r="F37" i="2"/>
  <c r="F36" i="2"/>
  <c r="F34" i="2"/>
  <c r="F33" i="2"/>
  <c r="F15" i="2"/>
  <c r="F14" i="2"/>
  <c r="F18" i="2"/>
  <c r="F12" i="2"/>
  <c r="F11" i="2"/>
  <c r="F13" i="2"/>
  <c r="F17" i="2"/>
  <c r="F20" i="2"/>
  <c r="F16" i="2"/>
  <c r="F19" i="2"/>
  <c r="F43" i="2"/>
  <c r="F4" i="2"/>
</calcChain>
</file>

<file path=xl/sharedStrings.xml><?xml version="1.0" encoding="utf-8"?>
<sst xmlns="http://schemas.openxmlformats.org/spreadsheetml/2006/main" count="542" uniqueCount="179">
  <si>
    <t>Party Name</t>
  </si>
  <si>
    <t xml:space="preserve">DR Set # </t>
  </si>
  <si>
    <t>Data Request</t>
  </si>
  <si>
    <t>Question No.</t>
  </si>
  <si>
    <t>Question ID</t>
  </si>
  <si>
    <t>Requestor</t>
  </si>
  <si>
    <t>Date Rec'd</t>
  </si>
  <si>
    <t>Final Due Date</t>
  </si>
  <si>
    <t>Date Sent</t>
  </si>
  <si>
    <t>Number of Atchs</t>
  </si>
  <si>
    <t>NDA Required</t>
  </si>
  <si>
    <t>WMP Section</t>
  </si>
  <si>
    <t>Sub Category</t>
  </si>
  <si>
    <t>Category</t>
  </si>
  <si>
    <t>CalPA</t>
  </si>
  <si>
    <t>MGRA</t>
  </si>
  <si>
    <t>Question Count</t>
  </si>
  <si>
    <t>SDG&amp;E 2023 WMP Discovery Log</t>
  </si>
  <si>
    <t>2023-01</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</si>
  <si>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</si>
  <si>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</si>
  <si>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</si>
  <si>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</si>
  <si>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N/A</t>
  </si>
  <si>
    <t>2023-02</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</si>
  <si>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</si>
  <si>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</si>
  <si>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</si>
  <si>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2023-03</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</si>
  <si>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Number of trees that were worked on for EVM in Non-HFTD in 2021
t) Number of trees that were worked on for EVM in Non-HFTD in 2022
u) Number of trees that were worked on for EVM in Other HFTD in 2021
v) Number of trees that were worked on for EVM in Other HFTD in 2022
w) Number of trees that were worked on for EVM in HFTD Tier 2 in 2021
x) Number of trees that were worked on for EVM in HFTD Tier 2 in 2022
y) Number of trees that were worked on for EVM in HFTD Tier 3 in 2021
z) Number of trees that were worked on for EVM in HFTD Tier 3 in 2022
aa) Miles of covered conductor installed in Non-HFTD in 2021
bb) Miles of covered conductor installed in Non-HFTD in 2022
cc) Miles of covered conductor installed in Other HFTD in 2021
dd) Miles of covered conductor installed in Other HFTD in 2022
ee) Miles of covered conductor installed in HFTD Tier 2 in 2021
ff) Miles of covered conductor installed in HFTD Tier 2 in 2022
gg) Miles of covered conductor installed in HFTD Tier 3 in 2021
hh) Miles of covered conductor installed in HFTD Tier 3 in 2022
ii) Number of poles replaced in Non-HFTD in 2021
jj) Number of poles replaced in Non-HFTD in 2022
kk) Number of poles replaced in Other HFTD in 2021
ll) Number of poles replaced in Other HFTD in 2022
mm) Number of poles replaced in HFTD Tier 2 in 2021
nn) Number of poles replaced in HFTD Tier 2 in 2022
oo) Number of poles replaced in HFTD Tier 3 in 2021
pp) Number of poles replaced in HFTD Tier 3 in 2022
qq) Miles of underground conductor installation in Non-HFTD in 2021
rr) Miles of underground conductor installation in Non-HFTD in 2022
ss) Miles of underground conductor installation in Other HFTD in 2021
tt) Miles of underground conductor installation in Other HFTD in 2022
uu) Miles of underground conductor installation in HFTD Tier 2 in 2021
vv) Miles of underground conductor installation in HFTD Tier 2 in 2022
ww) Miles of underground conductor installation in HFTD Tier 3 in 2021
xx) Miles of underground conductor installation in HFTD Tier 3 in 2022
yy) Miles of LiDAR inspection in Non-HFTD in 2021
zz) Miles of LiDAR inspection in Non-HFTD in 2022
aaa) Miles of LiDAR inspection in Other HFTD in 2021
bbb) Miles of LiDAR inspection in Other HFTD in 2022
ccc) Miles of LiDAR inspection in HFTD Tier 2 in 2021
ddd) Miles of LiDAR inspection in HFTD Tier 2 in 2022
eee) Miles of LiDAR inspection in HFTD Tier 3 in 2021
fff) Miles of LiDAR inspection in HFTD Tier 3 in 2022
ggg) Number of detailed overhead inspections in Non-HFTD in 2021
hhh) Number of detailed overhead inspections in Non-HFTD in 2022
iii) Number of detailed overhead inspections in Other HFTD in 2021
jjj) Number of detailed overhead inspections in Other HFTD in 2022
kkk) Number of detailed overhead inspections in HFTD Tier 2 in 2021
lll) Number of detailed overhead inspections in HFTD Tier 2 in 2022
mmm) Number of detailed overhead inspections in HFTD Tier 3 in 2021
nnn) Number of detailed overhead inspections in HFTD Tier 3 in 2022
ooo) Number of sectionalization devices installed in Non-HFTD in 2021
ppp) Number of sectionalization devices installed in Non-HFTD in 2022
qqq) Number of sectionalization devices installed in Other HFTD in 2021
rrr) Number of sectionalization devices installed in Other HFTD in 2022
sss) Number of sectionalization devices installed in HFTD Tier 2 in 2021
ttt) Number of sectionalization devices installed in HFTD Tier 2 in 2022
uuu) Number of sectionalization devices installed in HFTD Tier 3 in 2021
vvv)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</si>
  <si>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</si>
  <si>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</si>
  <si>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</si>
  <si>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EVM
b) Covered conductor installation
c) Undergrounding
d) Distribution pole replacement
e) Grid sectionalization
f) Detailed inspections of distribution assets
g) Detailed inspections of transmission assets
h) Aerial inspections of distribution assets
i) Aerial inspections of transmission assets
j) LiDAR inspections of distribution assets
k) LiDAR inspections of transmission assets</t>
  </si>
  <si>
    <t>For each WMP initiative listed below, please state how the modeled Wildfire Risk Scores for each circuit or circuit-segment influenced how work in 2022 was sequenced.
a) EVM
b) Covered conductor installation
c) Undergrounding
d) Distribution pole replacement
e) Grid sectionalization
f) Detailed inspections of distribution assets
g) Detailed inspections of transmission assets
h) Aerial inspections of distribution assets
i) Aerial inspections of transmission assets
j) LiDAR inspections of distribution assets
k) LiDAR inspections of transmission assets</t>
  </si>
  <si>
    <t>For each WMP initiative listed below, please state how the modeled Wildfire Risk Scores for each circuit or circuit-segment influence where you plan to perform work in 2023.
a) EVM
b) Covered conductor installation
c) Undergrounding
d) Distribution pole replacement
e) Grid sectionalization
f) Detailed inspections of distribution assets
g) Detailed inspections of transmission assets
h) Aerial inspections of distribution assets
i) Aerial inspections of transmission assets
j) LiDAR inspections of distribution assets
k) LiDAR inspections of transmission assets</t>
  </si>
  <si>
    <t>For each WMP initiative listed below, please state how the modeled Wildfire Risk Scores for each circuit or circuit-segment influence how work in 2023 will be sequenced.
a) EVM
b) Covered conductor installation
c) Undergrounding
d) Distribution pole replacement
e) Grid sectionalization
f) Detailed inspections of distribution assets
g) Detailed inspections of transmission assets
h) Aerial inspections of distribution assets
i) Aerial inspections of transmission assets
j) LiDAR inspections of distribution assets
k) LiDAR inspections of transmission assets</t>
  </si>
  <si>
    <t>For each WMP initiative listed below, please state how the modeled Wildfire Risk Scores for each circuit or circuit-segment influence where you plan to perform work in 2024.
l) EVM
m) Covered conductor installation
n) Undergrounding
o) Distribution pole replacement
p) Grid sectionalization
q) Detailed inspections of distribution assets
r) Detailed inspections of transmission assets
s) Aerial inspections of distribution assets
t) Aerial inspections of transmission assets
u) LiDAR inspections of distribution assets
v) LiDAR inspections of transmission assets</t>
  </si>
  <si>
    <t>For each WMP initiative listed below, please state how the modeled Wildfire Risk Scores for each circuit or circuit-segment influence how work in 2024 will be sequenced.
a) EVM
b) Covered conductor installation
c) Undergrounding
d) Distribution pole replacement
e) Grid sectionalization
f) Detailed inspections of distribution assets
g) Detailed inspections of transmission assets
h) Aerial inspections of distribution assets
i) Aerial inspections of transmission assets
j) LiDAR inspections of distribution assets
k) LiDAR inspections of transmission assets</t>
  </si>
  <si>
    <t>2023-04</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</si>
  <si>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</si>
  <si>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</si>
  <si>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</si>
  <si>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</si>
  <si>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2023-05</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</si>
  <si>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</si>
  <si>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In response to Data Request CalAdvocates-SDG&amp;E-2022WMP-13 on March 30, 2022, SDG&amp;E provided information regarding its Wildfire Risk Reduction Model (WRRM-Ops) and stated “Currently the Technosylva Wildfire Analyst Enterprise software does not incorporate suppression effectiveness into simulations. However, development of a suppression effectiveness model is currently underway and being tested for implementation during the California 2022 fire season.”
a) What is the current status of the effort to develop a suppression effectiveness model described in the quote above?
b) Has SDG&amp;E updated its WRRM-Ops model since its response referenced above, to incorporate fire suppression effectiveness?
c) If the answer it part (b) is yes, when did SDG&amp;E start to incorporate the additional factor of fire suppression effectiveness into its wildfire risk simulations?</t>
  </si>
  <si>
    <t>Please fill out the attached spreadsheet, CalAdvocates-SDGE-2023WMP-05_Attachment, Tab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</si>
  <si>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Object/damage code or other internal SDG&amp;E description of defect.</t>
  </si>
  <si>
    <t>Regarding Table 13 of the non-spatial data tables in your WMP Quarterly Data Report for Q4 of 2022:
a) In column “f. Due date of the original work order,” there are four rows with a due date of “#”. Please explain what this means or correct those entries.
b) In column “f. Due date of the original work order,” the majority of the rows list the due date as “N/A.” Please explain why these work orders have no due date.
c) In column “g. GO 95 rule 18 priority level of the original work order,” the majority of the rows list the priority level as “N/A.” Please explain why these work orders have no priority level.
d) Does SDG&amp;E have an internal system of priority levels for corrective notifications that differs from the system of priority levels specified in GO 95 Rule 18?
e) If the answer to part (d) is yes, please explain SDG&amp;E’s internal priority system.
f) Does SDG&amp;E ever re-inspect corrective notifications before they are resolved?
g) If the answer to part (f) is yes, under what circumstances does SDG&amp;E conduct re-inspections?</t>
  </si>
  <si>
    <t>2023-06</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</si>
  <si>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</si>
  <si>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</si>
  <si>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</si>
  <si>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Please provide a spreadsheet listing (as rows) each undergrounding project completed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</si>
  <si>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2024 (if this is greater than zero, please describe the type of system hardening project).</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</si>
  <si>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what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bare-wire overhead system hardening project to be installed
in 2023 (if this is greater than zero, please describe the type of system hardening project)
m) Length (in circuit miles) of any other type of system hardening project to be installed in
2023 (if this is greater than zero, please describe the type of system hardening project).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</si>
  <si>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</si>
  <si>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Provide your workplan that describes where you will undertake EVM projects in 2024. This workplan should be in an Excel format, with circuit-segments as rows. Please include the following information in separate columns in the Excel spreadsheet at a minimum:.
a) Circuit name
b) Circuit ID number
c) Circuit-segment name
d) Circuit-segment ID number
e) EVM miles to be completed in 2024
f) Risk ranking of the circuit-segment.</t>
  </si>
  <si>
    <t>Provide your workplan that describes where you will undertake EVM projects in 2023. This workplan should be in an Excel format, with circuit-segments as rows. Please include the following information in separate columns in the Excel spreadsheet at a minimum:
a) Circuit name
b) Circuit ID number
c) Circuit-segment name
d) Circuit-segment ID number
e) EVM miles to be completed in 2023
f) Risk ranking of the circuit-segment.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</si>
  <si>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a) Items (a) through (c) of the previous question
b) Items (p) through (s) of the previous question.</t>
  </si>
  <si>
    <t>Provide an Excel table of all distribution circuit-segments that traverse HFTD areas (i.e., the segment has greater than 0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Insert additional columns if needed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Insert additional columns if needed
s) Power Safety Power Shutoff (PSPS) risk score for the circuit-segment, according to the risk model you are using for your 2023-2025 WMP filing.</t>
  </si>
  <si>
    <t>Yes</t>
  </si>
  <si>
    <t>No</t>
  </si>
  <si>
    <t>GreenPower</t>
  </si>
  <si>
    <t>Please provide San Diego Gas and Electric’s Pre-submission 2023-2025 WMP Base Plan filed on February 13, 2023, with the OEIS per the 2023 WMP Guidelines and Schedule document. Including all attachments and associated supporting documents required for the Pre-submission 2023-2025 WMP Base Plan filing.</t>
  </si>
  <si>
    <t>Aaron Louie</t>
  </si>
  <si>
    <t>Gregg Morris</t>
  </si>
  <si>
    <t>Please confirm and report on the accuracy of Table 15 “Ignition Likelihood” (Column J), “Ignition Risk” (Column H), and “Overall Utility Risk” (Column G) values, in the 2022 Quarter 4 Data Report (QDR) filed on February 1, 2023.
GPI has identified a potential calculation error in the 2022 Quarter 4 Data Report (QDR) filed on February 1, 2023. The “Ignition Likelihood” field in Table 15, Column J does not equal the sum of the “Equipment Likelihood of Ignition” (Column K), “Contact from Vegetation Likelihood of Ignition” (Column L), and “Contact from Object Likelihood of Ignition” (Column M. An example is provided in Table 1. This is contrary to SCE’s Table 15 calculation method where:
•	Ignition Likelihood (Column J) = SUM (Equipment Likelihood of Ignition (Column K), Contact from Vegetation Likelihood of Ignition (Column L), Contact from Object Likelihood of Ignition (Column M))
An error in the “Ignition Likelihood” variable will also affect the accuracy of the “Ignition Risk” (Column H) and “Overall Utility Risk (Column G)” calculations (Table 1):
•	Ignition Risk (Column H) = Ignition Likelihood (Column J) x Wildfire Consequence (Column P)
•	Overall Utility Risk (Column G) = Ignition Risk (Column H) + PSPS Risk (Column I)
 An error in Column J “Ignition Likelihood” can also alter circuit/segment risk ranking, the top
5% risk segment list, and resulting risk mitigation work locations.
In your response, please provide the following:
(1) The equation used to calculate “Ignition Likelihood” in the original Quarter 4 QDR filing submission (Table 15, Column J);
(2) Any necessary corrections to the “Ignition Likelihood” metric calculation including the equation used and output;
(3) Any corrections to the “Ignition Risk” and “Overall Utility Risk” metrics, including equations used and output;
(4) An explanation of whether corrections from 1-3 alter the ranking of the top 5 % risk-ranked circuits/segment spans or the circuits/segments that are included in Table 15;
(5) An updated 2022 QDR Excel workbook that includes any corrections necessary for Table 15;</t>
  </si>
  <si>
    <t>2023-021</t>
  </si>
  <si>
    <t>Please provide for Asset Point data for Camera, Fuse, Support Structure, and Weather Station.</t>
  </si>
  <si>
    <t>Provide Asset Line data for Transmission Line (as permitted as non-confidential), Primary Distribution Line, and Secondary Distribution Line.</t>
  </si>
  <si>
    <t>Provide PSPS Event data. Include Event Log, Event Line, Event Polygon data. Please exclude customer meter data. Provide all PSPS Event Asset Damage data including photos.</t>
  </si>
  <si>
    <t>Provide Risk Event Point data, including Wire Down, Ignition, Transmission unplanned outage (as classified non-confidential), Distribution Unplanned Outage data, Distribution Vegetation Caused Unplanned Outage, Risk Event Asset Log.</t>
  </si>
  <si>
    <t>Provide photo data for Risk Events.</t>
  </si>
  <si>
    <t>Under Initiatives, please provide Grid Hardening data, including Hardening Log, Hardening Point, and Hardening Line data. Inspection data is not requested at this time.</t>
  </si>
  <si>
    <t>Under Initiatives, please provide Other Initiative data for point, line, polygon features and the Other Initiative Log.</t>
  </si>
  <si>
    <t>Under Other Required Data, please provide Red Flag Warning Day polygon data.</t>
  </si>
  <si>
    <t>Please provide a layer indicating calculated circuit-level risk using the methodology presented in the WMP.
a. If independent probability and consequence layers exist, please provide these independently as well.</t>
  </si>
  <si>
    <t xml:space="preserve">Joseph Mitchell </t>
  </si>
  <si>
    <t xml:space="preserve">Question </t>
  </si>
  <si>
    <t>Response</t>
  </si>
  <si>
    <t>Link</t>
  </si>
  <si>
    <t>https://www.sdge.com/sites/default/files/regulatory/CalPA-2023-01.pdf</t>
  </si>
  <si>
    <t>https://www.sdge.com/sites/default/files/regulatory/CalPA-2023-02.pdf
https://www.sdge.com/sites/default/files/regulatory/CalPA-2023-02%20Q1%20Attachment.zip</t>
  </si>
  <si>
    <t>https://www.sdge.com/sites/default/files/regulatory/CalPA-2023-02.pdf
https://www.sdge.com/sites/default/files/regulatory/CalPA-2023-02%20Q2%20Attachment.zip</t>
  </si>
  <si>
    <t>https://www.sdge.com/sites/default/files/regulatory/CalPA-2023-02.pdf</t>
  </si>
  <si>
    <t>https://www.sdge.com/sites/default/files/regulatory/CalPA-2023-03.pdf</t>
  </si>
  <si>
    <t xml:space="preserve">https://www.sdge.com/sites/default/files/regulatory/CalPA-2023-03.pdf
https://www.sdge.com/sites/default/files/regulatory/CalPA-2023-03%20Attachment.xlsx </t>
  </si>
  <si>
    <t>https://www.sdge.com/sites/default/files/regulatory/CalPA-2023-04.pdf</t>
  </si>
  <si>
    <t>https://www.sdge.com/sites/default/files/regulatory/CalPA-2023-05.pdf</t>
  </si>
  <si>
    <t>https://www.sdge.com/sites/default/files/regulatory/CalPA-2023-05.pdf
https://www.sdge.com/sites/default/files/regulatory/dr_ca_5_q3_nb_output_RDF_2023_03_03_Q3.xlsx</t>
  </si>
  <si>
    <t>https://www.sdge.com/sites/default/files/regulatory/CalPA-2023-05.pdf
https://www.sdge.com/sites/default/files/regulatory/WMP_DR_CA_05_Q4.gdb_.7z</t>
  </si>
  <si>
    <t>https://www.sdge.com/sites/default/files/regulatory/CalPA-2023-05.pdf
https://www.sdge.com/sites/default/files/regulatory/CalAdvocates-SDGE-2023WMP-05_Q5.xlsx</t>
  </si>
  <si>
    <t>https://www.sdge.com/sites/default/files/regulatory/CalPA-2023-05.pdf
https://www.sdge.com/sites/default/files/regulatory/Copy%20of%20Table%2013%20Q4%202022%20QDR%20Submission_Q6.xlsx</t>
  </si>
  <si>
    <t>https://www.sdge.com/sites/default/files/regulatory/CalPA-2023-06.pdf</t>
  </si>
  <si>
    <t>https://www.sdge.com/sites/default/files/regulatory/CalPA-2023-06.pdf
https://www.sdge.com/sites/default/files/regulatory/CalPA-2023-06%20Attachment%20Q3.xlsx</t>
  </si>
  <si>
    <t>https://www.sdge.com/sites/default/files/regulatory/CalPA-2023-06.pdf
https://www.sdge.com/sites/default/files/regulatory/CalPA-2023-06%20Attachment%20Q7.zip</t>
  </si>
  <si>
    <t>https://www.sdge.com/sites/default/files/regulatory/GreenPower-2023-01.pdf</t>
  </si>
  <si>
    <t>https://www.sdge.com/sites/default/files/regulatory/MGRA-2023-01.pdf</t>
  </si>
  <si>
    <t>WMP Pre-Submissions</t>
  </si>
  <si>
    <t>WMP DRs</t>
  </si>
  <si>
    <t>WMP QDR</t>
  </si>
  <si>
    <t xml:space="preserve">2022 WMP </t>
  </si>
  <si>
    <t>QA/QC</t>
  </si>
  <si>
    <t>Administrative</t>
  </si>
  <si>
    <t>Defects</t>
  </si>
  <si>
    <t>Other</t>
  </si>
  <si>
    <t>Circuit Info</t>
  </si>
  <si>
    <t>Wildfire Risk Score</t>
  </si>
  <si>
    <t xml:space="preserve">2023 WMP </t>
  </si>
  <si>
    <t xml:space="preserve">2024 WMP </t>
  </si>
  <si>
    <t>Capital Expenditure</t>
  </si>
  <si>
    <t>CalAdvocates-SDG&amp;E-2022WMP-13</t>
  </si>
  <si>
    <t>Egress</t>
  </si>
  <si>
    <t>Circuits</t>
  </si>
  <si>
    <t>Wilfire Risk Model</t>
  </si>
  <si>
    <t>CalAdvocates-SDGE-2023WMP-05</t>
  </si>
  <si>
    <t>QDR</t>
  </si>
  <si>
    <t>EVM</t>
  </si>
  <si>
    <t xml:space="preserve">Vegetation Management </t>
  </si>
  <si>
    <t xml:space="preserve">System hardening </t>
  </si>
  <si>
    <t>For each of your 2023-2025 WMP system hardening initiatives, please provide disaggregated information related to expenditures and circuit miles treated in the attached table, CalAdvocates- SDGE-2023WMP-06_Attachment, Tab 1. Add columns as needed.</t>
  </si>
  <si>
    <t>System hardening initiatives</t>
  </si>
  <si>
    <t>Undergrounding</t>
  </si>
  <si>
    <t>Geodatabase-Undergrounding</t>
  </si>
  <si>
    <t>Ignitions</t>
  </si>
  <si>
    <t>PSPS</t>
  </si>
  <si>
    <t>Validation of Ignition Likelihood</t>
  </si>
  <si>
    <t>Asset Data</t>
  </si>
  <si>
    <t>Risk Event Data</t>
  </si>
  <si>
    <t>Photo Data</t>
  </si>
  <si>
    <t>Red Flag Warning Day polygon data</t>
  </si>
  <si>
    <t xml:space="preserve">Other Initiative data </t>
  </si>
  <si>
    <t>Grid Hardening data</t>
  </si>
  <si>
    <t>Layers</t>
  </si>
  <si>
    <t xml:space="preserve">SDG&amp;E generally objects to the request on the grounds set forth in General Objections Nos. 1, 2, 3, 5, and 7. Subject to the foregoing objections, SDG&amp;E will address the request in Question 1 as reports are submitted to Energy Safety.  </t>
  </si>
  <si>
    <t>SDG&amp;E objects to the request on the grounds set forth in General Objections Nos. 1, 5, and 6. SDG&amp;E further objects to the request on the grounds that it is not consistent with the 2023-2025 WMP Process and Evaluation Guidelines (2023 Guidelines) issued by Energy Safety. Per the 2023 Guidelines, the WMP pre-submission is not a public document and does not commence the WMP Review Process (2023 Guidelines at 3). “The completeness check is not a substantive review of WMP content; a substantive review occurs during the WMP evaluation process.” (Id.)  Through public dissemination of the WMP pre-submission beyond Energy Safety’s completeness check, Cal Advocates attempts to further extend the WMP review period established by Public Utilities Code Section 8386.3(a) by an additional six weeks. This is both inconsistent with Section 8386.3(a) but also the spirit of the 2023 Guidelines, which establish that the pre-submission process occurs “prior to commencing evaluation.” (2023 Guidelines at 3). SDG&amp;E respectfully requests that, to preserve the three-month review period, Cal Advocates refrain from any public dissemination of the pre-submission. SDG&amp;E further notes that, due to the nature of the pre-submission completeness check process, there may be potential changes to the WMP pre-submission that may occur between now and the actual WMP submission date on March 27, either as required by Energy Safety or as made by SDG&amp;E.  Subject to the foregoing objections, SDG&amp;E responds as follows: SDG&amp;E’s 2023-2025 WMP Pre-submission is attached.</t>
  </si>
  <si>
    <t xml:space="preserve">SDG&amp;E generally objects to the request on the grounds set forth in General Objections Nos. 1, 2, 3, 5, and 7. Subject to the foregoing objections, SDG&amp;E will address the request as documents and files are made available. </t>
  </si>
  <si>
    <t xml:space="preserve">SDG&amp;E objects to the request on the grounds set forth in General Objections Nos. 1, 2, 3, 5, and 7. Subject to the foregoing objections, SDG&amp;E responds as follows:  Emergency Management  SDG&amp;E did not activate our PSPS protocols in 2022 therefore there are no QA/QC reports for actual events.  In 2022 Emergency Management did conduct After-Action Reviews (AAR) for the following PSPS exercises:  • PSPS Functional Exercise Aug 2022 • PSPS Tabletop with External Partners Jun 2022 • PSPS Notification Functional Exercise May 2022  Where external partners participated in the exercises, they were also included in development of the AAR report.  Opportunities for input varied between in-person AAR workshops and online surveys.  Each AAR also includes an Improvement Plan (IP) to capture items where corrective actions have been identified and assigned.   AAR’s are completed in accordance with FEMA Homeland Security Exercise and Evaluation Program (HSEEP) guidelines.  Electric Distribution Operations  Electric Distribution Operations records emergency outage data for the entire service territory. We perform an internal two-stage review of all emergency outage data to ensure customer impact and restoration steps are accurate, but there are no QA/QC reports generated by Electric Distribution Operations as part of our review. The outage data we gather is audited internally by the Electric Reliability department.Vegetation Management  Vegetation Management Quality Assurance team has several documents attached. They are summaries of pole brush audits, pre-inspection audits and post tree trimming work audits.  Vegetation management QA team audits Wood Pole Inspection (WPI) These audits are performed on a monthly basis of completed pole inspections.  Construction  The SDG&amp;E Portfolio &amp; Project Management (PPM) Quality Assurance &amp; Quality Control (QA/QC) department, in collaboration with WMP program and project leaders, examines WMP projects to verify compliance of project designs and construction to applicable SDG&amp;E standards, specifications, and industry codes.  Throughout 2022, thousands of facilities’ design packages were reviewed and, after construction, field inspected, assessed, and/or audited.  After performing pre- and post-construction reviews and inspections, observations are presented to the project leads for resolution.  PPM QA/QC completed assessments for approximately 5,000 work packages (3,500 work packages comprise WMP efforts), which identified approximately 46,000 pre-construction observations (Figure 1) and 6,000 post-construction findings.  The figure below shows the estimated composition of findings identified in 2022 for all projects, including WMP projects, which comprise a subset of these data.    Figure 1 depicts the most common pre-construction review observations related to material selection and general design errors.  These observations are provided to the responsible Designer or Engineer for consideration and resolution, prior to issuance to construction. The composition of observations identified during post-construction inspections are: (1) as-built condition conflicts with current SDG&amp;E Standards, (2) field conditions do not match design, (3) missing or incorrect hardware or pole tag markings, and (4) communication (Communication Infrastructure Provider (CIP), i.e. third party communication providers) line is not transferred to new facility.  Over 2022, the average findings per structure totaled 1.31. These efforts fulfill one of several components of quality assurance and quality control due diligence for WMP programs and projects.    Safety Management System  SDG&amp;E submits the attached Audit Advisory Memorandum issued March 2, 2022 (“21-204 – SDG&amp;E Safety Management System Program Assessment”).  Sempra’s Audit Services performed an advisory review of SDG&amp;E’s Safety Management System (SMS). The scope of this Audit Services advisory included a documentation review of SMS governance framework and processes with a primary objective to support a successful launch, including areas where investments maybe necessary to ensure enduring success of the program, such as additional resources and technology.  Transmission and Substation Ops  SDG&amp;E submits its Transmission Construction and Maintenance Quality Control Verification  Report. The attached report (“Transmission Construction and Maintenance Quality Control Verification Report 2022”) describes audits performed in 2022, including only structures in the  HFTD  Meteorology  SDG&amp;E network of weather stations • SDG&amp;E operates a dense network of surface weather network, currently made of 222 weather stations, and it is foundational to SDG&amp;E’s ability to understand and predict the potential of elevated fire weather events and their impacts on local communities in its service territory. It is imperative that this weather network remains operational at all costs as it allows us to have a real-time monitoring of weather conditions that could be crucial in accurately determining the precise timing and location of powerline de-energizations required during the Public Safety Power Shutoff (PSPS) events. During the course of the year in 2022, SDG&amp;E performs maintenance work to its weather stations by calibrating its sensors and replacing its batteries that are not in their optical states.  221 weather stations were calibrated in 2022.  SDG&amp;E supercomputing clusters in support of performing high-resolution numerical weather prediction forecast simulations that are tailored to the SDG&amp;E service territory • To stay informed on future weather conditions that could lead to increased wildfire risk and other hazardous conditions, SDG&amp;E performs ensembles of the state-of-the-art numerical weather prediction model forecast simulations on its in-house supercomputers every day. This allows SDG&amp;E to monitor and to predict the wildfire risk by calculating its Fire Potential Index (FPI), which is a planning and decision-supporting tool designed to reduce the wildfire risk by examining the susceptibility of the environment to fire and its daily calculations are shared broadly with the community. Therefore, ensuring that the inhouse supercomputing clusters remain in healthy mode is critical. Noting that the currently in-production computing infrastructures were reaching the end of expective lifetime, SDG&amp;E have taken a proactive action and purchased new supercomputing clusters in 2022. Purchasing the new supercomputing clusters means setting up the latest version of the numerical weather prediction model and optimizing its configuration that will be running operationally, so SDG&amp;E have performed the model validation simulations for a selection of high-impact weather conditions ranging from Santa Ana winds, winter storms/atmospheric rivers, and monsoonal thunderstorms Advancing the science of fire spread modeling • To increase the accuracy of predicting the rate of fire spread, SDG&amp;E has collaborated with an academic partner (SJSU: San Jose State University) to further advance the science of fire spread modeling. The SJSU fire spread model is an improvement over the popularly used fire spread model by incorporating the effects of two-way coupling between the atmosphere and fire-induced heat fluxes into the model. SJSU has also been developing the new live fuel moisture model that can be used in their coupled weather-fire model.   ML-based model of predicting vegetation-related outages • SDG&amp;E have established an external collaborative partnership with San Diego Supercomputer Center (SDSC) to construct a ML-based model of predicting vegetationrelated outages by examining previous vegetation-related outages and weather conditions that were associated with them. The daily output from the model will be useful in safe and reliable operations of the grid system.   Running a large ensemble of weather forecasts to improve the prediction of Santa Ana winds  • Given intrinsic uncertainty associated with numerical weather prediction, it is imperative to measure and quantify the uncertainty in the forecasted weather conditions, especially if high-impact weather conditions, such as gusty Santa Ana winds, are expected over the service territory. For this reasons, SDG&amp;E have partnered with UC San Diego CW3E (Center for Western Weather and Water Extreme) to perform a large ensemble (200 members) of the weather forecasts for uncertainty quantification and use the 200-member ensemble to derive an index (Santa Ana Index) that characterizes the potential impact of predicted gusty offshore winds.   Customer Programs  Within SDG&amp;E, the Customer Programs department facilitates the operation of the Generator Assistance Program (GAP), which offers point-of-sale rebates (via instant rebate coupons) and downstream rebates (via post-purchase application) for portable generator and battery units to qualifying customers in HFTD Tiers 2 and 3. This program is managed by a third-party and the QA/QC processes includes the following. It should be noted that no formal QA/QC reports are generated, but the third-party utilizes this structure to notify SDG&amp;E of any QA/QC updates that are needed:  • Fraud QA: Run weekly reports to prevent ineligible or fraudulent reservations using bogus email accounts (example: fred@fakemail.xyz)  • Coupon Participation limit QA: A weekly verification that checks coupon reservations against each program’s past participation rules and logic (e.g. 1 coupon limit per eligible customer per year). An automated workflow uses these rules and compares them against the coupons that have been reserved to make sure everything is working properly. The process checks against duplicate addresses, account numbers, IP addresses, customer names, phone numbers, email addresses, etc., to make sure that each customer is participating per the GAP program’s participation limit rules.  • Coupon/Rebate Application QA: Run weekly reports to verify all coupons and rebate applications are correctly filled out (no missing data, all naming conventions, product URLs, amounts are correct, etc.), all program specific information is being populated and that statuses are correct.  • Portal QA: Monthly review of the program portal to verify accurate data, system performance, and product availability  Asset Management   SDG&amp;E submits the attached 20 files which document QA/QC audits performed by our districts that perform our electric distribution asset inspections. These audits are performed by SDG&amp;E’s Electric Construction Supervisors on a quarterly basis. These files consist of a summary document that outlines the number of audits required for the overhead detailed inspections (1.5% of the inspections completed), a detailed listing of those audits requiring to be performed, and audits for our overhead repairs (typically 1%).    Drone Inspection Program    SDG&amp;E performs quality assurance reviews on all inspections completed as part of its Drone Investigation Assessment and Repair (DIAR) Program.  After the Inspector completes the inspection, a Supervisor reviews the assessment and images before approving the inspection results.  If any discrepancies are identified, the Supervisor will provide feedback to the Inspector during regular team meetings and the inspection findings will be updated prior to finalization. The images and findings are then processed through the machine learning models in production. Similarly, if there are any variations between the results of the machine learning model findings and the Inspector’s findings, that information will be reviewed and validated by the Supervisor. Information will be sent back to the Supervisor and the missed issues will be included in the inspection findings prior to finalization.   Access and Functional Needs  PSPS 112221 After Action Review_PSPS Partners 120621  After a PSPS event, 211 prepares and submits a detailed summary of actions completed and services provided to SDG&amp;E medical baseline and/or access and functional needs customers that call in during a PSPS event.  Details summarized in the report includes: calls intake, referral services such as, hotel stays, transportation, and back-up power unit if needed. AudioEye Issue Report sdge.com-02_16_2023  Effective real-time communications with customer affected by PSPS and other power outages is critical for the health and safety of all customers. One of our most important customer communication channels is the SDGE.com website and the PSPS preparedness and event information within the site.  The Audio Eye Issue Report is run every week and constant improvements and accessibility enhancements are being made to address issues identified within the report. Accessibility of the website, to the WCAG 2.1 AA success criteria, is a constant focus and high importance for SDG&amp;E.  AudioEye monitors SDGE.com and SDGEnews.com for accessibility issues and provides technical reports and remediation solutions with our Web Team. AE-STAR-sdge.com-2023-02-16  The AudioEye Sustainable Testing and Remediation (STAR) Plan provides SDG&amp;E’s Web Team with a road map of corrective measures each week to enhance and comply with accessibility guidelines (WCAG 2.1 AA) </t>
  </si>
  <si>
    <t xml:space="preserve">SDG&amp;E objects to the request on the grounds set forth in General Objections Nos. 1, 2, 3, 5, and 7. Subject to the foregoing objections, SDG&amp;E responds as follows:  Transmission and Substation Operations  In 2022, the CPUC ESRB conducted 4 audits as follows:  • June 13-17 – Orange County District Substation Audit • December 5-9 – Northeast District Substation Audit • December 12-16 – Metro District Substation Audit • December 12-16 – Mountain/Inland/Coastal Transmission Audit  Copies of the CPUC audit reports for the three substation audits are provided as part of this data request response.  The audit for the December Mountain/Inlad/Coastl Transmission area has not yet been received from the CPUC.  SDG&amp;E references the “2022 California Independent System Operator Corporation (ISO) Maintenance Review – Final Report” attached hereto.  The report published November 2022 documents the ISO 2022 annual maintenance review of SDG&amp;E’s filed maintenance practices for transmission facilities placed under the ISO operational control.  Electric Regional Operations  In 2022, the CPUC ESRB conducted one audit associated with distribution operations and maintenance as follows:  • August 1-5 – Beach Cities District Audit  A copy of the CPUC audit report for Beach Cities District is provided as part of this data request response.  Emergency Management Emergency Management activities are typically audited by external entities the year following the activities, for example, 2022 activities will be audited in 2023.  Therefore, there are no QA/QC reports conducted by external entities in 2022 for 2022 WMP activities.  </t>
  </si>
  <si>
    <t xml:space="preserve">SDG&amp;E objects to the request on the grounds set forth in General Objections Nos. 5 and 8. Subject to the foregoing objections, SDG&amp;E responds as follows:  N/A </t>
  </si>
  <si>
    <t xml:space="preserve">SDG&amp;E objects to the request on the grounds set forth in General Objections Nos. 2, 5, and 7. Subject to and without waiving the foregoing objections, SDG&amp;E responds as follows:  Please see response provided in “CalPA-SDGE-2023WMP-DR03.xlsx.” </t>
  </si>
  <si>
    <t>SDG&amp;E objects to the request on the grounds set forth in General Objections Nos. 2, 5, and 7. Subject to and without waiving the foregoing objections, SDG&amp;E responds as follows:  Please see response provided in “CalPA-SDGE-2023WMP-DR03.xlsx.”</t>
  </si>
  <si>
    <t xml:space="preserve">SDG&amp;E objects to the request on the grounds set forth in General Objections Nos. 2, 5, and 7. SDG&amp;E further objects to the request on the grounds that it misstates facts or assumes facts that do not exist. Subject to and without waiving the foregoing objections, SDG&amp;E responds as follows:  a) SDG&amp;E Vegetation Management (VM) does not utilize the modeled Wildfire Risk Scores to plan EVM (greater trim clearances) work within specific circuits or circuit segments. VM performs EVM as a component of its routine and off-cycle tree trim activities at the Vegetation Management Area (VMA) level throughout the HFTD. SDG&amp;E follows a static, annual Master Schedule of VM activities for pre-inspection and tree trimming. Work may be prioritized as required if observed conditions warrant during the pre-inspection activity.  While SDG&amp;E’s EVM program does not scope work prioritizing circuit risk scores, it does focus on applying expanded post-trim clearances on targeted species identified as higher risk due to growth potential, failure characteristics, and relative outage frequency. The criteria for determining post‐trim clearances included multiple factors such as species, height, growth rate, health, location of defect, site conditions, pruning schedule, and proper pruning cuts. In 2022, SDG&amp;E continued to perform required clearing activities on subject poles located within the SRA as required by Public Resources Code Section 4292. The SRA does not align completely with the HFTD boundary, so as an extra precautionary measure, SDG&amp;E will consider additional poles located outside SRA where Public Resources Code Section 4292 does not apply, including on poles located within the Local Responsibility Areas.    Additionally in 2022, SDG&amp;E continued to perform vegetation fuels reduction activities surrounding poles located within the HFTD. For this activity, SDG&amp;E does use the Circuit Risk Index and WiNGS modeling to determine areas to perform this work. b) Covered conductor installation  The Wildfire Risk Scores are an output from the WiNGS-Planning Model and support with the prioritization of hardening. Currently, Risk Spend Efficiencies (RSEs) in the WiNGS-Planning are used to inform how to invest in mitigations that reduce risk. The WiNGS-Planning analyzes each circuit-segment to recommend strategic undergrounding (UG), covered conductor (CC) or no UG / CC. Although the risk reduction targets are often aimed at cost effectiveness, annual performance objectives, mileage targets, and other limitations and constraints are also considered to inform investment decisions.  c) Undergrounding  Please see response 5 (b).  d) SDG&amp;E did not complete any work for the Distribution Pole Replacement program in 2022. The future planned work for this program will have multiple risk categories and will be prioritized based on these categories. • Phase 1 (approximately 85 poles): Pole set in concrete and steel reinforced or pole set in concrete and not steel reinforced • Phase 2 (approximately 58 poles): Pole set in soil and steel reinforced • Phase 3 (approximately 1,379 poles): Pole set in soil and not steel reinforced e) SDG&amp;E Grid Sectionalization program receives feedback from meteorology for PSPS opportunities based on new grid hardening projects such as Covered Conductor and Strategic Undergrounding in addition to stand-alone switch installations. SDG&amp;E District Engineers also perform evaluations on the value of new switches by prioritizing customer impacts; they provide recommendations based on historical events and submit work order requests for new installations.  f) Detailed inspections of distribution assets are mandated by GO 165, which determines the timeframe and cycle for performing inspections. Per GO 165, detailed inspections of overhead facilities are currently completed on a 5-year cycle for all overhead structures, including those in the HFTD. Although the modeled wildfire risk scores for each circuit are not explicitly used to determine where inspections are performed, non-routine ad hoc inspections may be conducted for operational or reliability purposes and consider various factors such as location and risk. Additionally, SDG&amp;E prioritizes detailed inspections in the HFTD prior to fire season. Detailed inspections are also supplemented by risk-informed drone inspections. g) SDG&amp;E does not currently model wildfire risk scores for transmission tielines; therefore, modeled wildfire risk scores did not influence where detailed inspections of transmission assets in 2022 were performed. h) The drone inspection program began in 2019, and its scope included all distribution structures in Tier 2 and Tier 3 of the HFTD and coastal canyon areas within the WUI. SDG&amp;E successfully completed this program in 2022 inspecting every structure in the aforementioned regions. Circuit risk ranking in combination with a list of circuits that had previously been subject to a Public Safety Power Shutoff (PSPS) event was used to prioritize which circuits were inspected prior to others within that HFTD.  For Tier 2 HFTD circuits, the circuit risk ranking was provided in response to  CALPA DR5 Q9.   i) SDG&amp;E does not currently model wildfire risk scores for transmission tielines; therefore, modeled wildfire risk scores did not influence where aerial inspections of transmission assets in 2022 were performed.  Aerial inspections were instead prioritized based on historical outage or fault data. j) In 2022, all distribution circuits within the HFTD had Light Detection and Ranging (LiDAR) data captured and processed. SDG&amp;E did not utilize modeled wildfire risk scores to determine the scope of this program because all distribution circuits in the HFTD were included. k) SDG&amp;E did not perform LiDAR inspections of transmission assets in 2022 except where there was distribution underbuilt on the structure.  </t>
  </si>
  <si>
    <t>SDG&amp;E objects to the request on the grounds set forth in General Objections Nos. 2, 5, and 7. SDG&amp;E further objects to the request to the extent it misstates facts and/or assumes facts that do not exist. Subject to and without waiving the foregoing objections, SDG&amp;E responds as follows:  a) SDG&amp;E Vegetation Management (VM) does not utilize the modeled Wildfire Risk Scores to plan EVM (greater trim clearances) work within specific circuits or circuit segments. VM performs EVM as part of its routine and off-cycle tree trim activities at the Vegetation Management Area (VMA) level throughout the HFTD. SDG&amp;E follows a static, annual Master Schedule of VM activities for pre-inspection and tree trimming. Work may be prioritized as required if observed conditions warrant during the pre-inspection activity. b) Covered conductor installation  The Wildfire Risk Scores are an output from the WiNGS-Planning Model and support with the prioritization of hardening. Additional considerations such as efficiencies that can reduce the resource burden are considered. Limiting projects to geographically proximate locations can optimize survey time (reducing travel times for teams fielding the fire hardening scope), limit mobilization/demobilization for construction crews, and optimize use of existing laydown yards. Long-term planning is also considered to ensure that year-over-year mileage targets are met. After the circuit-segment mitigation projects have been selected and prioritized, a desktop scoping and feasibility study is performed which includes geography, prior hardening, loading, standards, land/environmental, operational improvements, easement constraints, reliability improvements, and construction cost savings all help to dictate the sequence of projects.  c) Undergrounding  Please see response 6 (b).  d) For the Distribution Pole Replacement Program, Phase 1 poles would be addressed first, followed by Phase 2 then Phase 3. However, permitting, land rights, environmental mitigation, customer concerns, or a combination of these factors will drive the ultimate schedule on each pole's replacement. Where feasible, poles will be bundled together in a single work package to minimize the impact to the community and gain efficiency in the design, environmental, permitting, land rights, and construction process. In most cases a single work order package will bundle poles that are adjacent or within a few spans of each other and will require similar land rights, permitting, and/or land rights. e) SDG&amp;E Grid Sectionalization program is sequenced based on input from multiple stakeholders who determine where the greatest customer impacts can be realized. When this evaluation is performed in association with work being performed associated with hardening initiatives such as Covered Conductor or Strategic Undergrounding, it is sequenced according to that program.  f) Detailed inspections of distribution assets are mandated by GO 165, which determines the timeframe and cycle for performing inspections. GO 165 also prescribes the acceptable interval, a 4month period within the calendar year, which dictates the sequencing of inspections throughout the year. Although the modeled wildfire risk scores for each circuit are not explicitly used to determine the sequencing of inspections, SDG&amp;E prioritizes detailed inspections in the HFTD prior to fire season and has shifted inspections into earlier intervals to address risk. Non-routine, ad hoc inspections may be conducted for operational or reliability purposes and consider various factors such as location and risk. Additionally, detailed inspections are also supplemented by risk-informed drone inspections. g) SDG&amp;E does not currently model wildfire risk scores for transmission tielines; therefore, modeled wildfire risk scores did not influence how detailed inspections of transmission assets in 2022 were sequenced. h) The drone inspection program began in 2019, and its scope included all distribution structures in Tier 2 and Tier 3 of the HFTD and coastal canyon areas within the WUI. SDG&amp;E successfully completed this program in 2022 inspecting every structure in aforementioned regions. Circuit risk ranking in combination with a list of circuits that had previously been subject to a Public Safety Power Shutoff (PSPS) event was used to prioritize which circuits were inspected prior to others within that HFTD.  For Tier 2 HFTD circuits, the circuit risk ranking was provided CALPA DR5 Q9. i) SDG&amp;E does not currently model wildfire risk scores for transmission tielines; therefore, modeled wildfire risk scores did not influence how aerial inspections of transmission assets in 2022 were sequenced. j) LiDAR inspections of distribution assets were captured for the entire HFTD. The sequencing of the work was not based on risk scores. The LiDAR data was captured by capturing all the circuits in a certain region to minimize the number of flights required to complete the data capture. k) SDG&amp;E did not perform LiDAR inspections of transmission assets in 2022 except where there was distribution underbuilt on the structure.</t>
  </si>
  <si>
    <t xml:space="preserve">SDG&amp;E objects to the request on the grounds set forth in General Objections Nos. 2, 5, and 7. SDG&amp;E further objects to the request to the extent it misstates facts and/or assumes facts that do not exist. Subject to and without waiving the foregoing objections, SDG&amp;E responds as follows:  a) SDG&amp;E Vegetation Management (VM) does not utilize the modeled Wildfire Risk Scores to plan EVM (greater trim clearances) work within specific circuits or circuit segments. VM performs EVM as part of its routine and off-cycle tree trim activities at the Vegetation Management Area (VMA) level throughout the HFTD. SDG&amp;E follows a static, annual Master Schedule of VM activities for pre-inspection and tree trimming. Work may be prioritized as required if observed conditions warrant during the pre-inspection activity.  While SDG&amp;E’s EVM program does not scope work prioritizing circuit risk scores, it does focus on applying expanded post-trim clearances on targeted species identified as higher risk due to growth potential, failure characteristics, and relative outage frequency. The criteria for determining post‐trim clearances included multiple factors such as species, height, growth rate, health, location of defect, site conditions, pruning schedule, and proper pruning cuts. In 2023, SDG&amp;E will continue to perform required clearing activities on subject poles located within the SRA as required by Public Resources Code Section 4292. The SRA does not align completely with the HFTD boundary, so as an extra precautionary measure, SDG&amp;E will consider additional poles located outside SRA where Public Resources Code Section 4292 does not apply, including on poles located within the Local Responsibility Areas.    Additionally in 2023, SDG&amp;E will continue to perform vegetation fuels reduction activities surrounding poles located within the HFTD. For this activity, SDG&amp;E does use the Circuit Risk Index and WiNGS modeling to determine areas to perform this work. b) Covered conductor installation  Please see response 5 (b).  c) Undergrounding  Please see response 5 (b).  d) SDG&amp;E Distribution Pole Replacement does not utilize the modeled Wildfire Risk Scores to plan pole replacement work within specific circuits or circuit segments. The program will have multiple risk categories and will be prioritized based on these categories. • Phase 1 (approximately 85 poles): Pole set in concrete and steel reinforced or pole set in concrete and not steel reinforced • Phase 2 (approximately 58 poles): Pole set in soil and steel reinforced • Phase 3 (approximately 1,379 poles): Pole set in soil and not steel reinforced e) SDG&amp;E Grid Sectionalization program receives feedback from meteorology for PSPS opportunities based on new grid hardening projects such as Covered Conductor and Strategic Undergrounding in addition to stand-alone switch installations. SDG&amp;E District Engineers also perform evaluations on the value of new switches by prioritizing customer impacts; they provide recommendations based on historical events and submit work order requests for new installations. f) Detailed inspections of distribution assets are mandated by GO 165, which determines the timeframe and cycle for performing inspections. Per GO 165, detailed inspections of overhead facilities are currently completed on a 5-year cycle for all overhead structures, including those in the HFTD, and is not expected to change in 2023. Although the modeled wildfire risk scores for each circuit are not explicitly used to determine where inspections are performed, non-routine, ad hoc inspections may be conducted for operational or reliability purposes and consider various factors such as location and risk. Additionally, SDG&amp;E prioritizes detailed inspections in the HFTD prior to fire season. Detailed inspections are also supplemented by risk-informed drone inspections. g) SDG&amp;E does not currently model wildfire risk scores for transmission tielines; therefore, modeled wildfire risk scores will not influence where detailed inspections of transmission assets in 2023 are performed. h) The structures selected for SDG&amp;E’s 2023 aerial drone inspections are identified by using a semiautomated Inspection Prioritization Model that combines PoF and consequence of failure (CoF) to determine structure risk and account for navigation efficiency. The program considers the riskiest 15 percent of overhead distribution structures within the HFTD and WUI. The model aligns with existing methods considering MAVF to identify and quantify risk and is easily modified to account for new attributes or changes in scope. i) SDG&amp;E does not currently model wildfire risk scores for transmission tielines; therefore, modeled wildfire risk scores will not influence where aerial inspections of transmission assets in 2023 are performed. j) Because the entire HFTD was captured in 2022, a large-scale LiDAR collection initiative will not be implemented again for several years. However, LiDAR will continue to be captured to support pole loading calculations as needed for system hardening projects such as covered conductor and traditional overhead hardening, which are scoped in part utilizing modeled wildfire risk scores. LiDAR is needed to complete PLS-CADD during pre-construction and post-construction to verify compliance with GO95 and SDG&amp;E standards and specifications. k) SDG&amp;E will not perform LiDAR inspections of transmission assets in 2023. </t>
  </si>
  <si>
    <t xml:space="preserve">SDG&amp;E objects to the request on the grounds set forth in General Objections Nos. 2, 5, and 7. SDG&amp;E further objects to the request to the extent it misstates facts and/or assumes facts that do not exist. Subject to and without waiving the foregoing objections, SDG&amp;E responds as follows:  a) SDG&amp;E Vegetation Management (VM) does not utilize the modeled Wildfire Risk Scores to plan EVM (greater trim clearances) work within specific circuits or circuit segments. VM performs EVM as part of its routine and off-cycle tree trim activities at the Vegetation Management Area (VMA) level throughout the HFTD. SDG&amp;E follows a static, annual Master Schedule of VM activities for pre-inspection and tree trimming. Work may be prioritized as required if observed conditions warrant during the pre-inspection activity.  b) Covered conductor installation  Please see response 6 (b).  c) Undergrounding  Please see response 6 (b).  d) For the Distribution Pole Replacement Program, Phase 1 poles would be addressed first, followed by Phase 2 then Phase 3. However, permitting, land rights, environmental mitigation, customer concerns, or a combination of these factors will drive the ultimate schedule on each pole's replacement. Where feasible, poles will be bundled together in a single work package to minimize the impact to the community and gain efficiency in the design, environmental, permitting, land rights, and construction process. In most cases a single work order package will bundle poles that are adjacent or within a few spans of each other and will require similar land rights, permitting, and/or land rights.  e) SDG&amp;E Grid Sectionalization program is sequenced based on input from multiple stakeholders who determine where the greatest customer impacts can be realized. When this evaluation is performed in association with work being performed associated with hardening initiatives such as Covered Conductor or Strategic Undergrounding it is sequenced according to that program. f) Detailed inspections of distribution assets are mandated by GO 165, which determines the timeframe and cycle for performing inspections. GO 165 also prescribes the acceptable interval, a 4month period within the calendar year, which dictates the sequencing of inspections throughout the year and is not expected to change in 2023. Although the modeled wildfire risk scores for each circuit are not explicitly used to determine the sequencing of inspections, SDG&amp;E prioritizes detailed inspections in the HFTD prior to fire season and has shifted inspections into earlier intervals to address risk. Non-routine, ad hoc inspections may be conducted for operational or reliability purposes and consider various factors such as location and risk. Additionally, detailed inspections are also supplemented by risk-informed drone inspections. g) SDG&amp;E does not currently model wildfire risk scores for transmission tielines; therefore, modeled wildfire risk scores will not influence how detailed inspections of transmission assets in 2023 are sequenced. h) In 2023, the aerial drone inspection program considers the riskiest 15 percent of overhead distribution structures within the HFTD and WUI as described in Response 7h. The sequencing of these inspections is determined by navigation efficiencies and obtaining necessary landowner authorizations.  For example, inspections within Department of Defense areas require waiver approval by the board and permission by the base depending on the area within the based that flights are requested.  In addition, we have specific authorization to perform inspections on State Parks lands and need to provide advance notification with U.S. Forest Service, Bureau of Land Management, Tribal Governments and other entities, such as water districts.   i) SDG&amp;E does not currently model wildfire risk scores for transmission tielines; therefore, modeled wildfire risk scores will not influence how aerial inspections of transmission assets in 2023 are sequenced. j) Because the entire HFTD was captured in 2022, a large-scale LiDAR collection initiative will not be implemented again for several years. However, LiDAR will continue to be captured to support pole loading calculations as needed for system hardening projects such as covered conductor and traditional overhead hardening, which are scoped in part utilizing modeled wildfire risk scores. LiDAR is needed to complete PLS-CADD during pre-construction and post-construction to verify compliance with GO95 and SDG&amp;E standards and specifications. k) SDG&amp;E will not perform LiDAR inspections of transmission assets in 2023. </t>
  </si>
  <si>
    <t xml:space="preserve">SDG&amp;E objects to the request on the grounds set forth in General Objections Nos. 2, 5, and 7. SDG&amp;E further objects to the request to the extent it misstates facts and/or assumes facts that do not exist. Subject to and without waiving the foregoing objections, SDG&amp;E responds as follows:  a) SDG&amp;E Vegetation Management (VM) does not utilize the modeled Wildfire Risk Scores to plan EVM (greater trim clearances) work within specific circuits or circuit segments. VM performs EVM as part of its routine and off-cycle tree trim activities at the Vegetation Management Area (VMA) level throughout the HFTD. SDG&amp;E follows a static, annual Master Schedule of VM activities for pre-inspection and tree trimming. Work may be prioritized as required if observed conditions warrant during the pre-inspection activity.  While SDG&amp;E’s EVM program does not scope work prioritizing circuit risk scores, it does focus on applying expanded post-trim clearances on targeted species identified as higher risk due to growth potential, failure characteristics, and relative outage frequency. The criteria for determining post‐trim clearances included multiple factors such as species, height, growth rate, health, location of defect, site conditions, pruning schedule, and proper pruning cuts. In 2024, SDG&amp;E will continue to perform required clearing activities on subject poles located within the SRA as required by Public Resources Code Section 4292. The SRA does not align completely with the HFTD boundary, so as an extra precautionary measure, SDG&amp;E will consider additional poles located outside SRA where Public Resources Code Section 4292 does not apply, including on poles located within the Local Responsibility Areas.  Additionally in 2024, SDG&amp;E will continue to perform vegetation fuels reduction activities surrounding poles located within the HFTD. For this activity, SDG&amp;E does use the Circuit Risk Index and WiNGS modeling to determine areas to perform this work. b) Covered conductor installation  Please see response 5 (b).  c) Undergrounding  Please see response 5 (b).  d) SDG&amp;E Distribution Pole Replacement does not utilize the modeled Wildfire Risk Scores to plan pole replacement work within specific circuits or circuit segments. The program will have multiple risk categories and will be prioritized based on these categories. • Phase 1 (approximately 85 poles): Pole set in concrete and steel reinforced or pole set in concrete and not steel reinforced • Phase 2 (approximately 58 poles): Pole set in soil and steel reinforced • Phase 3 (approximately 1,379 poles): Pole set in soil and not steel reinforced e) SDG&amp;E Grid Sectionalization program receives feedback from meteorology for PSPS opportunities based on new grid hardening projects such as Covered Conductor and Strategic Undergrounding in addition to stand-alone switch installations. SDG&amp;E District Engineers also perform evaluations on the value of new switches by prioritizing customer impacts; they provide recommendations based on historical events and submit work order requests for new installations. f) Detailed inspections of distribution assets are mandated by GO 165, which determines the timeframe and cycle for performing inspections. Per GO 165, detailed inspections of overhead facilities are currently completed on a 5-year cycle for all overhead structures, including those in the HFTD, and is not expected to change in 2024. Although the modeled wildfire risk scores for each circuit are not explicitly used to determine where inspections are performed, non-routine, ad hoc inspections may be conducted for operational or reliability purposes and consider various factors such as location and risk. Additionally, SDG&amp;E prioritizes detailed inspections in the HFTD prior to fire season. Detailed inspections are also supplemented by risk-informed drone inspections. g) SDG&amp;E does not currently model wildfire risk scores for transmission tielines; therefore, modeled wildfire risk scores will not influence where detailed inspections of transmission assets in 2024 are performed. h) The structures selected for SDG&amp;E’s 2024 aerial drone inspections will be identified using a semiautomated Inspection Prioritization Model that combines PoF and consequence of failure (CoF) to determine structure risk and account for navigation efficiency. The program considers the riskiest 15 percent of overhead distribution structures within the HFTD and WUI. The model aligns with existing methods considering MAVF to identify and quantify risk and is easily modified to account for new attributes or changes in scope. i) SDG&amp;E does not currently model wildfire risk scores for transmission tielines; therefore, modeled wildfire risk scores will not influence where aerial inspections of transmission assets in 2024 are performed. j) Because the entire HFTD was captured in 2022, a large-scale LiDAR collection initiative will not be implemented again for several years. However, LiDAR will continue to be captured to support pole loading calculations as needed for system hardening projects such as covered conductor and traditional overhead hardening, which are scoped in part utilizing modeled wildfire risk scores. LiDAR is needed to complete PLS-CADD during pre-construction and post-construction to verify compliance with GO95 and SDG&amp;E standards and specifications. k) SDG&amp;E will not perform LiDAR inspections of transmission assets in 2024.   </t>
  </si>
  <si>
    <t xml:space="preserve">SDG&amp;E objects to the request on the grounds set forth in General Objections Nos. 2, 5, and 7. SDG&amp;E further objects to the request to the extent it misstates facts and/or assumes facts that do not exist. Subject to and without waiving the foregoing objections, SDG&amp;E responds as follows:  a) SDG&amp;E Vegetation Management (VM) does not utilize the modeled Wildfire Risk Scores to plan EVM (greater trim clearances) work within specific circuits or circuit segments. VM performs EVM as part of its routine and off-cycle tree trim activities at the Vegetation Management Area (VMA) level throughout the HFTD. SDG&amp;E follows a static, annual Master Schedule of VM activities for pre-inspection and tree trimming. Work may be prioritized as required if observed conditions warrant during the pre-inspection activity. b) Covered conductor installation  Please see response 6 (b).  c) Undergrounding  Please see response 6 (b).  d) For the Distribution Pole Replacement Program, Phase 1 poles would be addressed first, followed by Phase 2 then Phase 3. However, permitting, land rights, environmental mitigation, customer concerns, or a combination of these factors will drive the ultimate schedule on each pole's replacement. Where feasible, poles will be bundled together in a single work package to minimize the impact to the community and gain efficiency in the design, environmental, permitting, land rights, and construction process. In most cases a single work order package will bundle poles that are adjacent or within a few spans of each other and will require similar land rights, permitting, and/or land rights.  e) SDG&amp;E Grid Sectionalization program is sequenced based on input from multiple stakeholders who determine where the greatest customer impacts can be realized. When this evaluation is performed in association with work being performed associated with hardening initiatives such as Covered Conductor or Strategic Undergrounding it is sequenced according to that program. f) Detailed inspections of distribution assets are mandated by GO 165, which determines the timeframe and cycle for performing inspections. GO 165 also prescribes the acceptable interval, a 4month period within the calendar year, which dictates the sequencing of inspections throughout the year and is not expected to change in 2024. Although the modeled wildfire risk scores for each circuit are not explicitly used to determine the sequencing of inspections, SDG&amp;E prioritizes detailed inspections in the HFTD prior to fire season and has shifted inspections into earlier intervals to address risk. Non-routine, ad hoc inspections may be conducted for operational or reliability purposes and consider various factors such as location and risk. Additionally, detailed inspections are also supplemented by risk-informed drone inspections. g) SDG&amp;E does not currently model wildfire risk scores for transmission tielines; therefore, modeled wildfire risk scores will not influence how detailed inspections of transmission assets in 2024 are sequenced. h) In 2024, the aerial drone inspection program will consider the riskiest 15 percent of overhead distribution structures within the HFTD and WUI as described in Response 9h. The sequencing of the work will be performed as described in response in 8h, the sequencing of these inspections will be determined by navigation efficiencies and obtaining necessary landowner authorizations.  i) SDG&amp;E does not currently model wildfire risk scores for transmission tielines; therefore, modeled wildfire risk scores will not influence how aerial inspections of transmission assets in 2023 are sequenced. j) Because the entire HFTD was captured in 2022, a large-scale LiDAR collection initiative will not be implemented again for several years. However, LiDAR will continue to be captured to support pole loading calculations as needed for system hardening projects such as covered conductor and traditional overhead hardening, which are scoped in part utilizing modeled wildfire risk scores. LiDAR is needed to complete PLS-CADD during pre-construction and post-construction to verify compliance with GO95 and SDG&amp;E standards and specifications. k) SDG&amp;E will not perform LiDAR inspections of transmission assets in 2024. </t>
  </si>
  <si>
    <t xml:space="preserve">SDG&amp;E objects to the request on the grounds set forth in General Objections Nos. 2, 5, and 7. Subject to and without waiving the foregoing objections, SDG&amp;E responds as follows:  1. a. Emergency preparedness plan b. WMP.1008 c. Community outreach, public awareness, and communications efforts d. 7.3.9.2 e. The projected increase is related to construction of the Wildfire and Climate Resilience Center (WCRC). The construction costs are a one-time expense that are expected to be mostly spent in 2023. Information on the WCRC will be reported in SDG&amp;E’s 2023 WMP in section 8.4.3.4. 2. a. Transmission OH Hardening – Distribution Underbuild b. WMP.545 c. Overhead transmission fire hardening (Distribution Underbuilt) d. 7.3.3.17.2.3 e. The expected construction in 2022 experienced permitting delays resulted in lower construction costs. SDG&amp;E only completed 0.6 miles of hardening for this initiative in 2022 which drove the lower than expected spend in 2022. 3. a. Microgrids b. WMP.462 c. Microgrids d. 7.3.3.8.2 e. SDG&amp;E experienced delays acquiring appropriate and sufficient land rights for the microgrid projects and has been delayed in deploying the permanent renewable solutions. This has shifted spend from 2022 into 2023 and 2024. </t>
  </si>
  <si>
    <t xml:space="preserve">SDG&amp;E objects to the request on the grounds set forth in General Objections Nos. 2, 5, and 7. Subject to and without waiving the foregoing objections, SDG&amp;E responds as follows:  1. a. Strategic Undergrounding b. WMP.473 c. Undergrounding of electric lines and/or equipment d. 7.3.3.16 e. The number of miles completed for strategic undergrounding is increasing from 65 miles completed in 2022 to 125 miles planned for 2024. 2. a. Transmission OH Hardening – Distribution Underbuild b. WMP.545 c. Overhead transmission fire hardening (Distribution Underbuilt) d. 7.3.3.17.2.3 e. The expected construction in 2022 experienced permitting delays and resulted in lower construction costs. SDG&amp;E only completed 0.6 miles of hardening for this initiative in 2022 which drove the lower than expected spend in 2022.  3. a. Microgrids b. WMP.462 c. Microgrids d. 7.3.3.8.2 e. SDG&amp;E experienced delays acquiring appropriate and sufficient land rights for the microgrid projects and has been delayed in deploying the permanent renewable solutions. This has shifted spend from 2022 into 2023 and 2024. 4. a. Environmental monitoring systems (Advanced weather monitoring) b. WMP.447 c. Advanced weather monitoring and weather stations d. 7.3.2.1 e. SDG&amp;E plans to continue improvements to the weather station network such as upgrading batteries, charging regulators, and enhancing weather sensor dashboards.  </t>
  </si>
  <si>
    <t xml:space="preserve">SDG&amp;E objects to the request on the grounds set forth in General Objections Nos. 2, 5, and 7. Subject to and without waiving the foregoing objections, SDG&amp;E responds as follows:  1. a. Strategic Undergrounding b. WMP.473 c. Undergrounding of electric lines and/or equipment d. 7.3.3.16 e. SDG&amp;E had lower than expected operating expenditures (0.14% of capital expenditure) for undergrounding completed in 2022. SDG&amp;E expects operating expenditures to increase to 0.2% of capital expenditures in 2023. 2. a. Early Fault Detection b. WMP.1195 c. N/A (was included within Installation of system automation equipment) d. N/A (was included within 7.3.3.9) e. Early Fault Detection is a relatively new program and only incurred operating expenses of one thousand dollars in 2022. As the program grows and more sensors are installed, and more data is ingested, the operating expenses will increase. 3. a. A summarized risk map that shows the overall ignition probability and estimated wildfire consequence along the electric lines and equipment b. WMP.442 c. A summarized risk map that shows the overall ignition probability and estimated wildfire consequence along the electric lines and equipment d. 7.3.1.1 e. The increased costs associated with this initiative are driven by higher expected labor costs in 2023 associated with additional full time employees that started halfway through 2022 and four additional employees with a planned start date in the second quarter of 2023. Non-labor costs also increase for this initiative as there are additional expenses for contractors associated with developing and validating SDG&amp;E’s risk modeling. </t>
  </si>
  <si>
    <t xml:space="preserve">SDG&amp;E objects to the request on the grounds set forth in General Objections Nos. 2, 5, and 7. Subject to and without waiving the foregoing objections, SDG&amp;E responds as follows:  1. a. Avian Protection b. WMP.972 c. Avian Mitigation d. 7.3.3.18.3 e. SDG&amp;E had lower than expected operating expenditures (0.86% of capital expenditure) for the avian protection work completed in 2022. SDG&amp;E expects operating expenditures to increase to 4% of capital expenditures in 2024. 2. a. Generator Grant Program b. WMP.466 c. Generator Grant Program d. 7.3.3.11.1 e. SDG&amp;E had lower than expected expenditures associated with the Generator Grant Program in 2022 because SDG&amp;E did not experience any PSPS events. The lack of PSPS activations drove participation in SDG&amp;E’s resiliency programs down in 2022. Expenditures in 2024 are expected to return to normal levels of participation assuming PSPS activations return to average levels. 3. a. Generator Assistance Program b. WMP.467 c. Generator Assistance Program d. 7.3.3.11.3 e. SDG&amp;E had lower than expected expenditures associated with the Generator Assistance Program in 2022 because SDG&amp;E did not experience any PSPS events. The lack of PSPS activations drove participation in SDG&amp;E’s resiliency programs down in 2022. Expenditures in 2024 are expected to return to normal levels of participation assuming PSPS activations return to average levels. 4. a. Strategic Undergrounding b. WMP.473 c. Undergrounding of electric lines and/or equipment d. 7.3.3.16 e. SDG&amp;E had lower than expected operating expenditures (0.14% of capital expenditure) for undergrounding completed in 2022. SDG&amp;E expects operating expenditures to increase to approximately 1% of capital expenditures in 2024.  5. a. Early Fault Detection b. WMP.1195 c. N/A (was included within Installation of system automation equipment) d. N/A (was included within 7.3.3.9) e. Early Fault Detection is a relatively new program and only incurred operating expenses of one thousand dollars in 2022. As the program grows and more sensors are installed, and more data is ingested, the operating expenses will increase. 6. a. Allocation methodology development and application b. WMP.523 c. Allocation methodology development and application d. 7.3.8.1 e. SDG&amp;E had lower than expected operating expenditures for this initiative in 2022 due to lower than planned labor costs. SDG&amp;E expects to hire additional FTEs in 2024 to assist with additional workload including wildfire mitigation personnel, risk management, and PSPS. </t>
  </si>
  <si>
    <t>SDG&amp;E objects to the request on the grounds set forth in General Objections, 2, 5, and 9. Subject to and without waiving the foregoing objections, SDG&amp;E responds as follows: a) Corridors in SDG&amp;E’s service territory where asset failure could limit egress/ingress during an emergency have not been identified. SDG&amp;E is prepared to support the needs of first responders through participation in the County Evacuation Committee, the staffing of 24/7 response staff to respond to incidents, and regular training with first responder agencies.  During real world incidents requiring evacuation, SDG&amp;E serves as a cooperator at the incident command post and follows the ICS command structure to ensure life safety is the highest priority.    b) N/A c) N/A</t>
  </si>
  <si>
    <t xml:space="preserve">SDG&amp;E objects to the request on the grounds set forth in General Objections, 2, 5, and 9. Subject to and without waiving the foregoing objections, SDG&amp;E responds as follows:  a) Due to the number of variables that would go into accurate suppression modeling and that these variables would be significantly impacted by human and other factors it has been determined that incorporating suppression into operational models can create issues when applying model outputs to real world outcomes.  WFA does model what is named their Initial Attack Index and is referenced in the CalAdvocates-SDG&amp;E-2022WMP-13, from available inputs which may enable a SME to estimate the effectiveness of suppression.  Factors that are considered by a SME include but are not limited to staffing levels, location relative to responding resources, other active incidents, and the accessibility of the incident. By excluding suppression, model outputs can more effectively be compared to each other because of consistent assumptions.  It is also important to remember that the operational picture may change minute to minute and tactical actions taken in the field are typically based on real world observation.    b) No, see answer a.  c) NA </t>
  </si>
  <si>
    <t xml:space="preserve">SDG&amp;E objects to the request on the grounds set forth in General Objections, 2, 5, and 9. Subject to and without waiving the foregoing objections, SDG&amp;E responds as follows:  Please see attachment named “dr_ca_5_q3_nb_output_RDF_2023_03_03.xlsx”  Circuit/segment IDs are reflective of the current state of the system, segment configuration and mileage. Risk scores from the 2023-2025 WMP used WiNGS 3.0 model version and risk scores from the 2022 WMP correlate to WiNGS 1.0 model version. Each risk score field is suffixed with its corresponding model version for clarity. A column header with the requested attributes is provided above the SDG&amp;E report’s column headers to help correlate the results to the original request. While the risk scores for both model versions have been provided, direct comparison of these risk scores cannot be done effectively due to changing risk in the territory, system configuration changes, and updates between versions. Each model version contains several enhancements to improve risk quantification which adjust the risk scores. The models should be viewed as independent of each other with separate temporal and logical constraints. </t>
  </si>
  <si>
    <t xml:space="preserve">SDG&amp;E objects to the request on the grounds set forth in General Objections, 2, 5, and 9. Subject to and without waiving the foregoing objections, SDG&amp;E responds as follows:  Please see “WMP_DR_CA_05_Q4.gdb.7z.”  The attached zipped gdb file is encrypted according to SDG&amp;E’s GIS electric data policy. The cypher for this gdb is WmPwMpWMPwmp1! This gdb contains records from question 3 joined to the segments in the wings_circuit_segment feature class. A single record in the table from question 3 will typically join to two records in the feature class because the feature class contains two records per segment, one for overhead and one for underground.  </t>
  </si>
  <si>
    <t xml:space="preserve">Please see “CalAdvocates-SDGE-2023WMP-05_Q5.xlsx”  </t>
  </si>
  <si>
    <t xml:space="preserve">SDG&amp;E objects to the request on the grounds set forth in General Objections, 2, 5, and 9. Subject to and without waiving the foregoing objections, SDG&amp;E responds as follows:  Additional columns were added in the file “ Copy of Table 13 Q4 2022 QDR Submission_Q6.xlsx” and can be found in the orange columns “M-Q.”  It should be noted that circuit information on structures that are not associated to a primary distribution circuit are shown as “N/A”. Where circuit name is “Stub Pole” the corresponding structure does not have an associated circuit.  Additionally, the locations (latitude and longitude) of assets that are 230 kV or above are not included due to confidentiality.  </t>
  </si>
  <si>
    <t xml:space="preserve">SDG&amp;E objects to the request on the grounds set forth in General Objections, 2, 5, and 9. Subject to and without waiving the foregoing objections, SDG&amp;E responds as follows:  a) Three of the four entries were inadvertently included in Table 13. Work order numbers 101797, 126966, and 90774 are work orders assigned to third party communications infrastructure providers to perform corrective work and are not work orders for which SDG&amp;E is responsible. The fourth work order, 129910, was also inadvertently included at the time of reporting due to timing of the business process. The order was in the process of being evaluated to assign a due date, and thus should not have been included in Table 13. Table 13 will be amended to exclude these four work orders and will be submitted to Energy Safety per revision guidelines. b) The 8,581 work orders with “N/A” as the due date of the original work order are work orders that resulted from drone inspections. Because drone inspections are supplemental inspections to routine detailed and patrol inspections mandated under GO 165 and part of our auditable corrective maintenance program, there is no mandatory due date associated. However, SDG&amp;E evaluates drone inspection findings, generates corrective work orders, and prioritizes the work with the remaining backlog of corrective work. c) The 8,581 work orders with N/A as the GO 95 rule 18 priority level are work orders that resulted from drone inspections. Because drone inspections are supplemental inspections to routine detailed and patrol inspections mandated under GO 165 and part of our auditable corrective maintenance program, there is no associated GO 95 rule 18 priority level. However, SDG&amp;E evaluates drone inspection findings, generates corrective work orders, and prioritizes the work with the remaining backlog of corrective work. d) Yes, SDG&amp;E utilizes internal severity levels for distribution drone inspections. Work orders resulting from distribution drone inspections are prioritized based on severity using the following designations at the time of inspection: Emergency, Priority, and NonCritical. Emergency work orders are completed immediately (typically within 1-3 days) and Priority work orders are prioritized over Non-Critical work orders during both engineering/design and construction phases. e) Yes.  f) Work orders resulting from routine inspections are subject to a deferral approval process with management personnel if warranted under reasonable circumstances.  Each deferral request is reviewed, and various factors are considered prior to approval, such as the reason for the delay and any potential safety concerns including anticipated weather conditions and current condition of the underlying issue.  As part of that review, the issue may be re-assessed for safety to ensure the priority level of the corrective work remains appropriately assigned since the issue was first identified.   In addition, SDG&amp;E performs pre-event patrols and may review the condition of facilities associated with open work orders prior to and after certain weather events.  Again, this is dependent on the type of work order and whether that work order is associated with a condition (e.g. crossarm damage versus missing signage) that could pose a safety risk. </t>
  </si>
  <si>
    <t xml:space="preserve">SDG&amp;E does not annually forecast where specific EVM projects will occur.  The pre-inspection and tree trim activities follow an annual master schedule based on the Vegetation Management Area (VMA). The exact locations where EVM tree trim clearances will be performed are unknown until after the pre-inspection activity occurs and the trimming is completed. The tree trimmer determines which trees will require greater clearances based on multiple criteria including species, growth rate, tree health, and proper pruning practices.    </t>
  </si>
  <si>
    <t xml:space="preserve">Please see response to Question 1. </t>
  </si>
  <si>
    <t xml:space="preserve">Please see attachment titled, “SDGEResponse_CalAdvocates_DR-06.xlsx” at the tab for response 3. </t>
  </si>
  <si>
    <t xml:space="preserve">Please see attachment titled, “SDGEResponse_CalAdvocates_DR-06.xlsx” at the tab for response 4. 8 </t>
  </si>
  <si>
    <t xml:space="preserve">Please see attachment titled, “SDGEResponse_CalAdvocates_DR-06.xlsx” at the tab for response 5. </t>
  </si>
  <si>
    <t xml:space="preserve">Relocation of Overhead to Underground (refer to cost break-out for WMP.473 of Table 11 submitted to OEIS and Table 8-3 of 2023 WMP Filing ) – The combined expenditures for both Capital and Operating expense for the 2022-2024 timeframe are as follows: $126.9M for 2022 ($126.7M capital, $0.2M Opex), $196.6M for 2023 ($196.2M Capital, $0.4M Opex), and $295M for 2024 ($292M Capital, $3M Opex). These expenditures will support the completion of 65 miles in 2022, 84 miles in 2023, and 125 miles in 2024. Covered Conductor (refer to cost break-out for WMP.455 of Table 11 submitted to OEIS and Table 8-3 of 2023 WMP Filing)  – The combined expenditures for both Capital and Operating expense for the 2022-2024 timeframe are as follows: $93M for 2022 ($90M capital, $3M Opex), $79M for 2023 ($76.8M Capital, $2.2M Opex), and $59.8M for 2024 ($59.2M Capital, $0.6M Opex). These expenditures will support the completion of 63 miles for the 2022 and 60 miles each for the 2023-2024 timeframe. Traditional Hardening (refer to cost break-out for WMP.475 of Table 11 submitted to OEIS and Table 8-3 of 2023 WMP Filing)  – The combined expenditures for both Capital and Operating expense for the 2022-2024 timeframe are as follows: $26.5M for 2022 ($23.3M capital, $3.2M Opex), $3.8M for 2023 ($2M Capital, $1.8M Opex), and $0.9M for 2024 ($0.8M Capital, $0.1M Opex). These expenditures will support the completion of 27 miles in 2022, and 2 miles in 2023. Distribution Underbuild (refer to cost break-out for WMP.545 of Table 11 submitted to OEIS and Table 8-3 of 2023 WMP Filing)  – This initiative is capital only. The total expenditures for the 2022-2024 timeframe are as follows: $3.2M for 2022, $11.4M for 2023, and $14.8M for 2024. These expenditures will support the completion of 0.6 miles in 2022, 7 miles in 2023, and 1 mile in 2024. </t>
  </si>
  <si>
    <t>Please see attachment titled, “SDGEResponse_CalAdvocates_DR-06.xlsx” at the tab for response 7.</t>
  </si>
  <si>
    <t xml:space="preserve">Please see “CalPA_DR06_Question7.zip.” </t>
  </si>
  <si>
    <t xml:space="preserve">SDG&amp;E did not experience any ignitions in 2022 associated with assets with an existing corrective notification at the time of ignition. </t>
  </si>
  <si>
    <t xml:space="preserve">a) For the WiNGS-Planning Model, the PSPS risk is calculated at the segment level and is influenced by the maximum upstream segment PSPS probability. Mitigations that occur upstream of segments will also influence the risk of PSPS on downstream segments. Thus, the PSPS impact on a segment cannot be viewed in isolation and must be considered in the context of the electric network (other segments on the same circuit with their respective mitigations). When a segment is fully undergrounded back to the substation, the model would consider the risk of PSPS to be removed. When a segment is mitigated with covered conductor, we consider the PSPS threshold to be reduced based on associated wind alert speed updates.   For WiNGS-Ops, models are developed at the segment level and take as inputs the circuit characteristics at the time that the model is run, which can be as granular as daily. Therefore, circuit hardening or other changes to a line segment, once recorded in SDG&amp;E’s analytical data warehouses, are immediately reflected in WiNGS-Ops model outputs, which influences the decision to de-energize. Segments that have been hardened will show a lower quantified risk score, thereby lowering PSPS thresholds.  b) The following updates are expected in 2023 for WiNGS-Planning: The current PSPS likelihood assessment is relatively new and is expected to be revamped in the current WMP cycle. Future enhancements already identified will include how weather conditions and ignition risk affect the annual likelihood of implementing PSPS. Although in the WiNGS-Planning Model the PSPS consequence assessment considers type of customers, it can be improved with further development of social vulnerability or availability of redundant back-up power systems that could reduce the impacts of a PSPS. The following updates are expected in 2023 for WiNGS-Ops : • Create PSPS scenarios with different event durations.   • Revisit Subject Matter Expert AFN customer scaling factors in the Safety component. • Revisit Safety assumption of fatalities per customer minutes de-energized. • Review and update existing Financial assumptions. • Review and update existing Reliability assumptions.  c) The following updates are expected in 2024 for WiNGS-Planning: • SDG&amp;E will develop a model to estimate PSPS duration for all customer segments. • SDGE&amp; will develop an egress model to capture PSPS hazard and exposure potential • SDG&amp;E will incorporate community vulnerability into its models • SDGE&amp; will incorporate an economic impact measurement into its model to capture PSPS hazard and exposure potential The following updates are expected in 2024 for WiNGS-Ops: • Revisit Subject Matter Expert AFN customer scaling factors in the Safety component. • Revisit Safety assumption of fatalities per customer minutes de-energized. • Review and update existing Financial assumptions. • Review and update existing Reliability assumptions.  If ICE 2.0 model results are available and considered appropriate, update PSPS model assumptions with ICE 2.0 model estimates d) SDG&amp;E plans to explore and evaluate the addition of missing model factors based on the assessment of data and resource availability as well as incremental value added. In the 2023 to 2025 WMP cycle, factors will be integrated where data is available and resources will be engaged to incorporate those factors into the models. Factors to be evaluated include PSPS likelihood and wildfire and PSPS consequence. Factors such as social vulnerability and the potential impact of long-term-duration fires will be evaluated to see if PSPS likelihood, and PSPS consequence can be improved. SDG&amp;E also plans to identify opportunities for additional factors and initiate data gathering in the current WMP cycle to work towards integrating those factors in future WMP cycles. This will be a continuous process of evaluating what can be integrated meaningfully and what may need to be considered in future years to enhance quality and quantity of data over time. Where possible, proxies may be leveraged, and assumptions will be tracked and documented to fulfill the requirements. </t>
  </si>
  <si>
    <t xml:space="preserve">See attached “SDGE 2023-2025 WMP Pre-Submittal.pdf” </t>
  </si>
  <si>
    <t xml:space="preserve">SDG&amp;E objects to the request on the grounds set forth in General Objections Nos. 2, 5, and 9. SDG&amp;E further notes that, pursuant to the 2023 Wildfire Mitigation Plan Guidelines, the three business day data request turnaround does not go into effect for stakeholders until the submission of SDG&amp;E’s Final Wildfire Mitigation Plan on March 27, 2023. SDG&amp;E reserves the right to continue processing data request responses within the normal, 10-day turnaround, prior to March 27 and again subsequent to a decision on SDG&amp;E’s 2023 WMP submission. Subject to and without waiving the foregoing objections, SDG&amp;E responds as follows:  In response to the data request for QDR Table 15 filed on February 1, 2023, SDG&amp;E confirms the accuracy of the table as-is and, likewise, the methodology and formulas used to calculate “Ignition Likelihood” (Column J), “Ignition Risk” (Column H), and “Overall Utility Risk” (Column G). In summary, the approach used to calculate “Ignition Likelihood” will not equal the sum of the “Equipment Likelihood of Ignition” (Column K), “Contact from Vegetation Likelihood of Ignition” (Column L), and “Contact from Object Likelihood of Ignition” (Column M) due to the disparate approaches for calculating columns L and M. Columns A, E, F, G, H, and P, are derived from the WiNGS Planning model, which has an embedded ignition adjustment process separate from the values presented in columns K, L, M, N. More specifically, “Contact from Vegetation Likelihood of Ignition” (Column L) , “Contact from Object Likelihood of Ignition” (Column M) and “Equipment Likelihood of Ignition” are separate modules containing calculations not directly tied to “Ignition Likelihood”. Subsequently, “Ignition Risk”, the “Overall Utility Risk”, and the top 5% of risk segments will not be affected.   (1) The equation used to calculate “Ignition Likelihood” in the original Quarter 4 QDR filing  submission (Table 15, Column J);   The equation used to calculate “Ignition Likelihood” (Table 15, Column J) is derived from the WiNGS Planning Ignition Rate Normalization Factor model that leverages the Likelihood of Risk Event by segment (this will be included in SDG&amp;E’s forthcoming 2023 WMP 2023, in section 6.2.2.1). Ignition Likelihood is calculated using an annual ignition rate for the HFTD. The annual ignition rate is adjusted to account for local conditions including wind speed, historical tree strikes, vegetation density, asset hardening, and asset health. The normalization factor model used to leverage the ignition likelihood metric used in Table 15 is as follows: Adj. Ignition Rate = Initial Ignition Rate × Ignition Adj. Factori × Normalization Factor-i. Where, Initial Ignition Rate is the initial ignition rate prior to implementation of adjustment factor i, Ignition Adj. Factori is the adjustment factor metric tied to the adjustment factor i, Normalization Factori is the normalization factor tied to adjustment factor i, Adj. Ignition Rate is the adjusted ignition rate after implementation of adjustment factor i and i is the specific adjustment factor (e.g., wind speed, tree strikes, etc.). The normalization part of the process implementation is performed to maintain the same global annual ignition rate after each adjustment step. Thereby, the ignition rate is adjusted relatively among each circuit-segment according to each individual risk factor, while the global ignition rate across the full scope of circuit-segments remains constant.  (2) Any necessary corrections to the “Ignition Likelihood” metric calculation including the  equation used and output;   Due to the unassociated approaches for calculating “Ignition Risk” vs. “Contact from Vegetation Likelihood of Ignition” and “Contact from Object Likelihood of Ignition”, SDG&amp;E does not report any corrections to the Ignition Likelihood metric, including the equation used and final output. (3) Any corrections to the “Ignition Risk” and “Overall Utility Risk” metrics, including  equations used and output;   SDG&amp;E does not report any corrections necessary for the Ignition Risk and Overall Utility Risk metrics, including the equations used and final outputs.  (4) An explanation of whether corrections from 1-3 alter the ranking of the top 5 % risk-ranked  circuits/segment spans or the circuits/segments that are included in Table 15; (5) An updated 2022 QDR Excel workbook that includes any corrections necessary for Table 15;   SDG&amp;E does not report a change in the top 5% of risk-ranked circuit segments and will not currently submit an updated 2022 QDR Excel workbook for Table 15. </t>
  </si>
  <si>
    <t xml:space="preserve">SDG&amp;E has provided a compiled database inclusive of all 2022 data provided to Energy Safety. Please see “SDGE_MGRA_OEIS_2022.gdb.zip” </t>
  </si>
  <si>
    <t xml:space="preserve">Please see “SDGE_MGRA_OEIS_2022.gdb.zip” </t>
  </si>
  <si>
    <t xml:space="preserve">SDG&amp;E objects to the request on the grounds set forth in General Objections Nos. 1, 2, 5, 8 and 9. Subject to and without waiving the foregoing objections, SDG&amp;E responds as follows: SDG&amp;E did not have any PSPS events in 2022. </t>
  </si>
  <si>
    <t xml:space="preserve">SDG&amp;E objects to the request on the grounds set forth in General Objections Nos. 1, 2, 5, 8 and 9. Subject to and without waiving the foregoing objections, SDG&amp;E responds as follows: SDG&amp;E does not currently have or provide photo data for risk events to Energy Safety. </t>
  </si>
  <si>
    <t xml:space="preserve">SDG&amp;E objects to the request on the grounds set forth in General Objections Nos. 2, 5, 8 and 9. Subject to and without waiving the foregoing objections, SDG&amp;E responds as follows: SDG&amp;E does not currently have or provide circuit-level risk information in a geodatabase format to Energy Safety as it has not yet fully developed this capability for its quarterly submissions. SDG&amp;E currently plans to include this data with the next QDR submission to Energy Safety.  </t>
  </si>
  <si>
    <t>**This Discovery Log reflects Data Requests completed as of 05:00PM each Wednesday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</si>
</sst>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Times New Roman"/>
      <charset val="204"/>
    </font>
    <font>
      <sz val="11"/>
      <color theme="1"/>
      <name val="Calibri"/>
      <family val="2"/>
      <scheme val="minor"/>
    </font>
    <font>
      <b/>
      <sz val="10"/>
      <color rgb="FF000000"/>
      <name val="Times New Roman"/>
      <family val="1"/>
    </font>
    <font>
      <b/>
      <sz val="10"/>
      <color theme="0"/>
      <name val="Times New Roman"/>
      <family val="1"/>
    </font>
    <font>
      <sz val="10"/>
      <color rgb="FF000000"/>
      <name val="Times New Roman"/>
      <family val="1"/>
    </font>
    <font>
      <sz val="8"/>
      <name val="Times New Roman"/>
      <family val="1"/>
    </font>
    <font>
      <b/>
      <sz val="18"/>
      <color rgb="FF000000"/>
      <name val="Times New Roman"/>
      <family val="1"/>
    </font>
    <font>
      <u/>
      <sz val="10"/>
      <color theme="10"/>
      <name val="Times New Roman"/>
      <family val="1"/>
    </font>
    <font>
      <sz val="11"/>
      <color rgb="FF000000"/>
      <name val="Times New Roman"/>
      <family val="1"/>
    </font>
    <font>
      <b/>
      <sz val="16"/>
      <color rgb="FF000000"/>
      <name val="Times New Roman"/>
      <family val="1"/>
    </font>
    <font>
      <sz val="12"/>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1" fillId="0" borderId="0"/>
    <xf numFmtId="0" fontId="7" fillId="0" borderId="0" applyNumberFormat="0" applyFill="0" applyBorder="0" applyAlignment="0" applyProtection="0"/>
  </cellStyleXfs>
  <cellXfs count="20">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wrapText="1"/>
    </xf>
    <xf numFmtId="0" fontId="2" fillId="0" borderId="0" xfId="0" applyFont="1" applyAlignment="1">
      <alignment horizontal="left"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top"/>
    </xf>
    <xf numFmtId="0" fontId="6" fillId="0" borderId="0" xfId="0" applyFont="1" applyAlignment="1">
      <alignment horizontal="left" vertical="center"/>
    </xf>
    <xf numFmtId="14" fontId="4" fillId="0" borderId="0" xfId="0" applyNumberFormat="1" applyFont="1" applyAlignment="1">
      <alignment horizontal="center" vertical="top" wrapText="1"/>
    </xf>
    <xf numFmtId="0" fontId="7" fillId="0" borderId="0" xfId="2"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top" wrapText="1"/>
    </xf>
    <xf numFmtId="0" fontId="8" fillId="4" borderId="0" xfId="0" applyFont="1" applyFill="1" applyAlignment="1">
      <alignment horizontal="left" vertical="top"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9" fillId="0" borderId="4" xfId="0" applyFont="1" applyBorder="1" applyAlignment="1">
      <alignment horizontal="center" vertical="top" wrapText="1"/>
    </xf>
    <xf numFmtId="0" fontId="10" fillId="4" borderId="0" xfId="0" applyFont="1" applyFill="1" applyAlignment="1">
      <alignment horizontal="left" vertical="top"/>
    </xf>
  </cellXfs>
  <cellStyles count="3">
    <cellStyle name="Hyperlink" xfId="2" builtinId="8"/>
    <cellStyle name="Normal" xfId="0" builtinId="0"/>
    <cellStyle name="Normal 2" xfId="1" xr:uid="{E107E2F6-C529-4DC0-925E-2FB5497CB9CB}"/>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sdge.com/sites/default/files/regulatory/MGRA-2023-01.pdf" TargetMode="External"/><Relationship Id="rId18" Type="http://schemas.openxmlformats.org/officeDocument/2006/relationships/hyperlink" Target="https://www.sdge.com/sites/default/files/regulatory/MGRA-2023-01.pdf" TargetMode="External"/><Relationship Id="rId26" Type="http://schemas.openxmlformats.org/officeDocument/2006/relationships/hyperlink" Target="https://www.sdge.com/sites/default/files/regulatory/CalPA-2023-06.pdf" TargetMode="External"/><Relationship Id="rId21" Type="http://schemas.openxmlformats.org/officeDocument/2006/relationships/hyperlink" Target="https://www.sdge.com/sites/default/files/regulatory/GreenPower-2023-01.pdf" TargetMode="External"/><Relationship Id="rId34" Type="http://schemas.openxmlformats.org/officeDocument/2006/relationships/hyperlink" Target="https://www.sdge.com/sites/default/files/regulatory/CalPA-2023-04.pdf" TargetMode="External"/><Relationship Id="rId7" Type="http://schemas.openxmlformats.org/officeDocument/2006/relationships/hyperlink" Target="https://www.sdge.com/sites/default/files/regulatory/CalPA-2023-03.pdf" TargetMode="External"/><Relationship Id="rId12" Type="http://schemas.openxmlformats.org/officeDocument/2006/relationships/hyperlink" Target="https://www.sdge.com/sites/default/files/regulatory/MGRA-2023-01.pdf" TargetMode="External"/><Relationship Id="rId17" Type="http://schemas.openxmlformats.org/officeDocument/2006/relationships/hyperlink" Target="https://www.sdge.com/sites/default/files/regulatory/MGRA-2023-01.pdf" TargetMode="External"/><Relationship Id="rId25" Type="http://schemas.openxmlformats.org/officeDocument/2006/relationships/hyperlink" Target="https://www.sdge.com/sites/default/files/regulatory/CalPA-2023-06.pdf" TargetMode="External"/><Relationship Id="rId33" Type="http://schemas.openxmlformats.org/officeDocument/2006/relationships/hyperlink" Target="https://www.sdge.com/sites/default/files/regulatory/CalPA-2023-05.pdf" TargetMode="External"/><Relationship Id="rId38" Type="http://schemas.openxmlformats.org/officeDocument/2006/relationships/printerSettings" Target="../printerSettings/printerSettings1.bin"/><Relationship Id="rId2" Type="http://schemas.openxmlformats.org/officeDocument/2006/relationships/hyperlink" Target="https://www.sdge.com/sites/default/files/regulatory/CalPA-2023-01.pdf" TargetMode="External"/><Relationship Id="rId16" Type="http://schemas.openxmlformats.org/officeDocument/2006/relationships/hyperlink" Target="https://www.sdge.com/sites/default/files/regulatory/MGRA-2023-01.pdf" TargetMode="External"/><Relationship Id="rId20" Type="http://schemas.openxmlformats.org/officeDocument/2006/relationships/hyperlink" Target="https://www.sdge.com/sites/default/files/regulatory/MGRA-2023-01.pdf" TargetMode="External"/><Relationship Id="rId29" Type="http://schemas.openxmlformats.org/officeDocument/2006/relationships/hyperlink" Target="https://www.sdge.com/sites/default/files/regulatory/CalPA-2023-06.pdf" TargetMode="External"/><Relationship Id="rId1" Type="http://schemas.openxmlformats.org/officeDocument/2006/relationships/hyperlink" Target="https://www.sdge.com/sites/default/files/regulatory/CalPA-2023-01.pdf" TargetMode="External"/><Relationship Id="rId6" Type="http://schemas.openxmlformats.org/officeDocument/2006/relationships/hyperlink" Target="https://www.sdge.com/sites/default/files/regulatory/CalPA-2023-03.pdf" TargetMode="External"/><Relationship Id="rId11" Type="http://schemas.openxmlformats.org/officeDocument/2006/relationships/hyperlink" Target="https://www.sdge.com/sites/default/files/regulatory/CalPA-2023-03.pdf" TargetMode="External"/><Relationship Id="rId24" Type="http://schemas.openxmlformats.org/officeDocument/2006/relationships/hyperlink" Target="https://www.sdge.com/sites/default/files/regulatory/CalPA-2023-06.pdf" TargetMode="External"/><Relationship Id="rId32" Type="http://schemas.openxmlformats.org/officeDocument/2006/relationships/hyperlink" Target="https://www.sdge.com/sites/default/files/regulatory/CalPA-2023-05.pdf" TargetMode="External"/><Relationship Id="rId37" Type="http://schemas.openxmlformats.org/officeDocument/2006/relationships/hyperlink" Target="https://www.sdge.com/sites/default/files/regulatory/CalPA-2023-04.pdf" TargetMode="External"/><Relationship Id="rId5" Type="http://schemas.openxmlformats.org/officeDocument/2006/relationships/hyperlink" Target="https://www.sdge.com/sites/default/files/regulatory/CalPA-2023-02.pdf" TargetMode="External"/><Relationship Id="rId15" Type="http://schemas.openxmlformats.org/officeDocument/2006/relationships/hyperlink" Target="https://www.sdge.com/sites/default/files/regulatory/MGRA-2023-01.pdf" TargetMode="External"/><Relationship Id="rId23" Type="http://schemas.openxmlformats.org/officeDocument/2006/relationships/hyperlink" Target="https://www.sdge.com/sites/default/files/regulatory/CalPA-2023-06.pdf" TargetMode="External"/><Relationship Id="rId28" Type="http://schemas.openxmlformats.org/officeDocument/2006/relationships/hyperlink" Target="https://www.sdge.com/sites/default/files/regulatory/CalPA-2023-06.pdf" TargetMode="External"/><Relationship Id="rId36" Type="http://schemas.openxmlformats.org/officeDocument/2006/relationships/hyperlink" Target="https://www.sdge.com/sites/default/files/regulatory/CalPA-2023-04.pdf" TargetMode="External"/><Relationship Id="rId10" Type="http://schemas.openxmlformats.org/officeDocument/2006/relationships/hyperlink" Target="https://www.sdge.com/sites/default/files/regulatory/CalPA-2023-03.pdf" TargetMode="External"/><Relationship Id="rId19" Type="http://schemas.openxmlformats.org/officeDocument/2006/relationships/hyperlink" Target="https://www.sdge.com/sites/default/files/regulatory/MGRA-2023-01.pdf" TargetMode="External"/><Relationship Id="rId31" Type="http://schemas.openxmlformats.org/officeDocument/2006/relationships/hyperlink" Target="https://www.sdge.com/sites/default/files/regulatory/CalPA-2023-05.pdf" TargetMode="External"/><Relationship Id="rId4" Type="http://schemas.openxmlformats.org/officeDocument/2006/relationships/hyperlink" Target="https://www.sdge.com/sites/default/files/regulatory/CalPA-2023-01.pdf" TargetMode="External"/><Relationship Id="rId9" Type="http://schemas.openxmlformats.org/officeDocument/2006/relationships/hyperlink" Target="https://www.sdge.com/sites/default/files/regulatory/CalPA-2023-03.pdf" TargetMode="External"/><Relationship Id="rId14" Type="http://schemas.openxmlformats.org/officeDocument/2006/relationships/hyperlink" Target="https://www.sdge.com/sites/default/files/regulatory/MGRA-2023-01.pdf" TargetMode="External"/><Relationship Id="rId22" Type="http://schemas.openxmlformats.org/officeDocument/2006/relationships/hyperlink" Target="https://www.sdge.com/sites/default/files/regulatory/GreenPower-2023-01.pdf" TargetMode="External"/><Relationship Id="rId27" Type="http://schemas.openxmlformats.org/officeDocument/2006/relationships/hyperlink" Target="https://www.sdge.com/sites/default/files/regulatory/CalPA-2023-06.pdf" TargetMode="External"/><Relationship Id="rId30" Type="http://schemas.openxmlformats.org/officeDocument/2006/relationships/hyperlink" Target="https://www.sdge.com/sites/default/files/regulatory/CalPA-2023-06.pdf" TargetMode="External"/><Relationship Id="rId35" Type="http://schemas.openxmlformats.org/officeDocument/2006/relationships/hyperlink" Target="https://www.sdge.com/sites/default/files/regulatory/CalPA-2023-04.pdf" TargetMode="External"/><Relationship Id="rId8" Type="http://schemas.openxmlformats.org/officeDocument/2006/relationships/hyperlink" Target="https://www.sdge.com/sites/default/files/regulatory/CalPA-2023-03.pdf" TargetMode="External"/><Relationship Id="rId3" Type="http://schemas.openxmlformats.org/officeDocument/2006/relationships/hyperlink" Target="https://www.sdge.com/sites/default/files/regulatory/CalPA-2023-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502E-2ADB-44D6-AF59-4F2D42F57363}">
  <sheetPr>
    <pageSetUpPr fitToPage="1"/>
  </sheetPr>
  <dimension ref="A1:S52"/>
  <sheetViews>
    <sheetView tabSelected="1" view="pageBreakPreview" zoomScale="60" zoomScaleNormal="55" zoomScalePageLayoutView="40" workbookViewId="0">
      <pane ySplit="3" topLeftCell="A4" activePane="bottomLeft" state="frozen"/>
      <selection pane="bottomLeft" activeCell="X4" sqref="X4"/>
    </sheetView>
  </sheetViews>
  <sheetFormatPr defaultRowHeight="12.75" x14ac:dyDescent="0.2"/>
  <cols>
    <col min="1" max="1" width="10.83203125" style="2" bestFit="1" customWidth="1"/>
    <col min="2" max="2" width="13.5" style="1" customWidth="1"/>
    <col min="3" max="3" width="11.33203125" style="2" customWidth="1"/>
    <col min="4" max="4" width="21.1640625" style="1" customWidth="1"/>
    <col min="5" max="5" width="10.5" style="2" customWidth="1"/>
    <col min="6" max="6" width="21.1640625" style="2" customWidth="1"/>
    <col min="7" max="7" width="107.33203125" style="1" customWidth="1"/>
    <col min="8" max="8" width="111.1640625" style="1" customWidth="1"/>
    <col min="9" max="9" width="12.1640625" style="2" customWidth="1"/>
    <col min="10" max="11" width="13.1640625" style="2" bestFit="1" customWidth="1"/>
    <col min="12" max="12" width="18.1640625" style="2" customWidth="1"/>
    <col min="13" max="13" width="13.1640625" style="2" bestFit="1" customWidth="1"/>
    <col min="14" max="14" width="10.6640625" style="2" customWidth="1"/>
    <col min="15" max="15" width="12.33203125" style="1" customWidth="1"/>
    <col min="16" max="16" width="14.6640625" style="2" customWidth="1"/>
    <col min="17" max="17" width="23" style="1" customWidth="1"/>
    <col min="18" max="18" width="12.5" style="2" customWidth="1"/>
    <col min="19" max="19" width="22.1640625" style="1" customWidth="1"/>
    <col min="20" max="20" width="8.83203125" customWidth="1"/>
  </cols>
  <sheetData>
    <row r="1" spans="1:19" ht="15.75" x14ac:dyDescent="0.2">
      <c r="A1" s="19" t="s">
        <v>178</v>
      </c>
      <c r="B1" s="15"/>
      <c r="C1" s="15"/>
      <c r="D1" s="15"/>
      <c r="E1" s="13"/>
      <c r="F1" s="13"/>
      <c r="G1" s="14"/>
      <c r="H1" s="14"/>
      <c r="I1" s="13"/>
      <c r="J1" s="13"/>
      <c r="K1" s="13"/>
      <c r="L1" s="13"/>
      <c r="M1" s="13"/>
      <c r="N1" s="13"/>
      <c r="O1" s="14"/>
      <c r="P1" s="13"/>
      <c r="Q1" s="14"/>
      <c r="R1" s="13"/>
      <c r="S1" s="14"/>
    </row>
    <row r="2" spans="1:19" s="10" customFormat="1" ht="34.5" customHeight="1" thickBot="1" x14ac:dyDescent="0.25">
      <c r="A2" s="18" t="s">
        <v>17</v>
      </c>
      <c r="B2" s="18"/>
      <c r="C2" s="18"/>
      <c r="D2" s="18"/>
      <c r="E2" s="18"/>
      <c r="F2" s="18"/>
      <c r="G2" s="18"/>
      <c r="H2" s="18"/>
      <c r="I2" s="18"/>
      <c r="J2" s="18"/>
      <c r="K2" s="18"/>
      <c r="L2" s="18"/>
      <c r="M2" s="18"/>
      <c r="N2" s="18"/>
      <c r="O2" s="18"/>
      <c r="P2" s="18"/>
      <c r="Q2" s="18"/>
      <c r="R2" s="18"/>
      <c r="S2" s="18"/>
    </row>
    <row r="3" spans="1:19" s="3" customFormat="1" ht="44.25" customHeight="1" thickBot="1" x14ac:dyDescent="0.25">
      <c r="A3" s="4" t="s">
        <v>16</v>
      </c>
      <c r="B3" s="4" t="s">
        <v>0</v>
      </c>
      <c r="C3" s="4" t="s">
        <v>1</v>
      </c>
      <c r="D3" s="4" t="s">
        <v>2</v>
      </c>
      <c r="E3" s="4" t="s">
        <v>3</v>
      </c>
      <c r="F3" s="4" t="s">
        <v>4</v>
      </c>
      <c r="G3" s="4" t="s">
        <v>80</v>
      </c>
      <c r="H3" s="4" t="s">
        <v>81</v>
      </c>
      <c r="I3" s="4" t="s">
        <v>5</v>
      </c>
      <c r="J3" s="4" t="s">
        <v>6</v>
      </c>
      <c r="K3" s="4" t="s">
        <v>7</v>
      </c>
      <c r="L3" s="4" t="s">
        <v>82</v>
      </c>
      <c r="M3" s="4" t="s">
        <v>8</v>
      </c>
      <c r="N3" s="4" t="s">
        <v>9</v>
      </c>
      <c r="O3" s="4" t="s">
        <v>10</v>
      </c>
      <c r="P3" s="5" t="s">
        <v>11</v>
      </c>
      <c r="Q3" s="5" t="s">
        <v>13</v>
      </c>
      <c r="R3" s="16" t="s">
        <v>12</v>
      </c>
      <c r="S3" s="17"/>
    </row>
    <row r="4" spans="1:19" s="8" customFormat="1" ht="154.9" customHeight="1" x14ac:dyDescent="0.2">
      <c r="A4" s="6">
        <v>1</v>
      </c>
      <c r="B4" s="6" t="s">
        <v>14</v>
      </c>
      <c r="C4" s="6" t="s">
        <v>18</v>
      </c>
      <c r="D4" s="6" t="str">
        <f t="shared" ref="D4:D15" si="0">B4&amp;"-"&amp;C4</f>
        <v>CalPA-2023-01</v>
      </c>
      <c r="E4" s="6">
        <v>1</v>
      </c>
      <c r="F4" s="6" t="str">
        <f t="shared" ref="F4:F52" si="1">D4&amp;"."&amp;E4</f>
        <v>CalPA-2023-01.1</v>
      </c>
      <c r="G4" s="7" t="s">
        <v>19</v>
      </c>
      <c r="H4" s="7" t="s">
        <v>136</v>
      </c>
      <c r="I4" s="6" t="s">
        <v>66</v>
      </c>
      <c r="J4" s="11">
        <v>44964</v>
      </c>
      <c r="K4" s="11">
        <v>44972</v>
      </c>
      <c r="L4" s="12" t="s">
        <v>83</v>
      </c>
      <c r="M4" s="11">
        <v>44972</v>
      </c>
      <c r="N4" s="6">
        <v>0</v>
      </c>
      <c r="O4" s="6" t="s">
        <v>62</v>
      </c>
      <c r="P4" s="6" t="s">
        <v>100</v>
      </c>
      <c r="Q4" s="6" t="s">
        <v>105</v>
      </c>
      <c r="R4" s="6" t="s">
        <v>23</v>
      </c>
      <c r="S4" s="6" t="s">
        <v>23</v>
      </c>
    </row>
    <row r="5" spans="1:19" s="8" customFormat="1" ht="191.25" x14ac:dyDescent="0.2">
      <c r="A5" s="6">
        <v>2</v>
      </c>
      <c r="B5" s="6" t="s">
        <v>14</v>
      </c>
      <c r="C5" s="6" t="s">
        <v>18</v>
      </c>
      <c r="D5" s="6" t="str">
        <f t="shared" si="0"/>
        <v>CalPA-2023-01</v>
      </c>
      <c r="E5" s="6">
        <v>2</v>
      </c>
      <c r="F5" s="6" t="str">
        <f t="shared" si="1"/>
        <v>CalPA-2023-01.2</v>
      </c>
      <c r="G5" s="7" t="s">
        <v>20</v>
      </c>
      <c r="H5" s="7" t="s">
        <v>137</v>
      </c>
      <c r="I5" s="6" t="s">
        <v>66</v>
      </c>
      <c r="J5" s="11">
        <v>44964</v>
      </c>
      <c r="K5" s="11">
        <v>44972</v>
      </c>
      <c r="L5" s="12" t="s">
        <v>83</v>
      </c>
      <c r="M5" s="11">
        <v>44972</v>
      </c>
      <c r="N5" s="6">
        <v>0</v>
      </c>
      <c r="O5" s="6" t="s">
        <v>63</v>
      </c>
      <c r="P5" s="6" t="s">
        <v>100</v>
      </c>
      <c r="Q5" s="6" t="s">
        <v>105</v>
      </c>
      <c r="R5" s="6" t="s">
        <v>23</v>
      </c>
      <c r="S5" s="6" t="s">
        <v>23</v>
      </c>
    </row>
    <row r="6" spans="1:19" s="8" customFormat="1" ht="63.75" customHeight="1" x14ac:dyDescent="0.2">
      <c r="A6" s="6">
        <v>3</v>
      </c>
      <c r="B6" s="6" t="s">
        <v>14</v>
      </c>
      <c r="C6" s="6" t="s">
        <v>18</v>
      </c>
      <c r="D6" s="6" t="str">
        <f t="shared" si="0"/>
        <v>CalPA-2023-01</v>
      </c>
      <c r="E6" s="6">
        <v>3</v>
      </c>
      <c r="F6" s="6" t="str">
        <f t="shared" si="1"/>
        <v>CalPA-2023-01.3</v>
      </c>
      <c r="G6" s="7" t="s">
        <v>21</v>
      </c>
      <c r="H6" s="7" t="s">
        <v>138</v>
      </c>
      <c r="I6" s="6" t="s">
        <v>66</v>
      </c>
      <c r="J6" s="11">
        <v>44964</v>
      </c>
      <c r="K6" s="11">
        <v>45047</v>
      </c>
      <c r="L6" s="12" t="s">
        <v>83</v>
      </c>
      <c r="M6" s="11">
        <v>44972</v>
      </c>
      <c r="N6" s="6">
        <v>0</v>
      </c>
      <c r="O6" s="6" t="s">
        <v>63</v>
      </c>
      <c r="P6" s="6" t="s">
        <v>102</v>
      </c>
      <c r="Q6" s="6" t="s">
        <v>105</v>
      </c>
      <c r="R6" s="6" t="s">
        <v>23</v>
      </c>
      <c r="S6" s="6" t="s">
        <v>23</v>
      </c>
    </row>
    <row r="7" spans="1:19" s="8" customFormat="1" ht="51" x14ac:dyDescent="0.2">
      <c r="A7" s="6">
        <v>4</v>
      </c>
      <c r="B7" s="6" t="s">
        <v>14</v>
      </c>
      <c r="C7" s="6" t="s">
        <v>18</v>
      </c>
      <c r="D7" s="6" t="str">
        <f t="shared" si="0"/>
        <v>CalPA-2023-01</v>
      </c>
      <c r="E7" s="6">
        <v>4</v>
      </c>
      <c r="F7" s="6" t="str">
        <f t="shared" si="1"/>
        <v>CalPA-2023-01.4</v>
      </c>
      <c r="G7" s="7" t="s">
        <v>22</v>
      </c>
      <c r="H7" s="7" t="s">
        <v>138</v>
      </c>
      <c r="I7" s="6" t="s">
        <v>66</v>
      </c>
      <c r="J7" s="11">
        <v>44964</v>
      </c>
      <c r="K7" s="11" t="s">
        <v>23</v>
      </c>
      <c r="L7" s="12" t="s">
        <v>83</v>
      </c>
      <c r="M7" s="11">
        <v>44972</v>
      </c>
      <c r="N7" s="6">
        <v>0</v>
      </c>
      <c r="O7" s="6" t="s">
        <v>63</v>
      </c>
      <c r="P7" s="6" t="s">
        <v>101</v>
      </c>
      <c r="Q7" s="6" t="s">
        <v>105</v>
      </c>
      <c r="R7" s="6" t="s">
        <v>23</v>
      </c>
      <c r="S7" s="6" t="s">
        <v>23</v>
      </c>
    </row>
    <row r="8" spans="1:19" s="8" customFormat="1" ht="409.5" x14ac:dyDescent="0.2">
      <c r="A8" s="6">
        <v>5</v>
      </c>
      <c r="B8" s="6" t="s">
        <v>14</v>
      </c>
      <c r="C8" s="6" t="s">
        <v>24</v>
      </c>
      <c r="D8" s="6" t="str">
        <f t="shared" si="0"/>
        <v>CalPA-2023-02</v>
      </c>
      <c r="E8" s="6">
        <v>1</v>
      </c>
      <c r="F8" s="6" t="str">
        <f t="shared" si="1"/>
        <v>CalPA-2023-02.1</v>
      </c>
      <c r="G8" s="7" t="s">
        <v>25</v>
      </c>
      <c r="H8" s="7" t="s">
        <v>139</v>
      </c>
      <c r="I8" s="6" t="s">
        <v>66</v>
      </c>
      <c r="J8" s="11">
        <v>44964</v>
      </c>
      <c r="K8" s="11">
        <v>44979</v>
      </c>
      <c r="L8" s="7" t="s">
        <v>84</v>
      </c>
      <c r="M8" s="11">
        <v>44979</v>
      </c>
      <c r="N8" s="6">
        <v>1</v>
      </c>
      <c r="O8" s="6" t="s">
        <v>63</v>
      </c>
      <c r="P8" s="6" t="s">
        <v>103</v>
      </c>
      <c r="Q8" s="6" t="s">
        <v>104</v>
      </c>
      <c r="R8" s="6" t="s">
        <v>23</v>
      </c>
      <c r="S8" s="6" t="s">
        <v>23</v>
      </c>
    </row>
    <row r="9" spans="1:19" s="8" customFormat="1" ht="191.25" x14ac:dyDescent="0.2">
      <c r="A9" s="6">
        <v>6</v>
      </c>
      <c r="B9" s="6" t="s">
        <v>14</v>
      </c>
      <c r="C9" s="6" t="s">
        <v>24</v>
      </c>
      <c r="D9" s="6" t="str">
        <f t="shared" si="0"/>
        <v>CalPA-2023-02</v>
      </c>
      <c r="E9" s="6">
        <v>2</v>
      </c>
      <c r="F9" s="6" t="str">
        <f t="shared" si="1"/>
        <v>CalPA-2023-02.2</v>
      </c>
      <c r="G9" s="7" t="s">
        <v>26</v>
      </c>
      <c r="H9" s="7" t="s">
        <v>140</v>
      </c>
      <c r="I9" s="6" t="s">
        <v>66</v>
      </c>
      <c r="J9" s="11">
        <v>44964</v>
      </c>
      <c r="K9" s="11">
        <v>44979</v>
      </c>
      <c r="L9" s="7" t="s">
        <v>85</v>
      </c>
      <c r="M9" s="11">
        <v>44979</v>
      </c>
      <c r="N9" s="6">
        <v>1</v>
      </c>
      <c r="O9" s="6" t="s">
        <v>63</v>
      </c>
      <c r="P9" s="6" t="s">
        <v>103</v>
      </c>
      <c r="Q9" s="6" t="s">
        <v>104</v>
      </c>
      <c r="R9" s="6" t="s">
        <v>23</v>
      </c>
      <c r="S9" s="6" t="s">
        <v>23</v>
      </c>
    </row>
    <row r="10" spans="1:19" s="8" customFormat="1" ht="153" x14ac:dyDescent="0.2">
      <c r="A10" s="6">
        <v>7</v>
      </c>
      <c r="B10" s="6" t="s">
        <v>14</v>
      </c>
      <c r="C10" s="6" t="s">
        <v>24</v>
      </c>
      <c r="D10" s="6" t="str">
        <f t="shared" si="0"/>
        <v>CalPA-2023-02</v>
      </c>
      <c r="E10" s="6">
        <v>3</v>
      </c>
      <c r="F10" s="6" t="str">
        <f t="shared" si="1"/>
        <v>CalPA-2023-02.3</v>
      </c>
      <c r="G10" s="7" t="s">
        <v>27</v>
      </c>
      <c r="H10" s="7" t="s">
        <v>141</v>
      </c>
      <c r="I10" s="6" t="s">
        <v>66</v>
      </c>
      <c r="J10" s="11">
        <v>44964</v>
      </c>
      <c r="K10" s="11">
        <v>44979</v>
      </c>
      <c r="L10" s="12" t="s">
        <v>86</v>
      </c>
      <c r="M10" s="11">
        <v>44979</v>
      </c>
      <c r="N10" s="6">
        <v>0</v>
      </c>
      <c r="O10" s="6" t="s">
        <v>63</v>
      </c>
      <c r="P10" s="6" t="s">
        <v>103</v>
      </c>
      <c r="Q10" s="6" t="s">
        <v>106</v>
      </c>
      <c r="R10" s="6" t="s">
        <v>23</v>
      </c>
      <c r="S10" s="6" t="s">
        <v>23</v>
      </c>
    </row>
    <row r="11" spans="1:19" s="8" customFormat="1" ht="409.5" x14ac:dyDescent="0.2">
      <c r="A11" s="6">
        <v>8</v>
      </c>
      <c r="B11" s="6" t="s">
        <v>14</v>
      </c>
      <c r="C11" s="6" t="s">
        <v>28</v>
      </c>
      <c r="D11" s="6" t="str">
        <f t="shared" si="0"/>
        <v>CalPA-2023-03</v>
      </c>
      <c r="E11" s="6">
        <v>1</v>
      </c>
      <c r="F11" s="6" t="str">
        <f t="shared" si="1"/>
        <v>CalPA-2023-03.1</v>
      </c>
      <c r="G11" s="7" t="s">
        <v>29</v>
      </c>
      <c r="H11" s="7" t="s">
        <v>142</v>
      </c>
      <c r="I11" s="6" t="s">
        <v>66</v>
      </c>
      <c r="J11" s="11">
        <v>44964</v>
      </c>
      <c r="K11" s="11">
        <v>44992</v>
      </c>
      <c r="L11" s="12" t="s">
        <v>88</v>
      </c>
      <c r="M11" s="11">
        <v>44992</v>
      </c>
      <c r="N11" s="6">
        <v>1</v>
      </c>
      <c r="O11" s="6" t="s">
        <v>63</v>
      </c>
      <c r="P11" s="6" t="s">
        <v>107</v>
      </c>
      <c r="Q11" s="6" t="s">
        <v>108</v>
      </c>
      <c r="R11" s="6" t="s">
        <v>23</v>
      </c>
      <c r="S11" s="6" t="s">
        <v>23</v>
      </c>
    </row>
    <row r="12" spans="1:19" s="8" customFormat="1" ht="409.5" x14ac:dyDescent="0.2">
      <c r="A12" s="6">
        <v>9</v>
      </c>
      <c r="B12" s="6" t="s">
        <v>14</v>
      </c>
      <c r="C12" s="6" t="s">
        <v>28</v>
      </c>
      <c r="D12" s="6" t="str">
        <f t="shared" si="0"/>
        <v>CalPA-2023-03</v>
      </c>
      <c r="E12" s="6">
        <v>2</v>
      </c>
      <c r="F12" s="6" t="str">
        <f t="shared" si="1"/>
        <v>CalPA-2023-03.2</v>
      </c>
      <c r="G12" s="7" t="s">
        <v>30</v>
      </c>
      <c r="H12" s="7" t="s">
        <v>142</v>
      </c>
      <c r="I12" s="6" t="s">
        <v>66</v>
      </c>
      <c r="J12" s="11">
        <v>44964</v>
      </c>
      <c r="K12" s="11">
        <v>44992</v>
      </c>
      <c r="L12" s="12" t="s">
        <v>88</v>
      </c>
      <c r="M12" s="11">
        <v>44992</v>
      </c>
      <c r="N12" s="6">
        <v>1</v>
      </c>
      <c r="O12" s="6" t="s">
        <v>63</v>
      </c>
      <c r="P12" s="6" t="s">
        <v>107</v>
      </c>
      <c r="Q12" s="6" t="s">
        <v>108</v>
      </c>
      <c r="R12" s="6" t="s">
        <v>23</v>
      </c>
      <c r="S12" s="6" t="s">
        <v>23</v>
      </c>
    </row>
    <row r="13" spans="1:19" s="8" customFormat="1" ht="153" x14ac:dyDescent="0.2">
      <c r="A13" s="6">
        <v>10</v>
      </c>
      <c r="B13" s="6" t="s">
        <v>14</v>
      </c>
      <c r="C13" s="6" t="s">
        <v>28</v>
      </c>
      <c r="D13" s="6" t="str">
        <f t="shared" si="0"/>
        <v>CalPA-2023-03</v>
      </c>
      <c r="E13" s="6">
        <v>3</v>
      </c>
      <c r="F13" s="6" t="str">
        <f t="shared" si="1"/>
        <v>CalPA-2023-03.3</v>
      </c>
      <c r="G13" s="7" t="s">
        <v>31</v>
      </c>
      <c r="H13" s="7" t="s">
        <v>142</v>
      </c>
      <c r="I13" s="6" t="s">
        <v>66</v>
      </c>
      <c r="J13" s="11">
        <v>44964</v>
      </c>
      <c r="K13" s="11">
        <v>44992</v>
      </c>
      <c r="L13" s="12" t="s">
        <v>88</v>
      </c>
      <c r="M13" s="11">
        <v>44992</v>
      </c>
      <c r="N13" s="6">
        <v>1</v>
      </c>
      <c r="O13" s="6" t="s">
        <v>63</v>
      </c>
      <c r="P13" s="6" t="s">
        <v>107</v>
      </c>
      <c r="Q13" s="6" t="s">
        <v>108</v>
      </c>
      <c r="R13" s="6" t="s">
        <v>23</v>
      </c>
      <c r="S13" s="6" t="s">
        <v>23</v>
      </c>
    </row>
    <row r="14" spans="1:19" s="8" customFormat="1" ht="153" x14ac:dyDescent="0.2">
      <c r="A14" s="6">
        <v>11</v>
      </c>
      <c r="B14" s="6" t="s">
        <v>14</v>
      </c>
      <c r="C14" s="6" t="s">
        <v>28</v>
      </c>
      <c r="D14" s="6" t="str">
        <f t="shared" si="0"/>
        <v>CalPA-2023-03</v>
      </c>
      <c r="E14" s="6">
        <v>4</v>
      </c>
      <c r="F14" s="6" t="str">
        <f t="shared" si="1"/>
        <v>CalPA-2023-03.4</v>
      </c>
      <c r="G14" s="7" t="s">
        <v>32</v>
      </c>
      <c r="H14" s="7" t="s">
        <v>143</v>
      </c>
      <c r="I14" s="6" t="s">
        <v>66</v>
      </c>
      <c r="J14" s="11">
        <v>44964</v>
      </c>
      <c r="K14" s="11">
        <v>44992</v>
      </c>
      <c r="L14" s="12" t="s">
        <v>88</v>
      </c>
      <c r="M14" s="11">
        <v>44992</v>
      </c>
      <c r="N14" s="6">
        <v>1</v>
      </c>
      <c r="O14" s="6" t="s">
        <v>63</v>
      </c>
      <c r="P14" s="6" t="s">
        <v>107</v>
      </c>
      <c r="Q14" s="6" t="s">
        <v>108</v>
      </c>
      <c r="R14" s="6" t="s">
        <v>23</v>
      </c>
      <c r="S14" s="6" t="s">
        <v>23</v>
      </c>
    </row>
    <row r="15" spans="1:19" s="8" customFormat="1" ht="409.5" x14ac:dyDescent="0.2">
      <c r="A15" s="6">
        <v>12</v>
      </c>
      <c r="B15" s="6" t="s">
        <v>14</v>
      </c>
      <c r="C15" s="6" t="s">
        <v>28</v>
      </c>
      <c r="D15" s="6" t="str">
        <f t="shared" si="0"/>
        <v>CalPA-2023-03</v>
      </c>
      <c r="E15" s="6">
        <v>5</v>
      </c>
      <c r="F15" s="6" t="str">
        <f>D15&amp;"."&amp;E15</f>
        <v>CalPA-2023-03.5</v>
      </c>
      <c r="G15" s="7" t="s">
        <v>33</v>
      </c>
      <c r="H15" s="7" t="s">
        <v>144</v>
      </c>
      <c r="I15" s="6" t="s">
        <v>66</v>
      </c>
      <c r="J15" s="11">
        <v>44964</v>
      </c>
      <c r="K15" s="11">
        <v>44992</v>
      </c>
      <c r="L15" s="12" t="s">
        <v>87</v>
      </c>
      <c r="M15" s="11">
        <v>44992</v>
      </c>
      <c r="N15" s="6">
        <v>0</v>
      </c>
      <c r="O15" s="6" t="s">
        <v>63</v>
      </c>
      <c r="P15" s="6" t="s">
        <v>103</v>
      </c>
      <c r="Q15" s="6" t="s">
        <v>109</v>
      </c>
      <c r="R15" s="6" t="s">
        <v>23</v>
      </c>
      <c r="S15" s="6" t="s">
        <v>23</v>
      </c>
    </row>
    <row r="16" spans="1:19" s="8" customFormat="1" ht="409.5" x14ac:dyDescent="0.2">
      <c r="A16" s="6">
        <v>13</v>
      </c>
      <c r="B16" s="6" t="s">
        <v>14</v>
      </c>
      <c r="C16" s="6" t="s">
        <v>28</v>
      </c>
      <c r="D16" s="6" t="str">
        <f>B16&amp;"-"&amp;C16</f>
        <v>CalPA-2023-03</v>
      </c>
      <c r="E16" s="6">
        <v>6</v>
      </c>
      <c r="F16" s="6" t="str">
        <f>D16&amp;"."&amp;E16</f>
        <v>CalPA-2023-03.6</v>
      </c>
      <c r="G16" s="7" t="s">
        <v>34</v>
      </c>
      <c r="H16" s="7" t="s">
        <v>145</v>
      </c>
      <c r="I16" s="6" t="s">
        <v>66</v>
      </c>
      <c r="J16" s="11">
        <v>44964</v>
      </c>
      <c r="K16" s="11">
        <v>44992</v>
      </c>
      <c r="L16" s="12" t="s">
        <v>87</v>
      </c>
      <c r="M16" s="11">
        <v>44992</v>
      </c>
      <c r="N16" s="6">
        <v>0</v>
      </c>
      <c r="O16" s="6" t="s">
        <v>63</v>
      </c>
      <c r="P16" s="6" t="s">
        <v>103</v>
      </c>
      <c r="Q16" s="6" t="s">
        <v>109</v>
      </c>
      <c r="R16" s="6" t="s">
        <v>23</v>
      </c>
      <c r="S16" s="6" t="s">
        <v>23</v>
      </c>
    </row>
    <row r="17" spans="1:19" s="8" customFormat="1" ht="409.5" x14ac:dyDescent="0.2">
      <c r="A17" s="6">
        <v>14</v>
      </c>
      <c r="B17" s="6" t="s">
        <v>14</v>
      </c>
      <c r="C17" s="6" t="s">
        <v>28</v>
      </c>
      <c r="D17" s="6" t="str">
        <f t="shared" ref="D17:D52" si="2">B17&amp;"-"&amp;C17</f>
        <v>CalPA-2023-03</v>
      </c>
      <c r="E17" s="6">
        <v>7</v>
      </c>
      <c r="F17" s="6" t="str">
        <f t="shared" si="1"/>
        <v>CalPA-2023-03.7</v>
      </c>
      <c r="G17" s="7" t="s">
        <v>35</v>
      </c>
      <c r="H17" s="7" t="s">
        <v>146</v>
      </c>
      <c r="I17" s="6" t="s">
        <v>66</v>
      </c>
      <c r="J17" s="11">
        <v>44964</v>
      </c>
      <c r="K17" s="11">
        <v>44992</v>
      </c>
      <c r="L17" s="12" t="s">
        <v>87</v>
      </c>
      <c r="M17" s="11">
        <v>44992</v>
      </c>
      <c r="N17" s="6">
        <v>0</v>
      </c>
      <c r="O17" s="6" t="s">
        <v>63</v>
      </c>
      <c r="P17" s="6" t="s">
        <v>110</v>
      </c>
      <c r="Q17" s="6" t="s">
        <v>109</v>
      </c>
      <c r="R17" s="6" t="s">
        <v>23</v>
      </c>
      <c r="S17" s="6" t="s">
        <v>23</v>
      </c>
    </row>
    <row r="18" spans="1:19" s="8" customFormat="1" ht="409.5" x14ac:dyDescent="0.2">
      <c r="A18" s="6">
        <v>15</v>
      </c>
      <c r="B18" s="6" t="s">
        <v>14</v>
      </c>
      <c r="C18" s="6" t="s">
        <v>28</v>
      </c>
      <c r="D18" s="6" t="str">
        <f t="shared" si="2"/>
        <v>CalPA-2023-03</v>
      </c>
      <c r="E18" s="6">
        <v>8</v>
      </c>
      <c r="F18" s="6" t="str">
        <f t="shared" si="1"/>
        <v>CalPA-2023-03.8</v>
      </c>
      <c r="G18" s="7" t="s">
        <v>36</v>
      </c>
      <c r="H18" s="7" t="s">
        <v>147</v>
      </c>
      <c r="I18" s="6" t="s">
        <v>66</v>
      </c>
      <c r="J18" s="11">
        <v>44964</v>
      </c>
      <c r="K18" s="11">
        <v>44992</v>
      </c>
      <c r="L18" s="12" t="s">
        <v>87</v>
      </c>
      <c r="M18" s="11">
        <v>44992</v>
      </c>
      <c r="N18" s="6">
        <v>0</v>
      </c>
      <c r="O18" s="6" t="s">
        <v>63</v>
      </c>
      <c r="P18" s="6" t="s">
        <v>110</v>
      </c>
      <c r="Q18" s="6" t="s">
        <v>109</v>
      </c>
      <c r="R18" s="6" t="s">
        <v>23</v>
      </c>
      <c r="S18" s="6" t="s">
        <v>23</v>
      </c>
    </row>
    <row r="19" spans="1:19" s="8" customFormat="1" ht="409.5" x14ac:dyDescent="0.2">
      <c r="A19" s="6">
        <v>16</v>
      </c>
      <c r="B19" s="6" t="s">
        <v>14</v>
      </c>
      <c r="C19" s="6" t="s">
        <v>28</v>
      </c>
      <c r="D19" s="6" t="str">
        <f t="shared" si="2"/>
        <v>CalPA-2023-03</v>
      </c>
      <c r="E19" s="6">
        <v>9</v>
      </c>
      <c r="F19" s="6" t="str">
        <f t="shared" si="1"/>
        <v>CalPA-2023-03.9</v>
      </c>
      <c r="G19" s="7" t="s">
        <v>37</v>
      </c>
      <c r="H19" s="7" t="s">
        <v>148</v>
      </c>
      <c r="I19" s="6" t="s">
        <v>66</v>
      </c>
      <c r="J19" s="11">
        <v>44964</v>
      </c>
      <c r="K19" s="11">
        <v>44992</v>
      </c>
      <c r="L19" s="12" t="s">
        <v>87</v>
      </c>
      <c r="M19" s="11">
        <v>44992</v>
      </c>
      <c r="N19" s="6">
        <v>0</v>
      </c>
      <c r="O19" s="6" t="s">
        <v>63</v>
      </c>
      <c r="P19" s="6" t="s">
        <v>111</v>
      </c>
      <c r="Q19" s="6" t="s">
        <v>109</v>
      </c>
      <c r="R19" s="6" t="s">
        <v>23</v>
      </c>
      <c r="S19" s="6" t="s">
        <v>23</v>
      </c>
    </row>
    <row r="20" spans="1:19" s="8" customFormat="1" ht="409.5" x14ac:dyDescent="0.2">
      <c r="A20" s="6">
        <v>17</v>
      </c>
      <c r="B20" s="6" t="s">
        <v>14</v>
      </c>
      <c r="C20" s="6" t="s">
        <v>28</v>
      </c>
      <c r="D20" s="6" t="str">
        <f t="shared" si="2"/>
        <v>CalPA-2023-03</v>
      </c>
      <c r="E20" s="6">
        <v>10</v>
      </c>
      <c r="F20" s="6" t="str">
        <f t="shared" si="1"/>
        <v>CalPA-2023-03.10</v>
      </c>
      <c r="G20" s="7" t="s">
        <v>38</v>
      </c>
      <c r="H20" s="7" t="s">
        <v>149</v>
      </c>
      <c r="I20" s="6" t="s">
        <v>66</v>
      </c>
      <c r="J20" s="11">
        <v>44964</v>
      </c>
      <c r="K20" s="11">
        <v>44992</v>
      </c>
      <c r="L20" s="12" t="s">
        <v>87</v>
      </c>
      <c r="M20" s="11">
        <v>44992</v>
      </c>
      <c r="N20" s="6">
        <v>0</v>
      </c>
      <c r="O20" s="6" t="s">
        <v>63</v>
      </c>
      <c r="P20" s="6" t="s">
        <v>111</v>
      </c>
      <c r="Q20" s="6" t="s">
        <v>109</v>
      </c>
      <c r="R20" s="6" t="s">
        <v>23</v>
      </c>
      <c r="S20" s="6" t="s">
        <v>23</v>
      </c>
    </row>
    <row r="21" spans="1:19" s="8" customFormat="1" ht="140.25" x14ac:dyDescent="0.2">
      <c r="A21" s="6">
        <v>18</v>
      </c>
      <c r="B21" s="6" t="s">
        <v>14</v>
      </c>
      <c r="C21" s="6" t="s">
        <v>39</v>
      </c>
      <c r="D21" s="6" t="str">
        <f t="shared" si="2"/>
        <v>CalPA-2023-04</v>
      </c>
      <c r="E21" s="6">
        <v>1</v>
      </c>
      <c r="F21" s="6" t="str">
        <f t="shared" si="1"/>
        <v>CalPA-2023-04.1</v>
      </c>
      <c r="G21" s="7" t="s">
        <v>40</v>
      </c>
      <c r="H21" s="7" t="s">
        <v>150</v>
      </c>
      <c r="I21" s="6" t="s">
        <v>66</v>
      </c>
      <c r="J21" s="11">
        <v>44964</v>
      </c>
      <c r="K21" s="11">
        <v>44992</v>
      </c>
      <c r="L21" s="12" t="s">
        <v>89</v>
      </c>
      <c r="M21" s="11">
        <v>44992</v>
      </c>
      <c r="N21" s="6">
        <v>0</v>
      </c>
      <c r="O21" s="6" t="s">
        <v>63</v>
      </c>
      <c r="P21" s="6" t="s">
        <v>110</v>
      </c>
      <c r="Q21" s="6" t="s">
        <v>112</v>
      </c>
      <c r="R21" s="6" t="s">
        <v>23</v>
      </c>
      <c r="S21" s="6" t="s">
        <v>23</v>
      </c>
    </row>
    <row r="22" spans="1:19" s="8" customFormat="1" ht="165.75" x14ac:dyDescent="0.2">
      <c r="A22" s="6">
        <v>19</v>
      </c>
      <c r="B22" s="6" t="s">
        <v>14</v>
      </c>
      <c r="C22" s="6" t="s">
        <v>39</v>
      </c>
      <c r="D22" s="6" t="str">
        <f t="shared" si="2"/>
        <v>CalPA-2023-04</v>
      </c>
      <c r="E22" s="6">
        <v>2</v>
      </c>
      <c r="F22" s="6" t="str">
        <f t="shared" si="1"/>
        <v>CalPA-2023-04.2</v>
      </c>
      <c r="G22" s="7" t="s">
        <v>41</v>
      </c>
      <c r="H22" s="7" t="s">
        <v>151</v>
      </c>
      <c r="I22" s="6" t="s">
        <v>66</v>
      </c>
      <c r="J22" s="11">
        <v>44964</v>
      </c>
      <c r="K22" s="11">
        <v>44992</v>
      </c>
      <c r="L22" s="12" t="s">
        <v>89</v>
      </c>
      <c r="M22" s="11">
        <v>44992</v>
      </c>
      <c r="N22" s="6">
        <v>0</v>
      </c>
      <c r="O22" s="6" t="s">
        <v>63</v>
      </c>
      <c r="P22" s="6" t="s">
        <v>111</v>
      </c>
      <c r="Q22" s="6" t="s">
        <v>112</v>
      </c>
      <c r="R22" s="6" t="s">
        <v>23</v>
      </c>
      <c r="S22" s="6" t="s">
        <v>23</v>
      </c>
    </row>
    <row r="23" spans="1:19" s="8" customFormat="1" ht="191.25" x14ac:dyDescent="0.2">
      <c r="A23" s="6">
        <v>20</v>
      </c>
      <c r="B23" s="6" t="s">
        <v>14</v>
      </c>
      <c r="C23" s="6" t="s">
        <v>39</v>
      </c>
      <c r="D23" s="6" t="str">
        <f t="shared" si="2"/>
        <v>CalPA-2023-04</v>
      </c>
      <c r="E23" s="6">
        <v>3</v>
      </c>
      <c r="F23" s="6" t="str">
        <f t="shared" si="1"/>
        <v>CalPA-2023-04.3</v>
      </c>
      <c r="G23" s="7" t="s">
        <v>42</v>
      </c>
      <c r="H23" s="7" t="s">
        <v>152</v>
      </c>
      <c r="I23" s="6" t="s">
        <v>66</v>
      </c>
      <c r="J23" s="11">
        <v>44964</v>
      </c>
      <c r="K23" s="11">
        <v>44992</v>
      </c>
      <c r="L23" s="12" t="s">
        <v>89</v>
      </c>
      <c r="M23" s="11">
        <v>44992</v>
      </c>
      <c r="N23" s="6">
        <v>0</v>
      </c>
      <c r="O23" s="6" t="s">
        <v>63</v>
      </c>
      <c r="P23" s="6" t="s">
        <v>110</v>
      </c>
      <c r="Q23" s="6" t="s">
        <v>112</v>
      </c>
      <c r="R23" s="6" t="s">
        <v>23</v>
      </c>
      <c r="S23" s="6" t="s">
        <v>23</v>
      </c>
    </row>
    <row r="24" spans="1:19" s="8" customFormat="1" ht="293.25" x14ac:dyDescent="0.2">
      <c r="A24" s="6">
        <v>21</v>
      </c>
      <c r="B24" s="6" t="s">
        <v>14</v>
      </c>
      <c r="C24" s="6" t="s">
        <v>39</v>
      </c>
      <c r="D24" s="6" t="str">
        <f t="shared" si="2"/>
        <v>CalPA-2023-04</v>
      </c>
      <c r="E24" s="6">
        <v>4</v>
      </c>
      <c r="F24" s="6" t="str">
        <f t="shared" si="1"/>
        <v>CalPA-2023-04.4</v>
      </c>
      <c r="G24" s="7" t="s">
        <v>43</v>
      </c>
      <c r="H24" s="7" t="s">
        <v>153</v>
      </c>
      <c r="I24" s="6" t="s">
        <v>66</v>
      </c>
      <c r="J24" s="11">
        <v>44964</v>
      </c>
      <c r="K24" s="11">
        <v>44992</v>
      </c>
      <c r="L24" s="12" t="s">
        <v>89</v>
      </c>
      <c r="M24" s="11">
        <v>44992</v>
      </c>
      <c r="N24" s="6">
        <v>0</v>
      </c>
      <c r="O24" s="6" t="s">
        <v>63</v>
      </c>
      <c r="P24" s="6" t="s">
        <v>111</v>
      </c>
      <c r="Q24" s="6" t="s">
        <v>112</v>
      </c>
      <c r="R24" s="6" t="s">
        <v>23</v>
      </c>
      <c r="S24" s="6" t="s">
        <v>23</v>
      </c>
    </row>
    <row r="25" spans="1:19" s="8" customFormat="1" ht="89.25" x14ac:dyDescent="0.2">
      <c r="A25" s="6">
        <v>22</v>
      </c>
      <c r="B25" s="6" t="s">
        <v>14</v>
      </c>
      <c r="C25" s="6" t="s">
        <v>44</v>
      </c>
      <c r="D25" s="6" t="str">
        <f t="shared" si="2"/>
        <v>CalPA-2023-05</v>
      </c>
      <c r="E25" s="6">
        <v>1</v>
      </c>
      <c r="F25" s="6" t="str">
        <f t="shared" si="1"/>
        <v>CalPA-2023-05.1</v>
      </c>
      <c r="G25" s="7" t="s">
        <v>45</v>
      </c>
      <c r="H25" s="7" t="s">
        <v>154</v>
      </c>
      <c r="I25" s="6" t="s">
        <v>66</v>
      </c>
      <c r="J25" s="11">
        <v>44967</v>
      </c>
      <c r="K25" s="11">
        <v>44995</v>
      </c>
      <c r="L25" s="12" t="s">
        <v>90</v>
      </c>
      <c r="M25" s="11">
        <v>44995</v>
      </c>
      <c r="N25" s="6">
        <v>0</v>
      </c>
      <c r="O25" s="6" t="s">
        <v>63</v>
      </c>
      <c r="P25" s="6" t="s">
        <v>107</v>
      </c>
      <c r="Q25" s="6" t="s">
        <v>114</v>
      </c>
      <c r="R25" s="6" t="s">
        <v>23</v>
      </c>
      <c r="S25" s="6" t="s">
        <v>23</v>
      </c>
    </row>
    <row r="26" spans="1:19" s="8" customFormat="1" ht="140.25" x14ac:dyDescent="0.2">
      <c r="A26" s="6">
        <v>23</v>
      </c>
      <c r="B26" s="6" t="s">
        <v>14</v>
      </c>
      <c r="C26" s="6" t="s">
        <v>44</v>
      </c>
      <c r="D26" s="6" t="str">
        <f t="shared" si="2"/>
        <v>CalPA-2023-05</v>
      </c>
      <c r="E26" s="6">
        <v>2</v>
      </c>
      <c r="F26" s="6" t="str">
        <f t="shared" si="1"/>
        <v>CalPA-2023-05.2</v>
      </c>
      <c r="G26" s="7" t="s">
        <v>46</v>
      </c>
      <c r="H26" s="7" t="s">
        <v>155</v>
      </c>
      <c r="I26" s="6" t="s">
        <v>66</v>
      </c>
      <c r="J26" s="11">
        <v>44967</v>
      </c>
      <c r="K26" s="11">
        <v>44995</v>
      </c>
      <c r="L26" s="12" t="s">
        <v>90</v>
      </c>
      <c r="M26" s="11">
        <v>44995</v>
      </c>
      <c r="N26" s="6">
        <v>0</v>
      </c>
      <c r="O26" s="6" t="s">
        <v>63</v>
      </c>
      <c r="P26" s="6" t="s">
        <v>107</v>
      </c>
      <c r="Q26" s="6" t="s">
        <v>113</v>
      </c>
      <c r="R26" s="6" t="s">
        <v>23</v>
      </c>
      <c r="S26" s="6" t="s">
        <v>23</v>
      </c>
    </row>
    <row r="27" spans="1:19" s="8" customFormat="1" ht="408" customHeight="1" x14ac:dyDescent="0.2">
      <c r="A27" s="6">
        <v>24</v>
      </c>
      <c r="B27" s="6" t="s">
        <v>14</v>
      </c>
      <c r="C27" s="6" t="s">
        <v>44</v>
      </c>
      <c r="D27" s="6" t="str">
        <f t="shared" si="2"/>
        <v>CalPA-2023-05</v>
      </c>
      <c r="E27" s="6">
        <v>3</v>
      </c>
      <c r="F27" s="6" t="str">
        <f t="shared" si="1"/>
        <v>CalPA-2023-05.3</v>
      </c>
      <c r="G27" s="7" t="s">
        <v>61</v>
      </c>
      <c r="H27" s="7" t="s">
        <v>156</v>
      </c>
      <c r="I27" s="6" t="s">
        <v>66</v>
      </c>
      <c r="J27" s="11">
        <v>44967</v>
      </c>
      <c r="K27" s="11">
        <v>44995</v>
      </c>
      <c r="L27" s="7" t="s">
        <v>91</v>
      </c>
      <c r="M27" s="11">
        <v>44995</v>
      </c>
      <c r="N27" s="6">
        <v>1</v>
      </c>
      <c r="O27" s="6" t="s">
        <v>63</v>
      </c>
      <c r="P27" s="6" t="s">
        <v>107</v>
      </c>
      <c r="Q27" s="6" t="s">
        <v>115</v>
      </c>
      <c r="R27" s="6" t="s">
        <v>23</v>
      </c>
      <c r="S27" s="6" t="s">
        <v>23</v>
      </c>
    </row>
    <row r="28" spans="1:19" s="8" customFormat="1" ht="153.75" customHeight="1" x14ac:dyDescent="0.2">
      <c r="A28" s="6">
        <v>25</v>
      </c>
      <c r="B28" s="6" t="s">
        <v>14</v>
      </c>
      <c r="C28" s="6" t="s">
        <v>44</v>
      </c>
      <c r="D28" s="6" t="str">
        <f t="shared" si="2"/>
        <v>CalPA-2023-05</v>
      </c>
      <c r="E28" s="6">
        <v>4</v>
      </c>
      <c r="F28" s="6" t="str">
        <f t="shared" si="1"/>
        <v>CalPA-2023-05.4</v>
      </c>
      <c r="G28" s="7" t="s">
        <v>60</v>
      </c>
      <c r="H28" s="7" t="s">
        <v>157</v>
      </c>
      <c r="I28" s="6" t="s">
        <v>66</v>
      </c>
      <c r="J28" s="11">
        <v>44967</v>
      </c>
      <c r="K28" s="11">
        <v>44995</v>
      </c>
      <c r="L28" s="7" t="s">
        <v>92</v>
      </c>
      <c r="M28" s="11">
        <v>44995</v>
      </c>
      <c r="N28" s="6">
        <v>1</v>
      </c>
      <c r="O28" s="6" t="s">
        <v>63</v>
      </c>
      <c r="P28" s="6" t="s">
        <v>110</v>
      </c>
      <c r="Q28" s="6" t="s">
        <v>116</v>
      </c>
      <c r="R28" s="6" t="s">
        <v>23</v>
      </c>
      <c r="S28" s="6" t="s">
        <v>23</v>
      </c>
    </row>
    <row r="29" spans="1:19" s="8" customFormat="1" ht="168" customHeight="1" x14ac:dyDescent="0.2">
      <c r="A29" s="6">
        <v>26</v>
      </c>
      <c r="B29" s="6" t="s">
        <v>14</v>
      </c>
      <c r="C29" s="6" t="s">
        <v>44</v>
      </c>
      <c r="D29" s="6" t="str">
        <f t="shared" si="2"/>
        <v>CalPA-2023-05</v>
      </c>
      <c r="E29" s="6">
        <v>5</v>
      </c>
      <c r="F29" s="6" t="str">
        <f t="shared" si="1"/>
        <v>CalPA-2023-05.5</v>
      </c>
      <c r="G29" s="7" t="s">
        <v>47</v>
      </c>
      <c r="H29" s="7" t="s">
        <v>158</v>
      </c>
      <c r="I29" s="6" t="s">
        <v>66</v>
      </c>
      <c r="J29" s="11">
        <v>44967</v>
      </c>
      <c r="K29" s="11">
        <v>44995</v>
      </c>
      <c r="L29" s="7" t="s">
        <v>93</v>
      </c>
      <c r="M29" s="11">
        <v>44995</v>
      </c>
      <c r="N29" s="6">
        <v>1</v>
      </c>
      <c r="O29" s="6" t="s">
        <v>63</v>
      </c>
      <c r="P29" s="6" t="s">
        <v>107</v>
      </c>
      <c r="Q29" s="6" t="s">
        <v>117</v>
      </c>
      <c r="R29" s="6" t="s">
        <v>23</v>
      </c>
      <c r="S29" s="6" t="s">
        <v>23</v>
      </c>
    </row>
    <row r="30" spans="1:19" s="8" customFormat="1" ht="193.5" customHeight="1" x14ac:dyDescent="0.2">
      <c r="A30" s="6">
        <v>27</v>
      </c>
      <c r="B30" s="6" t="s">
        <v>14</v>
      </c>
      <c r="C30" s="6" t="s">
        <v>44</v>
      </c>
      <c r="D30" s="6" t="str">
        <f t="shared" si="2"/>
        <v>CalPA-2023-05</v>
      </c>
      <c r="E30" s="6">
        <v>6</v>
      </c>
      <c r="F30" s="6" t="str">
        <f t="shared" si="1"/>
        <v>CalPA-2023-05.6</v>
      </c>
      <c r="G30" s="7" t="s">
        <v>48</v>
      </c>
      <c r="H30" s="7" t="s">
        <v>159</v>
      </c>
      <c r="I30" s="6" t="s">
        <v>66</v>
      </c>
      <c r="J30" s="11">
        <v>44967</v>
      </c>
      <c r="K30" s="11">
        <v>44995</v>
      </c>
      <c r="L30" s="7" t="s">
        <v>94</v>
      </c>
      <c r="M30" s="11">
        <v>44995</v>
      </c>
      <c r="N30" s="6">
        <v>1</v>
      </c>
      <c r="O30" s="6" t="s">
        <v>63</v>
      </c>
      <c r="P30" s="6" t="s">
        <v>107</v>
      </c>
      <c r="Q30" s="6" t="s">
        <v>118</v>
      </c>
      <c r="R30" s="6" t="s">
        <v>23</v>
      </c>
      <c r="S30" s="6" t="s">
        <v>23</v>
      </c>
    </row>
    <row r="31" spans="1:19" s="8" customFormat="1" ht="369.75" x14ac:dyDescent="0.2">
      <c r="A31" s="6">
        <v>28</v>
      </c>
      <c r="B31" s="6" t="s">
        <v>14</v>
      </c>
      <c r="C31" s="6" t="s">
        <v>44</v>
      </c>
      <c r="D31" s="6" t="str">
        <f t="shared" si="2"/>
        <v>CalPA-2023-05</v>
      </c>
      <c r="E31" s="6">
        <v>7</v>
      </c>
      <c r="F31" s="6" t="str">
        <f t="shared" si="1"/>
        <v>CalPA-2023-05.7</v>
      </c>
      <c r="G31" s="7" t="s">
        <v>49</v>
      </c>
      <c r="H31" s="7" t="s">
        <v>160</v>
      </c>
      <c r="I31" s="6" t="s">
        <v>66</v>
      </c>
      <c r="J31" s="11">
        <v>44967</v>
      </c>
      <c r="K31" s="11">
        <v>44995</v>
      </c>
      <c r="L31" s="12" t="s">
        <v>90</v>
      </c>
      <c r="M31" s="11">
        <v>44995</v>
      </c>
      <c r="N31" s="6">
        <v>0</v>
      </c>
      <c r="O31" s="6" t="s">
        <v>63</v>
      </c>
      <c r="P31" s="6" t="s">
        <v>107</v>
      </c>
      <c r="Q31" s="6" t="s">
        <v>118</v>
      </c>
      <c r="R31" s="6" t="s">
        <v>23</v>
      </c>
      <c r="S31" s="6" t="s">
        <v>23</v>
      </c>
    </row>
    <row r="32" spans="1:19" s="8" customFormat="1" ht="114.75" x14ac:dyDescent="0.2">
      <c r="A32" s="6">
        <v>29</v>
      </c>
      <c r="B32" s="6" t="s">
        <v>14</v>
      </c>
      <c r="C32" s="6" t="s">
        <v>50</v>
      </c>
      <c r="D32" s="6" t="str">
        <f t="shared" si="2"/>
        <v>CalPA-2023-06</v>
      </c>
      <c r="E32" s="6">
        <v>1</v>
      </c>
      <c r="F32" s="6" t="str">
        <f t="shared" si="1"/>
        <v>CalPA-2023-06.1</v>
      </c>
      <c r="G32" s="7" t="s">
        <v>59</v>
      </c>
      <c r="H32" s="7" t="s">
        <v>161</v>
      </c>
      <c r="I32" s="6" t="s">
        <v>66</v>
      </c>
      <c r="J32" s="11">
        <v>44967</v>
      </c>
      <c r="K32" s="11">
        <v>45014</v>
      </c>
      <c r="L32" s="12" t="s">
        <v>95</v>
      </c>
      <c r="M32" s="11">
        <v>45014</v>
      </c>
      <c r="N32" s="6">
        <v>0</v>
      </c>
      <c r="O32" s="6" t="s">
        <v>63</v>
      </c>
      <c r="P32" s="6" t="s">
        <v>107</v>
      </c>
      <c r="Q32" s="6" t="s">
        <v>119</v>
      </c>
      <c r="R32" s="6" t="s">
        <v>23</v>
      </c>
      <c r="S32" s="6" t="s">
        <v>23</v>
      </c>
    </row>
    <row r="33" spans="1:19" s="8" customFormat="1" ht="127.5" customHeight="1" x14ac:dyDescent="0.2">
      <c r="A33" s="6">
        <v>30</v>
      </c>
      <c r="B33" s="6" t="s">
        <v>14</v>
      </c>
      <c r="C33" s="6" t="s">
        <v>50</v>
      </c>
      <c r="D33" s="6" t="str">
        <f t="shared" si="2"/>
        <v>CalPA-2023-06</v>
      </c>
      <c r="E33" s="6">
        <v>2</v>
      </c>
      <c r="F33" s="6" t="str">
        <f t="shared" si="1"/>
        <v>CalPA-2023-06.2</v>
      </c>
      <c r="G33" s="7" t="s">
        <v>58</v>
      </c>
      <c r="H33" s="7" t="s">
        <v>162</v>
      </c>
      <c r="I33" s="6" t="s">
        <v>66</v>
      </c>
      <c r="J33" s="11">
        <v>44967</v>
      </c>
      <c r="K33" s="11">
        <v>45014</v>
      </c>
      <c r="L33" s="12" t="s">
        <v>95</v>
      </c>
      <c r="M33" s="11">
        <v>45014</v>
      </c>
      <c r="N33" s="6">
        <v>0</v>
      </c>
      <c r="O33" s="6" t="s">
        <v>63</v>
      </c>
      <c r="P33" s="6" t="s">
        <v>107</v>
      </c>
      <c r="Q33" s="6" t="s">
        <v>119</v>
      </c>
      <c r="R33" s="6" t="s">
        <v>23</v>
      </c>
      <c r="S33" s="6" t="s">
        <v>23</v>
      </c>
    </row>
    <row r="34" spans="1:19" s="8" customFormat="1" ht="140.25" x14ac:dyDescent="0.2">
      <c r="A34" s="6">
        <v>31</v>
      </c>
      <c r="B34" s="6" t="s">
        <v>14</v>
      </c>
      <c r="C34" s="6" t="s">
        <v>50</v>
      </c>
      <c r="D34" s="6" t="str">
        <f t="shared" si="2"/>
        <v>CalPA-2023-06</v>
      </c>
      <c r="E34" s="6">
        <v>3</v>
      </c>
      <c r="F34" s="6" t="str">
        <f t="shared" si="1"/>
        <v>CalPA-2023-06.3</v>
      </c>
      <c r="G34" s="7" t="s">
        <v>57</v>
      </c>
      <c r="H34" s="7" t="s">
        <v>163</v>
      </c>
      <c r="I34" s="6" t="s">
        <v>66</v>
      </c>
      <c r="J34" s="11">
        <v>44967</v>
      </c>
      <c r="K34" s="11">
        <v>45014</v>
      </c>
      <c r="L34" s="7" t="s">
        <v>96</v>
      </c>
      <c r="M34" s="11">
        <v>45014</v>
      </c>
      <c r="N34" s="6">
        <v>1</v>
      </c>
      <c r="O34" s="6" t="s">
        <v>63</v>
      </c>
      <c r="P34" s="6" t="s">
        <v>107</v>
      </c>
      <c r="Q34" s="6" t="s">
        <v>120</v>
      </c>
      <c r="R34" s="6" t="s">
        <v>23</v>
      </c>
      <c r="S34" s="6" t="s">
        <v>23</v>
      </c>
    </row>
    <row r="35" spans="1:19" s="8" customFormat="1" ht="318.75" x14ac:dyDescent="0.2">
      <c r="A35" s="6">
        <v>32</v>
      </c>
      <c r="B35" s="6" t="s">
        <v>14</v>
      </c>
      <c r="C35" s="6" t="s">
        <v>50</v>
      </c>
      <c r="D35" s="6" t="str">
        <f t="shared" si="2"/>
        <v>CalPA-2023-06</v>
      </c>
      <c r="E35" s="6">
        <v>4</v>
      </c>
      <c r="F35" s="6" t="str">
        <f t="shared" si="1"/>
        <v>CalPA-2023-06.4</v>
      </c>
      <c r="G35" s="7" t="s">
        <v>56</v>
      </c>
      <c r="H35" s="7" t="s">
        <v>164</v>
      </c>
      <c r="I35" s="6" t="s">
        <v>66</v>
      </c>
      <c r="J35" s="11">
        <v>44967</v>
      </c>
      <c r="K35" s="11">
        <v>45014</v>
      </c>
      <c r="L35" s="12" t="s">
        <v>95</v>
      </c>
      <c r="M35" s="11">
        <v>45014</v>
      </c>
      <c r="N35" s="6">
        <v>0</v>
      </c>
      <c r="O35" s="6" t="s">
        <v>63</v>
      </c>
      <c r="P35" s="6" t="s">
        <v>107</v>
      </c>
      <c r="Q35" s="6" t="s">
        <v>121</v>
      </c>
      <c r="R35" s="6" t="s">
        <v>23</v>
      </c>
      <c r="S35" s="6" t="s">
        <v>23</v>
      </c>
    </row>
    <row r="36" spans="1:19" s="8" customFormat="1" ht="409.5" customHeight="1" x14ac:dyDescent="0.2">
      <c r="A36" s="6">
        <v>33</v>
      </c>
      <c r="B36" s="6" t="s">
        <v>14</v>
      </c>
      <c r="C36" s="6" t="s">
        <v>50</v>
      </c>
      <c r="D36" s="6" t="str">
        <f t="shared" si="2"/>
        <v>CalPA-2023-06</v>
      </c>
      <c r="E36" s="6">
        <v>5</v>
      </c>
      <c r="F36" s="6" t="str">
        <f t="shared" si="1"/>
        <v>CalPA-2023-06.5</v>
      </c>
      <c r="G36" s="7" t="s">
        <v>55</v>
      </c>
      <c r="H36" s="7" t="s">
        <v>165</v>
      </c>
      <c r="I36" s="6" t="s">
        <v>66</v>
      </c>
      <c r="J36" s="11">
        <v>44967</v>
      </c>
      <c r="K36" s="11">
        <v>45014</v>
      </c>
      <c r="L36" s="12" t="s">
        <v>95</v>
      </c>
      <c r="M36" s="11">
        <v>45014</v>
      </c>
      <c r="N36" s="6">
        <v>0</v>
      </c>
      <c r="O36" s="6" t="s">
        <v>63</v>
      </c>
      <c r="P36" s="6" t="s">
        <v>107</v>
      </c>
      <c r="Q36" s="6" t="s">
        <v>121</v>
      </c>
      <c r="R36" s="6" t="s">
        <v>23</v>
      </c>
      <c r="S36" s="6" t="s">
        <v>23</v>
      </c>
    </row>
    <row r="37" spans="1:19" s="8" customFormat="1" ht="216.75" x14ac:dyDescent="0.2">
      <c r="A37" s="6">
        <v>34</v>
      </c>
      <c r="B37" s="6" t="s">
        <v>14</v>
      </c>
      <c r="C37" s="6" t="s">
        <v>50</v>
      </c>
      <c r="D37" s="6" t="str">
        <f t="shared" si="2"/>
        <v>CalPA-2023-06</v>
      </c>
      <c r="E37" s="6">
        <v>6</v>
      </c>
      <c r="F37" s="6" t="str">
        <f t="shared" si="1"/>
        <v>CalPA-2023-06.6</v>
      </c>
      <c r="G37" s="7" t="s">
        <v>122</v>
      </c>
      <c r="H37" s="7" t="s">
        <v>166</v>
      </c>
      <c r="I37" s="6" t="s">
        <v>66</v>
      </c>
      <c r="J37" s="11">
        <v>44967</v>
      </c>
      <c r="K37" s="11">
        <v>45014</v>
      </c>
      <c r="L37" s="12" t="s">
        <v>95</v>
      </c>
      <c r="M37" s="11">
        <v>45014</v>
      </c>
      <c r="N37" s="6">
        <v>0</v>
      </c>
      <c r="O37" s="6" t="s">
        <v>63</v>
      </c>
      <c r="P37" s="6" t="s">
        <v>110</v>
      </c>
      <c r="Q37" s="6" t="s">
        <v>123</v>
      </c>
      <c r="R37" s="6" t="s">
        <v>23</v>
      </c>
      <c r="S37" s="6" t="s">
        <v>23</v>
      </c>
    </row>
    <row r="38" spans="1:19" s="8" customFormat="1" ht="267.75" x14ac:dyDescent="0.2">
      <c r="A38" s="6">
        <v>35</v>
      </c>
      <c r="B38" s="6" t="s">
        <v>14</v>
      </c>
      <c r="C38" s="6" t="s">
        <v>50</v>
      </c>
      <c r="D38" s="6" t="str">
        <f t="shared" si="2"/>
        <v>CalPA-2023-06</v>
      </c>
      <c r="E38" s="6">
        <v>7</v>
      </c>
      <c r="F38" s="6" t="str">
        <f t="shared" si="1"/>
        <v>CalPA-2023-06.7</v>
      </c>
      <c r="G38" s="7" t="s">
        <v>54</v>
      </c>
      <c r="H38" s="7" t="s">
        <v>167</v>
      </c>
      <c r="I38" s="6" t="s">
        <v>66</v>
      </c>
      <c r="J38" s="11">
        <v>44967</v>
      </c>
      <c r="K38" s="11">
        <v>45014</v>
      </c>
      <c r="L38" s="7" t="s">
        <v>97</v>
      </c>
      <c r="M38" s="11">
        <v>45014</v>
      </c>
      <c r="N38" s="6">
        <v>1</v>
      </c>
      <c r="O38" s="6" t="s">
        <v>63</v>
      </c>
      <c r="P38" s="6" t="s">
        <v>107</v>
      </c>
      <c r="Q38" s="6" t="s">
        <v>124</v>
      </c>
      <c r="R38" s="6" t="s">
        <v>23</v>
      </c>
      <c r="S38" s="6" t="s">
        <v>23</v>
      </c>
    </row>
    <row r="39" spans="1:19" s="8" customFormat="1" ht="76.5" x14ac:dyDescent="0.2">
      <c r="A39" s="6">
        <v>36</v>
      </c>
      <c r="B39" s="6" t="s">
        <v>14</v>
      </c>
      <c r="C39" s="6" t="s">
        <v>50</v>
      </c>
      <c r="D39" s="6" t="str">
        <f t="shared" si="2"/>
        <v>CalPA-2023-06</v>
      </c>
      <c r="E39" s="6">
        <v>8</v>
      </c>
      <c r="F39" s="6" t="str">
        <f t="shared" si="1"/>
        <v>CalPA-2023-06.8</v>
      </c>
      <c r="G39" s="7" t="s">
        <v>53</v>
      </c>
      <c r="H39" s="7" t="s">
        <v>168</v>
      </c>
      <c r="I39" s="6" t="s">
        <v>66</v>
      </c>
      <c r="J39" s="11">
        <v>44967</v>
      </c>
      <c r="K39" s="11">
        <v>45014</v>
      </c>
      <c r="L39" s="12" t="s">
        <v>95</v>
      </c>
      <c r="M39" s="11">
        <v>45014</v>
      </c>
      <c r="N39" s="6">
        <v>0</v>
      </c>
      <c r="O39" s="6" t="s">
        <v>63</v>
      </c>
      <c r="P39" s="6" t="s">
        <v>107</v>
      </c>
      <c r="Q39" s="6" t="s">
        <v>125</v>
      </c>
      <c r="R39" s="6" t="s">
        <v>23</v>
      </c>
      <c r="S39" s="6" t="s">
        <v>23</v>
      </c>
    </row>
    <row r="40" spans="1:19" s="8" customFormat="1" ht="165.75" x14ac:dyDescent="0.2">
      <c r="A40" s="6">
        <v>37</v>
      </c>
      <c r="B40" s="6" t="s">
        <v>14</v>
      </c>
      <c r="C40" s="6" t="s">
        <v>50</v>
      </c>
      <c r="D40" s="6" t="str">
        <f t="shared" si="2"/>
        <v>CalPA-2023-06</v>
      </c>
      <c r="E40" s="6">
        <v>9</v>
      </c>
      <c r="F40" s="6" t="str">
        <f t="shared" si="1"/>
        <v>CalPA-2023-06.9</v>
      </c>
      <c r="G40" s="7" t="s">
        <v>52</v>
      </c>
      <c r="H40" s="7" t="s">
        <v>169</v>
      </c>
      <c r="I40" s="6" t="s">
        <v>66</v>
      </c>
      <c r="J40" s="11">
        <v>44967</v>
      </c>
      <c r="K40" s="11">
        <v>45014</v>
      </c>
      <c r="L40" s="12" t="s">
        <v>95</v>
      </c>
      <c r="M40" s="11">
        <v>45014</v>
      </c>
      <c r="N40" s="6">
        <v>0</v>
      </c>
      <c r="O40" s="6" t="s">
        <v>63</v>
      </c>
      <c r="P40" s="6" t="s">
        <v>107</v>
      </c>
      <c r="Q40" s="6" t="s">
        <v>126</v>
      </c>
      <c r="R40" s="6" t="s">
        <v>23</v>
      </c>
      <c r="S40" s="6" t="s">
        <v>23</v>
      </c>
    </row>
    <row r="41" spans="1:19" s="8" customFormat="1" ht="409.5" x14ac:dyDescent="0.2">
      <c r="A41" s="6">
        <v>38</v>
      </c>
      <c r="B41" s="6" t="s">
        <v>14</v>
      </c>
      <c r="C41" s="6" t="s">
        <v>50</v>
      </c>
      <c r="D41" s="6" t="str">
        <f t="shared" si="2"/>
        <v>CalPA-2023-06</v>
      </c>
      <c r="E41" s="6">
        <v>10</v>
      </c>
      <c r="F41" s="6" t="str">
        <f t="shared" si="1"/>
        <v>CalPA-2023-06.10</v>
      </c>
      <c r="G41" s="7" t="s">
        <v>51</v>
      </c>
      <c r="H41" s="7" t="s">
        <v>170</v>
      </c>
      <c r="I41" s="6" t="s">
        <v>66</v>
      </c>
      <c r="J41" s="11">
        <v>44967</v>
      </c>
      <c r="K41" s="11">
        <v>45014</v>
      </c>
      <c r="L41" s="12" t="s">
        <v>95</v>
      </c>
      <c r="M41" s="11">
        <v>45014</v>
      </c>
      <c r="N41" s="6">
        <v>0</v>
      </c>
      <c r="O41" s="6" t="s">
        <v>63</v>
      </c>
      <c r="P41" s="6" t="s">
        <v>107</v>
      </c>
      <c r="Q41" s="6" t="s">
        <v>127</v>
      </c>
      <c r="R41" s="6" t="s">
        <v>23</v>
      </c>
      <c r="S41" s="6" t="s">
        <v>23</v>
      </c>
    </row>
    <row r="42" spans="1:19" s="8" customFormat="1" ht="63.75" x14ac:dyDescent="0.2">
      <c r="A42" s="6">
        <v>39</v>
      </c>
      <c r="B42" s="6" t="s">
        <v>64</v>
      </c>
      <c r="C42" s="6" t="s">
        <v>18</v>
      </c>
      <c r="D42" s="6" t="str">
        <f t="shared" si="2"/>
        <v>GreenPower-2023-01</v>
      </c>
      <c r="E42" s="6">
        <v>1</v>
      </c>
      <c r="F42" s="6" t="str">
        <f t="shared" si="1"/>
        <v>GreenPower-2023-01.1</v>
      </c>
      <c r="G42" s="7" t="s">
        <v>65</v>
      </c>
      <c r="H42" s="7" t="s">
        <v>171</v>
      </c>
      <c r="I42" s="6" t="s">
        <v>67</v>
      </c>
      <c r="J42" s="11">
        <v>44986</v>
      </c>
      <c r="K42" s="11">
        <v>44991</v>
      </c>
      <c r="L42" s="12" t="s">
        <v>98</v>
      </c>
      <c r="M42" s="11">
        <v>44987</v>
      </c>
      <c r="N42" s="6">
        <v>1</v>
      </c>
      <c r="O42" s="6" t="s">
        <v>63</v>
      </c>
      <c r="P42" s="6" t="s">
        <v>100</v>
      </c>
      <c r="Q42" s="6" t="s">
        <v>105</v>
      </c>
      <c r="R42" s="6" t="s">
        <v>23</v>
      </c>
      <c r="S42" s="6" t="s">
        <v>23</v>
      </c>
    </row>
    <row r="43" spans="1:19" s="8" customFormat="1" ht="409.5" x14ac:dyDescent="0.2">
      <c r="A43" s="6">
        <v>40</v>
      </c>
      <c r="B43" s="6" t="s">
        <v>64</v>
      </c>
      <c r="C43" s="6" t="s">
        <v>24</v>
      </c>
      <c r="D43" s="6" t="str">
        <f t="shared" si="2"/>
        <v>GreenPower-2023-02</v>
      </c>
      <c r="E43" s="6">
        <v>1</v>
      </c>
      <c r="F43" s="6" t="str">
        <f t="shared" si="1"/>
        <v>GreenPower-2023-02.1</v>
      </c>
      <c r="G43" s="7" t="s">
        <v>68</v>
      </c>
      <c r="H43" s="7" t="s">
        <v>172</v>
      </c>
      <c r="I43" s="6" t="s">
        <v>67</v>
      </c>
      <c r="J43" s="11">
        <v>44992</v>
      </c>
      <c r="K43" s="11">
        <v>44995</v>
      </c>
      <c r="L43" s="12" t="s">
        <v>98</v>
      </c>
      <c r="M43" s="11">
        <v>44995</v>
      </c>
      <c r="N43" s="6">
        <v>0</v>
      </c>
      <c r="O43" s="6" t="s">
        <v>63</v>
      </c>
      <c r="P43" s="6" t="s">
        <v>107</v>
      </c>
      <c r="Q43" s="6" t="s">
        <v>128</v>
      </c>
      <c r="R43" s="6" t="s">
        <v>23</v>
      </c>
      <c r="S43" s="6" t="s">
        <v>23</v>
      </c>
    </row>
    <row r="44" spans="1:19" s="8" customFormat="1" ht="75" customHeight="1" x14ac:dyDescent="0.2">
      <c r="A44" s="6">
        <v>41</v>
      </c>
      <c r="B44" s="6" t="s">
        <v>15</v>
      </c>
      <c r="C44" s="6" t="s">
        <v>69</v>
      </c>
      <c r="D44" s="6" t="str">
        <f t="shared" si="2"/>
        <v>MGRA-2023-021</v>
      </c>
      <c r="E44" s="6">
        <v>1</v>
      </c>
      <c r="F44" s="6" t="str">
        <f t="shared" si="1"/>
        <v>MGRA-2023-021.1</v>
      </c>
      <c r="G44" s="7" t="s">
        <v>70</v>
      </c>
      <c r="H44" s="7" t="s">
        <v>173</v>
      </c>
      <c r="I44" s="6" t="s">
        <v>79</v>
      </c>
      <c r="J44" s="11">
        <v>45014</v>
      </c>
      <c r="K44" s="11">
        <v>45019</v>
      </c>
      <c r="L44" s="12" t="s">
        <v>99</v>
      </c>
      <c r="M44" s="11">
        <v>45019</v>
      </c>
      <c r="N44" s="6">
        <v>0</v>
      </c>
      <c r="O44" s="6" t="s">
        <v>63</v>
      </c>
      <c r="P44" s="6" t="s">
        <v>107</v>
      </c>
      <c r="Q44" s="6" t="s">
        <v>129</v>
      </c>
      <c r="R44" s="6"/>
      <c r="S44" s="6"/>
    </row>
    <row r="45" spans="1:19" s="8" customFormat="1" ht="69.75" customHeight="1" x14ac:dyDescent="0.2">
      <c r="A45" s="6">
        <v>42</v>
      </c>
      <c r="B45" s="6" t="s">
        <v>15</v>
      </c>
      <c r="C45" s="6" t="s">
        <v>69</v>
      </c>
      <c r="D45" s="6" t="str">
        <f t="shared" si="2"/>
        <v>MGRA-2023-021</v>
      </c>
      <c r="E45" s="6">
        <v>2</v>
      </c>
      <c r="F45" s="6" t="str">
        <f t="shared" si="1"/>
        <v>MGRA-2023-021.2</v>
      </c>
      <c r="G45" s="7" t="s">
        <v>71</v>
      </c>
      <c r="H45" s="7" t="s">
        <v>174</v>
      </c>
      <c r="I45" s="6" t="s">
        <v>79</v>
      </c>
      <c r="J45" s="11">
        <v>45014</v>
      </c>
      <c r="K45" s="11">
        <v>45019</v>
      </c>
      <c r="L45" s="12" t="s">
        <v>99</v>
      </c>
      <c r="M45" s="11">
        <v>45019</v>
      </c>
      <c r="N45" s="6">
        <v>0</v>
      </c>
      <c r="O45" s="6" t="s">
        <v>63</v>
      </c>
      <c r="P45" s="6" t="s">
        <v>107</v>
      </c>
      <c r="Q45" s="6" t="s">
        <v>129</v>
      </c>
      <c r="R45" s="6"/>
      <c r="S45" s="6"/>
    </row>
    <row r="46" spans="1:19" s="8" customFormat="1" ht="68.25" customHeight="1" x14ac:dyDescent="0.2">
      <c r="A46" s="6">
        <v>43</v>
      </c>
      <c r="B46" s="6" t="s">
        <v>15</v>
      </c>
      <c r="C46" s="6" t="s">
        <v>69</v>
      </c>
      <c r="D46" s="6" t="str">
        <f t="shared" si="2"/>
        <v>MGRA-2023-021</v>
      </c>
      <c r="E46" s="6">
        <v>3</v>
      </c>
      <c r="F46" s="6" t="str">
        <f t="shared" si="1"/>
        <v>MGRA-2023-021.3</v>
      </c>
      <c r="G46" s="7" t="s">
        <v>72</v>
      </c>
      <c r="H46" s="7" t="s">
        <v>175</v>
      </c>
      <c r="I46" s="6" t="s">
        <v>79</v>
      </c>
      <c r="J46" s="11">
        <v>45014</v>
      </c>
      <c r="K46" s="11">
        <v>45019</v>
      </c>
      <c r="L46" s="12" t="s">
        <v>99</v>
      </c>
      <c r="M46" s="11">
        <v>45019</v>
      </c>
      <c r="N46" s="6">
        <v>0</v>
      </c>
      <c r="O46" s="6" t="s">
        <v>63</v>
      </c>
      <c r="P46" s="6" t="s">
        <v>107</v>
      </c>
      <c r="Q46" s="6" t="s">
        <v>127</v>
      </c>
      <c r="R46" s="6"/>
      <c r="S46" s="6"/>
    </row>
    <row r="47" spans="1:19" s="8" customFormat="1" ht="66.75" customHeight="1" x14ac:dyDescent="0.2">
      <c r="A47" s="6">
        <v>44</v>
      </c>
      <c r="B47" s="6" t="s">
        <v>15</v>
      </c>
      <c r="C47" s="6" t="s">
        <v>69</v>
      </c>
      <c r="D47" s="6" t="str">
        <f t="shared" si="2"/>
        <v>MGRA-2023-021</v>
      </c>
      <c r="E47" s="6">
        <v>4</v>
      </c>
      <c r="F47" s="6" t="str">
        <f t="shared" si="1"/>
        <v>MGRA-2023-021.4</v>
      </c>
      <c r="G47" s="7" t="s">
        <v>73</v>
      </c>
      <c r="H47" s="7" t="s">
        <v>174</v>
      </c>
      <c r="I47" s="6" t="s">
        <v>79</v>
      </c>
      <c r="J47" s="11">
        <v>45014</v>
      </c>
      <c r="K47" s="11">
        <v>45019</v>
      </c>
      <c r="L47" s="12" t="s">
        <v>99</v>
      </c>
      <c r="M47" s="11">
        <v>45019</v>
      </c>
      <c r="N47" s="6">
        <v>0</v>
      </c>
      <c r="O47" s="6" t="s">
        <v>63</v>
      </c>
      <c r="P47" s="6" t="s">
        <v>107</v>
      </c>
      <c r="Q47" s="6" t="s">
        <v>130</v>
      </c>
      <c r="R47" s="6"/>
      <c r="S47" s="6"/>
    </row>
    <row r="48" spans="1:19" s="8" customFormat="1" ht="68.25" customHeight="1" x14ac:dyDescent="0.2">
      <c r="A48" s="6">
        <v>45</v>
      </c>
      <c r="B48" s="6" t="s">
        <v>15</v>
      </c>
      <c r="C48" s="6" t="s">
        <v>69</v>
      </c>
      <c r="D48" s="6" t="str">
        <f t="shared" si="2"/>
        <v>MGRA-2023-021</v>
      </c>
      <c r="E48" s="6">
        <v>5</v>
      </c>
      <c r="F48" s="6" t="str">
        <f t="shared" si="1"/>
        <v>MGRA-2023-021.5</v>
      </c>
      <c r="G48" s="7" t="s">
        <v>74</v>
      </c>
      <c r="H48" s="7" t="s">
        <v>176</v>
      </c>
      <c r="I48" s="6" t="s">
        <v>79</v>
      </c>
      <c r="J48" s="11">
        <v>45014</v>
      </c>
      <c r="K48" s="11">
        <v>45019</v>
      </c>
      <c r="L48" s="12" t="s">
        <v>99</v>
      </c>
      <c r="M48" s="11">
        <v>45019</v>
      </c>
      <c r="N48" s="6">
        <v>0</v>
      </c>
      <c r="O48" s="6" t="s">
        <v>63</v>
      </c>
      <c r="P48" s="6" t="s">
        <v>107</v>
      </c>
      <c r="Q48" s="6" t="s">
        <v>131</v>
      </c>
      <c r="R48" s="9"/>
      <c r="S48" s="6"/>
    </row>
    <row r="49" spans="1:19" s="8" customFormat="1" ht="67.5" customHeight="1" x14ac:dyDescent="0.2">
      <c r="A49" s="6">
        <v>46</v>
      </c>
      <c r="B49" s="6" t="s">
        <v>15</v>
      </c>
      <c r="C49" s="6" t="s">
        <v>69</v>
      </c>
      <c r="D49" s="6" t="str">
        <f t="shared" si="2"/>
        <v>MGRA-2023-021</v>
      </c>
      <c r="E49" s="6">
        <v>6</v>
      </c>
      <c r="F49" s="6" t="str">
        <f t="shared" si="1"/>
        <v>MGRA-2023-021.6</v>
      </c>
      <c r="G49" s="7" t="s">
        <v>75</v>
      </c>
      <c r="H49" s="7" t="s">
        <v>174</v>
      </c>
      <c r="I49" s="6" t="s">
        <v>79</v>
      </c>
      <c r="J49" s="11">
        <v>45014</v>
      </c>
      <c r="K49" s="11">
        <v>45019</v>
      </c>
      <c r="L49" s="12" t="s">
        <v>99</v>
      </c>
      <c r="M49" s="11">
        <v>45019</v>
      </c>
      <c r="N49" s="6">
        <v>0</v>
      </c>
      <c r="O49" s="6" t="s">
        <v>63</v>
      </c>
      <c r="P49" s="6" t="s">
        <v>107</v>
      </c>
      <c r="Q49" s="6" t="s">
        <v>134</v>
      </c>
      <c r="R49" s="9"/>
      <c r="S49" s="6"/>
    </row>
    <row r="50" spans="1:19" s="8" customFormat="1" ht="66" customHeight="1" x14ac:dyDescent="0.2">
      <c r="A50" s="6">
        <v>47</v>
      </c>
      <c r="B50" s="6" t="s">
        <v>15</v>
      </c>
      <c r="C50" s="6" t="s">
        <v>69</v>
      </c>
      <c r="D50" s="6" t="str">
        <f t="shared" si="2"/>
        <v>MGRA-2023-021</v>
      </c>
      <c r="E50" s="6">
        <v>7</v>
      </c>
      <c r="F50" s="6" t="str">
        <f t="shared" si="1"/>
        <v>MGRA-2023-021.7</v>
      </c>
      <c r="G50" s="7" t="s">
        <v>76</v>
      </c>
      <c r="H50" s="7" t="s">
        <v>174</v>
      </c>
      <c r="I50" s="6" t="s">
        <v>79</v>
      </c>
      <c r="J50" s="11">
        <v>45014</v>
      </c>
      <c r="K50" s="11">
        <v>45019</v>
      </c>
      <c r="L50" s="12" t="s">
        <v>99</v>
      </c>
      <c r="M50" s="11">
        <v>45019</v>
      </c>
      <c r="N50" s="6">
        <v>0</v>
      </c>
      <c r="O50" s="6" t="s">
        <v>63</v>
      </c>
      <c r="P50" s="6" t="s">
        <v>107</v>
      </c>
      <c r="Q50" s="6" t="s">
        <v>133</v>
      </c>
      <c r="R50" s="9"/>
      <c r="S50" s="6"/>
    </row>
    <row r="51" spans="1:19" s="8" customFormat="1" ht="66.75" customHeight="1" x14ac:dyDescent="0.2">
      <c r="A51" s="6">
        <v>48</v>
      </c>
      <c r="B51" s="6" t="s">
        <v>15</v>
      </c>
      <c r="C51" s="6" t="s">
        <v>69</v>
      </c>
      <c r="D51" s="6" t="str">
        <f t="shared" si="2"/>
        <v>MGRA-2023-021</v>
      </c>
      <c r="E51" s="6">
        <v>8</v>
      </c>
      <c r="F51" s="6" t="str">
        <f t="shared" si="1"/>
        <v>MGRA-2023-021.8</v>
      </c>
      <c r="G51" s="7" t="s">
        <v>77</v>
      </c>
      <c r="H51" s="7" t="s">
        <v>174</v>
      </c>
      <c r="I51" s="6" t="s">
        <v>79</v>
      </c>
      <c r="J51" s="11">
        <v>45014</v>
      </c>
      <c r="K51" s="11">
        <v>45019</v>
      </c>
      <c r="L51" s="12" t="s">
        <v>99</v>
      </c>
      <c r="M51" s="11">
        <v>45019</v>
      </c>
      <c r="N51" s="6">
        <v>0</v>
      </c>
      <c r="O51" s="6" t="s">
        <v>63</v>
      </c>
      <c r="P51" s="6" t="s">
        <v>107</v>
      </c>
      <c r="Q51" s="6" t="s">
        <v>132</v>
      </c>
      <c r="R51" s="6"/>
      <c r="S51" s="6"/>
    </row>
    <row r="52" spans="1:19" s="8" customFormat="1" ht="64.5" customHeight="1" x14ac:dyDescent="0.2">
      <c r="A52" s="6">
        <v>49</v>
      </c>
      <c r="B52" s="6" t="s">
        <v>15</v>
      </c>
      <c r="C52" s="6" t="s">
        <v>69</v>
      </c>
      <c r="D52" s="6" t="str">
        <f t="shared" si="2"/>
        <v>MGRA-2023-021</v>
      </c>
      <c r="E52" s="6">
        <v>9</v>
      </c>
      <c r="F52" s="6" t="str">
        <f t="shared" si="1"/>
        <v>MGRA-2023-021.9</v>
      </c>
      <c r="G52" s="7" t="s">
        <v>78</v>
      </c>
      <c r="H52" s="7" t="s">
        <v>177</v>
      </c>
      <c r="I52" s="6" t="s">
        <v>79</v>
      </c>
      <c r="J52" s="11">
        <v>45014</v>
      </c>
      <c r="K52" s="11">
        <v>45019</v>
      </c>
      <c r="L52" s="12" t="s">
        <v>99</v>
      </c>
      <c r="M52" s="11">
        <v>45019</v>
      </c>
      <c r="N52" s="6">
        <v>0</v>
      </c>
      <c r="O52" s="6" t="s">
        <v>63</v>
      </c>
      <c r="P52" s="6" t="s">
        <v>107</v>
      </c>
      <c r="Q52" s="6" t="s">
        <v>135</v>
      </c>
      <c r="R52" s="6"/>
      <c r="S52" s="6"/>
    </row>
  </sheetData>
  <mergeCells count="2">
    <mergeCell ref="R3:S3"/>
    <mergeCell ref="A2:S2"/>
  </mergeCells>
  <phoneticPr fontId="5" type="noConversion"/>
  <hyperlinks>
    <hyperlink ref="L4" r:id="rId1" xr:uid="{5095DD40-4A73-43C4-A014-12E5BC6A507A}"/>
    <hyperlink ref="L5" r:id="rId2" xr:uid="{3D40628F-66A3-47D0-991E-DEB7643B0EE7}"/>
    <hyperlink ref="L6" r:id="rId3" xr:uid="{84825F3D-97DA-4B5C-86B7-DE81BF0F8DB4}"/>
    <hyperlink ref="L7" r:id="rId4" xr:uid="{C869AED5-FCF1-4150-8C41-31427DA91A27}"/>
    <hyperlink ref="L10" r:id="rId5" xr:uid="{FAD5750A-0FE7-4676-A935-E5E3EF616B97}"/>
    <hyperlink ref="L20" r:id="rId6" xr:uid="{153C35ED-74A8-4209-9814-FAD89D3A67BA}"/>
    <hyperlink ref="L19" r:id="rId7" xr:uid="{386E6E7B-415F-4172-B221-E78BBE2F58EF}"/>
    <hyperlink ref="L18" r:id="rId8" xr:uid="{9623C3C5-569A-4C4C-AD7E-0F15C355CB88}"/>
    <hyperlink ref="L17" r:id="rId9" xr:uid="{4829F3B1-B8D2-496D-B922-8F79CD1B5865}"/>
    <hyperlink ref="L16" r:id="rId10" xr:uid="{3BD87D56-0F46-41D0-B79C-A9FB73FD5DE8}"/>
    <hyperlink ref="L15" r:id="rId11" xr:uid="{2BFADC83-8D2F-4C57-974C-E9DC737AE3E1}"/>
    <hyperlink ref="L44" r:id="rId12" xr:uid="{1EDCCE75-47FE-4553-AB1C-3B58C4D23354}"/>
    <hyperlink ref="L45" r:id="rId13" xr:uid="{0DD59885-65B2-426C-AE82-08D3003F7628}"/>
    <hyperlink ref="L46" r:id="rId14" xr:uid="{F42BB97F-A975-4A3A-AE55-E99FCCA2D202}"/>
    <hyperlink ref="L47" r:id="rId15" xr:uid="{7CBF303A-F33A-4124-BF43-A2EC34FD82C6}"/>
    <hyperlink ref="L48" r:id="rId16" xr:uid="{CABC72E2-C69F-4AB9-A995-8092BB1A8786}"/>
    <hyperlink ref="L49" r:id="rId17" xr:uid="{E056A9EB-0289-41F9-9190-95CCB53A28BF}"/>
    <hyperlink ref="L50" r:id="rId18" xr:uid="{13628B41-E498-4E86-AF25-6DA81E9EA0D9}"/>
    <hyperlink ref="L51" r:id="rId19" xr:uid="{F32E06CC-C477-49DD-8DD3-01B65AF826F4}"/>
    <hyperlink ref="L52" r:id="rId20" xr:uid="{2EF62D22-DB68-4B2E-87BD-898C0523A46E}"/>
    <hyperlink ref="L43" r:id="rId21" xr:uid="{AEF02B66-A2F7-4F13-9AA4-9B5681A41B98}"/>
    <hyperlink ref="L42" r:id="rId22" xr:uid="{37457454-5688-414D-B4BE-BD8DD30E5DA4}"/>
    <hyperlink ref="L41" r:id="rId23" xr:uid="{AB84715C-78BC-45EE-8985-C5116D8A6B9F}"/>
    <hyperlink ref="L40" r:id="rId24" xr:uid="{EB495697-B949-4BE0-B2CB-713E21A24D32}"/>
    <hyperlink ref="L39" r:id="rId25" xr:uid="{456FFF6B-05E5-4893-8F0B-1AB1A02A3739}"/>
    <hyperlink ref="L37" r:id="rId26" xr:uid="{65945BF6-34BD-4418-9782-AB9EAC5D9CF2}"/>
    <hyperlink ref="L36" r:id="rId27" xr:uid="{4DBE8FBE-59FB-4D2B-88E8-E185E9805F2D}"/>
    <hyperlink ref="L35" r:id="rId28" xr:uid="{DDBF139D-6D5B-4A1D-8378-BD38BA778E00}"/>
    <hyperlink ref="L33" r:id="rId29" xr:uid="{50810F01-2E59-437E-A466-1C3A91129598}"/>
    <hyperlink ref="L32" r:id="rId30" xr:uid="{5C1B148E-E815-4C50-B99E-B35E3EF58FBB}"/>
    <hyperlink ref="L31" r:id="rId31" xr:uid="{E9A7C44C-2B49-4E9D-B1A3-C28E461B9A08}"/>
    <hyperlink ref="L26" r:id="rId32" xr:uid="{6552B5BA-8F45-4CEB-8708-D3FDA32C84F3}"/>
    <hyperlink ref="L25" r:id="rId33" xr:uid="{96FBD29D-A7AB-48DD-85BA-E53983275F76}"/>
    <hyperlink ref="L24" r:id="rId34" xr:uid="{C7D058D3-7314-49AF-BD4E-C843F4716DCC}"/>
    <hyperlink ref="L22" r:id="rId35" xr:uid="{E6FFEAA1-416B-49DC-93B2-9FE36291FFFD}"/>
    <hyperlink ref="L23" r:id="rId36" xr:uid="{86878D06-06BB-4607-AE2D-435C2F991DC7}"/>
    <hyperlink ref="L21" r:id="rId37" xr:uid="{452CECE5-4933-4D91-B274-AF60C752B404}"/>
  </hyperlinks>
  <printOptions horizontalCentered="1"/>
  <pageMargins left="0.25" right="0.25" top="0.25" bottom="0.25" header="0.3" footer="0.3"/>
  <pageSetup paperSize="5" scale="41" fitToHeight="17" orientation="landscape" horizontalDpi="200" verticalDpi="200" r:id="rId3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C8EBD8-C253-4E11-8792-B24ED437CBA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B2959A0-12A8-4ACE-8894-4A11DE6F9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6AF6CB-7D84-4A05-86DD-52DA86B16B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WMP DR Question Answer Log Updated 3-14-19.xlsx</dc:title>
  <dc:subject/>
  <dc:creator>kraagas</dc:creator>
  <cp:keywords/>
  <dc:description/>
  <cp:lastModifiedBy>Taylor, Cynthia S</cp:lastModifiedBy>
  <cp:revision/>
  <cp:lastPrinted>2023-04-06T16:04:06Z</cp:lastPrinted>
  <dcterms:created xsi:type="dcterms:W3CDTF">2020-02-04T08:44:07Z</dcterms:created>
  <dcterms:modified xsi:type="dcterms:W3CDTF">2023-04-06T17:35:32Z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ies>
</file>